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aop.cardoso/Downloads/"/>
    </mc:Choice>
  </mc:AlternateContent>
  <xr:revisionPtr revIDLastSave="0" documentId="13_ncr:1_{D3371C34-F151-BD44-AD81-D911BB0F4D52}" xr6:coauthVersionLast="47" xr6:coauthVersionMax="47" xr10:uidLastSave="{00000000-0000-0000-0000-000000000000}"/>
  <bookViews>
    <workbookView xWindow="0" yWindow="500" windowWidth="28800" windowHeight="17500" firstSheet="6" activeTab="13" xr2:uid="{ADE4FF75-D3D8-E944-A909-381B7E569C63}"/>
  </bookViews>
  <sheets>
    <sheet name="F_no_form" sheetId="1" r:id="rId1"/>
    <sheet name="F_origin" sheetId="21" r:id="rId2"/>
    <sheet name="J_no_form" sheetId="2" r:id="rId3"/>
    <sheet name="J_origin" sheetId="19" r:id="rId4"/>
    <sheet name="F2_no_form" sheetId="3" r:id="rId5"/>
    <sheet name="F2_origin" sheetId="17" r:id="rId6"/>
    <sheet name="I_no_form" sheetId="4" r:id="rId7"/>
    <sheet name="I_origin" sheetId="15" r:id="rId8"/>
    <sheet name="V_no_form" sheetId="5" r:id="rId9"/>
    <sheet name="V_origin" sheetId="13" r:id="rId10"/>
    <sheet name="G_no_form" sheetId="6" r:id="rId11"/>
    <sheet name="G_origin" sheetId="10" r:id="rId12"/>
    <sheet name="A_no_form" sheetId="7" r:id="rId13"/>
    <sheet name="F_working" sheetId="22" r:id="rId14"/>
    <sheet name="J_working" sheetId="20" r:id="rId15"/>
    <sheet name="F2_working" sheetId="18" r:id="rId16"/>
    <sheet name="G_working " sheetId="12" r:id="rId17"/>
    <sheet name="V_working" sheetId="14" r:id="rId18"/>
    <sheet name="A_working" sheetId="9" r:id="rId19"/>
    <sheet name="I_working" sheetId="16" r:id="rId20"/>
  </sheets>
  <definedNames>
    <definedName name="DadosExternos_1" localSheetId="18" hidden="1">A_working!$A$1:$L$159</definedName>
    <definedName name="DadosExternos_1" localSheetId="13" hidden="1">F_working!$A$1:$L$213</definedName>
    <definedName name="DadosExternos_1" localSheetId="15" hidden="1">F2_working!$A$1:$L$213</definedName>
    <definedName name="DadosExternos_1" localSheetId="16" hidden="1">'G_working '!$A$1:$L$94</definedName>
    <definedName name="DadosExternos_1" localSheetId="19" hidden="1">I_working!$A$1:$L$213</definedName>
    <definedName name="DadosExternos_1" localSheetId="14" hidden="1">J_working!$A$1:$L$213</definedName>
    <definedName name="DadosExternos_1" localSheetId="17" hidden="1">V_working!$A$1:$L$175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11" i="5" l="1"/>
  <c r="FU11" i="5"/>
  <c r="FV11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GT11" i="5"/>
  <c r="GU11" i="5"/>
  <c r="GV11" i="5"/>
  <c r="GW11" i="5"/>
  <c r="GX11" i="5"/>
  <c r="GY11" i="5"/>
  <c r="GZ11" i="5"/>
  <c r="HA11" i="5"/>
  <c r="HB11" i="5"/>
  <c r="HC11" i="5"/>
  <c r="HD11" i="5"/>
  <c r="HE11" i="5"/>
  <c r="HF11" i="5"/>
  <c r="HG11" i="5"/>
  <c r="HH11" i="5"/>
  <c r="HI11" i="5"/>
  <c r="HJ11" i="5"/>
  <c r="HK11" i="5"/>
  <c r="HL11" i="5"/>
  <c r="HM11" i="5"/>
  <c r="HN11" i="5"/>
  <c r="HO11" i="5"/>
  <c r="HP11" i="5"/>
  <c r="HQ11" i="5"/>
  <c r="HR11" i="5"/>
  <c r="HS11" i="5"/>
  <c r="HT11" i="5"/>
  <c r="HU11" i="5"/>
  <c r="HV11" i="5"/>
  <c r="HW11" i="5"/>
  <c r="HX11" i="5"/>
  <c r="HY11" i="5"/>
  <c r="HZ11" i="5"/>
  <c r="IA11" i="5"/>
  <c r="IB11" i="5"/>
  <c r="IC11" i="5"/>
  <c r="ID11" i="5"/>
  <c r="IE11" i="5"/>
  <c r="IF11" i="5"/>
  <c r="IG11" i="5"/>
  <c r="IH11" i="5"/>
  <c r="II11" i="5"/>
  <c r="IJ11" i="5"/>
  <c r="IK11" i="5"/>
  <c r="IL11" i="5"/>
  <c r="IM11" i="5"/>
  <c r="IN11" i="5"/>
  <c r="IO11" i="5"/>
  <c r="IP11" i="5"/>
  <c r="IQ11" i="5"/>
  <c r="IR11" i="5"/>
  <c r="IS11" i="5"/>
  <c r="IT11" i="5"/>
  <c r="IU11" i="5"/>
  <c r="IV11" i="5"/>
  <c r="IW11" i="5"/>
  <c r="CT9" i="6"/>
  <c r="CU9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P11" i="6"/>
  <c r="DR11" i="6"/>
  <c r="DS11" i="6"/>
  <c r="DT11" i="6"/>
  <c r="DU11" i="6"/>
  <c r="DV11" i="6"/>
  <c r="DZ11" i="6"/>
  <c r="EA11" i="6"/>
  <c r="ET11" i="6"/>
  <c r="EV11" i="6"/>
  <c r="EW11" i="6"/>
  <c r="EX11" i="6"/>
  <c r="FA11" i="6"/>
  <c r="FC11" i="6"/>
  <c r="FD11" i="6"/>
  <c r="FE11" i="6"/>
  <c r="FG11" i="6"/>
  <c r="FI11" i="6"/>
  <c r="FJ11" i="6"/>
  <c r="FK11" i="6"/>
  <c r="FL11" i="6"/>
  <c r="FM11" i="6"/>
  <c r="FN11" i="6"/>
  <c r="FO11" i="6"/>
  <c r="FP11" i="6"/>
  <c r="FQ11" i="6"/>
  <c r="FR11" i="6"/>
  <c r="FS11" i="6"/>
  <c r="FT11" i="6"/>
  <c r="FU11" i="6"/>
  <c r="FV11" i="6"/>
  <c r="FW11" i="6"/>
  <c r="FX11" i="6"/>
  <c r="FY11" i="6"/>
  <c r="FZ11" i="6"/>
  <c r="GA11" i="6"/>
  <c r="GB11" i="6"/>
  <c r="GC11" i="6"/>
  <c r="GD11" i="6"/>
  <c r="GE11" i="6"/>
  <c r="GF11" i="6"/>
  <c r="GG11" i="6"/>
  <c r="GH11" i="6"/>
  <c r="GI11" i="6"/>
  <c r="GJ11" i="6"/>
  <c r="GK11" i="6"/>
  <c r="GL11" i="6"/>
  <c r="GM11" i="6"/>
  <c r="GN11" i="6"/>
  <c r="GO11" i="6"/>
  <c r="GP11" i="6"/>
  <c r="GQ11" i="6"/>
  <c r="GR11" i="6"/>
  <c r="GS11" i="6"/>
  <c r="GT11" i="6"/>
  <c r="GU11" i="6"/>
  <c r="GV11" i="6"/>
  <c r="GW11" i="6"/>
  <c r="GX11" i="6"/>
  <c r="GY11" i="6"/>
  <c r="GZ11" i="6"/>
  <c r="HA11" i="6"/>
  <c r="HB11" i="6"/>
  <c r="HC11" i="6"/>
  <c r="HD11" i="6"/>
  <c r="HE11" i="6"/>
  <c r="HF11" i="6"/>
  <c r="HG11" i="6"/>
  <c r="HH11" i="6"/>
  <c r="HI11" i="6"/>
  <c r="HJ11" i="6"/>
  <c r="HK11" i="6"/>
  <c r="HL11" i="6"/>
  <c r="HM11" i="6"/>
  <c r="HN11" i="6"/>
  <c r="HO11" i="6"/>
  <c r="HP11" i="6"/>
  <c r="HQ11" i="6"/>
  <c r="HR11" i="6"/>
  <c r="HS11" i="6"/>
  <c r="HT11" i="6"/>
  <c r="HU11" i="6"/>
  <c r="HV11" i="6"/>
  <c r="HW11" i="6"/>
  <c r="HX11" i="6"/>
  <c r="HY11" i="6"/>
  <c r="HZ11" i="6"/>
  <c r="IA11" i="6"/>
  <c r="IB11" i="6"/>
  <c r="IC11" i="6"/>
  <c r="ID11" i="6"/>
  <c r="IE11" i="6"/>
  <c r="IF11" i="6"/>
  <c r="IG11" i="6"/>
  <c r="IH11" i="6"/>
  <c r="II11" i="6"/>
  <c r="IJ11" i="6"/>
  <c r="IK11" i="6"/>
  <c r="IL11" i="6"/>
  <c r="IM11" i="6"/>
  <c r="IN11" i="6"/>
  <c r="IO11" i="6"/>
  <c r="IP11" i="6"/>
  <c r="IQ11" i="6"/>
  <c r="IR11" i="6"/>
  <c r="IS11" i="6"/>
  <c r="IT11" i="6"/>
  <c r="IU11" i="6"/>
  <c r="IV11" i="6"/>
  <c r="IW11" i="6"/>
  <c r="IY11" i="6"/>
  <c r="CR15" i="6" s="1"/>
  <c r="IX13" i="6"/>
  <c r="IX14" i="6"/>
  <c r="CV15" i="6"/>
  <c r="DD15" i="6"/>
  <c r="DL15" i="6"/>
  <c r="DT15" i="6"/>
  <c r="EB15" i="6"/>
  <c r="EH15" i="6"/>
  <c r="EJ15" i="6"/>
  <c r="EP15" i="6"/>
  <c r="ER15" i="6"/>
  <c r="EX15" i="6"/>
  <c r="EZ15" i="6"/>
  <c r="FF15" i="6"/>
  <c r="FH15" i="6"/>
  <c r="FN15" i="6"/>
  <c r="FP15" i="6"/>
  <c r="FV15" i="6"/>
  <c r="FX15" i="6"/>
  <c r="GD15" i="6"/>
  <c r="GF15" i="6"/>
  <c r="GL15" i="6"/>
  <c r="GN15" i="6"/>
  <c r="GT15" i="6"/>
  <c r="GV15" i="6"/>
  <c r="HB15" i="6"/>
  <c r="HD15" i="6"/>
  <c r="HJ15" i="6"/>
  <c r="HL15" i="6"/>
  <c r="HR15" i="6"/>
  <c r="HT15" i="6"/>
  <c r="HU15" i="6"/>
  <c r="HZ15" i="6"/>
  <c r="IB15" i="6"/>
  <c r="IC15" i="6"/>
  <c r="IH15" i="6"/>
  <c r="IJ15" i="6"/>
  <c r="IK15" i="6"/>
  <c r="IP15" i="6"/>
  <c r="IR15" i="6"/>
  <c r="IS15" i="6"/>
  <c r="IT15" i="6"/>
  <c r="IU15" i="6"/>
  <c r="IV15" i="6"/>
  <c r="IW15" i="6"/>
  <c r="IX15" i="6"/>
  <c r="IX16" i="6" s="1"/>
  <c r="KL11" i="7"/>
  <c r="JG15" i="7" s="1"/>
  <c r="KJ11" i="7"/>
  <c r="KI11" i="7"/>
  <c r="KH11" i="7"/>
  <c r="KG11" i="7"/>
  <c r="KF11" i="7"/>
  <c r="KE11" i="7"/>
  <c r="KD11" i="7"/>
  <c r="KC11" i="7"/>
  <c r="KB11" i="7"/>
  <c r="KA11" i="7"/>
  <c r="JZ11" i="7"/>
  <c r="JY11" i="7"/>
  <c r="JX11" i="7"/>
  <c r="JW11" i="7"/>
  <c r="JV11" i="7"/>
  <c r="JU11" i="7"/>
  <c r="JT11" i="7"/>
  <c r="JS11" i="7"/>
  <c r="JR11" i="7"/>
  <c r="JQ11" i="7"/>
  <c r="JP11" i="7"/>
  <c r="JO11" i="7"/>
  <c r="JN11" i="7"/>
  <c r="JM11" i="7"/>
  <c r="JL11" i="7"/>
  <c r="JK11" i="7"/>
  <c r="JJ11" i="7"/>
  <c r="JI11" i="7"/>
  <c r="JH11" i="7"/>
  <c r="JG11" i="7"/>
  <c r="JF11" i="7"/>
  <c r="JE11" i="7"/>
  <c r="JD11" i="7"/>
  <c r="JC11" i="7"/>
  <c r="JB11" i="7"/>
  <c r="JA11" i="7"/>
  <c r="IZ11" i="7"/>
  <c r="IY11" i="7"/>
  <c r="IX11" i="7"/>
  <c r="IW11" i="7"/>
  <c r="IV11" i="7"/>
  <c r="IU11" i="7"/>
  <c r="IT11" i="7"/>
  <c r="IS11" i="7"/>
  <c r="IR11" i="7"/>
  <c r="IQ11" i="7"/>
  <c r="IP11" i="7"/>
  <c r="IO11" i="7"/>
  <c r="IN11" i="7"/>
  <c r="IM11" i="7"/>
  <c r="IL11" i="7"/>
  <c r="IK11" i="7"/>
  <c r="IJ11" i="7"/>
  <c r="II11" i="7"/>
  <c r="IH11" i="7"/>
  <c r="IG11" i="7"/>
  <c r="IF11" i="7"/>
  <c r="IE11" i="7"/>
  <c r="ID11" i="7"/>
  <c r="IC11" i="7"/>
  <c r="IB11" i="7"/>
  <c r="IA11" i="7"/>
  <c r="HZ11" i="7"/>
  <c r="HY11" i="7"/>
  <c r="HX11" i="7"/>
  <c r="HW11" i="7"/>
  <c r="HV11" i="7"/>
  <c r="HU11" i="7"/>
  <c r="HT11" i="7"/>
  <c r="HS11" i="7"/>
  <c r="HR11" i="7"/>
  <c r="HQ11" i="7"/>
  <c r="HP11" i="7"/>
  <c r="HO11" i="7"/>
  <c r="HN11" i="7"/>
  <c r="HM11" i="7"/>
  <c r="HL11" i="7"/>
  <c r="HK11" i="7"/>
  <c r="HJ11" i="7"/>
  <c r="HI11" i="7"/>
  <c r="HH11" i="7"/>
  <c r="HG11" i="7"/>
  <c r="HF11" i="7"/>
  <c r="HE11" i="7"/>
  <c r="HD11" i="7"/>
  <c r="HC11" i="7"/>
  <c r="HB11" i="7"/>
  <c r="HA11" i="7"/>
  <c r="GZ11" i="7"/>
  <c r="GY11" i="7"/>
  <c r="GX11" i="7"/>
  <c r="GW11" i="7"/>
  <c r="GV11" i="7"/>
  <c r="GU11" i="7"/>
  <c r="GT11" i="7"/>
  <c r="GS11" i="7"/>
  <c r="GR11" i="7"/>
  <c r="GQ11" i="7"/>
  <c r="GP11" i="7"/>
  <c r="GO11" i="7"/>
  <c r="GN11" i="7"/>
  <c r="GM11" i="7"/>
  <c r="GL11" i="7"/>
  <c r="GK11" i="7"/>
  <c r="GJ11" i="7"/>
  <c r="GI11" i="7"/>
  <c r="GH11" i="7"/>
  <c r="GG11" i="7"/>
  <c r="GF11" i="7"/>
  <c r="GE11" i="7"/>
  <c r="GD11" i="7"/>
  <c r="GC11" i="7"/>
  <c r="GB11" i="7"/>
  <c r="GA11" i="7"/>
  <c r="FZ11" i="7"/>
  <c r="FY11" i="7"/>
  <c r="FX11" i="7"/>
  <c r="FW11" i="7"/>
  <c r="FV11" i="7"/>
  <c r="FU11" i="7"/>
  <c r="FT11" i="7"/>
  <c r="FS11" i="7"/>
  <c r="FR11" i="7"/>
  <c r="FQ11" i="7"/>
  <c r="FP11" i="7"/>
  <c r="FO11" i="7"/>
  <c r="FN11" i="7"/>
  <c r="ET11" i="7"/>
  <c r="ES11" i="7"/>
  <c r="ER11" i="7"/>
  <c r="EQ11" i="7"/>
  <c r="EP11" i="7"/>
  <c r="EO11" i="7"/>
  <c r="EN11" i="7"/>
  <c r="EM11" i="7"/>
  <c r="EL11" i="7"/>
  <c r="EK11" i="7"/>
  <c r="DR11" i="7"/>
  <c r="DQ11" i="7"/>
  <c r="DP11" i="7"/>
  <c r="DO11" i="7"/>
  <c r="DN11" i="7"/>
  <c r="DM11" i="7"/>
  <c r="DL11" i="7"/>
  <c r="DK11" i="7"/>
  <c r="DJ11" i="7"/>
  <c r="DI11" i="7"/>
  <c r="DF11" i="7"/>
  <c r="DE11" i="7"/>
  <c r="DD11" i="7"/>
  <c r="DC11" i="7"/>
  <c r="DB11" i="7"/>
  <c r="DA11" i="7"/>
  <c r="CW11" i="7"/>
  <c r="CV11" i="7"/>
  <c r="CP11" i="7"/>
  <c r="CM11" i="7"/>
  <c r="CL11" i="7"/>
  <c r="CK11" i="7"/>
  <c r="CJ11" i="7"/>
  <c r="CI11" i="7"/>
  <c r="CH11" i="7"/>
  <c r="CG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EH9" i="7"/>
  <c r="EG9" i="7"/>
  <c r="EC9" i="7"/>
  <c r="DV9" i="7"/>
  <c r="DU9" i="7"/>
  <c r="CX9" i="7"/>
  <c r="CU9" i="7"/>
  <c r="CN9" i="7"/>
  <c r="CE9" i="7"/>
  <c r="BJ9" i="7"/>
  <c r="BC9" i="7"/>
  <c r="AW9" i="7"/>
  <c r="AN9" i="7"/>
  <c r="AB9" i="7"/>
  <c r="X9" i="7"/>
  <c r="S9" i="7"/>
  <c r="R9" i="7"/>
  <c r="Q9" i="7"/>
  <c r="M9" i="7"/>
  <c r="L9" i="7"/>
  <c r="I9" i="7"/>
  <c r="H9" i="7"/>
  <c r="B9" i="7"/>
  <c r="EI8" i="7"/>
  <c r="EH8" i="7"/>
  <c r="EE8" i="7"/>
  <c r="ED8" i="7"/>
  <c r="EC8" i="7"/>
  <c r="EA8" i="7"/>
  <c r="DV8" i="7"/>
  <c r="DU8" i="7"/>
  <c r="DT8" i="7"/>
  <c r="CZ8" i="7"/>
  <c r="CU8" i="7"/>
  <c r="CT8" i="7"/>
  <c r="CF8" i="7"/>
  <c r="BJ8" i="7"/>
  <c r="BC8" i="7"/>
  <c r="AX8" i="7"/>
  <c r="AO8" i="7"/>
  <c r="AN8" i="7"/>
  <c r="AJ8" i="7"/>
  <c r="AI8" i="7"/>
  <c r="S8" i="7"/>
  <c r="Q8" i="7"/>
  <c r="P8" i="7"/>
  <c r="H8" i="7"/>
  <c r="E8" i="7"/>
  <c r="B8" i="7"/>
  <c r="CP15" i="6"/>
  <c r="BA15" i="6"/>
  <c r="L15" i="6"/>
  <c r="CP9" i="6"/>
  <c r="CL9" i="6"/>
  <c r="CI9" i="6"/>
  <c r="CH9" i="6"/>
  <c r="CG9" i="6"/>
  <c r="CE9" i="6"/>
  <c r="CC9" i="6"/>
  <c r="CB9" i="6"/>
  <c r="CA9" i="6"/>
  <c r="BZ9" i="6"/>
  <c r="BY9" i="6"/>
  <c r="BW9" i="6"/>
  <c r="BU9" i="6"/>
  <c r="BT9" i="6"/>
  <c r="BN9" i="6"/>
  <c r="BM9" i="6"/>
  <c r="BK9" i="6"/>
  <c r="BF9" i="6"/>
  <c r="BE9" i="6"/>
  <c r="BC9" i="6"/>
  <c r="BB9" i="6"/>
  <c r="BA9" i="6"/>
  <c r="AZ9" i="6"/>
  <c r="AY9" i="6"/>
  <c r="AX9" i="6"/>
  <c r="AW9" i="6"/>
  <c r="AV9" i="6"/>
  <c r="AT9" i="6"/>
  <c r="AS9" i="6"/>
  <c r="AR9" i="6"/>
  <c r="AP9" i="6"/>
  <c r="AO9" i="6"/>
  <c r="AN9" i="6"/>
  <c r="AM9" i="6"/>
  <c r="X9" i="6"/>
  <c r="U9" i="6"/>
  <c r="R9" i="6"/>
  <c r="P9" i="6"/>
  <c r="M9" i="6"/>
  <c r="K9" i="6"/>
  <c r="H9" i="6"/>
  <c r="E9" i="6"/>
  <c r="D9" i="6"/>
  <c r="C9" i="6"/>
  <c r="IY12" i="6" s="1"/>
  <c r="CG8" i="6"/>
  <c r="CD8" i="6"/>
  <c r="CC8" i="6"/>
  <c r="CB8" i="6"/>
  <c r="BF8" i="6"/>
  <c r="BD8" i="6"/>
  <c r="BB8" i="6"/>
  <c r="AY8" i="6"/>
  <c r="AT8" i="6"/>
  <c r="AS8" i="6"/>
  <c r="AK8" i="6"/>
  <c r="AJ8" i="6"/>
  <c r="T8" i="6"/>
  <c r="R8" i="6"/>
  <c r="O8" i="6"/>
  <c r="N8" i="6"/>
  <c r="L8" i="6"/>
  <c r="I8" i="6"/>
  <c r="H8" i="6"/>
  <c r="D8" i="6"/>
  <c r="B8" i="6"/>
  <c r="IY11" i="5"/>
  <c r="FV15" i="5" s="1"/>
  <c r="FE9" i="5"/>
  <c r="AF9" i="5"/>
  <c r="F9" i="5"/>
  <c r="C9" i="5"/>
  <c r="FS8" i="5"/>
  <c r="FN8" i="5"/>
  <c r="FE8" i="5"/>
  <c r="EV8" i="5"/>
  <c r="BB8" i="5"/>
  <c r="AQ8" i="5"/>
  <c r="AM8" i="5"/>
  <c r="AJ8" i="5"/>
  <c r="Y8" i="5"/>
  <c r="X8" i="5"/>
  <c r="R8" i="5"/>
  <c r="Q8" i="5"/>
  <c r="D8" i="5"/>
  <c r="ID15" i="4"/>
  <c r="HT15" i="4"/>
  <c r="FH15" i="4"/>
  <c r="EY15" i="4"/>
  <c r="CM15" i="4"/>
  <c r="CD15" i="4"/>
  <c r="R15" i="4"/>
  <c r="I15" i="4"/>
  <c r="KL11" i="4"/>
  <c r="KJ15" i="4" s="1"/>
  <c r="KJ11" i="4"/>
  <c r="KI11" i="4"/>
  <c r="KH11" i="4"/>
  <c r="KG11" i="4"/>
  <c r="KF11" i="4"/>
  <c r="KE11" i="4"/>
  <c r="KD11" i="4"/>
  <c r="KC11" i="4"/>
  <c r="KB11" i="4"/>
  <c r="KA11" i="4"/>
  <c r="JZ11" i="4"/>
  <c r="JY11" i="4"/>
  <c r="JX11" i="4"/>
  <c r="JW11" i="4"/>
  <c r="JV11" i="4"/>
  <c r="JU11" i="4"/>
  <c r="JT11" i="4"/>
  <c r="JS11" i="4"/>
  <c r="JR11" i="4"/>
  <c r="JQ11" i="4"/>
  <c r="JP11" i="4"/>
  <c r="JO11" i="4"/>
  <c r="JN11" i="4"/>
  <c r="JM11" i="4"/>
  <c r="JL11" i="4"/>
  <c r="JK11" i="4"/>
  <c r="JJ11" i="4"/>
  <c r="JI11" i="4"/>
  <c r="JH11" i="4"/>
  <c r="JG11" i="4"/>
  <c r="JF11" i="4"/>
  <c r="JE11" i="4"/>
  <c r="JD11" i="4"/>
  <c r="JC11" i="4"/>
  <c r="JB11" i="4"/>
  <c r="JA11" i="4"/>
  <c r="IZ11" i="4"/>
  <c r="IY11" i="4"/>
  <c r="IX11" i="4"/>
  <c r="IW11" i="4"/>
  <c r="IV11" i="4"/>
  <c r="IU11" i="4"/>
  <c r="IT11" i="4"/>
  <c r="IS11" i="4"/>
  <c r="IR11" i="4"/>
  <c r="IQ11" i="4"/>
  <c r="IP11" i="4"/>
  <c r="IO11" i="4"/>
  <c r="IN11" i="4"/>
  <c r="IM11" i="4"/>
  <c r="IL11" i="4"/>
  <c r="IK11" i="4"/>
  <c r="IJ11" i="4"/>
  <c r="II11" i="4"/>
  <c r="IH11" i="4"/>
  <c r="IG11" i="4"/>
  <c r="IF11" i="4"/>
  <c r="IE11" i="4"/>
  <c r="ID11" i="4"/>
  <c r="IC11" i="4"/>
  <c r="IB11" i="4"/>
  <c r="IA11" i="4"/>
  <c r="HZ11" i="4"/>
  <c r="HY11" i="4"/>
  <c r="HX11" i="4"/>
  <c r="HW11" i="4"/>
  <c r="HV11" i="4"/>
  <c r="HU11" i="4"/>
  <c r="HT11" i="4"/>
  <c r="HS11" i="4"/>
  <c r="HR11" i="4"/>
  <c r="HQ11" i="4"/>
  <c r="HP11" i="4"/>
  <c r="HO11" i="4"/>
  <c r="HN11" i="4"/>
  <c r="HM11" i="4"/>
  <c r="HL11" i="4"/>
  <c r="HK11" i="4"/>
  <c r="HJ11" i="4"/>
  <c r="HI11" i="4"/>
  <c r="HH11" i="4"/>
  <c r="HG11" i="4"/>
  <c r="HD9" i="4"/>
  <c r="HA9" i="4"/>
  <c r="GZ9" i="4"/>
  <c r="GV9" i="4"/>
  <c r="GR9" i="4"/>
  <c r="GL9" i="4"/>
  <c r="GJ9" i="4"/>
  <c r="GE9" i="4"/>
  <c r="FX9" i="4"/>
  <c r="FW9" i="4"/>
  <c r="FV9" i="4"/>
  <c r="FU9" i="4"/>
  <c r="FT9" i="4"/>
  <c r="FR9" i="4"/>
  <c r="FQ9" i="4"/>
  <c r="FO9" i="4"/>
  <c r="FM9" i="4"/>
  <c r="FK9" i="4"/>
  <c r="FJ9" i="4"/>
  <c r="FI9" i="4"/>
  <c r="FB9" i="4"/>
  <c r="EZ9" i="4"/>
  <c r="EY9" i="4"/>
  <c r="EX9" i="4"/>
  <c r="EW9" i="4"/>
  <c r="ES9" i="4"/>
  <c r="ER9" i="4"/>
  <c r="EQ9" i="4"/>
  <c r="EP9" i="4"/>
  <c r="EF9" i="4"/>
  <c r="EA9" i="4"/>
  <c r="DZ9" i="4"/>
  <c r="DY9" i="4"/>
  <c r="DX9" i="4"/>
  <c r="DW9" i="4"/>
  <c r="DV9" i="4"/>
  <c r="DU9" i="4"/>
  <c r="DT9" i="4"/>
  <c r="DJ9" i="4"/>
  <c r="DD9" i="4"/>
  <c r="CR9" i="4"/>
  <c r="CN9" i="4"/>
  <c r="CL9" i="4"/>
  <c r="CK9" i="4"/>
  <c r="CJ9" i="4"/>
  <c r="CG9" i="4"/>
  <c r="CC9" i="4"/>
  <c r="CB9" i="4"/>
  <c r="BZ9" i="4"/>
  <c r="BW9" i="4"/>
  <c r="BS9" i="4"/>
  <c r="BC9" i="4"/>
  <c r="AY9" i="4"/>
  <c r="AX9" i="4"/>
  <c r="AV9" i="4"/>
  <c r="AP9" i="4"/>
  <c r="AO9" i="4"/>
  <c r="AN9" i="4"/>
  <c r="AH9" i="4"/>
  <c r="AG9" i="4"/>
  <c r="AB9" i="4"/>
  <c r="AA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H9" i="4"/>
  <c r="F9" i="4"/>
  <c r="E9" i="4"/>
  <c r="D9" i="4"/>
  <c r="C9" i="4"/>
  <c r="HA8" i="4"/>
  <c r="GX8" i="4"/>
  <c r="GS8" i="4"/>
  <c r="GR8" i="4"/>
  <c r="GM8" i="4"/>
  <c r="GD8" i="4"/>
  <c r="FY8" i="4"/>
  <c r="FW8" i="4"/>
  <c r="FV8" i="4"/>
  <c r="FU8" i="4"/>
  <c r="FS8" i="4"/>
  <c r="FR8" i="4"/>
  <c r="FQ8" i="4"/>
  <c r="FN8" i="4"/>
  <c r="FM8" i="4"/>
  <c r="FK8" i="4"/>
  <c r="FJ8" i="4"/>
  <c r="FB8" i="4"/>
  <c r="EZ8" i="4"/>
  <c r="EX8" i="4"/>
  <c r="ES8" i="4"/>
  <c r="EF8" i="4"/>
  <c r="EC8" i="4"/>
  <c r="EA8" i="4"/>
  <c r="DZ8" i="4"/>
  <c r="DY8" i="4"/>
  <c r="DX8" i="4"/>
  <c r="DU8" i="4"/>
  <c r="DT8" i="4"/>
  <c r="CY8" i="4"/>
  <c r="CX8" i="4"/>
  <c r="CR8" i="4"/>
  <c r="CQ8" i="4"/>
  <c r="CO8" i="4"/>
  <c r="CM8" i="4"/>
  <c r="CK8" i="4"/>
  <c r="CH8" i="4"/>
  <c r="CD8" i="4"/>
  <c r="CC8" i="4"/>
  <c r="CA8" i="4"/>
  <c r="BZ8" i="4"/>
  <c r="BW8" i="4"/>
  <c r="BU8" i="4"/>
  <c r="BS8" i="4"/>
  <c r="BM8" i="4"/>
  <c r="BL8" i="4"/>
  <c r="BH8" i="4"/>
  <c r="BB8" i="4"/>
  <c r="AY8" i="4"/>
  <c r="AX8" i="4"/>
  <c r="AR8" i="4"/>
  <c r="AQ8" i="4"/>
  <c r="AP8" i="4"/>
  <c r="AO8" i="4"/>
  <c r="AN8" i="4"/>
  <c r="AM8" i="4"/>
  <c r="AL8" i="4"/>
  <c r="AK8" i="4"/>
  <c r="AJ8" i="4"/>
  <c r="AI8" i="4"/>
  <c r="AH8" i="4"/>
  <c r="AF8" i="4"/>
  <c r="AD8" i="4"/>
  <c r="AB8" i="4"/>
  <c r="AA8" i="4"/>
  <c r="Z8" i="4"/>
  <c r="X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E8" i="4"/>
  <c r="D8" i="4"/>
  <c r="C8" i="4"/>
  <c r="B8" i="4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L13" i="3"/>
  <c r="DK13" i="3"/>
  <c r="DJ13" i="3"/>
  <c r="DE13" i="3"/>
  <c r="DB13" i="3"/>
  <c r="CX13" i="3"/>
  <c r="CN13" i="3"/>
  <c r="BY13" i="3"/>
  <c r="BV13" i="3"/>
  <c r="BT13" i="3"/>
  <c r="BS13" i="3"/>
  <c r="BR13" i="3"/>
  <c r="BQ13" i="3"/>
  <c r="BP13" i="3"/>
  <c r="BO13" i="3"/>
  <c r="BM13" i="3"/>
  <c r="BA13" i="3"/>
  <c r="L13" i="3"/>
  <c r="KJ11" i="3"/>
  <c r="KG15" i="3" s="1"/>
  <c r="KH11" i="3"/>
  <c r="KG11" i="3"/>
  <c r="KF11" i="3"/>
  <c r="KE11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JA11" i="3"/>
  <c r="IZ11" i="3"/>
  <c r="IY11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DM8" i="3"/>
  <c r="DM13" i="3" s="1"/>
  <c r="DI8" i="3"/>
  <c r="DI13" i="3" s="1"/>
  <c r="DH8" i="3"/>
  <c r="DH13" i="3" s="1"/>
  <c r="DG8" i="3"/>
  <c r="DG13" i="3" s="1"/>
  <c r="DF8" i="3"/>
  <c r="DF13" i="3" s="1"/>
  <c r="DD8" i="3"/>
  <c r="DD13" i="3" s="1"/>
  <c r="DC8" i="3"/>
  <c r="DC13" i="3" s="1"/>
  <c r="DA8" i="3"/>
  <c r="DA13" i="3" s="1"/>
  <c r="CZ8" i="3"/>
  <c r="CZ13" i="3" s="1"/>
  <c r="CY8" i="3"/>
  <c r="CY13" i="3" s="1"/>
  <c r="CW8" i="3"/>
  <c r="CW13" i="3" s="1"/>
  <c r="CV8" i="3"/>
  <c r="CV13" i="3" s="1"/>
  <c r="CU8" i="3"/>
  <c r="CU13" i="3" s="1"/>
  <c r="CT8" i="3"/>
  <c r="CT13" i="3" s="1"/>
  <c r="CS8" i="3"/>
  <c r="CS13" i="3" s="1"/>
  <c r="CR8" i="3"/>
  <c r="CR13" i="3" s="1"/>
  <c r="CQ8" i="3"/>
  <c r="CQ13" i="3" s="1"/>
  <c r="CP8" i="3"/>
  <c r="CP13" i="3" s="1"/>
  <c r="CO8" i="3"/>
  <c r="CO13" i="3" s="1"/>
  <c r="CM8" i="3"/>
  <c r="CM13" i="3" s="1"/>
  <c r="CL8" i="3"/>
  <c r="CL13" i="3" s="1"/>
  <c r="CK8" i="3"/>
  <c r="CK13" i="3" s="1"/>
  <c r="CJ8" i="3"/>
  <c r="CJ13" i="3" s="1"/>
  <c r="CI8" i="3"/>
  <c r="CI13" i="3" s="1"/>
  <c r="CH8" i="3"/>
  <c r="CH13" i="3" s="1"/>
  <c r="CG8" i="3"/>
  <c r="CG13" i="3" s="1"/>
  <c r="CF8" i="3"/>
  <c r="CF13" i="3" s="1"/>
  <c r="CE8" i="3"/>
  <c r="CE13" i="3" s="1"/>
  <c r="CD8" i="3"/>
  <c r="CD13" i="3" s="1"/>
  <c r="CC8" i="3"/>
  <c r="CC13" i="3" s="1"/>
  <c r="CB8" i="3"/>
  <c r="CB13" i="3" s="1"/>
  <c r="CA8" i="3"/>
  <c r="CA13" i="3" s="1"/>
  <c r="BZ8" i="3"/>
  <c r="BZ13" i="3" s="1"/>
  <c r="BX8" i="3"/>
  <c r="BX13" i="3" s="1"/>
  <c r="BW8" i="3"/>
  <c r="BW13" i="3" s="1"/>
  <c r="BU8" i="3"/>
  <c r="BU13" i="3" s="1"/>
  <c r="BN8" i="3"/>
  <c r="BN13" i="3" s="1"/>
  <c r="BL8" i="3"/>
  <c r="BL13" i="3" s="1"/>
  <c r="BK8" i="3"/>
  <c r="BK13" i="3" s="1"/>
  <c r="BJ8" i="3"/>
  <c r="BJ13" i="3" s="1"/>
  <c r="BI8" i="3"/>
  <c r="BI13" i="3" s="1"/>
  <c r="BH8" i="3"/>
  <c r="BH13" i="3" s="1"/>
  <c r="BG8" i="3"/>
  <c r="BG13" i="3" s="1"/>
  <c r="BF8" i="3"/>
  <c r="BF13" i="3" s="1"/>
  <c r="BE8" i="3"/>
  <c r="BE13" i="3" s="1"/>
  <c r="BD8" i="3"/>
  <c r="BD13" i="3" s="1"/>
  <c r="BC8" i="3"/>
  <c r="BC13" i="3" s="1"/>
  <c r="BB8" i="3"/>
  <c r="BB13" i="3" s="1"/>
  <c r="AZ8" i="3"/>
  <c r="AZ13" i="3" s="1"/>
  <c r="AY8" i="3"/>
  <c r="AY13" i="3" s="1"/>
  <c r="AX8" i="3"/>
  <c r="AX13" i="3" s="1"/>
  <c r="AW8" i="3"/>
  <c r="AW13" i="3" s="1"/>
  <c r="AV8" i="3"/>
  <c r="AV13" i="3" s="1"/>
  <c r="AU8" i="3"/>
  <c r="AU13" i="3" s="1"/>
  <c r="AT8" i="3"/>
  <c r="AT13" i="3" s="1"/>
  <c r="AS8" i="3"/>
  <c r="AS13" i="3" s="1"/>
  <c r="AR8" i="3"/>
  <c r="AR13" i="3" s="1"/>
  <c r="AQ8" i="3"/>
  <c r="AQ13" i="3" s="1"/>
  <c r="AP8" i="3"/>
  <c r="AP13" i="3" s="1"/>
  <c r="AO8" i="3"/>
  <c r="AO13" i="3" s="1"/>
  <c r="AN8" i="3"/>
  <c r="AN13" i="3" s="1"/>
  <c r="AM8" i="3"/>
  <c r="AM13" i="3" s="1"/>
  <c r="AL8" i="3"/>
  <c r="AL13" i="3" s="1"/>
  <c r="AK8" i="3"/>
  <c r="AK13" i="3" s="1"/>
  <c r="AJ8" i="3"/>
  <c r="AJ13" i="3" s="1"/>
  <c r="AI8" i="3"/>
  <c r="AI13" i="3" s="1"/>
  <c r="AH8" i="3"/>
  <c r="AH13" i="3" s="1"/>
  <c r="AG8" i="3"/>
  <c r="AG13" i="3" s="1"/>
  <c r="AF8" i="3"/>
  <c r="AF13" i="3" s="1"/>
  <c r="AE8" i="3"/>
  <c r="AE13" i="3" s="1"/>
  <c r="AD8" i="3"/>
  <c r="AD13" i="3" s="1"/>
  <c r="AC8" i="3"/>
  <c r="AC13" i="3" s="1"/>
  <c r="AB8" i="3"/>
  <c r="AB13" i="3" s="1"/>
  <c r="AA8" i="3"/>
  <c r="AA13" i="3" s="1"/>
  <c r="Z8" i="3"/>
  <c r="Z13" i="3" s="1"/>
  <c r="Y8" i="3"/>
  <c r="Y13" i="3" s="1"/>
  <c r="X8" i="3"/>
  <c r="X13" i="3" s="1"/>
  <c r="W8" i="3"/>
  <c r="W13" i="3" s="1"/>
  <c r="V8" i="3"/>
  <c r="V13" i="3" s="1"/>
  <c r="U8" i="3"/>
  <c r="U13" i="3" s="1"/>
  <c r="T8" i="3"/>
  <c r="T13" i="3" s="1"/>
  <c r="S8" i="3"/>
  <c r="S13" i="3" s="1"/>
  <c r="R8" i="3"/>
  <c r="R13" i="3" s="1"/>
  <c r="Q8" i="3"/>
  <c r="Q13" i="3" s="1"/>
  <c r="P8" i="3"/>
  <c r="P13" i="3" s="1"/>
  <c r="O8" i="3"/>
  <c r="O13" i="3" s="1"/>
  <c r="N8" i="3"/>
  <c r="N13" i="3" s="1"/>
  <c r="M8" i="3"/>
  <c r="M13" i="3" s="1"/>
  <c r="K8" i="3"/>
  <c r="K13" i="3" s="1"/>
  <c r="J8" i="3"/>
  <c r="J13" i="3" s="1"/>
  <c r="I8" i="3"/>
  <c r="I13" i="3" s="1"/>
  <c r="H8" i="3"/>
  <c r="H13" i="3" s="1"/>
  <c r="G8" i="3"/>
  <c r="G13" i="3" s="1"/>
  <c r="F8" i="3"/>
  <c r="F13" i="3" s="1"/>
  <c r="E8" i="3"/>
  <c r="E13" i="3" s="1"/>
  <c r="D8" i="3"/>
  <c r="D13" i="3" s="1"/>
  <c r="C8" i="3"/>
  <c r="C13" i="3" s="1"/>
  <c r="B8" i="3"/>
  <c r="B13" i="3" s="1"/>
  <c r="KD15" i="2"/>
  <c r="IX15" i="2"/>
  <c r="IN15" i="2"/>
  <c r="HH15" i="2"/>
  <c r="GZ15" i="2"/>
  <c r="FW15" i="2"/>
  <c r="FL15" i="2"/>
  <c r="EM15" i="2"/>
  <c r="EE15" i="2"/>
  <c r="DF15" i="2"/>
  <c r="CY15" i="2"/>
  <c r="BZ15" i="2"/>
  <c r="BN15" i="2"/>
  <c r="AO15" i="2"/>
  <c r="AH15" i="2"/>
  <c r="AE15" i="2"/>
  <c r="R15" i="2"/>
  <c r="N15" i="2"/>
  <c r="J15" i="2"/>
  <c r="KL11" i="2"/>
  <c r="JV15" i="2" s="1"/>
  <c r="KJ11" i="2"/>
  <c r="KI11" i="2"/>
  <c r="KH11" i="2"/>
  <c r="KG11" i="2"/>
  <c r="KF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AK9" i="2"/>
  <c r="AD9" i="2"/>
  <c r="U9" i="2"/>
  <c r="R9" i="2"/>
  <c r="Q9" i="2"/>
  <c r="M9" i="2"/>
  <c r="L9" i="2"/>
  <c r="F9" i="2"/>
  <c r="D9" i="2"/>
  <c r="C9" i="2"/>
  <c r="B9" i="2"/>
  <c r="BS8" i="2"/>
  <c r="AT8" i="2"/>
  <c r="AL8" i="2"/>
  <c r="AF8" i="2"/>
  <c r="AE8" i="2"/>
  <c r="S8" i="2"/>
  <c r="R8" i="2"/>
  <c r="N8" i="2"/>
  <c r="M8" i="2"/>
  <c r="I8" i="2"/>
  <c r="C8" i="2"/>
  <c r="B8" i="2"/>
  <c r="KH15" i="1"/>
  <c r="KF15" i="1"/>
  <c r="JV15" i="1"/>
  <c r="JU15" i="1"/>
  <c r="JL15" i="1"/>
  <c r="JK15" i="1"/>
  <c r="JB15" i="1"/>
  <c r="IZ15" i="1"/>
  <c r="IP15" i="1"/>
  <c r="IO15" i="1"/>
  <c r="IH15" i="1"/>
  <c r="IF15" i="1"/>
  <c r="IE15" i="1"/>
  <c r="HX15" i="1"/>
  <c r="HV15" i="1"/>
  <c r="HT15" i="1"/>
  <c r="HN15" i="1"/>
  <c r="HK15" i="1"/>
  <c r="HK16" i="1" s="1"/>
  <c r="HJ15" i="1"/>
  <c r="HD15" i="1"/>
  <c r="HB15" i="1"/>
  <c r="HA15" i="1"/>
  <c r="GU15" i="1"/>
  <c r="GU16" i="1" s="1"/>
  <c r="GU11" i="1" s="1"/>
  <c r="GS15" i="1"/>
  <c r="GR15" i="1"/>
  <c r="GL15" i="1"/>
  <c r="GJ15" i="1"/>
  <c r="GI15" i="1"/>
  <c r="GC15" i="1"/>
  <c r="GA15" i="1"/>
  <c r="FZ15" i="1"/>
  <c r="FT15" i="1"/>
  <c r="FR15" i="1"/>
  <c r="FP15" i="1"/>
  <c r="FK15" i="1"/>
  <c r="FH15" i="1"/>
  <c r="FG15" i="1"/>
  <c r="FB15" i="1"/>
  <c r="EY15" i="1"/>
  <c r="EY16" i="1" s="1"/>
  <c r="EY11" i="1" s="1"/>
  <c r="EX15" i="1"/>
  <c r="ER15" i="1"/>
  <c r="EP15" i="1"/>
  <c r="EO15" i="1"/>
  <c r="EI15" i="1"/>
  <c r="EI16" i="1" s="1"/>
  <c r="EI11" i="1" s="1"/>
  <c r="EG15" i="1"/>
  <c r="EF15" i="1"/>
  <c r="DZ15" i="1"/>
  <c r="DX15" i="1"/>
  <c r="DW15" i="1"/>
  <c r="DQ15" i="1"/>
  <c r="DO15" i="1"/>
  <c r="DN15" i="1"/>
  <c r="DH15" i="1"/>
  <c r="DF15" i="1"/>
  <c r="DD15" i="1"/>
  <c r="CY15" i="1"/>
  <c r="CV15" i="1"/>
  <c r="CU15" i="1"/>
  <c r="CP15" i="1"/>
  <c r="CM15" i="1"/>
  <c r="CM16" i="1" s="1"/>
  <c r="CM11" i="1" s="1"/>
  <c r="CL15" i="1"/>
  <c r="CF15" i="1"/>
  <c r="CD15" i="1"/>
  <c r="CC15" i="1"/>
  <c r="BW15" i="1"/>
  <c r="BU15" i="1"/>
  <c r="BT15" i="1"/>
  <c r="BN15" i="1"/>
  <c r="BL15" i="1"/>
  <c r="BK15" i="1"/>
  <c r="BE15" i="1"/>
  <c r="BC15" i="1"/>
  <c r="BB15" i="1"/>
  <c r="AV15" i="1"/>
  <c r="AT15" i="1"/>
  <c r="AR15" i="1"/>
  <c r="AM15" i="1"/>
  <c r="AJ15" i="1"/>
  <c r="AI15" i="1"/>
  <c r="AD15" i="1"/>
  <c r="AA15" i="1"/>
  <c r="Z15" i="1"/>
  <c r="T15" i="1"/>
  <c r="R15" i="1"/>
  <c r="Q15" i="1"/>
  <c r="K15" i="1"/>
  <c r="I15" i="1"/>
  <c r="H15" i="1"/>
  <c r="B15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U16" i="1" s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O16" i="1" s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X16" i="1" s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R16" i="1" s="1"/>
  <c r="GR11" i="1" s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F16" i="1" s="1"/>
  <c r="EF11" i="1" s="1"/>
  <c r="EE14" i="1"/>
  <c r="ED14" i="1"/>
  <c r="EC14" i="1"/>
  <c r="EB14" i="1"/>
  <c r="EA14" i="1"/>
  <c r="DZ14" i="1"/>
  <c r="DY14" i="1"/>
  <c r="DX14" i="1"/>
  <c r="DW14" i="1"/>
  <c r="DV14" i="1"/>
  <c r="DU14" i="1"/>
  <c r="DS14" i="1"/>
  <c r="DR14" i="1"/>
  <c r="DM14" i="1"/>
  <c r="DL14" i="1"/>
  <c r="DE14" i="1"/>
  <c r="DC14" i="1"/>
  <c r="DB14" i="1"/>
  <c r="CW14" i="1"/>
  <c r="CV14" i="1"/>
  <c r="CN14" i="1"/>
  <c r="CM14" i="1"/>
  <c r="CL14" i="1"/>
  <c r="CK14" i="1"/>
  <c r="BW14" i="1"/>
  <c r="BU14" i="1"/>
  <c r="BR14" i="1"/>
  <c r="BQ14" i="1"/>
  <c r="BP14" i="1"/>
  <c r="BO14" i="1"/>
  <c r="BN14" i="1"/>
  <c r="BK14" i="1"/>
  <c r="BF14" i="1"/>
  <c r="BE14" i="1"/>
  <c r="BD14" i="1"/>
  <c r="BC14" i="1"/>
  <c r="AZ14" i="1"/>
  <c r="AY14" i="1"/>
  <c r="AX14" i="1"/>
  <c r="AW14" i="1"/>
  <c r="AS14" i="1"/>
  <c r="AQ14" i="1"/>
  <c r="AO14" i="1"/>
  <c r="AN14" i="1"/>
  <c r="AM14" i="1"/>
  <c r="AL14" i="1"/>
  <c r="AK14" i="1"/>
  <c r="AI14" i="1"/>
  <c r="AH14" i="1"/>
  <c r="AG14" i="1"/>
  <c r="Y14" i="1"/>
  <c r="X14" i="1"/>
  <c r="V14" i="1"/>
  <c r="S14" i="1"/>
  <c r="P14" i="1"/>
  <c r="H14" i="1"/>
  <c r="G14" i="1"/>
  <c r="KI13" i="1"/>
  <c r="KH13" i="1"/>
  <c r="KG13" i="1"/>
  <c r="KF13" i="1"/>
  <c r="KF16" i="1" s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L16" i="1" s="1"/>
  <c r="JK13" i="1"/>
  <c r="JK16" i="1" s="1"/>
  <c r="JJ13" i="1"/>
  <c r="JI13" i="1"/>
  <c r="JH13" i="1"/>
  <c r="JG13" i="1"/>
  <c r="JF13" i="1"/>
  <c r="JE13" i="1"/>
  <c r="JD13" i="1"/>
  <c r="JC13" i="1"/>
  <c r="JB13" i="1"/>
  <c r="JA13" i="1"/>
  <c r="IZ13" i="1"/>
  <c r="IZ16" i="1" s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F16" i="1" s="1"/>
  <c r="IE13" i="1"/>
  <c r="IE16" i="1" s="1"/>
  <c r="ID13" i="1"/>
  <c r="IC13" i="1"/>
  <c r="IB13" i="1"/>
  <c r="IA13" i="1"/>
  <c r="HZ13" i="1"/>
  <c r="HY13" i="1"/>
  <c r="HX13" i="1"/>
  <c r="HW13" i="1"/>
  <c r="HV13" i="1"/>
  <c r="HU13" i="1"/>
  <c r="HT13" i="1"/>
  <c r="HT16" i="1" s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D16" i="1" s="1"/>
  <c r="HD11" i="1" s="1"/>
  <c r="HC13" i="1"/>
  <c r="HB13" i="1"/>
  <c r="HA13" i="1"/>
  <c r="HA16" i="1" s="1"/>
  <c r="HA11" i="1" s="1"/>
  <c r="GZ13" i="1"/>
  <c r="GY13" i="1"/>
  <c r="GX13" i="1"/>
  <c r="GW13" i="1"/>
  <c r="GV13" i="1"/>
  <c r="GU13" i="1"/>
  <c r="GT13" i="1"/>
  <c r="GS13" i="1"/>
  <c r="GS16" i="1" s="1"/>
  <c r="GS11" i="1" s="1"/>
  <c r="GR13" i="1"/>
  <c r="GQ13" i="1"/>
  <c r="GP13" i="1"/>
  <c r="GO13" i="1"/>
  <c r="GN13" i="1"/>
  <c r="GM13" i="1"/>
  <c r="GL13" i="1"/>
  <c r="GK13" i="1"/>
  <c r="GJ13" i="1"/>
  <c r="GJ16" i="1" s="1"/>
  <c r="GJ11" i="1" s="1"/>
  <c r="GI13" i="1"/>
  <c r="GI16" i="1" s="1"/>
  <c r="GI11" i="1" s="1"/>
  <c r="GH13" i="1"/>
  <c r="GG13" i="1"/>
  <c r="GF13" i="1"/>
  <c r="GE13" i="1"/>
  <c r="GD13" i="1"/>
  <c r="GC13" i="1"/>
  <c r="GC16" i="1" s="1"/>
  <c r="GC11" i="1" s="1"/>
  <c r="GB13" i="1"/>
  <c r="GA13" i="1"/>
  <c r="GA16" i="1" s="1"/>
  <c r="GA11" i="1" s="1"/>
  <c r="FZ13" i="1"/>
  <c r="FY13" i="1"/>
  <c r="FX13" i="1"/>
  <c r="FW13" i="1"/>
  <c r="FV13" i="1"/>
  <c r="FU13" i="1"/>
  <c r="FT13" i="1"/>
  <c r="FT16" i="1" s="1"/>
  <c r="FT11" i="1" s="1"/>
  <c r="FS13" i="1"/>
  <c r="FR13" i="1"/>
  <c r="FQ13" i="1"/>
  <c r="FP13" i="1"/>
  <c r="FP16" i="1" s="1"/>
  <c r="FP11" i="1" s="1"/>
  <c r="FO13" i="1"/>
  <c r="FN13" i="1"/>
  <c r="FM13" i="1"/>
  <c r="FL13" i="1"/>
  <c r="FK13" i="1"/>
  <c r="FK16" i="1" s="1"/>
  <c r="FK11" i="1" s="1"/>
  <c r="FJ13" i="1"/>
  <c r="FI13" i="1"/>
  <c r="FH13" i="1"/>
  <c r="FH16" i="1" s="1"/>
  <c r="FH11" i="1" s="1"/>
  <c r="FG13" i="1"/>
  <c r="FG16" i="1" s="1"/>
  <c r="FG11" i="1" s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R16" i="1" s="1"/>
  <c r="ER11" i="1" s="1"/>
  <c r="EQ13" i="1"/>
  <c r="EP13" i="1"/>
  <c r="EO13" i="1"/>
  <c r="EO16" i="1" s="1"/>
  <c r="EO11" i="1" s="1"/>
  <c r="EM13" i="1"/>
  <c r="EL13" i="1"/>
  <c r="EK13" i="1"/>
  <c r="EJ13" i="1"/>
  <c r="EI13" i="1"/>
  <c r="EH13" i="1"/>
  <c r="EG13" i="1"/>
  <c r="EG16" i="1" s="1"/>
  <c r="EG11" i="1" s="1"/>
  <c r="EF13" i="1"/>
  <c r="EE13" i="1"/>
  <c r="ED13" i="1"/>
  <c r="EC13" i="1"/>
  <c r="EB13" i="1"/>
  <c r="EA13" i="1"/>
  <c r="DZ13" i="1"/>
  <c r="DY13" i="1"/>
  <c r="DW13" i="1"/>
  <c r="DW16" i="1" s="1"/>
  <c r="DW11" i="1" s="1"/>
  <c r="DV13" i="1"/>
  <c r="DU13" i="1"/>
  <c r="DT13" i="1"/>
  <c r="DS13" i="1"/>
  <c r="DP13" i="1"/>
  <c r="DN13" i="1"/>
  <c r="DM13" i="1"/>
  <c r="DK13" i="1"/>
  <c r="DI13" i="1"/>
  <c r="DH13" i="1"/>
  <c r="DG13" i="1"/>
  <c r="DE13" i="1"/>
  <c r="DD13" i="1"/>
  <c r="DD16" i="1" s="1"/>
  <c r="DD11" i="1" s="1"/>
  <c r="DC13" i="1"/>
  <c r="CX13" i="1"/>
  <c r="CV13" i="1"/>
  <c r="CV16" i="1" s="1"/>
  <c r="CV11" i="1" s="1"/>
  <c r="CT13" i="1"/>
  <c r="CR13" i="1"/>
  <c r="CQ13" i="1"/>
  <c r="CP13" i="1"/>
  <c r="CO13" i="1"/>
  <c r="CN13" i="1"/>
  <c r="CM13" i="1"/>
  <c r="CL13" i="1"/>
  <c r="CL16" i="1" s="1"/>
  <c r="CL11" i="1" s="1"/>
  <c r="CK13" i="1"/>
  <c r="CJ13" i="1"/>
  <c r="CI13" i="1"/>
  <c r="CG13" i="1"/>
  <c r="CF13" i="1"/>
  <c r="CF16" i="1" s="1"/>
  <c r="CF11" i="1" s="1"/>
  <c r="CE13" i="1"/>
  <c r="CD13" i="1"/>
  <c r="CC13" i="1"/>
  <c r="CA13" i="1"/>
  <c r="BY13" i="1"/>
  <c r="BV13" i="1"/>
  <c r="BU13" i="1"/>
  <c r="BU16" i="1" s="1"/>
  <c r="BU11" i="1" s="1"/>
  <c r="BS13" i="1"/>
  <c r="BR13" i="1"/>
  <c r="BQ13" i="1"/>
  <c r="BP13" i="1"/>
  <c r="BK13" i="1"/>
  <c r="BK16" i="1" s="1"/>
  <c r="BK11" i="1" s="1"/>
  <c r="BJ13" i="1"/>
  <c r="BI13" i="1"/>
  <c r="BH13" i="1"/>
  <c r="BG13" i="1"/>
  <c r="BF13" i="1"/>
  <c r="BE13" i="1"/>
  <c r="BE16" i="1" s="1"/>
  <c r="BE11" i="1" s="1"/>
  <c r="BD13" i="1"/>
  <c r="BC13" i="1"/>
  <c r="BC16" i="1" s="1"/>
  <c r="BC11" i="1" s="1"/>
  <c r="BB13" i="1"/>
  <c r="BA13" i="1"/>
  <c r="AZ13" i="1"/>
  <c r="AW13" i="1"/>
  <c r="AU13" i="1"/>
  <c r="AS13" i="1"/>
  <c r="AR13" i="1"/>
  <c r="AR16" i="1" s="1"/>
  <c r="AR11" i="1" s="1"/>
  <c r="AQ13" i="1"/>
  <c r="AP13" i="1"/>
  <c r="AK13" i="1"/>
  <c r="AJ13" i="1"/>
  <c r="AC13" i="1"/>
  <c r="AB13" i="1"/>
  <c r="W13" i="1"/>
  <c r="T13" i="1"/>
  <c r="T16" i="1" s="1"/>
  <c r="T11" i="1" s="1"/>
  <c r="R13" i="1"/>
  <c r="N13" i="1"/>
  <c r="M13" i="1"/>
  <c r="L13" i="1"/>
  <c r="K13" i="1"/>
  <c r="K16" i="1" s="1"/>
  <c r="K11" i="1" s="1"/>
  <c r="H13" i="1"/>
  <c r="H16" i="1" s="1"/>
  <c r="H11" i="1" s="1"/>
  <c r="G13" i="1"/>
  <c r="F13" i="1"/>
  <c r="E13" i="1"/>
  <c r="D13" i="1"/>
  <c r="B13" i="1"/>
  <c r="KJ11" i="1"/>
  <c r="KA15" i="1" s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DT9" i="1"/>
  <c r="DT14" i="1" s="1"/>
  <c r="DQ9" i="1"/>
  <c r="DQ14" i="1" s="1"/>
  <c r="DP9" i="1"/>
  <c r="DP14" i="1" s="1"/>
  <c r="DO9" i="1"/>
  <c r="DO14" i="1" s="1"/>
  <c r="DN9" i="1"/>
  <c r="DN14" i="1" s="1"/>
  <c r="DM9" i="1"/>
  <c r="DK9" i="1"/>
  <c r="DK14" i="1" s="1"/>
  <c r="DJ9" i="1"/>
  <c r="DJ14" i="1" s="1"/>
  <c r="DI9" i="1"/>
  <c r="DI14" i="1" s="1"/>
  <c r="DH9" i="1"/>
  <c r="DH14" i="1" s="1"/>
  <c r="DG9" i="1"/>
  <c r="DG14" i="1" s="1"/>
  <c r="DF9" i="1"/>
  <c r="DF14" i="1" s="1"/>
  <c r="DD9" i="1"/>
  <c r="DD14" i="1" s="1"/>
  <c r="DA9" i="1"/>
  <c r="DA14" i="1" s="1"/>
  <c r="CZ9" i="1"/>
  <c r="CZ14" i="1" s="1"/>
  <c r="CY9" i="1"/>
  <c r="CY14" i="1" s="1"/>
  <c r="CX9" i="1"/>
  <c r="CX14" i="1" s="1"/>
  <c r="CW9" i="1"/>
  <c r="CU9" i="1"/>
  <c r="CU14" i="1" s="1"/>
  <c r="CT9" i="1"/>
  <c r="CT14" i="1" s="1"/>
  <c r="CS9" i="1"/>
  <c r="CS14" i="1" s="1"/>
  <c r="CR9" i="1"/>
  <c r="CR14" i="1" s="1"/>
  <c r="CQ9" i="1"/>
  <c r="CQ14" i="1" s="1"/>
  <c r="CP9" i="1"/>
  <c r="CP14" i="1" s="1"/>
  <c r="CO9" i="1"/>
  <c r="CO14" i="1" s="1"/>
  <c r="CJ9" i="1"/>
  <c r="CJ14" i="1" s="1"/>
  <c r="CI9" i="1"/>
  <c r="CI14" i="1" s="1"/>
  <c r="CH9" i="1"/>
  <c r="CH14" i="1" s="1"/>
  <c r="CG9" i="1"/>
  <c r="CG14" i="1" s="1"/>
  <c r="CF9" i="1"/>
  <c r="CF14" i="1" s="1"/>
  <c r="CE9" i="1"/>
  <c r="CE14" i="1" s="1"/>
  <c r="CD9" i="1"/>
  <c r="CD14" i="1" s="1"/>
  <c r="CC9" i="1"/>
  <c r="CC14" i="1" s="1"/>
  <c r="CB9" i="1"/>
  <c r="CB14" i="1" s="1"/>
  <c r="CA9" i="1"/>
  <c r="CA14" i="1" s="1"/>
  <c r="BZ9" i="1"/>
  <c r="BZ14" i="1" s="1"/>
  <c r="BY9" i="1"/>
  <c r="BY14" i="1" s="1"/>
  <c r="BX9" i="1"/>
  <c r="BX14" i="1" s="1"/>
  <c r="BV9" i="1"/>
  <c r="BV14" i="1" s="1"/>
  <c r="BT9" i="1"/>
  <c r="BT14" i="1" s="1"/>
  <c r="BS9" i="1"/>
  <c r="BS14" i="1" s="1"/>
  <c r="BM9" i="1"/>
  <c r="BM14" i="1" s="1"/>
  <c r="BL9" i="1"/>
  <c r="BL14" i="1" s="1"/>
  <c r="BJ9" i="1"/>
  <c r="BJ14" i="1" s="1"/>
  <c r="BI9" i="1"/>
  <c r="BI14" i="1" s="1"/>
  <c r="BH9" i="1"/>
  <c r="BH14" i="1" s="1"/>
  <c r="BG9" i="1"/>
  <c r="BG14" i="1" s="1"/>
  <c r="BB9" i="1"/>
  <c r="BB14" i="1" s="1"/>
  <c r="BA9" i="1"/>
  <c r="BA14" i="1" s="1"/>
  <c r="AW9" i="1"/>
  <c r="AV9" i="1"/>
  <c r="AV14" i="1" s="1"/>
  <c r="AU9" i="1"/>
  <c r="AU14" i="1" s="1"/>
  <c r="AT9" i="1"/>
  <c r="AT14" i="1" s="1"/>
  <c r="AR9" i="1"/>
  <c r="AR14" i="1" s="1"/>
  <c r="AP9" i="1"/>
  <c r="AP14" i="1" s="1"/>
  <c r="AJ9" i="1"/>
  <c r="AJ14" i="1" s="1"/>
  <c r="AH9" i="1"/>
  <c r="AG9" i="1"/>
  <c r="AF9" i="1"/>
  <c r="AF14" i="1" s="1"/>
  <c r="AE9" i="1"/>
  <c r="AE14" i="1" s="1"/>
  <c r="AD9" i="1"/>
  <c r="AD14" i="1" s="1"/>
  <c r="AC9" i="1"/>
  <c r="AC14" i="1" s="1"/>
  <c r="AB9" i="1"/>
  <c r="AB14" i="1" s="1"/>
  <c r="AA9" i="1"/>
  <c r="AA14" i="1" s="1"/>
  <c r="Z9" i="1"/>
  <c r="Z14" i="1" s="1"/>
  <c r="Y9" i="1"/>
  <c r="X9" i="1"/>
  <c r="W9" i="1"/>
  <c r="W14" i="1" s="1"/>
  <c r="U9" i="1"/>
  <c r="U14" i="1" s="1"/>
  <c r="T9" i="1"/>
  <c r="T14" i="1" s="1"/>
  <c r="R9" i="1"/>
  <c r="R14" i="1" s="1"/>
  <c r="Q9" i="1"/>
  <c r="Q14" i="1" s="1"/>
  <c r="P9" i="1"/>
  <c r="O9" i="1"/>
  <c r="O14" i="1" s="1"/>
  <c r="N9" i="1"/>
  <c r="N14" i="1" s="1"/>
  <c r="M9" i="1"/>
  <c r="M14" i="1" s="1"/>
  <c r="L9" i="1"/>
  <c r="L14" i="1" s="1"/>
  <c r="K9" i="1"/>
  <c r="K14" i="1" s="1"/>
  <c r="J9" i="1"/>
  <c r="J14" i="1" s="1"/>
  <c r="I9" i="1"/>
  <c r="I14" i="1" s="1"/>
  <c r="H9" i="1"/>
  <c r="G9" i="1"/>
  <c r="F9" i="1"/>
  <c r="F14" i="1" s="1"/>
  <c r="E9" i="1"/>
  <c r="E14" i="1" s="1"/>
  <c r="D9" i="1"/>
  <c r="D14" i="1" s="1"/>
  <c r="C9" i="1"/>
  <c r="C14" i="1" s="1"/>
  <c r="B9" i="1"/>
  <c r="B14" i="1" s="1"/>
  <c r="B16" i="1" s="1"/>
  <c r="B11" i="1" s="1"/>
  <c r="EN8" i="1"/>
  <c r="EN13" i="1" s="1"/>
  <c r="DX8" i="1"/>
  <c r="DX13" i="1" s="1"/>
  <c r="DX16" i="1" s="1"/>
  <c r="DX11" i="1" s="1"/>
  <c r="DW8" i="1"/>
  <c r="DU8" i="1"/>
  <c r="DR8" i="1"/>
  <c r="DR13" i="1" s="1"/>
  <c r="DQ8" i="1"/>
  <c r="DQ13" i="1" s="1"/>
  <c r="DQ16" i="1" s="1"/>
  <c r="DQ11" i="1" s="1"/>
  <c r="DO8" i="1"/>
  <c r="DO13" i="1" s="1"/>
  <c r="DL8" i="1"/>
  <c r="DL13" i="1" s="1"/>
  <c r="DJ8" i="1"/>
  <c r="DJ13" i="1" s="1"/>
  <c r="DG8" i="1"/>
  <c r="DF8" i="1"/>
  <c r="DF13" i="1" s="1"/>
  <c r="DE8" i="1"/>
  <c r="DB8" i="1"/>
  <c r="DB13" i="1" s="1"/>
  <c r="DA8" i="1"/>
  <c r="DA13" i="1" s="1"/>
  <c r="CZ8" i="1"/>
  <c r="CZ13" i="1" s="1"/>
  <c r="CY8" i="1"/>
  <c r="CY13" i="1" s="1"/>
  <c r="CY16" i="1" s="1"/>
  <c r="CY11" i="1" s="1"/>
  <c r="CW8" i="1"/>
  <c r="CW13" i="1" s="1"/>
  <c r="CU8" i="1"/>
  <c r="CU13" i="1" s="1"/>
  <c r="CU16" i="1" s="1"/>
  <c r="CU11" i="1" s="1"/>
  <c r="CS8" i="1"/>
  <c r="CS13" i="1" s="1"/>
  <c r="CH8" i="1"/>
  <c r="CH13" i="1" s="1"/>
  <c r="CB8" i="1"/>
  <c r="CB13" i="1" s="1"/>
  <c r="BZ8" i="1"/>
  <c r="BZ13" i="1" s="1"/>
  <c r="BY8" i="1"/>
  <c r="BX8" i="1"/>
  <c r="BX13" i="1" s="1"/>
  <c r="BW8" i="1"/>
  <c r="BW13" i="1" s="1"/>
  <c r="BW16" i="1" s="1"/>
  <c r="BW11" i="1" s="1"/>
  <c r="BT8" i="1"/>
  <c r="BT13" i="1" s="1"/>
  <c r="BT16" i="1" s="1"/>
  <c r="BT11" i="1" s="1"/>
  <c r="BP8" i="1"/>
  <c r="BO8" i="1"/>
  <c r="BO13" i="1" s="1"/>
  <c r="BN8" i="1"/>
  <c r="BN13" i="1" s="1"/>
  <c r="BN16" i="1" s="1"/>
  <c r="BN11" i="1" s="1"/>
  <c r="BM8" i="1"/>
  <c r="BM13" i="1" s="1"/>
  <c r="BL8" i="1"/>
  <c r="BL13" i="1" s="1"/>
  <c r="BL16" i="1" s="1"/>
  <c r="BL11" i="1" s="1"/>
  <c r="AY8" i="1"/>
  <c r="AY13" i="1" s="1"/>
  <c r="AX8" i="1"/>
  <c r="AX13" i="1" s="1"/>
  <c r="AV8" i="1"/>
  <c r="AV13" i="1" s="1"/>
  <c r="AV16" i="1" s="1"/>
  <c r="AV11" i="1" s="1"/>
  <c r="AT8" i="1"/>
  <c r="AT13" i="1" s="1"/>
  <c r="AS8" i="1"/>
  <c r="AR8" i="1"/>
  <c r="AO8" i="1"/>
  <c r="AO13" i="1" s="1"/>
  <c r="AN8" i="1"/>
  <c r="AN13" i="1" s="1"/>
  <c r="AM8" i="1"/>
  <c r="AM13" i="1" s="1"/>
  <c r="AM16" i="1" s="1"/>
  <c r="AM11" i="1" s="1"/>
  <c r="AL8" i="1"/>
  <c r="AL13" i="1" s="1"/>
  <c r="AK8" i="1"/>
  <c r="AJ8" i="1"/>
  <c r="AI8" i="1"/>
  <c r="AI13" i="1" s="1"/>
  <c r="AI16" i="1" s="1"/>
  <c r="AI11" i="1" s="1"/>
  <c r="AH8" i="1"/>
  <c r="AH13" i="1" s="1"/>
  <c r="AG8" i="1"/>
  <c r="AG13" i="1" s="1"/>
  <c r="AF8" i="1"/>
  <c r="AF13" i="1" s="1"/>
  <c r="AE8" i="1"/>
  <c r="AE13" i="1" s="1"/>
  <c r="AD8" i="1"/>
  <c r="AD13" i="1" s="1"/>
  <c r="AD16" i="1" s="1"/>
  <c r="AD11" i="1" s="1"/>
  <c r="AC8" i="1"/>
  <c r="AB8" i="1"/>
  <c r="AA8" i="1"/>
  <c r="AA13" i="1" s="1"/>
  <c r="AA16" i="1" s="1"/>
  <c r="AA11" i="1" s="1"/>
  <c r="Z8" i="1"/>
  <c r="Z13" i="1" s="1"/>
  <c r="Y8" i="1"/>
  <c r="Y13" i="1" s="1"/>
  <c r="X8" i="1"/>
  <c r="X13" i="1" s="1"/>
  <c r="V8" i="1"/>
  <c r="V13" i="1" s="1"/>
  <c r="U8" i="1"/>
  <c r="U13" i="1" s="1"/>
  <c r="T8" i="1"/>
  <c r="S8" i="1"/>
  <c r="S13" i="1" s="1"/>
  <c r="Q8" i="1"/>
  <c r="Q13" i="1" s="1"/>
  <c r="Q16" i="1" s="1"/>
  <c r="Q11" i="1" s="1"/>
  <c r="P8" i="1"/>
  <c r="P13" i="1" s="1"/>
  <c r="O8" i="1"/>
  <c r="O13" i="1" s="1"/>
  <c r="L8" i="1"/>
  <c r="J8" i="1"/>
  <c r="J13" i="1" s="1"/>
  <c r="I8" i="1"/>
  <c r="I13" i="1" s="1"/>
  <c r="I16" i="1" s="1"/>
  <c r="I11" i="1" s="1"/>
  <c r="F8" i="1"/>
  <c r="E8" i="1"/>
  <c r="D8" i="1"/>
  <c r="C8" i="1"/>
  <c r="C13" i="1" s="1"/>
  <c r="IW15" i="5" l="1"/>
  <c r="IO15" i="5"/>
  <c r="IG15" i="5"/>
  <c r="HY15" i="5"/>
  <c r="HQ15" i="5"/>
  <c r="HI15" i="5"/>
  <c r="HA15" i="5"/>
  <c r="GS15" i="5"/>
  <c r="GK15" i="5"/>
  <c r="GC15" i="5"/>
  <c r="FU15" i="5"/>
  <c r="IV15" i="5"/>
  <c r="IN15" i="5"/>
  <c r="IF15" i="5"/>
  <c r="HX15" i="5"/>
  <c r="HP15" i="5"/>
  <c r="HH15" i="5"/>
  <c r="GZ15" i="5"/>
  <c r="GR15" i="5"/>
  <c r="GJ15" i="5"/>
  <c r="GB15" i="5"/>
  <c r="FT15" i="5"/>
  <c r="IU15" i="5"/>
  <c r="IM15" i="5"/>
  <c r="IE15" i="5"/>
  <c r="HW15" i="5"/>
  <c r="HO15" i="5"/>
  <c r="HG15" i="5"/>
  <c r="GY15" i="5"/>
  <c r="GQ15" i="5"/>
  <c r="GI15" i="5"/>
  <c r="GA15" i="5"/>
  <c r="IT15" i="5"/>
  <c r="IL15" i="5"/>
  <c r="ID15" i="5"/>
  <c r="HV15" i="5"/>
  <c r="HN15" i="5"/>
  <c r="HF15" i="5"/>
  <c r="GX15" i="5"/>
  <c r="GP15" i="5"/>
  <c r="GH15" i="5"/>
  <c r="FZ15" i="5"/>
  <c r="IS15" i="5"/>
  <c r="IK15" i="5"/>
  <c r="IC15" i="5"/>
  <c r="HU15" i="5"/>
  <c r="HM15" i="5"/>
  <c r="HE15" i="5"/>
  <c r="GW15" i="5"/>
  <c r="GO15" i="5"/>
  <c r="GG15" i="5"/>
  <c r="FY15" i="5"/>
  <c r="IR15" i="5"/>
  <c r="IJ15" i="5"/>
  <c r="IB15" i="5"/>
  <c r="HT15" i="5"/>
  <c r="HL15" i="5"/>
  <c r="HD15" i="5"/>
  <c r="GV15" i="5"/>
  <c r="GN15" i="5"/>
  <c r="GF15" i="5"/>
  <c r="FX15" i="5"/>
  <c r="IQ15" i="5"/>
  <c r="II15" i="5"/>
  <c r="IA15" i="5"/>
  <c r="HS15" i="5"/>
  <c r="HK15" i="5"/>
  <c r="HC15" i="5"/>
  <c r="GU15" i="5"/>
  <c r="GM15" i="5"/>
  <c r="GE15" i="5"/>
  <c r="FW15" i="5"/>
  <c r="IP15" i="5"/>
  <c r="IH15" i="5"/>
  <c r="HZ15" i="5"/>
  <c r="HR15" i="5"/>
  <c r="HJ15" i="5"/>
  <c r="HB15" i="5"/>
  <c r="GT15" i="5"/>
  <c r="GL15" i="5"/>
  <c r="GD15" i="5"/>
  <c r="CF15" i="5"/>
  <c r="IM15" i="6"/>
  <c r="IE15" i="6"/>
  <c r="HW15" i="6"/>
  <c r="HO15" i="6"/>
  <c r="HG15" i="6"/>
  <c r="GY15" i="6"/>
  <c r="GQ15" i="6"/>
  <c r="GI15" i="6"/>
  <c r="GA15" i="6"/>
  <c r="FS15" i="6"/>
  <c r="FK15" i="6"/>
  <c r="FC15" i="6"/>
  <c r="EU15" i="6"/>
  <c r="EM15" i="6"/>
  <c r="EE15" i="6"/>
  <c r="DW15" i="6"/>
  <c r="DO15" i="6"/>
  <c r="DG15" i="6"/>
  <c r="CY15" i="6"/>
  <c r="CQ15" i="6"/>
  <c r="IL15" i="6"/>
  <c r="ID15" i="6"/>
  <c r="HV15" i="6"/>
  <c r="HN15" i="6"/>
  <c r="HF15" i="6"/>
  <c r="GX15" i="6"/>
  <c r="GP15" i="6"/>
  <c r="GH15" i="6"/>
  <c r="FZ15" i="6"/>
  <c r="FR15" i="6"/>
  <c r="FJ15" i="6"/>
  <c r="FB15" i="6"/>
  <c r="ET15" i="6"/>
  <c r="EL15" i="6"/>
  <c r="ED15" i="6"/>
  <c r="DV15" i="6"/>
  <c r="DN15" i="6"/>
  <c r="DF15" i="6"/>
  <c r="CX15" i="6"/>
  <c r="HM15" i="6"/>
  <c r="HE15" i="6"/>
  <c r="GW15" i="6"/>
  <c r="GO15" i="6"/>
  <c r="GG15" i="6"/>
  <c r="FY15" i="6"/>
  <c r="FQ15" i="6"/>
  <c r="FI15" i="6"/>
  <c r="FA15" i="6"/>
  <c r="ES15" i="6"/>
  <c r="EK15" i="6"/>
  <c r="EC15" i="6"/>
  <c r="DU15" i="6"/>
  <c r="DM15" i="6"/>
  <c r="DE15" i="6"/>
  <c r="CW15" i="6"/>
  <c r="IQ15" i="6"/>
  <c r="II15" i="6"/>
  <c r="IA15" i="6"/>
  <c r="HS15" i="6"/>
  <c r="HK15" i="6"/>
  <c r="HC15" i="6"/>
  <c r="GU15" i="6"/>
  <c r="GM15" i="6"/>
  <c r="GE15" i="6"/>
  <c r="FW15" i="6"/>
  <c r="FO15" i="6"/>
  <c r="FG15" i="6"/>
  <c r="EY15" i="6"/>
  <c r="EQ15" i="6"/>
  <c r="EI15" i="6"/>
  <c r="EA15" i="6"/>
  <c r="DS15" i="6"/>
  <c r="DK15" i="6"/>
  <c r="DC15" i="6"/>
  <c r="CU15" i="6"/>
  <c r="DZ15" i="6"/>
  <c r="DR15" i="6"/>
  <c r="DJ15" i="6"/>
  <c r="DB15" i="6"/>
  <c r="CT15" i="6"/>
  <c r="IO15" i="6"/>
  <c r="IG15" i="6"/>
  <c r="HY15" i="6"/>
  <c r="HQ15" i="6"/>
  <c r="HI15" i="6"/>
  <c r="HA15" i="6"/>
  <c r="GS15" i="6"/>
  <c r="GK15" i="6"/>
  <c r="GC15" i="6"/>
  <c r="FU15" i="6"/>
  <c r="FM15" i="6"/>
  <c r="FE15" i="6"/>
  <c r="EW15" i="6"/>
  <c r="EO15" i="6"/>
  <c r="EG15" i="6"/>
  <c r="DY15" i="6"/>
  <c r="DQ15" i="6"/>
  <c r="DI15" i="6"/>
  <c r="DA15" i="6"/>
  <c r="CS15" i="6"/>
  <c r="IN15" i="6"/>
  <c r="IF15" i="6"/>
  <c r="HX15" i="6"/>
  <c r="HP15" i="6"/>
  <c r="HH15" i="6"/>
  <c r="GZ15" i="6"/>
  <c r="GR15" i="6"/>
  <c r="GJ15" i="6"/>
  <c r="GB15" i="6"/>
  <c r="FT15" i="6"/>
  <c r="FL15" i="6"/>
  <c r="FD15" i="6"/>
  <c r="EV15" i="6"/>
  <c r="EN15" i="6"/>
  <c r="EF15" i="6"/>
  <c r="DX15" i="6"/>
  <c r="DP15" i="6"/>
  <c r="DH15" i="6"/>
  <c r="CZ15" i="6"/>
  <c r="CR13" i="6"/>
  <c r="CZ13" i="6"/>
  <c r="DH13" i="6"/>
  <c r="DP13" i="6"/>
  <c r="DX13" i="6"/>
  <c r="EF13" i="6"/>
  <c r="EN13" i="6"/>
  <c r="EV13" i="6"/>
  <c r="FD13" i="6"/>
  <c r="FL13" i="6"/>
  <c r="FT13" i="6"/>
  <c r="GB13" i="6"/>
  <c r="GJ13" i="6"/>
  <c r="GR13" i="6"/>
  <c r="GZ13" i="6"/>
  <c r="HH13" i="6"/>
  <c r="HP13" i="6"/>
  <c r="HX13" i="6"/>
  <c r="IF13" i="6"/>
  <c r="IN13" i="6"/>
  <c r="IV13" i="6"/>
  <c r="CV14" i="6"/>
  <c r="DD14" i="6"/>
  <c r="DL14" i="6"/>
  <c r="DT14" i="6"/>
  <c r="EB14" i="6"/>
  <c r="EJ14" i="6"/>
  <c r="ER14" i="6"/>
  <c r="EZ14" i="6"/>
  <c r="FH14" i="6"/>
  <c r="FP14" i="6"/>
  <c r="FX14" i="6"/>
  <c r="GF14" i="6"/>
  <c r="GN14" i="6"/>
  <c r="GV14" i="6"/>
  <c r="HD14" i="6"/>
  <c r="HL14" i="6"/>
  <c r="HT14" i="6"/>
  <c r="IB14" i="6"/>
  <c r="IJ14" i="6"/>
  <c r="IR14" i="6"/>
  <c r="CS13" i="6"/>
  <c r="DA13" i="6"/>
  <c r="DI13" i="6"/>
  <c r="DQ13" i="6"/>
  <c r="DY13" i="6"/>
  <c r="EG13" i="6"/>
  <c r="EO13" i="6"/>
  <c r="EW13" i="6"/>
  <c r="FE13" i="6"/>
  <c r="FM13" i="6"/>
  <c r="FU13" i="6"/>
  <c r="GC13" i="6"/>
  <c r="GK13" i="6"/>
  <c r="GS13" i="6"/>
  <c r="HA13" i="6"/>
  <c r="HI13" i="6"/>
  <c r="HQ13" i="6"/>
  <c r="HY13" i="6"/>
  <c r="IG13" i="6"/>
  <c r="IO13" i="6"/>
  <c r="IW13" i="6"/>
  <c r="CW14" i="6"/>
  <c r="DE14" i="6"/>
  <c r="DM14" i="6"/>
  <c r="DU14" i="6"/>
  <c r="EC14" i="6"/>
  <c r="EK14" i="6"/>
  <c r="ES14" i="6"/>
  <c r="FA14" i="6"/>
  <c r="FI14" i="6"/>
  <c r="FQ14" i="6"/>
  <c r="FY14" i="6"/>
  <c r="GG14" i="6"/>
  <c r="GO14" i="6"/>
  <c r="GW14" i="6"/>
  <c r="HE14" i="6"/>
  <c r="HM14" i="6"/>
  <c r="HU14" i="6"/>
  <c r="IC14" i="6"/>
  <c r="IK14" i="6"/>
  <c r="IS14" i="6"/>
  <c r="CT13" i="6"/>
  <c r="DB13" i="6"/>
  <c r="DJ13" i="6"/>
  <c r="DR13" i="6"/>
  <c r="DZ13" i="6"/>
  <c r="EH13" i="6"/>
  <c r="EP13" i="6"/>
  <c r="EX13" i="6"/>
  <c r="FF13" i="6"/>
  <c r="FN13" i="6"/>
  <c r="FV13" i="6"/>
  <c r="GD13" i="6"/>
  <c r="GL13" i="6"/>
  <c r="GT13" i="6"/>
  <c r="HB13" i="6"/>
  <c r="HJ13" i="6"/>
  <c r="HR13" i="6"/>
  <c r="HZ13" i="6"/>
  <c r="IH13" i="6"/>
  <c r="IP13" i="6"/>
  <c r="CX14" i="6"/>
  <c r="DF14" i="6"/>
  <c r="DN14" i="6"/>
  <c r="DV14" i="6"/>
  <c r="ED14" i="6"/>
  <c r="EL14" i="6"/>
  <c r="ET14" i="6"/>
  <c r="FB14" i="6"/>
  <c r="FJ14" i="6"/>
  <c r="FR14" i="6"/>
  <c r="FZ14" i="6"/>
  <c r="GH14" i="6"/>
  <c r="GP14" i="6"/>
  <c r="GX14" i="6"/>
  <c r="HF14" i="6"/>
  <c r="HN14" i="6"/>
  <c r="HV14" i="6"/>
  <c r="ID14" i="6"/>
  <c r="IL14" i="6"/>
  <c r="IT14" i="6"/>
  <c r="CU13" i="6"/>
  <c r="DC13" i="6"/>
  <c r="DK13" i="6"/>
  <c r="DS13" i="6"/>
  <c r="EA13" i="6"/>
  <c r="EI13" i="6"/>
  <c r="EQ13" i="6"/>
  <c r="EY13" i="6"/>
  <c r="FG13" i="6"/>
  <c r="FO13" i="6"/>
  <c r="FW13" i="6"/>
  <c r="GE13" i="6"/>
  <c r="GM13" i="6"/>
  <c r="GU13" i="6"/>
  <c r="HC13" i="6"/>
  <c r="HK13" i="6"/>
  <c r="HS13" i="6"/>
  <c r="IA13" i="6"/>
  <c r="II13" i="6"/>
  <c r="IQ13" i="6"/>
  <c r="CQ14" i="6"/>
  <c r="CY14" i="6"/>
  <c r="DG14" i="6"/>
  <c r="DO14" i="6"/>
  <c r="DW14" i="6"/>
  <c r="EE14" i="6"/>
  <c r="EM14" i="6"/>
  <c r="EU14" i="6"/>
  <c r="FC14" i="6"/>
  <c r="FK14" i="6"/>
  <c r="FS14" i="6"/>
  <c r="GA14" i="6"/>
  <c r="GI14" i="6"/>
  <c r="GQ14" i="6"/>
  <c r="GY14" i="6"/>
  <c r="HG14" i="6"/>
  <c r="HO14" i="6"/>
  <c r="HW14" i="6"/>
  <c r="IE14" i="6"/>
  <c r="IM14" i="6"/>
  <c r="IU14" i="6"/>
  <c r="CV13" i="6"/>
  <c r="CV16" i="6" s="1"/>
  <c r="CV11" i="6" s="1"/>
  <c r="DD13" i="6"/>
  <c r="DD16" i="6" s="1"/>
  <c r="DL13" i="6"/>
  <c r="DL16" i="6" s="1"/>
  <c r="DT13" i="6"/>
  <c r="DT16" i="6" s="1"/>
  <c r="EB13" i="6"/>
  <c r="EB16" i="6" s="1"/>
  <c r="EB11" i="6" s="1"/>
  <c r="EJ13" i="6"/>
  <c r="EJ16" i="6" s="1"/>
  <c r="EJ11" i="6" s="1"/>
  <c r="ER13" i="6"/>
  <c r="ER16" i="6" s="1"/>
  <c r="ER11" i="6" s="1"/>
  <c r="EZ13" i="6"/>
  <c r="EZ16" i="6" s="1"/>
  <c r="EZ11" i="6" s="1"/>
  <c r="FH13" i="6"/>
  <c r="FH16" i="6" s="1"/>
  <c r="FH11" i="6" s="1"/>
  <c r="FP13" i="6"/>
  <c r="FP16" i="6" s="1"/>
  <c r="FX13" i="6"/>
  <c r="FX16" i="6" s="1"/>
  <c r="GF13" i="6"/>
  <c r="GF16" i="6" s="1"/>
  <c r="GN13" i="6"/>
  <c r="GN16" i="6" s="1"/>
  <c r="GV13" i="6"/>
  <c r="GV16" i="6" s="1"/>
  <c r="HD13" i="6"/>
  <c r="HD16" i="6" s="1"/>
  <c r="HL13" i="6"/>
  <c r="HL16" i="6" s="1"/>
  <c r="HT13" i="6"/>
  <c r="HT16" i="6" s="1"/>
  <c r="IB13" i="6"/>
  <c r="IB16" i="6" s="1"/>
  <c r="IJ13" i="6"/>
  <c r="IJ16" i="6" s="1"/>
  <c r="IR13" i="6"/>
  <c r="IR16" i="6" s="1"/>
  <c r="CR14" i="6"/>
  <c r="CZ14" i="6"/>
  <c r="DH14" i="6"/>
  <c r="DP14" i="6"/>
  <c r="DX14" i="6"/>
  <c r="EF14" i="6"/>
  <c r="EN14" i="6"/>
  <c r="EV14" i="6"/>
  <c r="FD14" i="6"/>
  <c r="FL14" i="6"/>
  <c r="FT14" i="6"/>
  <c r="GB14" i="6"/>
  <c r="GJ14" i="6"/>
  <c r="GR14" i="6"/>
  <c r="GZ14" i="6"/>
  <c r="HH14" i="6"/>
  <c r="HP14" i="6"/>
  <c r="HX14" i="6"/>
  <c r="IF14" i="6"/>
  <c r="IN14" i="6"/>
  <c r="IV14" i="6"/>
  <c r="CW13" i="6"/>
  <c r="CW16" i="6" s="1"/>
  <c r="CW11" i="6" s="1"/>
  <c r="DE13" i="6"/>
  <c r="DE16" i="6" s="1"/>
  <c r="DM13" i="6"/>
  <c r="DM16" i="6" s="1"/>
  <c r="DU13" i="6"/>
  <c r="DU16" i="6" s="1"/>
  <c r="EC13" i="6"/>
  <c r="EC16" i="6" s="1"/>
  <c r="EC11" i="6" s="1"/>
  <c r="EK13" i="6"/>
  <c r="EK16" i="6" s="1"/>
  <c r="EK11" i="6" s="1"/>
  <c r="ES13" i="6"/>
  <c r="ES16" i="6" s="1"/>
  <c r="ES11" i="6" s="1"/>
  <c r="FA13" i="6"/>
  <c r="FA16" i="6" s="1"/>
  <c r="FI13" i="6"/>
  <c r="FI16" i="6" s="1"/>
  <c r="FQ13" i="6"/>
  <c r="FQ16" i="6" s="1"/>
  <c r="FY13" i="6"/>
  <c r="FY16" i="6" s="1"/>
  <c r="GG13" i="6"/>
  <c r="GG16" i="6" s="1"/>
  <c r="GO13" i="6"/>
  <c r="GO16" i="6" s="1"/>
  <c r="GW13" i="6"/>
  <c r="GW16" i="6" s="1"/>
  <c r="HE13" i="6"/>
  <c r="HE16" i="6" s="1"/>
  <c r="HM13" i="6"/>
  <c r="HM16" i="6" s="1"/>
  <c r="HU13" i="6"/>
  <c r="HU16" i="6" s="1"/>
  <c r="IC13" i="6"/>
  <c r="IC16" i="6" s="1"/>
  <c r="IK13" i="6"/>
  <c r="IK16" i="6" s="1"/>
  <c r="IS13" i="6"/>
  <c r="IS16" i="6" s="1"/>
  <c r="CS14" i="6"/>
  <c r="DA14" i="6"/>
  <c r="DI14" i="6"/>
  <c r="DQ14" i="6"/>
  <c r="DY14" i="6"/>
  <c r="EG14" i="6"/>
  <c r="EO14" i="6"/>
  <c r="EW14" i="6"/>
  <c r="FE14" i="6"/>
  <c r="FM14" i="6"/>
  <c r="FU14" i="6"/>
  <c r="GC14" i="6"/>
  <c r="GK14" i="6"/>
  <c r="GS14" i="6"/>
  <c r="HA14" i="6"/>
  <c r="HI14" i="6"/>
  <c r="HQ14" i="6"/>
  <c r="HY14" i="6"/>
  <c r="IG14" i="6"/>
  <c r="IO14" i="6"/>
  <c r="IW14" i="6"/>
  <c r="CX13" i="6"/>
  <c r="CX16" i="6" s="1"/>
  <c r="CX11" i="6" s="1"/>
  <c r="DF13" i="6"/>
  <c r="DF16" i="6" s="1"/>
  <c r="DN13" i="6"/>
  <c r="DN16" i="6" s="1"/>
  <c r="DN11" i="6" s="1"/>
  <c r="DV13" i="6"/>
  <c r="ED13" i="6"/>
  <c r="ED16" i="6" s="1"/>
  <c r="ED11" i="6" s="1"/>
  <c r="EL13" i="6"/>
  <c r="EL16" i="6" s="1"/>
  <c r="EL11" i="6" s="1"/>
  <c r="ET13" i="6"/>
  <c r="ET16" i="6" s="1"/>
  <c r="FB13" i="6"/>
  <c r="FB16" i="6" s="1"/>
  <c r="FB11" i="6" s="1"/>
  <c r="FJ13" i="6"/>
  <c r="FJ16" i="6" s="1"/>
  <c r="FR13" i="6"/>
  <c r="FR16" i="6" s="1"/>
  <c r="FZ13" i="6"/>
  <c r="FZ16" i="6" s="1"/>
  <c r="GH13" i="6"/>
  <c r="GH16" i="6" s="1"/>
  <c r="GP13" i="6"/>
  <c r="GP16" i="6" s="1"/>
  <c r="GX13" i="6"/>
  <c r="GX16" i="6" s="1"/>
  <c r="HF13" i="6"/>
  <c r="HF16" i="6" s="1"/>
  <c r="HN13" i="6"/>
  <c r="HN16" i="6" s="1"/>
  <c r="HV13" i="6"/>
  <c r="HV16" i="6" s="1"/>
  <c r="ID13" i="6"/>
  <c r="ID16" i="6" s="1"/>
  <c r="IL13" i="6"/>
  <c r="IL16" i="6" s="1"/>
  <c r="IT13" i="6"/>
  <c r="IT16" i="6" s="1"/>
  <c r="CT14" i="6"/>
  <c r="DB14" i="6"/>
  <c r="DJ14" i="6"/>
  <c r="DR14" i="6"/>
  <c r="DZ14" i="6"/>
  <c r="EH14" i="6"/>
  <c r="EP14" i="6"/>
  <c r="EX14" i="6"/>
  <c r="FF14" i="6"/>
  <c r="FN14" i="6"/>
  <c r="FV14" i="6"/>
  <c r="GD14" i="6"/>
  <c r="GL14" i="6"/>
  <c r="GT14" i="6"/>
  <c r="HB14" i="6"/>
  <c r="HJ14" i="6"/>
  <c r="HR14" i="6"/>
  <c r="HZ14" i="6"/>
  <c r="IH14" i="6"/>
  <c r="IP14" i="6"/>
  <c r="CQ13" i="6"/>
  <c r="CQ16" i="6" s="1"/>
  <c r="CQ11" i="6" s="1"/>
  <c r="CY13" i="6"/>
  <c r="CY16" i="6" s="1"/>
  <c r="CY11" i="6" s="1"/>
  <c r="DG13" i="6"/>
  <c r="DG16" i="6" s="1"/>
  <c r="DO13" i="6"/>
  <c r="DO16" i="6" s="1"/>
  <c r="DO11" i="6" s="1"/>
  <c r="DW13" i="6"/>
  <c r="DW16" i="6" s="1"/>
  <c r="DW11" i="6" s="1"/>
  <c r="EE13" i="6"/>
  <c r="EE16" i="6" s="1"/>
  <c r="EE11" i="6" s="1"/>
  <c r="EM13" i="6"/>
  <c r="EM16" i="6" s="1"/>
  <c r="EM11" i="6" s="1"/>
  <c r="EU13" i="6"/>
  <c r="EU16" i="6" s="1"/>
  <c r="EU11" i="6" s="1"/>
  <c r="FC13" i="6"/>
  <c r="FC16" i="6" s="1"/>
  <c r="FK13" i="6"/>
  <c r="FK16" i="6" s="1"/>
  <c r="FS13" i="6"/>
  <c r="FS16" i="6" s="1"/>
  <c r="GA13" i="6"/>
  <c r="GA16" i="6" s="1"/>
  <c r="GI13" i="6"/>
  <c r="GI16" i="6" s="1"/>
  <c r="GQ13" i="6"/>
  <c r="GQ16" i="6" s="1"/>
  <c r="GY13" i="6"/>
  <c r="GY16" i="6" s="1"/>
  <c r="HG13" i="6"/>
  <c r="HG16" i="6" s="1"/>
  <c r="HO13" i="6"/>
  <c r="HO16" i="6" s="1"/>
  <c r="HW13" i="6"/>
  <c r="HW16" i="6" s="1"/>
  <c r="IE13" i="6"/>
  <c r="IE16" i="6" s="1"/>
  <c r="IM13" i="6"/>
  <c r="IM16" i="6" s="1"/>
  <c r="IU13" i="6"/>
  <c r="IU16" i="6" s="1"/>
  <c r="CU14" i="6"/>
  <c r="DC14" i="6"/>
  <c r="DK14" i="6"/>
  <c r="DS14" i="6"/>
  <c r="EA14" i="6"/>
  <c r="EI14" i="6"/>
  <c r="EQ14" i="6"/>
  <c r="EY14" i="6"/>
  <c r="FG14" i="6"/>
  <c r="FO14" i="6"/>
  <c r="FW14" i="6"/>
  <c r="GE14" i="6"/>
  <c r="GM14" i="6"/>
  <c r="GU14" i="6"/>
  <c r="HC14" i="6"/>
  <c r="HK14" i="6"/>
  <c r="HS14" i="6"/>
  <c r="IA14" i="6"/>
  <c r="II14" i="6"/>
  <c r="IQ14" i="6"/>
  <c r="KL12" i="7"/>
  <c r="BX15" i="6"/>
  <c r="AD15" i="6"/>
  <c r="ER15" i="5"/>
  <c r="AZ15" i="5"/>
  <c r="DL15" i="5"/>
  <c r="AT15" i="4"/>
  <c r="DO15" i="4"/>
  <c r="GJ15" i="4"/>
  <c r="JE15" i="4"/>
  <c r="BC15" i="4"/>
  <c r="DX15" i="4"/>
  <c r="GS15" i="4"/>
  <c r="JN15" i="4"/>
  <c r="BL15" i="4"/>
  <c r="EG15" i="4"/>
  <c r="HB15" i="4"/>
  <c r="JW15" i="4"/>
  <c r="BU15" i="4"/>
  <c r="EP15" i="4"/>
  <c r="HK15" i="4"/>
  <c r="KF15" i="4"/>
  <c r="AA15" i="4"/>
  <c r="CV15" i="4"/>
  <c r="FR15" i="4"/>
  <c r="IM15" i="4"/>
  <c r="AJ15" i="4"/>
  <c r="DF15" i="4"/>
  <c r="GA15" i="4"/>
  <c r="IV15" i="4"/>
  <c r="BX16" i="3"/>
  <c r="BX11" i="3" s="1"/>
  <c r="BZ16" i="3"/>
  <c r="BZ11" i="3" s="1"/>
  <c r="CQ16" i="3"/>
  <c r="CQ11" i="3" s="1"/>
  <c r="C15" i="3"/>
  <c r="C16" i="3" s="1"/>
  <c r="C11" i="3" s="1"/>
  <c r="L15" i="3"/>
  <c r="V15" i="3"/>
  <c r="AE15" i="3"/>
  <c r="AN15" i="3"/>
  <c r="AW15" i="3"/>
  <c r="BF15" i="3"/>
  <c r="BO15" i="3"/>
  <c r="BX15" i="3"/>
  <c r="CH15" i="3"/>
  <c r="CH16" i="3" s="1"/>
  <c r="CH11" i="3" s="1"/>
  <c r="CQ15" i="3"/>
  <c r="CZ15" i="3"/>
  <c r="CZ16" i="3" s="1"/>
  <c r="CZ11" i="3" s="1"/>
  <c r="DI15" i="3"/>
  <c r="DR15" i="3"/>
  <c r="EA15" i="3"/>
  <c r="EJ15" i="3"/>
  <c r="ET15" i="3"/>
  <c r="FC15" i="3"/>
  <c r="FL15" i="3"/>
  <c r="FU15" i="3"/>
  <c r="GD15" i="3"/>
  <c r="GM15" i="3"/>
  <c r="GV15" i="3"/>
  <c r="HF15" i="3"/>
  <c r="HO15" i="3"/>
  <c r="HX15" i="3"/>
  <c r="IG15" i="3"/>
  <c r="IP15" i="3"/>
  <c r="IY15" i="3"/>
  <c r="JH15" i="3"/>
  <c r="JR15" i="3"/>
  <c r="KA15" i="3"/>
  <c r="CA16" i="3"/>
  <c r="CA11" i="3" s="1"/>
  <c r="CR16" i="3"/>
  <c r="CR11" i="3" s="1"/>
  <c r="ED16" i="3"/>
  <c r="ED11" i="3" s="1"/>
  <c r="ET16" i="3"/>
  <c r="ET11" i="3" s="1"/>
  <c r="HF16" i="3"/>
  <c r="HF11" i="3" s="1"/>
  <c r="JR16" i="3"/>
  <c r="D15" i="3"/>
  <c r="D16" i="3" s="1"/>
  <c r="D11" i="3" s="1"/>
  <c r="N15" i="3"/>
  <c r="N16" i="3" s="1"/>
  <c r="N11" i="3" s="1"/>
  <c r="W15" i="3"/>
  <c r="AF15" i="3"/>
  <c r="AO15" i="3"/>
  <c r="AX15" i="3"/>
  <c r="BG15" i="3"/>
  <c r="BP15" i="3"/>
  <c r="BZ15" i="3"/>
  <c r="CI15" i="3"/>
  <c r="CI16" i="3" s="1"/>
  <c r="CI11" i="3" s="1"/>
  <c r="CR15" i="3"/>
  <c r="DA15" i="3"/>
  <c r="DA16" i="3" s="1"/>
  <c r="DA11" i="3" s="1"/>
  <c r="DJ15" i="3"/>
  <c r="DS15" i="3"/>
  <c r="DS16" i="3" s="1"/>
  <c r="DS11" i="3" s="1"/>
  <c r="EB15" i="3"/>
  <c r="EL15" i="3"/>
  <c r="EL16" i="3" s="1"/>
  <c r="EL11" i="3" s="1"/>
  <c r="EU15" i="3"/>
  <c r="FD15" i="3"/>
  <c r="FM15" i="3"/>
  <c r="FV15" i="3"/>
  <c r="GE15" i="3"/>
  <c r="GN15" i="3"/>
  <c r="GX15" i="3"/>
  <c r="GX16" i="3" s="1"/>
  <c r="GX11" i="3" s="1"/>
  <c r="HG15" i="3"/>
  <c r="HP15" i="3"/>
  <c r="HY15" i="3"/>
  <c r="IH15" i="3"/>
  <c r="IQ15" i="3"/>
  <c r="IZ15" i="3"/>
  <c r="JJ15" i="3"/>
  <c r="JJ16" i="3" s="1"/>
  <c r="JS15" i="3"/>
  <c r="KB15" i="3"/>
  <c r="V16" i="3"/>
  <c r="V11" i="3" s="1"/>
  <c r="CS16" i="3"/>
  <c r="CS11" i="3" s="1"/>
  <c r="F15" i="3"/>
  <c r="O15" i="3"/>
  <c r="X15" i="3"/>
  <c r="X16" i="3" s="1"/>
  <c r="X11" i="3" s="1"/>
  <c r="AG15" i="3"/>
  <c r="AG16" i="3" s="1"/>
  <c r="AG11" i="3" s="1"/>
  <c r="AP15" i="3"/>
  <c r="AY15" i="3"/>
  <c r="AY16" i="3" s="1"/>
  <c r="AY11" i="3" s="1"/>
  <c r="BH15" i="3"/>
  <c r="BH16" i="3" s="1"/>
  <c r="BH11" i="3" s="1"/>
  <c r="BR15" i="3"/>
  <c r="CA15" i="3"/>
  <c r="CJ15" i="3"/>
  <c r="CJ16" i="3" s="1"/>
  <c r="CJ11" i="3" s="1"/>
  <c r="CS15" i="3"/>
  <c r="DB15" i="3"/>
  <c r="DB16" i="3" s="1"/>
  <c r="DB11" i="3" s="1"/>
  <c r="DK15" i="3"/>
  <c r="DT15" i="3"/>
  <c r="ED15" i="3"/>
  <c r="EM15" i="3"/>
  <c r="EV15" i="3"/>
  <c r="FE15" i="3"/>
  <c r="FN15" i="3"/>
  <c r="FW15" i="3"/>
  <c r="GF15" i="3"/>
  <c r="GP15" i="3"/>
  <c r="GP16" i="3" s="1"/>
  <c r="GP11" i="3" s="1"/>
  <c r="GY15" i="3"/>
  <c r="HH15" i="3"/>
  <c r="HQ15" i="3"/>
  <c r="HZ15" i="3"/>
  <c r="HZ16" i="3" s="1"/>
  <c r="II15" i="3"/>
  <c r="IR15" i="3"/>
  <c r="JB15" i="3"/>
  <c r="JB16" i="3" s="1"/>
  <c r="JK15" i="3"/>
  <c r="JT15" i="3"/>
  <c r="KC15" i="3"/>
  <c r="F16" i="3"/>
  <c r="F11" i="3" s="1"/>
  <c r="O16" i="3"/>
  <c r="O11" i="3" s="1"/>
  <c r="W16" i="3"/>
  <c r="W11" i="3" s="1"/>
  <c r="AE16" i="3"/>
  <c r="AE11" i="3" s="1"/>
  <c r="CK16" i="3"/>
  <c r="CK11" i="3" s="1"/>
  <c r="DD16" i="3"/>
  <c r="DD11" i="3" s="1"/>
  <c r="EV16" i="3"/>
  <c r="EV11" i="3" s="1"/>
  <c r="FD16" i="3"/>
  <c r="FD11" i="3" s="1"/>
  <c r="FL16" i="3"/>
  <c r="FL11" i="3" s="1"/>
  <c r="GR16" i="3"/>
  <c r="GR11" i="3" s="1"/>
  <c r="HH16" i="3"/>
  <c r="HP16" i="3"/>
  <c r="HX16" i="3"/>
  <c r="JT16" i="3"/>
  <c r="KB16" i="3"/>
  <c r="G15" i="3"/>
  <c r="G16" i="3" s="1"/>
  <c r="G11" i="3" s="1"/>
  <c r="P15" i="3"/>
  <c r="P16" i="3" s="1"/>
  <c r="P11" i="3" s="1"/>
  <c r="Y15" i="3"/>
  <c r="AH15" i="3"/>
  <c r="AQ15" i="3"/>
  <c r="AQ16" i="3" s="1"/>
  <c r="AQ11" i="3" s="1"/>
  <c r="AZ15" i="3"/>
  <c r="AZ16" i="3" s="1"/>
  <c r="AZ11" i="3" s="1"/>
  <c r="BJ15" i="3"/>
  <c r="BJ16" i="3" s="1"/>
  <c r="BJ11" i="3" s="1"/>
  <c r="BS15" i="3"/>
  <c r="CB15" i="3"/>
  <c r="CB16" i="3" s="1"/>
  <c r="CB11" i="3" s="1"/>
  <c r="CK15" i="3"/>
  <c r="CT15" i="3"/>
  <c r="CT16" i="3" s="1"/>
  <c r="CT11" i="3" s="1"/>
  <c r="DC15" i="3"/>
  <c r="DC16" i="3" s="1"/>
  <c r="DC11" i="3" s="1"/>
  <c r="DL15" i="3"/>
  <c r="DL16" i="3" s="1"/>
  <c r="DL11" i="3" s="1"/>
  <c r="DV15" i="3"/>
  <c r="DV16" i="3" s="1"/>
  <c r="DV11" i="3" s="1"/>
  <c r="EE15" i="3"/>
  <c r="EN15" i="3"/>
  <c r="EN16" i="3" s="1"/>
  <c r="EN11" i="3" s="1"/>
  <c r="EW15" i="3"/>
  <c r="EW16" i="3" s="1"/>
  <c r="EW11" i="3" s="1"/>
  <c r="FF15" i="3"/>
  <c r="FO15" i="3"/>
  <c r="FX15" i="3"/>
  <c r="GH15" i="3"/>
  <c r="GH16" i="3" s="1"/>
  <c r="GH11" i="3" s="1"/>
  <c r="GQ15" i="3"/>
  <c r="GZ15" i="3"/>
  <c r="GZ16" i="3" s="1"/>
  <c r="GZ11" i="3" s="1"/>
  <c r="HI15" i="3"/>
  <c r="HR15" i="3"/>
  <c r="HR16" i="3" s="1"/>
  <c r="IA15" i="3"/>
  <c r="IJ15" i="3"/>
  <c r="IT15" i="3"/>
  <c r="IT16" i="3" s="1"/>
  <c r="JC15" i="3"/>
  <c r="JL15" i="3"/>
  <c r="JL16" i="3" s="1"/>
  <c r="JU15" i="3"/>
  <c r="KD15" i="3"/>
  <c r="AF16" i="3"/>
  <c r="AF11" i="3" s="1"/>
  <c r="AN16" i="3"/>
  <c r="AN11" i="3" s="1"/>
  <c r="BO16" i="3"/>
  <c r="BO11" i="3" s="1"/>
  <c r="FE16" i="3"/>
  <c r="FE11" i="3" s="1"/>
  <c r="FM16" i="3"/>
  <c r="FM11" i="3" s="1"/>
  <c r="FU16" i="3"/>
  <c r="FU11" i="3" s="1"/>
  <c r="HI16" i="3"/>
  <c r="HQ16" i="3"/>
  <c r="HY16" i="3"/>
  <c r="IG16" i="3"/>
  <c r="JU16" i="3"/>
  <c r="KC16" i="3"/>
  <c r="H15" i="3"/>
  <c r="Q15" i="3"/>
  <c r="Z15" i="3"/>
  <c r="Z16" i="3" s="1"/>
  <c r="Z11" i="3" s="1"/>
  <c r="AI15" i="3"/>
  <c r="AI16" i="3" s="1"/>
  <c r="AI11" i="3" s="1"/>
  <c r="AR15" i="3"/>
  <c r="AR16" i="3" s="1"/>
  <c r="AR11" i="3" s="1"/>
  <c r="BB15" i="3"/>
  <c r="BB16" i="3" s="1"/>
  <c r="BB11" i="3" s="1"/>
  <c r="BK15" i="3"/>
  <c r="BK16" i="3" s="1"/>
  <c r="BK11" i="3" s="1"/>
  <c r="BT15" i="3"/>
  <c r="BT16" i="3" s="1"/>
  <c r="BT11" i="3" s="1"/>
  <c r="CC15" i="3"/>
  <c r="CC16" i="3" s="1"/>
  <c r="CC11" i="3" s="1"/>
  <c r="CL15" i="3"/>
  <c r="CL16" i="3" s="1"/>
  <c r="CL11" i="3" s="1"/>
  <c r="CU15" i="3"/>
  <c r="CU16" i="3" s="1"/>
  <c r="CU11" i="3" s="1"/>
  <c r="DD15" i="3"/>
  <c r="DN15" i="3"/>
  <c r="DN16" i="3" s="1"/>
  <c r="DN11" i="3" s="1"/>
  <c r="DW15" i="3"/>
  <c r="EF15" i="3"/>
  <c r="EF16" i="3" s="1"/>
  <c r="EF11" i="3" s="1"/>
  <c r="EO15" i="3"/>
  <c r="EO16" i="3" s="1"/>
  <c r="EO11" i="3" s="1"/>
  <c r="EX15" i="3"/>
  <c r="EX16" i="3" s="1"/>
  <c r="EX11" i="3" s="1"/>
  <c r="FG15" i="3"/>
  <c r="FP15" i="3"/>
  <c r="FZ15" i="3"/>
  <c r="FZ16" i="3" s="1"/>
  <c r="FZ11" i="3" s="1"/>
  <c r="GI15" i="3"/>
  <c r="GR15" i="3"/>
  <c r="HA15" i="3"/>
  <c r="HA16" i="3" s="1"/>
  <c r="HA11" i="3" s="1"/>
  <c r="HJ15" i="3"/>
  <c r="HS15" i="3"/>
  <c r="IB15" i="3"/>
  <c r="IL15" i="3"/>
  <c r="IL16" i="3" s="1"/>
  <c r="IU15" i="3"/>
  <c r="JD15" i="3"/>
  <c r="JD16" i="3" s="1"/>
  <c r="JM15" i="3"/>
  <c r="JM16" i="3" s="1"/>
  <c r="JV15" i="3"/>
  <c r="KE15" i="3"/>
  <c r="H16" i="3"/>
  <c r="H11" i="3" s="1"/>
  <c r="Q16" i="3"/>
  <c r="Q11" i="3" s="1"/>
  <c r="Y16" i="3"/>
  <c r="Y11" i="3" s="1"/>
  <c r="AO16" i="3"/>
  <c r="AO11" i="3" s="1"/>
  <c r="AW16" i="3"/>
  <c r="AW11" i="3" s="1"/>
  <c r="BF16" i="3"/>
  <c r="BF11" i="3" s="1"/>
  <c r="BP16" i="3"/>
  <c r="BP11" i="3" s="1"/>
  <c r="DR16" i="3"/>
  <c r="DR11" i="3" s="1"/>
  <c r="EP16" i="3"/>
  <c r="EP11" i="3" s="1"/>
  <c r="FF16" i="3"/>
  <c r="FF11" i="3" s="1"/>
  <c r="FN16" i="3"/>
  <c r="FN11" i="3" s="1"/>
  <c r="FV16" i="3"/>
  <c r="FV11" i="3" s="1"/>
  <c r="GD16" i="3"/>
  <c r="GD11" i="3" s="1"/>
  <c r="GT16" i="3"/>
  <c r="GT11" i="3" s="1"/>
  <c r="HB16" i="3"/>
  <c r="HB11" i="3" s="1"/>
  <c r="HJ16" i="3"/>
  <c r="IH16" i="3"/>
  <c r="IP16" i="3"/>
  <c r="JV16" i="3"/>
  <c r="KD16" i="3"/>
  <c r="I15" i="3"/>
  <c r="R15" i="3"/>
  <c r="AA15" i="3"/>
  <c r="AA16" i="3" s="1"/>
  <c r="AA11" i="3" s="1"/>
  <c r="AJ15" i="3"/>
  <c r="AJ16" i="3" s="1"/>
  <c r="AJ11" i="3" s="1"/>
  <c r="AT15" i="3"/>
  <c r="AT16" i="3" s="1"/>
  <c r="AT11" i="3" s="1"/>
  <c r="BC15" i="3"/>
  <c r="BC16" i="3" s="1"/>
  <c r="BC11" i="3" s="1"/>
  <c r="BL15" i="3"/>
  <c r="BL16" i="3" s="1"/>
  <c r="BL11" i="3" s="1"/>
  <c r="BU15" i="3"/>
  <c r="BU16" i="3" s="1"/>
  <c r="BU11" i="3" s="1"/>
  <c r="CD15" i="3"/>
  <c r="CD16" i="3" s="1"/>
  <c r="CD11" i="3" s="1"/>
  <c r="CM15" i="3"/>
  <c r="CM16" i="3" s="1"/>
  <c r="CM11" i="3" s="1"/>
  <c r="CV15" i="3"/>
  <c r="CV16" i="3" s="1"/>
  <c r="CV11" i="3" s="1"/>
  <c r="DF15" i="3"/>
  <c r="DF16" i="3" s="1"/>
  <c r="DF11" i="3" s="1"/>
  <c r="DO15" i="3"/>
  <c r="DX15" i="3"/>
  <c r="DX16" i="3" s="1"/>
  <c r="DX11" i="3" s="1"/>
  <c r="EG15" i="3"/>
  <c r="EG16" i="3" s="1"/>
  <c r="EG11" i="3" s="1"/>
  <c r="EP15" i="3"/>
  <c r="EY15" i="3"/>
  <c r="FH15" i="3"/>
  <c r="FR15" i="3"/>
  <c r="FR16" i="3" s="1"/>
  <c r="FR11" i="3" s="1"/>
  <c r="GA15" i="3"/>
  <c r="GJ15" i="3"/>
  <c r="GJ16" i="3" s="1"/>
  <c r="GJ11" i="3" s="1"/>
  <c r="GS15" i="3"/>
  <c r="GS16" i="3" s="1"/>
  <c r="GS11" i="3" s="1"/>
  <c r="HB15" i="3"/>
  <c r="HK15" i="3"/>
  <c r="HT15" i="3"/>
  <c r="ID15" i="3"/>
  <c r="ID16" i="3" s="1"/>
  <c r="IM15" i="3"/>
  <c r="IV15" i="3"/>
  <c r="IV16" i="3" s="1"/>
  <c r="JE15" i="3"/>
  <c r="JE16" i="3" s="1"/>
  <c r="JN15" i="3"/>
  <c r="JN16" i="3" s="1"/>
  <c r="JW15" i="3"/>
  <c r="KF15" i="3"/>
  <c r="I16" i="3"/>
  <c r="I11" i="3" s="1"/>
  <c r="R16" i="3"/>
  <c r="R11" i="3" s="1"/>
  <c r="AH16" i="3"/>
  <c r="AH11" i="3" s="1"/>
  <c r="AP16" i="3"/>
  <c r="AP11" i="3" s="1"/>
  <c r="AX16" i="3"/>
  <c r="AX11" i="3" s="1"/>
  <c r="BG16" i="3"/>
  <c r="BG11" i="3" s="1"/>
  <c r="L16" i="3"/>
  <c r="L11" i="3" s="1"/>
  <c r="DJ16" i="3"/>
  <c r="DJ11" i="3" s="1"/>
  <c r="EA16" i="3"/>
  <c r="EA11" i="3" s="1"/>
  <c r="EQ16" i="3"/>
  <c r="EQ11" i="3" s="1"/>
  <c r="EY16" i="3"/>
  <c r="EY11" i="3" s="1"/>
  <c r="FG16" i="3"/>
  <c r="FG11" i="3" s="1"/>
  <c r="FO16" i="3"/>
  <c r="FO11" i="3" s="1"/>
  <c r="FW16" i="3"/>
  <c r="FW11" i="3" s="1"/>
  <c r="GE16" i="3"/>
  <c r="GE11" i="3" s="1"/>
  <c r="GM16" i="3"/>
  <c r="GM11" i="3" s="1"/>
  <c r="HK16" i="3"/>
  <c r="HS16" i="3"/>
  <c r="IA16" i="3"/>
  <c r="II16" i="3"/>
  <c r="IQ16" i="3"/>
  <c r="IY16" i="3"/>
  <c r="J15" i="3"/>
  <c r="J16" i="3" s="1"/>
  <c r="J11" i="3" s="1"/>
  <c r="S15" i="3"/>
  <c r="S16" i="3" s="1"/>
  <c r="S11" i="3" s="1"/>
  <c r="AB15" i="3"/>
  <c r="AB16" i="3" s="1"/>
  <c r="AB11" i="3" s="1"/>
  <c r="AL15" i="3"/>
  <c r="AL16" i="3" s="1"/>
  <c r="AL11" i="3" s="1"/>
  <c r="AU15" i="3"/>
  <c r="AU16" i="3" s="1"/>
  <c r="AU11" i="3" s="1"/>
  <c r="BD15" i="3"/>
  <c r="BD16" i="3" s="1"/>
  <c r="BD11" i="3" s="1"/>
  <c r="BM15" i="3"/>
  <c r="BM16" i="3" s="1"/>
  <c r="BM11" i="3" s="1"/>
  <c r="BV15" i="3"/>
  <c r="BV16" i="3" s="1"/>
  <c r="BV11" i="3" s="1"/>
  <c r="CE15" i="3"/>
  <c r="CE16" i="3" s="1"/>
  <c r="CE11" i="3" s="1"/>
  <c r="CN15" i="3"/>
  <c r="CX15" i="3"/>
  <c r="CX16" i="3" s="1"/>
  <c r="CX11" i="3" s="1"/>
  <c r="DG15" i="3"/>
  <c r="DG16" i="3" s="1"/>
  <c r="DG11" i="3" s="1"/>
  <c r="DP15" i="3"/>
  <c r="DP16" i="3" s="1"/>
  <c r="DP11" i="3" s="1"/>
  <c r="DY15" i="3"/>
  <c r="DY16" i="3" s="1"/>
  <c r="DY11" i="3" s="1"/>
  <c r="EH15" i="3"/>
  <c r="EH16" i="3" s="1"/>
  <c r="EH11" i="3" s="1"/>
  <c r="EQ15" i="3"/>
  <c r="EZ15" i="3"/>
  <c r="EZ16" i="3" s="1"/>
  <c r="EZ11" i="3" s="1"/>
  <c r="FJ15" i="3"/>
  <c r="FJ16" i="3" s="1"/>
  <c r="FJ11" i="3" s="1"/>
  <c r="FS15" i="3"/>
  <c r="FS16" i="3" s="1"/>
  <c r="FS11" i="3" s="1"/>
  <c r="GB15" i="3"/>
  <c r="GB16" i="3" s="1"/>
  <c r="GB11" i="3" s="1"/>
  <c r="GK15" i="3"/>
  <c r="GK16" i="3" s="1"/>
  <c r="GK11" i="3" s="1"/>
  <c r="GT15" i="3"/>
  <c r="HC15" i="3"/>
  <c r="HC16" i="3" s="1"/>
  <c r="HC11" i="3" s="1"/>
  <c r="HL15" i="3"/>
  <c r="HV15" i="3"/>
  <c r="HV16" i="3" s="1"/>
  <c r="IE15" i="3"/>
  <c r="IN15" i="3"/>
  <c r="IN16" i="3" s="1"/>
  <c r="IW15" i="3"/>
  <c r="IW16" i="3" s="1"/>
  <c r="JF15" i="3"/>
  <c r="JF16" i="3" s="1"/>
  <c r="JO15" i="3"/>
  <c r="JX15" i="3"/>
  <c r="JX16" i="3" s="1"/>
  <c r="KH15" i="3"/>
  <c r="KH16" i="3" s="1"/>
  <c r="CY16" i="3"/>
  <c r="CY11" i="3" s="1"/>
  <c r="DI16" i="3"/>
  <c r="DI11" i="3" s="1"/>
  <c r="BR16" i="3"/>
  <c r="BR11" i="3" s="1"/>
  <c r="CN16" i="3"/>
  <c r="CN11" i="3" s="1"/>
  <c r="DK16" i="3"/>
  <c r="DK11" i="3" s="1"/>
  <c r="DT16" i="3"/>
  <c r="DT11" i="3" s="1"/>
  <c r="EB16" i="3"/>
  <c r="EB11" i="3" s="1"/>
  <c r="EJ16" i="3"/>
  <c r="EJ11" i="3" s="1"/>
  <c r="FH16" i="3"/>
  <c r="FH11" i="3" s="1"/>
  <c r="FP16" i="3"/>
  <c r="FP11" i="3" s="1"/>
  <c r="FX16" i="3"/>
  <c r="FX11" i="3" s="1"/>
  <c r="GF16" i="3"/>
  <c r="GF11" i="3" s="1"/>
  <c r="GN16" i="3"/>
  <c r="GN11" i="3" s="1"/>
  <c r="GV16" i="3"/>
  <c r="GV11" i="3" s="1"/>
  <c r="HL16" i="3"/>
  <c r="HT16" i="3"/>
  <c r="IB16" i="3"/>
  <c r="IJ16" i="3"/>
  <c r="IR16" i="3"/>
  <c r="IZ16" i="3"/>
  <c r="JH16" i="3"/>
  <c r="KF16" i="3"/>
  <c r="BS16" i="3"/>
  <c r="BS11" i="3" s="1"/>
  <c r="DO16" i="3"/>
  <c r="DO11" i="3" s="1"/>
  <c r="DW16" i="3"/>
  <c r="DW11" i="3" s="1"/>
  <c r="EE16" i="3"/>
  <c r="EE11" i="3" s="1"/>
  <c r="EM16" i="3"/>
  <c r="EM11" i="3" s="1"/>
  <c r="EU16" i="3"/>
  <c r="EU11" i="3" s="1"/>
  <c r="FC16" i="3"/>
  <c r="FC11" i="3" s="1"/>
  <c r="FK16" i="3"/>
  <c r="FK11" i="3" s="1"/>
  <c r="GA16" i="3"/>
  <c r="GA11" i="3" s="1"/>
  <c r="GI16" i="3"/>
  <c r="GI11" i="3" s="1"/>
  <c r="GQ16" i="3"/>
  <c r="GQ11" i="3" s="1"/>
  <c r="GY16" i="3"/>
  <c r="GY11" i="3" s="1"/>
  <c r="HG16" i="3"/>
  <c r="HO16" i="3"/>
  <c r="HW16" i="3"/>
  <c r="IE16" i="3"/>
  <c r="IM16" i="3"/>
  <c r="IU16" i="3"/>
  <c r="JC16" i="3"/>
  <c r="JK16" i="3"/>
  <c r="JS16" i="3"/>
  <c r="KA16" i="3"/>
  <c r="B15" i="3"/>
  <c r="B16" i="3" s="1"/>
  <c r="B11" i="3" s="1"/>
  <c r="K15" i="3"/>
  <c r="K16" i="3" s="1"/>
  <c r="K11" i="3" s="1"/>
  <c r="T15" i="3"/>
  <c r="T16" i="3" s="1"/>
  <c r="T11" i="3" s="1"/>
  <c r="AD15" i="3"/>
  <c r="AD16" i="3" s="1"/>
  <c r="AD11" i="3" s="1"/>
  <c r="AM15" i="3"/>
  <c r="AM16" i="3" s="1"/>
  <c r="AM11" i="3" s="1"/>
  <c r="AV15" i="3"/>
  <c r="AV16" i="3" s="1"/>
  <c r="AV11" i="3" s="1"/>
  <c r="BE15" i="3"/>
  <c r="BE16" i="3" s="1"/>
  <c r="BE11" i="3" s="1"/>
  <c r="BN15" i="3"/>
  <c r="BN16" i="3" s="1"/>
  <c r="BN11" i="3" s="1"/>
  <c r="BW15" i="3"/>
  <c r="BW16" i="3" s="1"/>
  <c r="BW11" i="3" s="1"/>
  <c r="CF15" i="3"/>
  <c r="CF16" i="3" s="1"/>
  <c r="CF11" i="3" s="1"/>
  <c r="CP15" i="3"/>
  <c r="CP16" i="3" s="1"/>
  <c r="CP11" i="3" s="1"/>
  <c r="CY15" i="3"/>
  <c r="DH15" i="3"/>
  <c r="DH16" i="3" s="1"/>
  <c r="DH11" i="3" s="1"/>
  <c r="DQ15" i="3"/>
  <c r="DQ16" i="3" s="1"/>
  <c r="DQ11" i="3" s="1"/>
  <c r="DZ15" i="3"/>
  <c r="DZ16" i="3" s="1"/>
  <c r="DZ11" i="3" s="1"/>
  <c r="EI15" i="3"/>
  <c r="EI16" i="3" s="1"/>
  <c r="EI11" i="3" s="1"/>
  <c r="ER15" i="3"/>
  <c r="ER16" i="3" s="1"/>
  <c r="ER11" i="3" s="1"/>
  <c r="FB15" i="3"/>
  <c r="FB16" i="3" s="1"/>
  <c r="FB11" i="3" s="1"/>
  <c r="FK15" i="3"/>
  <c r="FT15" i="3"/>
  <c r="FT16" i="3" s="1"/>
  <c r="FT11" i="3" s="1"/>
  <c r="GC15" i="3"/>
  <c r="GC16" i="3" s="1"/>
  <c r="GC11" i="3" s="1"/>
  <c r="GL15" i="3"/>
  <c r="GL16" i="3" s="1"/>
  <c r="GL11" i="3" s="1"/>
  <c r="GU15" i="3"/>
  <c r="GU16" i="3" s="1"/>
  <c r="GU11" i="3" s="1"/>
  <c r="HD15" i="3"/>
  <c r="HD16" i="3" s="1"/>
  <c r="HD11" i="3" s="1"/>
  <c r="HN15" i="3"/>
  <c r="HN16" i="3" s="1"/>
  <c r="HW15" i="3"/>
  <c r="IF15" i="3"/>
  <c r="IF16" i="3" s="1"/>
  <c r="IO15" i="3"/>
  <c r="IO16" i="3" s="1"/>
  <c r="IX15" i="3"/>
  <c r="IX16" i="3" s="1"/>
  <c r="JG15" i="3"/>
  <c r="JG16" i="3" s="1"/>
  <c r="JP15" i="3"/>
  <c r="JP16" i="3" s="1"/>
  <c r="JZ15" i="3"/>
  <c r="JZ16" i="3" s="1"/>
  <c r="B15" i="2"/>
  <c r="W15" i="2"/>
  <c r="AY15" i="2"/>
  <c r="CE15" i="2"/>
  <c r="DN15" i="2"/>
  <c r="EX15" i="2"/>
  <c r="GD15" i="2"/>
  <c r="HR15" i="2"/>
  <c r="JL15" i="2"/>
  <c r="F15" i="2"/>
  <c r="Z15" i="2"/>
  <c r="BB15" i="2"/>
  <c r="CL15" i="2"/>
  <c r="DR15" i="2"/>
  <c r="EY15" i="2"/>
  <c r="GJ15" i="2"/>
  <c r="HX15" i="2"/>
  <c r="JN15" i="2"/>
  <c r="G15" i="2"/>
  <c r="AD15" i="2"/>
  <c r="BF15" i="2"/>
  <c r="CM15" i="2"/>
  <c r="DX15" i="2"/>
  <c r="FD15" i="2"/>
  <c r="GL15" i="2"/>
  <c r="IF15" i="2"/>
  <c r="JT15" i="2"/>
  <c r="BL15" i="2"/>
  <c r="CR15" i="2"/>
  <c r="DZ15" i="2"/>
  <c r="FK15" i="2"/>
  <c r="GR15" i="2"/>
  <c r="IH15" i="2"/>
  <c r="KB15" i="2"/>
  <c r="O15" i="2"/>
  <c r="AN15" i="2"/>
  <c r="BS15" i="2"/>
  <c r="CZ15" i="2"/>
  <c r="EL15" i="2"/>
  <c r="FR15" i="2"/>
  <c r="HB15" i="2"/>
  <c r="IV15" i="2"/>
  <c r="KJ15" i="2"/>
  <c r="V15" i="2"/>
  <c r="AT15" i="2"/>
  <c r="CA15" i="2"/>
  <c r="DK15" i="2"/>
  <c r="EQ15" i="2"/>
  <c r="FZ15" i="2"/>
  <c r="HP15" i="2"/>
  <c r="JD15" i="2"/>
  <c r="AJ16" i="1"/>
  <c r="AJ11" i="1" s="1"/>
  <c r="DO16" i="1"/>
  <c r="DO11" i="1" s="1"/>
  <c r="BB16" i="1"/>
  <c r="BB11" i="1" s="1"/>
  <c r="DH16" i="1"/>
  <c r="DH11" i="1" s="1"/>
  <c r="R16" i="1"/>
  <c r="R11" i="1" s="1"/>
  <c r="Z16" i="1"/>
  <c r="Z11" i="1" s="1"/>
  <c r="CC16" i="1"/>
  <c r="CC11" i="1" s="1"/>
  <c r="CD16" i="1"/>
  <c r="CD11" i="1" s="1"/>
  <c r="S16" i="1"/>
  <c r="S11" i="1" s="1"/>
  <c r="AT16" i="1"/>
  <c r="AT11" i="1" s="1"/>
  <c r="DF16" i="1"/>
  <c r="DF11" i="1" s="1"/>
  <c r="CN16" i="1"/>
  <c r="CN11" i="1" s="1"/>
  <c r="EQ16" i="1"/>
  <c r="EQ11" i="1" s="1"/>
  <c r="CP16" i="1"/>
  <c r="CP11" i="1" s="1"/>
  <c r="DN16" i="1"/>
  <c r="DN11" i="1" s="1"/>
  <c r="FB16" i="1"/>
  <c r="FB11" i="1" s="1"/>
  <c r="FR16" i="1"/>
  <c r="FR11" i="1" s="1"/>
  <c r="FZ16" i="1"/>
  <c r="FZ11" i="1" s="1"/>
  <c r="HF16" i="1"/>
  <c r="HF11" i="1" s="1"/>
  <c r="HN16" i="1"/>
  <c r="HV16" i="1"/>
  <c r="JB16" i="1"/>
  <c r="KH16" i="1"/>
  <c r="J15" i="1"/>
  <c r="J16" i="1" s="1"/>
  <c r="J11" i="1" s="1"/>
  <c r="S15" i="1"/>
  <c r="AB15" i="1"/>
  <c r="AB16" i="1" s="1"/>
  <c r="AB11" i="1" s="1"/>
  <c r="AL15" i="1"/>
  <c r="AL16" i="1" s="1"/>
  <c r="AL11" i="1" s="1"/>
  <c r="AU15" i="1"/>
  <c r="BD15" i="1"/>
  <c r="BD16" i="1" s="1"/>
  <c r="BD11" i="1" s="1"/>
  <c r="BM15" i="1"/>
  <c r="BM16" i="1" s="1"/>
  <c r="BM11" i="1" s="1"/>
  <c r="BV15" i="1"/>
  <c r="BV16" i="1" s="1"/>
  <c r="BV11" i="1" s="1"/>
  <c r="CE15" i="1"/>
  <c r="CE16" i="1" s="1"/>
  <c r="CE11" i="1" s="1"/>
  <c r="CN15" i="1"/>
  <c r="CX15" i="1"/>
  <c r="CX16" i="1" s="1"/>
  <c r="CX11" i="1" s="1"/>
  <c r="DG15" i="1"/>
  <c r="DG16" i="1" s="1"/>
  <c r="DG11" i="1" s="1"/>
  <c r="DP15" i="1"/>
  <c r="DP16" i="1" s="1"/>
  <c r="DP11" i="1" s="1"/>
  <c r="DY15" i="1"/>
  <c r="DY16" i="1" s="1"/>
  <c r="DY11" i="1" s="1"/>
  <c r="EH15" i="1"/>
  <c r="EQ15" i="1"/>
  <c r="EZ15" i="1"/>
  <c r="EZ16" i="1" s="1"/>
  <c r="EZ11" i="1" s="1"/>
  <c r="FJ15" i="1"/>
  <c r="FJ16" i="1" s="1"/>
  <c r="FJ11" i="1" s="1"/>
  <c r="FS15" i="1"/>
  <c r="GB15" i="1"/>
  <c r="GB16" i="1" s="1"/>
  <c r="GB11" i="1" s="1"/>
  <c r="GK15" i="1"/>
  <c r="GK16" i="1" s="1"/>
  <c r="GK11" i="1" s="1"/>
  <c r="GT15" i="1"/>
  <c r="HC15" i="1"/>
  <c r="HC16" i="1" s="1"/>
  <c r="HC11" i="1" s="1"/>
  <c r="HL15" i="1"/>
  <c r="HL16" i="1" s="1"/>
  <c r="HW15" i="1"/>
  <c r="IG15" i="1"/>
  <c r="IG16" i="1" s="1"/>
  <c r="IR15" i="1"/>
  <c r="IR16" i="1" s="1"/>
  <c r="JC15" i="1"/>
  <c r="JM15" i="1"/>
  <c r="JM16" i="1" s="1"/>
  <c r="JX15" i="1"/>
  <c r="JX16" i="1" s="1"/>
  <c r="KI15" i="1"/>
  <c r="KI16" i="1" s="1"/>
  <c r="AU16" i="1"/>
  <c r="AU11" i="1" s="1"/>
  <c r="FS16" i="1"/>
  <c r="FS11" i="1" s="1"/>
  <c r="HW16" i="1"/>
  <c r="JC16" i="1"/>
  <c r="KA16" i="1"/>
  <c r="IT15" i="1"/>
  <c r="IT16" i="1" s="1"/>
  <c r="JD15" i="1"/>
  <c r="JD16" i="1" s="1"/>
  <c r="JN15" i="1"/>
  <c r="JZ15" i="1"/>
  <c r="JZ16" i="1" s="1"/>
  <c r="C15" i="1"/>
  <c r="C16" i="1" s="1"/>
  <c r="C11" i="1" s="1"/>
  <c r="L15" i="1"/>
  <c r="L16" i="1" s="1"/>
  <c r="L11" i="1" s="1"/>
  <c r="V15" i="1"/>
  <c r="V16" i="1" s="1"/>
  <c r="V11" i="1" s="1"/>
  <c r="AE15" i="1"/>
  <c r="AE16" i="1" s="1"/>
  <c r="AE11" i="1" s="1"/>
  <c r="AN15" i="1"/>
  <c r="AN16" i="1" s="1"/>
  <c r="AN11" i="1" s="1"/>
  <c r="AW15" i="1"/>
  <c r="AW16" i="1" s="1"/>
  <c r="AW11" i="1" s="1"/>
  <c r="BF15" i="1"/>
  <c r="BF16" i="1" s="1"/>
  <c r="BF11" i="1" s="1"/>
  <c r="BO15" i="1"/>
  <c r="BO16" i="1" s="1"/>
  <c r="BO11" i="1" s="1"/>
  <c r="BX15" i="1"/>
  <c r="BX16" i="1" s="1"/>
  <c r="BX11" i="1" s="1"/>
  <c r="CH15" i="1"/>
  <c r="CH16" i="1" s="1"/>
  <c r="CH11" i="1" s="1"/>
  <c r="CQ15" i="1"/>
  <c r="CQ16" i="1" s="1"/>
  <c r="CQ11" i="1" s="1"/>
  <c r="CZ15" i="1"/>
  <c r="CZ16" i="1" s="1"/>
  <c r="CZ11" i="1" s="1"/>
  <c r="DI15" i="1"/>
  <c r="DI16" i="1" s="1"/>
  <c r="DI11" i="1" s="1"/>
  <c r="DR15" i="1"/>
  <c r="DR16" i="1" s="1"/>
  <c r="DR11" i="1" s="1"/>
  <c r="EA15" i="1"/>
  <c r="EA16" i="1" s="1"/>
  <c r="EA11" i="1" s="1"/>
  <c r="EJ15" i="1"/>
  <c r="EJ16" i="1" s="1"/>
  <c r="EJ11" i="1" s="1"/>
  <c r="ET15" i="1"/>
  <c r="ET16" i="1" s="1"/>
  <c r="ET11" i="1" s="1"/>
  <c r="FC15" i="1"/>
  <c r="FC16" i="1" s="1"/>
  <c r="FC11" i="1" s="1"/>
  <c r="FL15" i="1"/>
  <c r="FL16" i="1" s="1"/>
  <c r="FL11" i="1" s="1"/>
  <c r="FU15" i="1"/>
  <c r="FU16" i="1" s="1"/>
  <c r="FU11" i="1" s="1"/>
  <c r="GD15" i="1"/>
  <c r="GM15" i="1"/>
  <c r="GM16" i="1" s="1"/>
  <c r="GM11" i="1" s="1"/>
  <c r="GV15" i="1"/>
  <c r="GV16" i="1" s="1"/>
  <c r="GV11" i="1" s="1"/>
  <c r="HF15" i="1"/>
  <c r="HO15" i="1"/>
  <c r="HO16" i="1" s="1"/>
  <c r="HY15" i="1"/>
  <c r="HY16" i="1" s="1"/>
  <c r="IJ15" i="1"/>
  <c r="IJ16" i="1" s="1"/>
  <c r="IU15" i="1"/>
  <c r="IU16" i="1" s="1"/>
  <c r="JE15" i="1"/>
  <c r="JE16" i="1" s="1"/>
  <c r="JP15" i="1"/>
  <c r="JP16" i="1" s="1"/>
  <c r="KL12" i="2"/>
  <c r="B14" i="2" s="1"/>
  <c r="KG15" i="1"/>
  <c r="KG16" i="1" s="1"/>
  <c r="JY15" i="1"/>
  <c r="JY16" i="1" s="1"/>
  <c r="JQ15" i="1"/>
  <c r="JQ16" i="1" s="1"/>
  <c r="JI15" i="1"/>
  <c r="JI16" i="1" s="1"/>
  <c r="JA15" i="1"/>
  <c r="JA16" i="1" s="1"/>
  <c r="IS15" i="1"/>
  <c r="IS16" i="1" s="1"/>
  <c r="IK15" i="1"/>
  <c r="IK16" i="1" s="1"/>
  <c r="IC15" i="1"/>
  <c r="IC16" i="1" s="1"/>
  <c r="HU15" i="1"/>
  <c r="HU16" i="1" s="1"/>
  <c r="HM15" i="1"/>
  <c r="HM16" i="1" s="1"/>
  <c r="HE15" i="1"/>
  <c r="HE16" i="1" s="1"/>
  <c r="HE11" i="1" s="1"/>
  <c r="GW15" i="1"/>
  <c r="GW16" i="1" s="1"/>
  <c r="GW11" i="1" s="1"/>
  <c r="GO15" i="1"/>
  <c r="GO16" i="1" s="1"/>
  <c r="GO11" i="1" s="1"/>
  <c r="GG15" i="1"/>
  <c r="GG16" i="1" s="1"/>
  <c r="GG11" i="1" s="1"/>
  <c r="FY15" i="1"/>
  <c r="FY16" i="1" s="1"/>
  <c r="FY11" i="1" s="1"/>
  <c r="FQ15" i="1"/>
  <c r="FQ16" i="1" s="1"/>
  <c r="FQ11" i="1" s="1"/>
  <c r="FI15" i="1"/>
  <c r="FI16" i="1" s="1"/>
  <c r="FI11" i="1" s="1"/>
  <c r="FA15" i="1"/>
  <c r="FA16" i="1" s="1"/>
  <c r="FA11" i="1" s="1"/>
  <c r="ES15" i="1"/>
  <c r="ES16" i="1" s="1"/>
  <c r="ES11" i="1" s="1"/>
  <c r="EK15" i="1"/>
  <c r="EK16" i="1" s="1"/>
  <c r="EK11" i="1" s="1"/>
  <c r="EC15" i="1"/>
  <c r="EC16" i="1" s="1"/>
  <c r="EC11" i="1" s="1"/>
  <c r="DU15" i="1"/>
  <c r="DU16" i="1" s="1"/>
  <c r="DU11" i="1" s="1"/>
  <c r="DM15" i="1"/>
  <c r="DM16" i="1" s="1"/>
  <c r="DM11" i="1" s="1"/>
  <c r="DE15" i="1"/>
  <c r="DE16" i="1" s="1"/>
  <c r="DE11" i="1" s="1"/>
  <c r="CW15" i="1"/>
  <c r="CW16" i="1" s="1"/>
  <c r="CW11" i="1" s="1"/>
  <c r="CO15" i="1"/>
  <c r="CO16" i="1" s="1"/>
  <c r="CO11" i="1" s="1"/>
  <c r="CG15" i="1"/>
  <c r="CG16" i="1" s="1"/>
  <c r="CG11" i="1" s="1"/>
  <c r="BY15" i="1"/>
  <c r="BY16" i="1" s="1"/>
  <c r="BY11" i="1" s="1"/>
  <c r="BQ15" i="1"/>
  <c r="BQ16" i="1" s="1"/>
  <c r="BQ11" i="1" s="1"/>
  <c r="BI15" i="1"/>
  <c r="BI16" i="1" s="1"/>
  <c r="BI11" i="1" s="1"/>
  <c r="BA15" i="1"/>
  <c r="BA16" i="1" s="1"/>
  <c r="BA11" i="1" s="1"/>
  <c r="AS15" i="1"/>
  <c r="AS16" i="1" s="1"/>
  <c r="AS11" i="1" s="1"/>
  <c r="AK15" i="1"/>
  <c r="AK16" i="1" s="1"/>
  <c r="AK11" i="1" s="1"/>
  <c r="AC15" i="1"/>
  <c r="AC16" i="1" s="1"/>
  <c r="AC11" i="1" s="1"/>
  <c r="U15" i="1"/>
  <c r="U16" i="1" s="1"/>
  <c r="U11" i="1" s="1"/>
  <c r="M15" i="1"/>
  <c r="M16" i="1" s="1"/>
  <c r="M11" i="1" s="1"/>
  <c r="E15" i="1"/>
  <c r="E16" i="1" s="1"/>
  <c r="E11" i="1" s="1"/>
  <c r="KE15" i="1"/>
  <c r="JW15" i="1"/>
  <c r="JW16" i="1" s="1"/>
  <c r="JO15" i="1"/>
  <c r="JO16" i="1" s="1"/>
  <c r="JG15" i="1"/>
  <c r="JG16" i="1" s="1"/>
  <c r="IY15" i="1"/>
  <c r="IY16" i="1" s="1"/>
  <c r="IQ15" i="1"/>
  <c r="IQ16" i="1" s="1"/>
  <c r="II15" i="1"/>
  <c r="II16" i="1" s="1"/>
  <c r="IA15" i="1"/>
  <c r="IA16" i="1" s="1"/>
  <c r="HS15" i="1"/>
  <c r="HS16" i="1" s="1"/>
  <c r="D15" i="1"/>
  <c r="D16" i="1" s="1"/>
  <c r="D11" i="1" s="1"/>
  <c r="N15" i="1"/>
  <c r="N16" i="1" s="1"/>
  <c r="N11" i="1" s="1"/>
  <c r="W15" i="1"/>
  <c r="W16" i="1" s="1"/>
  <c r="W11" i="1" s="1"/>
  <c r="AF15" i="1"/>
  <c r="AF16" i="1" s="1"/>
  <c r="AF11" i="1" s="1"/>
  <c r="AO15" i="1"/>
  <c r="AO16" i="1" s="1"/>
  <c r="AO11" i="1" s="1"/>
  <c r="AX15" i="1"/>
  <c r="AX16" i="1" s="1"/>
  <c r="AX11" i="1" s="1"/>
  <c r="BG15" i="1"/>
  <c r="BG16" i="1" s="1"/>
  <c r="BG11" i="1" s="1"/>
  <c r="BP15" i="1"/>
  <c r="BP16" i="1" s="1"/>
  <c r="BP11" i="1" s="1"/>
  <c r="BZ15" i="1"/>
  <c r="BZ16" i="1" s="1"/>
  <c r="BZ11" i="1" s="1"/>
  <c r="CI15" i="1"/>
  <c r="CI16" i="1" s="1"/>
  <c r="CI11" i="1" s="1"/>
  <c r="CR15" i="1"/>
  <c r="CR16" i="1" s="1"/>
  <c r="CR11" i="1" s="1"/>
  <c r="DA15" i="1"/>
  <c r="DA16" i="1" s="1"/>
  <c r="DA11" i="1" s="1"/>
  <c r="DJ15" i="1"/>
  <c r="DJ16" i="1" s="1"/>
  <c r="DJ11" i="1" s="1"/>
  <c r="DS15" i="1"/>
  <c r="DS16" i="1" s="1"/>
  <c r="DS11" i="1" s="1"/>
  <c r="EB15" i="1"/>
  <c r="EB16" i="1" s="1"/>
  <c r="EB11" i="1" s="1"/>
  <c r="EL15" i="1"/>
  <c r="EL16" i="1" s="1"/>
  <c r="EL11" i="1" s="1"/>
  <c r="EU15" i="1"/>
  <c r="EU16" i="1" s="1"/>
  <c r="EU11" i="1" s="1"/>
  <c r="FD15" i="1"/>
  <c r="FD16" i="1" s="1"/>
  <c r="FD11" i="1" s="1"/>
  <c r="FM15" i="1"/>
  <c r="FM16" i="1" s="1"/>
  <c r="FM11" i="1" s="1"/>
  <c r="FV15" i="1"/>
  <c r="GE15" i="1"/>
  <c r="GE16" i="1" s="1"/>
  <c r="GE11" i="1" s="1"/>
  <c r="GN15" i="1"/>
  <c r="GN16" i="1" s="1"/>
  <c r="GN11" i="1" s="1"/>
  <c r="GX15" i="1"/>
  <c r="GX16" i="1" s="1"/>
  <c r="GX11" i="1" s="1"/>
  <c r="HG15" i="1"/>
  <c r="HG16" i="1" s="1"/>
  <c r="HP15" i="1"/>
  <c r="HP16" i="1" s="1"/>
  <c r="HZ15" i="1"/>
  <c r="IL15" i="1"/>
  <c r="IL16" i="1" s="1"/>
  <c r="IV15" i="1"/>
  <c r="IV16" i="1" s="1"/>
  <c r="JF15" i="1"/>
  <c r="JR15" i="1"/>
  <c r="JR16" i="1" s="1"/>
  <c r="KB15" i="1"/>
  <c r="KB16" i="1" s="1"/>
  <c r="DZ16" i="1"/>
  <c r="DZ11" i="1" s="1"/>
  <c r="EH16" i="1"/>
  <c r="EH11" i="1" s="1"/>
  <c r="EP16" i="1"/>
  <c r="EP11" i="1" s="1"/>
  <c r="EX16" i="1"/>
  <c r="EX11" i="1" s="1"/>
  <c r="FN16" i="1"/>
  <c r="FN11" i="1" s="1"/>
  <c r="FV16" i="1"/>
  <c r="FV11" i="1" s="1"/>
  <c r="GD16" i="1"/>
  <c r="GD11" i="1" s="1"/>
  <c r="GL16" i="1"/>
  <c r="GL11" i="1" s="1"/>
  <c r="GT16" i="1"/>
  <c r="GT11" i="1" s="1"/>
  <c r="HB16" i="1"/>
  <c r="HB11" i="1" s="1"/>
  <c r="HJ16" i="1"/>
  <c r="HZ16" i="1"/>
  <c r="IH16" i="1"/>
  <c r="IP16" i="1"/>
  <c r="JF16" i="1"/>
  <c r="JN16" i="1"/>
  <c r="JV16" i="1"/>
  <c r="F15" i="1"/>
  <c r="F16" i="1" s="1"/>
  <c r="F11" i="1" s="1"/>
  <c r="O15" i="1"/>
  <c r="O16" i="1" s="1"/>
  <c r="O11" i="1" s="1"/>
  <c r="X15" i="1"/>
  <c r="X16" i="1" s="1"/>
  <c r="X11" i="1" s="1"/>
  <c r="AG15" i="1"/>
  <c r="AG16" i="1" s="1"/>
  <c r="AG11" i="1" s="1"/>
  <c r="AP15" i="1"/>
  <c r="AP16" i="1" s="1"/>
  <c r="AP11" i="1" s="1"/>
  <c r="AY15" i="1"/>
  <c r="AY16" i="1" s="1"/>
  <c r="AY11" i="1" s="1"/>
  <c r="BH15" i="1"/>
  <c r="BH16" i="1" s="1"/>
  <c r="BH11" i="1" s="1"/>
  <c r="BR15" i="1"/>
  <c r="BR16" i="1" s="1"/>
  <c r="BR11" i="1" s="1"/>
  <c r="CA15" i="1"/>
  <c r="CA16" i="1" s="1"/>
  <c r="CA11" i="1" s="1"/>
  <c r="CJ15" i="1"/>
  <c r="CJ16" i="1" s="1"/>
  <c r="CJ11" i="1" s="1"/>
  <c r="CS15" i="1"/>
  <c r="CS16" i="1" s="1"/>
  <c r="CS11" i="1" s="1"/>
  <c r="DB15" i="1"/>
  <c r="DB16" i="1" s="1"/>
  <c r="DB11" i="1" s="1"/>
  <c r="DK15" i="1"/>
  <c r="DK16" i="1" s="1"/>
  <c r="DK11" i="1" s="1"/>
  <c r="DT15" i="1"/>
  <c r="DT16" i="1" s="1"/>
  <c r="DT11" i="1" s="1"/>
  <c r="ED15" i="1"/>
  <c r="ED16" i="1" s="1"/>
  <c r="ED11" i="1" s="1"/>
  <c r="EM15" i="1"/>
  <c r="EM16" i="1" s="1"/>
  <c r="EM11" i="1" s="1"/>
  <c r="EV15" i="1"/>
  <c r="EV16" i="1" s="1"/>
  <c r="EV11" i="1" s="1"/>
  <c r="FE15" i="1"/>
  <c r="FE16" i="1" s="1"/>
  <c r="FE11" i="1" s="1"/>
  <c r="FN15" i="1"/>
  <c r="FW15" i="1"/>
  <c r="FW16" i="1" s="1"/>
  <c r="FW11" i="1" s="1"/>
  <c r="GF15" i="1"/>
  <c r="GF16" i="1" s="1"/>
  <c r="GF11" i="1" s="1"/>
  <c r="GP15" i="1"/>
  <c r="GP16" i="1" s="1"/>
  <c r="GP11" i="1" s="1"/>
  <c r="GY15" i="1"/>
  <c r="GY16" i="1" s="1"/>
  <c r="GY11" i="1" s="1"/>
  <c r="HH15" i="1"/>
  <c r="HH16" i="1" s="1"/>
  <c r="HQ15" i="1"/>
  <c r="HQ16" i="1" s="1"/>
  <c r="IB15" i="1"/>
  <c r="IB16" i="1" s="1"/>
  <c r="IM15" i="1"/>
  <c r="IM16" i="1" s="1"/>
  <c r="IW15" i="1"/>
  <c r="IW16" i="1" s="1"/>
  <c r="JH15" i="1"/>
  <c r="JH16" i="1" s="1"/>
  <c r="JS15" i="1"/>
  <c r="JS16" i="1" s="1"/>
  <c r="KC15" i="1"/>
  <c r="KC16" i="1" s="1"/>
  <c r="KE16" i="1"/>
  <c r="G15" i="1"/>
  <c r="G16" i="1" s="1"/>
  <c r="G11" i="1" s="1"/>
  <c r="P15" i="1"/>
  <c r="P16" i="1" s="1"/>
  <c r="P11" i="1" s="1"/>
  <c r="Y15" i="1"/>
  <c r="Y16" i="1" s="1"/>
  <c r="Y11" i="1" s="1"/>
  <c r="AH15" i="1"/>
  <c r="AH16" i="1" s="1"/>
  <c r="AH11" i="1" s="1"/>
  <c r="AQ15" i="1"/>
  <c r="AQ16" i="1" s="1"/>
  <c r="AQ11" i="1" s="1"/>
  <c r="AZ15" i="1"/>
  <c r="AZ16" i="1" s="1"/>
  <c r="AZ11" i="1" s="1"/>
  <c r="BJ15" i="1"/>
  <c r="BJ16" i="1" s="1"/>
  <c r="BJ11" i="1" s="1"/>
  <c r="BS15" i="1"/>
  <c r="BS16" i="1" s="1"/>
  <c r="BS11" i="1" s="1"/>
  <c r="CB15" i="1"/>
  <c r="CB16" i="1" s="1"/>
  <c r="CB11" i="1" s="1"/>
  <c r="CK15" i="1"/>
  <c r="CK16" i="1" s="1"/>
  <c r="CK11" i="1" s="1"/>
  <c r="CT15" i="1"/>
  <c r="CT16" i="1" s="1"/>
  <c r="CT11" i="1" s="1"/>
  <c r="DC15" i="1"/>
  <c r="DC16" i="1" s="1"/>
  <c r="DC11" i="1" s="1"/>
  <c r="DL15" i="1"/>
  <c r="DL16" i="1" s="1"/>
  <c r="DL11" i="1" s="1"/>
  <c r="DV15" i="1"/>
  <c r="DV16" i="1" s="1"/>
  <c r="DV11" i="1" s="1"/>
  <c r="EE15" i="1"/>
  <c r="EE16" i="1" s="1"/>
  <c r="EE11" i="1" s="1"/>
  <c r="EN15" i="1"/>
  <c r="EN16" i="1" s="1"/>
  <c r="EN11" i="1" s="1"/>
  <c r="EW15" i="1"/>
  <c r="EW16" i="1" s="1"/>
  <c r="EW11" i="1" s="1"/>
  <c r="FF15" i="1"/>
  <c r="FF16" i="1" s="1"/>
  <c r="FF11" i="1" s="1"/>
  <c r="FO15" i="1"/>
  <c r="FO16" i="1" s="1"/>
  <c r="FO11" i="1" s="1"/>
  <c r="FX15" i="1"/>
  <c r="FX16" i="1" s="1"/>
  <c r="FX11" i="1" s="1"/>
  <c r="GH15" i="1"/>
  <c r="GH16" i="1" s="1"/>
  <c r="GH11" i="1" s="1"/>
  <c r="GQ15" i="1"/>
  <c r="GQ16" i="1" s="1"/>
  <c r="GQ11" i="1" s="1"/>
  <c r="GZ15" i="1"/>
  <c r="GZ16" i="1" s="1"/>
  <c r="GZ11" i="1" s="1"/>
  <c r="HI15" i="1"/>
  <c r="HI16" i="1" s="1"/>
  <c r="HR15" i="1"/>
  <c r="HR16" i="1" s="1"/>
  <c r="ID15" i="1"/>
  <c r="ID16" i="1" s="1"/>
  <c r="IN15" i="1"/>
  <c r="IN16" i="1" s="1"/>
  <c r="IX15" i="1"/>
  <c r="IX16" i="1" s="1"/>
  <c r="JJ15" i="1"/>
  <c r="JJ16" i="1" s="1"/>
  <c r="JT15" i="1"/>
  <c r="JT16" i="1" s="1"/>
  <c r="KD15" i="1"/>
  <c r="KD16" i="1" s="1"/>
  <c r="H15" i="2"/>
  <c r="P15" i="2"/>
  <c r="X15" i="2"/>
  <c r="AF15" i="2"/>
  <c r="AP15" i="2"/>
  <c r="BC15" i="2"/>
  <c r="BO15" i="2"/>
  <c r="CB15" i="2"/>
  <c r="CP15" i="2"/>
  <c r="DB15" i="2"/>
  <c r="DO15" i="2"/>
  <c r="EA15" i="2"/>
  <c r="EN15" i="2"/>
  <c r="FB15" i="2"/>
  <c r="FN15" i="2"/>
  <c r="GA15" i="2"/>
  <c r="GP15" i="2"/>
  <c r="HF15" i="2"/>
  <c r="HV15" i="2"/>
  <c r="IL15" i="2"/>
  <c r="JB15" i="2"/>
  <c r="JR15" i="2"/>
  <c r="KH15" i="2"/>
  <c r="I15" i="2"/>
  <c r="Q15" i="2"/>
  <c r="Y15" i="2"/>
  <c r="AG15" i="2"/>
  <c r="AQ15" i="2"/>
  <c r="BD15" i="2"/>
  <c r="BR15" i="2"/>
  <c r="CD15" i="2"/>
  <c r="CQ15" i="2"/>
  <c r="DC15" i="2"/>
  <c r="DP15" i="2"/>
  <c r="ED15" i="2"/>
  <c r="EP15" i="2"/>
  <c r="FC15" i="2"/>
  <c r="FO15" i="2"/>
  <c r="GB15" i="2"/>
  <c r="GQ15" i="2"/>
  <c r="HG15" i="2"/>
  <c r="HW15" i="2"/>
  <c r="IM15" i="2"/>
  <c r="JC15" i="2"/>
  <c r="JS15" i="2"/>
  <c r="KI15" i="2"/>
  <c r="C15" i="2"/>
  <c r="K15" i="2"/>
  <c r="S15" i="2"/>
  <c r="AA15" i="2"/>
  <c r="AI15" i="2"/>
  <c r="AU15" i="2"/>
  <c r="BG15" i="2"/>
  <c r="BT15" i="2"/>
  <c r="CH15" i="2"/>
  <c r="CT15" i="2"/>
  <c r="DG15" i="2"/>
  <c r="DS15" i="2"/>
  <c r="EF15" i="2"/>
  <c r="ET15" i="2"/>
  <c r="FF15" i="2"/>
  <c r="FS15" i="2"/>
  <c r="GE15" i="2"/>
  <c r="GT15" i="2"/>
  <c r="HJ15" i="2"/>
  <c r="HZ15" i="2"/>
  <c r="IP15" i="2"/>
  <c r="JF15" i="2"/>
  <c r="KG15" i="2"/>
  <c r="JY15" i="2"/>
  <c r="JQ15" i="2"/>
  <c r="JI15" i="2"/>
  <c r="JA15" i="2"/>
  <c r="IS15" i="2"/>
  <c r="IK15" i="2"/>
  <c r="IC15" i="2"/>
  <c r="HU15" i="2"/>
  <c r="HM15" i="2"/>
  <c r="HE15" i="2"/>
  <c r="GW15" i="2"/>
  <c r="GO15" i="2"/>
  <c r="GG15" i="2"/>
  <c r="FY15" i="2"/>
  <c r="FQ15" i="2"/>
  <c r="FI15" i="2"/>
  <c r="FA15" i="2"/>
  <c r="ES15" i="2"/>
  <c r="EK15" i="2"/>
  <c r="EC15" i="2"/>
  <c r="DU15" i="2"/>
  <c r="DM15" i="2"/>
  <c r="DE15" i="2"/>
  <c r="CW15" i="2"/>
  <c r="CO15" i="2"/>
  <c r="CG15" i="2"/>
  <c r="BY15" i="2"/>
  <c r="BQ15" i="2"/>
  <c r="BI15" i="2"/>
  <c r="BA15" i="2"/>
  <c r="AS15" i="2"/>
  <c r="AK15" i="2"/>
  <c r="KF15" i="2"/>
  <c r="JX15" i="2"/>
  <c r="JP15" i="2"/>
  <c r="JH15" i="2"/>
  <c r="IZ15" i="2"/>
  <c r="IR15" i="2"/>
  <c r="IJ15" i="2"/>
  <c r="IB15" i="2"/>
  <c r="HT15" i="2"/>
  <c r="HL15" i="2"/>
  <c r="HD15" i="2"/>
  <c r="GV15" i="2"/>
  <c r="GN15" i="2"/>
  <c r="GF15" i="2"/>
  <c r="FX15" i="2"/>
  <c r="FP15" i="2"/>
  <c r="FH15" i="2"/>
  <c r="EZ15" i="2"/>
  <c r="ER15" i="2"/>
  <c r="EJ15" i="2"/>
  <c r="EB15" i="2"/>
  <c r="DT15" i="2"/>
  <c r="DL15" i="2"/>
  <c r="DD15" i="2"/>
  <c r="CV15" i="2"/>
  <c r="CN15" i="2"/>
  <c r="CF15" i="2"/>
  <c r="BX15" i="2"/>
  <c r="BP15" i="2"/>
  <c r="BH15" i="2"/>
  <c r="AZ15" i="2"/>
  <c r="AR15" i="2"/>
  <c r="AJ15" i="2"/>
  <c r="KE15" i="2"/>
  <c r="JW15" i="2"/>
  <c r="JO15" i="2"/>
  <c r="JG15" i="2"/>
  <c r="IY15" i="2"/>
  <c r="IQ15" i="2"/>
  <c r="II15" i="2"/>
  <c r="IA15" i="2"/>
  <c r="HS15" i="2"/>
  <c r="HK15" i="2"/>
  <c r="HC15" i="2"/>
  <c r="GU15" i="2"/>
  <c r="GM15" i="2"/>
  <c r="KK15" i="2"/>
  <c r="KC15" i="2"/>
  <c r="JU15" i="2"/>
  <c r="JM15" i="2"/>
  <c r="JE15" i="2"/>
  <c r="IW15" i="2"/>
  <c r="IO15" i="2"/>
  <c r="IG15" i="2"/>
  <c r="HY15" i="2"/>
  <c r="HQ15" i="2"/>
  <c r="HI15" i="2"/>
  <c r="HA15" i="2"/>
  <c r="GS15" i="2"/>
  <c r="GK15" i="2"/>
  <c r="GC15" i="2"/>
  <c r="FU15" i="2"/>
  <c r="FM15" i="2"/>
  <c r="FE15" i="2"/>
  <c r="EW15" i="2"/>
  <c r="EO15" i="2"/>
  <c r="EG15" i="2"/>
  <c r="DY15" i="2"/>
  <c r="DQ15" i="2"/>
  <c r="DI15" i="2"/>
  <c r="DA15" i="2"/>
  <c r="CS15" i="2"/>
  <c r="CK15" i="2"/>
  <c r="CC15" i="2"/>
  <c r="BU15" i="2"/>
  <c r="BM15" i="2"/>
  <c r="BE15" i="2"/>
  <c r="AW15" i="2"/>
  <c r="D15" i="2"/>
  <c r="L15" i="2"/>
  <c r="T15" i="2"/>
  <c r="AB15" i="2"/>
  <c r="AL15" i="2"/>
  <c r="AV15" i="2"/>
  <c r="BJ15" i="2"/>
  <c r="BV15" i="2"/>
  <c r="CI15" i="2"/>
  <c r="CU15" i="2"/>
  <c r="DH15" i="2"/>
  <c r="DV15" i="2"/>
  <c r="EH15" i="2"/>
  <c r="EU15" i="2"/>
  <c r="FG15" i="2"/>
  <c r="FT15" i="2"/>
  <c r="GH15" i="2"/>
  <c r="GX15" i="2"/>
  <c r="HN15" i="2"/>
  <c r="ID15" i="2"/>
  <c r="IT15" i="2"/>
  <c r="JJ15" i="2"/>
  <c r="JZ15" i="2"/>
  <c r="E15" i="2"/>
  <c r="M15" i="2"/>
  <c r="U15" i="2"/>
  <c r="AC15" i="2"/>
  <c r="AM15" i="2"/>
  <c r="AX15" i="2"/>
  <c r="BK15" i="2"/>
  <c r="BW15" i="2"/>
  <c r="CJ15" i="2"/>
  <c r="CX15" i="2"/>
  <c r="DJ15" i="2"/>
  <c r="DW15" i="2"/>
  <c r="EI15" i="2"/>
  <c r="EV15" i="2"/>
  <c r="FJ15" i="2"/>
  <c r="FV15" i="2"/>
  <c r="GI15" i="2"/>
  <c r="GY15" i="2"/>
  <c r="HO15" i="2"/>
  <c r="IE15" i="2"/>
  <c r="IU15" i="2"/>
  <c r="JK15" i="2"/>
  <c r="KA15" i="2"/>
  <c r="KG16" i="3"/>
  <c r="KL12" i="4"/>
  <c r="AO13" i="4" s="1"/>
  <c r="JO16" i="3"/>
  <c r="JW16" i="3"/>
  <c r="KE16" i="3"/>
  <c r="J15" i="4"/>
  <c r="S15" i="4"/>
  <c r="AB15" i="4"/>
  <c r="AL15" i="4"/>
  <c r="AU15" i="4"/>
  <c r="BD15" i="4"/>
  <c r="BM15" i="4"/>
  <c r="BV15" i="4"/>
  <c r="CE15" i="4"/>
  <c r="CN15" i="4"/>
  <c r="CX15" i="4"/>
  <c r="DG15" i="4"/>
  <c r="DP15" i="4"/>
  <c r="DY15" i="4"/>
  <c r="EH15" i="4"/>
  <c r="EQ15" i="4"/>
  <c r="EZ15" i="4"/>
  <c r="FJ15" i="4"/>
  <c r="FS15" i="4"/>
  <c r="GB15" i="4"/>
  <c r="GK15" i="4"/>
  <c r="GT15" i="4"/>
  <c r="HC15" i="4"/>
  <c r="HL15" i="4"/>
  <c r="HV15" i="4"/>
  <c r="IE15" i="4"/>
  <c r="IN15" i="4"/>
  <c r="IW15" i="4"/>
  <c r="JF15" i="4"/>
  <c r="JO15" i="4"/>
  <c r="JX15" i="4"/>
  <c r="KH15" i="4"/>
  <c r="B15" i="4"/>
  <c r="K15" i="4"/>
  <c r="T15" i="4"/>
  <c r="AD15" i="4"/>
  <c r="AM15" i="4"/>
  <c r="AV15" i="4"/>
  <c r="BE15" i="4"/>
  <c r="BN15" i="4"/>
  <c r="BW15" i="4"/>
  <c r="CF15" i="4"/>
  <c r="CP15" i="4"/>
  <c r="CY15" i="4"/>
  <c r="DH15" i="4"/>
  <c r="DQ15" i="4"/>
  <c r="DZ15" i="4"/>
  <c r="EI15" i="4"/>
  <c r="ER15" i="4"/>
  <c r="FB15" i="4"/>
  <c r="FK15" i="4"/>
  <c r="FT15" i="4"/>
  <c r="GC15" i="4"/>
  <c r="GL15" i="4"/>
  <c r="GU15" i="4"/>
  <c r="HD15" i="4"/>
  <c r="HN15" i="4"/>
  <c r="HW15" i="4"/>
  <c r="IF15" i="4"/>
  <c r="IO15" i="4"/>
  <c r="IX15" i="4"/>
  <c r="JG15" i="4"/>
  <c r="JP15" i="4"/>
  <c r="JZ15" i="4"/>
  <c r="KI15" i="4"/>
  <c r="C15" i="4"/>
  <c r="L15" i="4"/>
  <c r="V15" i="4"/>
  <c r="AE15" i="4"/>
  <c r="AN15" i="4"/>
  <c r="AW15" i="4"/>
  <c r="BF15" i="4"/>
  <c r="BO15" i="4"/>
  <c r="BX15" i="4"/>
  <c r="CH15" i="4"/>
  <c r="CQ15" i="4"/>
  <c r="CZ15" i="4"/>
  <c r="DI15" i="4"/>
  <c r="DR15" i="4"/>
  <c r="EA15" i="4"/>
  <c r="EJ15" i="4"/>
  <c r="ET15" i="4"/>
  <c r="FC15" i="4"/>
  <c r="FL15" i="4"/>
  <c r="FU15" i="4"/>
  <c r="GD15" i="4"/>
  <c r="GM15" i="4"/>
  <c r="GV15" i="4"/>
  <c r="HF15" i="4"/>
  <c r="HO15" i="4"/>
  <c r="HX15" i="4"/>
  <c r="IG15" i="4"/>
  <c r="IP15" i="4"/>
  <c r="IY15" i="4"/>
  <c r="JH15" i="4"/>
  <c r="JR15" i="4"/>
  <c r="KA15" i="4"/>
  <c r="IY12" i="5"/>
  <c r="KG15" i="4"/>
  <c r="JY15" i="4"/>
  <c r="JQ15" i="4"/>
  <c r="JI15" i="4"/>
  <c r="JA15" i="4"/>
  <c r="IS15" i="4"/>
  <c r="IK15" i="4"/>
  <c r="IC15" i="4"/>
  <c r="HU15" i="4"/>
  <c r="HM15" i="4"/>
  <c r="HE15" i="4"/>
  <c r="GW15" i="4"/>
  <c r="GO15" i="4"/>
  <c r="GG15" i="4"/>
  <c r="FY15" i="4"/>
  <c r="FQ15" i="4"/>
  <c r="FI15" i="4"/>
  <c r="FA15" i="4"/>
  <c r="ES15" i="4"/>
  <c r="EK15" i="4"/>
  <c r="EC15" i="4"/>
  <c r="DU15" i="4"/>
  <c r="DM15" i="4"/>
  <c r="DE15" i="4"/>
  <c r="CW15" i="4"/>
  <c r="CO15" i="4"/>
  <c r="CG15" i="4"/>
  <c r="BY15" i="4"/>
  <c r="BQ15" i="4"/>
  <c r="BI15" i="4"/>
  <c r="BA15" i="4"/>
  <c r="AS15" i="4"/>
  <c r="AK15" i="4"/>
  <c r="AC15" i="4"/>
  <c r="U15" i="4"/>
  <c r="M15" i="4"/>
  <c r="E15" i="4"/>
  <c r="D15" i="4"/>
  <c r="N15" i="4"/>
  <c r="W15" i="4"/>
  <c r="AF15" i="4"/>
  <c r="AO15" i="4"/>
  <c r="AX15" i="4"/>
  <c r="BG15" i="4"/>
  <c r="BP15" i="4"/>
  <c r="BZ15" i="4"/>
  <c r="CI15" i="4"/>
  <c r="CR15" i="4"/>
  <c r="DA15" i="4"/>
  <c r="DJ15" i="4"/>
  <c r="DS15" i="4"/>
  <c r="EB15" i="4"/>
  <c r="EL15" i="4"/>
  <c r="EU15" i="4"/>
  <c r="FD15" i="4"/>
  <c r="FM15" i="4"/>
  <c r="FV15" i="4"/>
  <c r="GE15" i="4"/>
  <c r="GN15" i="4"/>
  <c r="GX15" i="4"/>
  <c r="HG15" i="4"/>
  <c r="HP15" i="4"/>
  <c r="HY15" i="4"/>
  <c r="IH15" i="4"/>
  <c r="IQ15" i="4"/>
  <c r="IZ15" i="4"/>
  <c r="JJ15" i="4"/>
  <c r="JS15" i="4"/>
  <c r="KB15" i="4"/>
  <c r="KK15" i="4"/>
  <c r="F15" i="4"/>
  <c r="O15" i="4"/>
  <c r="X15" i="4"/>
  <c r="AG15" i="4"/>
  <c r="AP15" i="4"/>
  <c r="AY15" i="4"/>
  <c r="BH15" i="4"/>
  <c r="BR15" i="4"/>
  <c r="CA15" i="4"/>
  <c r="CJ15" i="4"/>
  <c r="CS15" i="4"/>
  <c r="DB15" i="4"/>
  <c r="DK15" i="4"/>
  <c r="DT15" i="4"/>
  <c r="ED15" i="4"/>
  <c r="EM15" i="4"/>
  <c r="EV15" i="4"/>
  <c r="FE15" i="4"/>
  <c r="FN15" i="4"/>
  <c r="FW15" i="4"/>
  <c r="GF15" i="4"/>
  <c r="GP15" i="4"/>
  <c r="GY15" i="4"/>
  <c r="HH15" i="4"/>
  <c r="HQ15" i="4"/>
  <c r="HZ15" i="4"/>
  <c r="II15" i="4"/>
  <c r="IR15" i="4"/>
  <c r="JB15" i="4"/>
  <c r="JK15" i="4"/>
  <c r="JT15" i="4"/>
  <c r="KC15" i="4"/>
  <c r="G15" i="4"/>
  <c r="P15" i="4"/>
  <c r="Y15" i="4"/>
  <c r="AH15" i="4"/>
  <c r="AQ15" i="4"/>
  <c r="AZ15" i="4"/>
  <c r="BJ15" i="4"/>
  <c r="BS15" i="4"/>
  <c r="CB15" i="4"/>
  <c r="CK15" i="4"/>
  <c r="CT15" i="4"/>
  <c r="DC15" i="4"/>
  <c r="DL15" i="4"/>
  <c r="DV15" i="4"/>
  <c r="EE15" i="4"/>
  <c r="EN15" i="4"/>
  <c r="EW15" i="4"/>
  <c r="FF15" i="4"/>
  <c r="FO15" i="4"/>
  <c r="FX15" i="4"/>
  <c r="GH15" i="4"/>
  <c r="GQ15" i="4"/>
  <c r="GZ15" i="4"/>
  <c r="HI15" i="4"/>
  <c r="HR15" i="4"/>
  <c r="IA15" i="4"/>
  <c r="IJ15" i="4"/>
  <c r="IT15" i="4"/>
  <c r="JC15" i="4"/>
  <c r="JL15" i="4"/>
  <c r="JU15" i="4"/>
  <c r="KD15" i="4"/>
  <c r="E15" i="3"/>
  <c r="E16" i="3" s="1"/>
  <c r="E11" i="3" s="1"/>
  <c r="M15" i="3"/>
  <c r="M16" i="3" s="1"/>
  <c r="M11" i="3" s="1"/>
  <c r="U15" i="3"/>
  <c r="U16" i="3" s="1"/>
  <c r="U11" i="3" s="1"/>
  <c r="AC15" i="3"/>
  <c r="AC16" i="3" s="1"/>
  <c r="AC11" i="3" s="1"/>
  <c r="AK15" i="3"/>
  <c r="AK16" i="3" s="1"/>
  <c r="AK11" i="3" s="1"/>
  <c r="AS15" i="3"/>
  <c r="AS16" i="3" s="1"/>
  <c r="AS11" i="3" s="1"/>
  <c r="BA15" i="3"/>
  <c r="BA16" i="3" s="1"/>
  <c r="BA11" i="3" s="1"/>
  <c r="BI15" i="3"/>
  <c r="BI16" i="3" s="1"/>
  <c r="BI11" i="3" s="1"/>
  <c r="BQ15" i="3"/>
  <c r="BQ16" i="3" s="1"/>
  <c r="BQ11" i="3" s="1"/>
  <c r="BY15" i="3"/>
  <c r="BY16" i="3" s="1"/>
  <c r="BY11" i="3" s="1"/>
  <c r="CG15" i="3"/>
  <c r="CG16" i="3" s="1"/>
  <c r="CG11" i="3" s="1"/>
  <c r="CO15" i="3"/>
  <c r="CO16" i="3" s="1"/>
  <c r="CO11" i="3" s="1"/>
  <c r="CW15" i="3"/>
  <c r="CW16" i="3" s="1"/>
  <c r="CW11" i="3" s="1"/>
  <c r="DE15" i="3"/>
  <c r="DE16" i="3" s="1"/>
  <c r="DE11" i="3" s="1"/>
  <c r="DM15" i="3"/>
  <c r="DM16" i="3" s="1"/>
  <c r="DM11" i="3" s="1"/>
  <c r="DU15" i="3"/>
  <c r="DU16" i="3" s="1"/>
  <c r="DU11" i="3" s="1"/>
  <c r="EC15" i="3"/>
  <c r="EC16" i="3" s="1"/>
  <c r="EC11" i="3" s="1"/>
  <c r="EK15" i="3"/>
  <c r="EK16" i="3" s="1"/>
  <c r="EK11" i="3" s="1"/>
  <c r="ES15" i="3"/>
  <c r="ES16" i="3" s="1"/>
  <c r="ES11" i="3" s="1"/>
  <c r="FA15" i="3"/>
  <c r="FA16" i="3" s="1"/>
  <c r="FA11" i="3" s="1"/>
  <c r="FI15" i="3"/>
  <c r="FI16" i="3" s="1"/>
  <c r="FI11" i="3" s="1"/>
  <c r="FQ15" i="3"/>
  <c r="FQ16" i="3" s="1"/>
  <c r="FQ11" i="3" s="1"/>
  <c r="FY15" i="3"/>
  <c r="FY16" i="3" s="1"/>
  <c r="FY11" i="3" s="1"/>
  <c r="GG15" i="3"/>
  <c r="GG16" i="3" s="1"/>
  <c r="GG11" i="3" s="1"/>
  <c r="GO15" i="3"/>
  <c r="GO16" i="3" s="1"/>
  <c r="GO11" i="3" s="1"/>
  <c r="GW15" i="3"/>
  <c r="GW16" i="3" s="1"/>
  <c r="GW11" i="3" s="1"/>
  <c r="HE15" i="3"/>
  <c r="HE16" i="3" s="1"/>
  <c r="HE11" i="3" s="1"/>
  <c r="HM15" i="3"/>
  <c r="HM16" i="3" s="1"/>
  <c r="HU15" i="3"/>
  <c r="HU16" i="3" s="1"/>
  <c r="IC15" i="3"/>
  <c r="IC16" i="3" s="1"/>
  <c r="IK15" i="3"/>
  <c r="IK16" i="3" s="1"/>
  <c r="IS15" i="3"/>
  <c r="IS16" i="3" s="1"/>
  <c r="JA15" i="3"/>
  <c r="JA16" i="3" s="1"/>
  <c r="JI15" i="3"/>
  <c r="JI16" i="3" s="1"/>
  <c r="JQ15" i="3"/>
  <c r="JQ16" i="3" s="1"/>
  <c r="JY15" i="3"/>
  <c r="JY16" i="3" s="1"/>
  <c r="H15" i="4"/>
  <c r="Q15" i="4"/>
  <c r="Z15" i="4"/>
  <c r="AI15" i="4"/>
  <c r="AR15" i="4"/>
  <c r="BB15" i="4"/>
  <c r="BK15" i="4"/>
  <c r="BT15" i="4"/>
  <c r="CC15" i="4"/>
  <c r="CL15" i="4"/>
  <c r="CU15" i="4"/>
  <c r="DD15" i="4"/>
  <c r="DN15" i="4"/>
  <c r="DW15" i="4"/>
  <c r="EF15" i="4"/>
  <c r="EO15" i="4"/>
  <c r="EX15" i="4"/>
  <c r="FG15" i="4"/>
  <c r="FP15" i="4"/>
  <c r="FZ15" i="4"/>
  <c r="GI15" i="4"/>
  <c r="GR15" i="4"/>
  <c r="HA15" i="4"/>
  <c r="HJ15" i="4"/>
  <c r="HS15" i="4"/>
  <c r="IB15" i="4"/>
  <c r="IL15" i="4"/>
  <c r="IU15" i="4"/>
  <c r="JD15" i="4"/>
  <c r="JM15" i="4"/>
  <c r="JV15" i="4"/>
  <c r="KE15" i="4"/>
  <c r="FO15" i="5"/>
  <c r="FG15" i="5"/>
  <c r="EY15" i="5"/>
  <c r="EQ15" i="5"/>
  <c r="EI15" i="5"/>
  <c r="EA15" i="5"/>
  <c r="DS15" i="5"/>
  <c r="DK15" i="5"/>
  <c r="DC15" i="5"/>
  <c r="CU15" i="5"/>
  <c r="CM15" i="5"/>
  <c r="CE15" i="5"/>
  <c r="BW15" i="5"/>
  <c r="BO15" i="5"/>
  <c r="BG15" i="5"/>
  <c r="AY15" i="5"/>
  <c r="AQ15" i="5"/>
  <c r="AI15" i="5"/>
  <c r="AA15" i="5"/>
  <c r="S15" i="5"/>
  <c r="K15" i="5"/>
  <c r="C15" i="5"/>
  <c r="IX15" i="5"/>
  <c r="FN15" i="5"/>
  <c r="FF15" i="5"/>
  <c r="EX15" i="5"/>
  <c r="EP15" i="5"/>
  <c r="EH15" i="5"/>
  <c r="DZ15" i="5"/>
  <c r="DR15" i="5"/>
  <c r="DJ15" i="5"/>
  <c r="DB15" i="5"/>
  <c r="CT15" i="5"/>
  <c r="CL15" i="5"/>
  <c r="CD15" i="5"/>
  <c r="BV15" i="5"/>
  <c r="BN15" i="5"/>
  <c r="BF15" i="5"/>
  <c r="AX15" i="5"/>
  <c r="AP15" i="5"/>
  <c r="AH15" i="5"/>
  <c r="Z15" i="5"/>
  <c r="R15" i="5"/>
  <c r="J15" i="5"/>
  <c r="B15" i="5"/>
  <c r="FM15" i="5"/>
  <c r="FE15" i="5"/>
  <c r="EW15" i="5"/>
  <c r="EO15" i="5"/>
  <c r="EG15" i="5"/>
  <c r="DY15" i="5"/>
  <c r="DQ15" i="5"/>
  <c r="DI15" i="5"/>
  <c r="DA15" i="5"/>
  <c r="CS15" i="5"/>
  <c r="CK15" i="5"/>
  <c r="CC15" i="5"/>
  <c r="BU15" i="5"/>
  <c r="BM15" i="5"/>
  <c r="BE15" i="5"/>
  <c r="AW15" i="5"/>
  <c r="AO15" i="5"/>
  <c r="AG15" i="5"/>
  <c r="FL15" i="5"/>
  <c r="FD15" i="5"/>
  <c r="EV15" i="5"/>
  <c r="EN15" i="5"/>
  <c r="EF15" i="5"/>
  <c r="DX15" i="5"/>
  <c r="DP15" i="5"/>
  <c r="DH15" i="5"/>
  <c r="CZ15" i="5"/>
  <c r="CR15" i="5"/>
  <c r="CJ15" i="5"/>
  <c r="CB15" i="5"/>
  <c r="BT15" i="5"/>
  <c r="BL15" i="5"/>
  <c r="BD15" i="5"/>
  <c r="AV15" i="5"/>
  <c r="AN15" i="5"/>
  <c r="FS15" i="5"/>
  <c r="FK15" i="5"/>
  <c r="FC15" i="5"/>
  <c r="EU15" i="5"/>
  <c r="EM15" i="5"/>
  <c r="EE15" i="5"/>
  <c r="DW15" i="5"/>
  <c r="DO15" i="5"/>
  <c r="DG15" i="5"/>
  <c r="CY15" i="5"/>
  <c r="CQ15" i="5"/>
  <c r="CI15" i="5"/>
  <c r="CA15" i="5"/>
  <c r="BS15" i="5"/>
  <c r="BK15" i="5"/>
  <c r="BC15" i="5"/>
  <c r="AU15" i="5"/>
  <c r="AM15" i="5"/>
  <c r="FR15" i="5"/>
  <c r="FJ15" i="5"/>
  <c r="FB15" i="5"/>
  <c r="ET15" i="5"/>
  <c r="EL15" i="5"/>
  <c r="ED15" i="5"/>
  <c r="DV15" i="5"/>
  <c r="DN15" i="5"/>
  <c r="DF15" i="5"/>
  <c r="CX15" i="5"/>
  <c r="CP15" i="5"/>
  <c r="CH15" i="5"/>
  <c r="BZ15" i="5"/>
  <c r="BR15" i="5"/>
  <c r="BJ15" i="5"/>
  <c r="BB15" i="5"/>
  <c r="AT15" i="5"/>
  <c r="AL15" i="5"/>
  <c r="FQ15" i="5"/>
  <c r="EK15" i="5"/>
  <c r="DE15" i="5"/>
  <c r="BY15" i="5"/>
  <c r="AS15" i="5"/>
  <c r="AB15" i="5"/>
  <c r="P15" i="5"/>
  <c r="F15" i="5"/>
  <c r="FP15" i="5"/>
  <c r="EJ15" i="5"/>
  <c r="DD15" i="5"/>
  <c r="BX15" i="5"/>
  <c r="AR15" i="5"/>
  <c r="Y15" i="5"/>
  <c r="O15" i="5"/>
  <c r="E15" i="5"/>
  <c r="FI15" i="5"/>
  <c r="EC15" i="5"/>
  <c r="CW15" i="5"/>
  <c r="BQ15" i="5"/>
  <c r="AK15" i="5"/>
  <c r="X15" i="5"/>
  <c r="N15" i="5"/>
  <c r="D15" i="5"/>
  <c r="FH15" i="5"/>
  <c r="EB15" i="5"/>
  <c r="CV15" i="5"/>
  <c r="BP15" i="5"/>
  <c r="AJ15" i="5"/>
  <c r="W15" i="5"/>
  <c r="M15" i="5"/>
  <c r="FA15" i="5"/>
  <c r="DU15" i="5"/>
  <c r="CO15" i="5"/>
  <c r="BI15" i="5"/>
  <c r="AF15" i="5"/>
  <c r="V15" i="5"/>
  <c r="L15" i="5"/>
  <c r="EZ15" i="5"/>
  <c r="DT15" i="5"/>
  <c r="CN15" i="5"/>
  <c r="BH15" i="5"/>
  <c r="AE15" i="5"/>
  <c r="U15" i="5"/>
  <c r="I15" i="5"/>
  <c r="ES15" i="5"/>
  <c r="DM15" i="5"/>
  <c r="CG15" i="5"/>
  <c r="BA15" i="5"/>
  <c r="AD15" i="5"/>
  <c r="T15" i="5"/>
  <c r="H15" i="5"/>
  <c r="G15" i="5"/>
  <c r="X13" i="5"/>
  <c r="FN13" i="5"/>
  <c r="Q15" i="5"/>
  <c r="FS13" i="5"/>
  <c r="AC15" i="5"/>
  <c r="BD13" i="6"/>
  <c r="AZ14" i="6"/>
  <c r="BN14" i="6"/>
  <c r="CE14" i="6"/>
  <c r="AT13" i="6"/>
  <c r="CB13" i="6"/>
  <c r="U14" i="6"/>
  <c r="AT14" i="6"/>
  <c r="AV14" i="6"/>
  <c r="BE14" i="6"/>
  <c r="BY14" i="6"/>
  <c r="CL14" i="6"/>
  <c r="T13" i="6"/>
  <c r="H14" i="6"/>
  <c r="M15" i="6"/>
  <c r="AJ15" i="6"/>
  <c r="BB15" i="6"/>
  <c r="BY15" i="6"/>
  <c r="N15" i="6"/>
  <c r="AK15" i="6"/>
  <c r="BH15" i="6"/>
  <c r="BZ15" i="6"/>
  <c r="T15" i="6"/>
  <c r="AL15" i="6"/>
  <c r="BI15" i="6"/>
  <c r="CF15" i="6"/>
  <c r="U15" i="6"/>
  <c r="AR15" i="6"/>
  <c r="BJ15" i="6"/>
  <c r="CG15" i="6"/>
  <c r="CM15" i="6"/>
  <c r="CE15" i="6"/>
  <c r="BW15" i="6"/>
  <c r="BO15" i="6"/>
  <c r="BG15" i="6"/>
  <c r="AY15" i="6"/>
  <c r="AQ15" i="6"/>
  <c r="AI15" i="6"/>
  <c r="AA15" i="6"/>
  <c r="S15" i="6"/>
  <c r="K15" i="6"/>
  <c r="C15" i="6"/>
  <c r="CL15" i="6"/>
  <c r="CD15" i="6"/>
  <c r="BV15" i="6"/>
  <c r="BN15" i="6"/>
  <c r="BF15" i="6"/>
  <c r="AX15" i="6"/>
  <c r="AP15" i="6"/>
  <c r="AH15" i="6"/>
  <c r="Z15" i="6"/>
  <c r="R15" i="6"/>
  <c r="J15" i="6"/>
  <c r="B15" i="6"/>
  <c r="CK15" i="6"/>
  <c r="CC15" i="6"/>
  <c r="BU15" i="6"/>
  <c r="BM15" i="6"/>
  <c r="BE15" i="6"/>
  <c r="AW15" i="6"/>
  <c r="AO15" i="6"/>
  <c r="AG15" i="6"/>
  <c r="Y15" i="6"/>
  <c r="Q15" i="6"/>
  <c r="I15" i="6"/>
  <c r="CJ15" i="6"/>
  <c r="CB15" i="6"/>
  <c r="BT15" i="6"/>
  <c r="BL15" i="6"/>
  <c r="BD15" i="6"/>
  <c r="AV15" i="6"/>
  <c r="AN15" i="6"/>
  <c r="AF15" i="6"/>
  <c r="X15" i="6"/>
  <c r="P15" i="6"/>
  <c r="H15" i="6"/>
  <c r="CI15" i="6"/>
  <c r="CA15" i="6"/>
  <c r="BS15" i="6"/>
  <c r="BK15" i="6"/>
  <c r="BC15" i="6"/>
  <c r="AU15" i="6"/>
  <c r="AM15" i="6"/>
  <c r="AE15" i="6"/>
  <c r="W15" i="6"/>
  <c r="O15" i="6"/>
  <c r="G15" i="6"/>
  <c r="D15" i="6"/>
  <c r="V15" i="6"/>
  <c r="AS15" i="6"/>
  <c r="BP15" i="6"/>
  <c r="CH15" i="6"/>
  <c r="E15" i="6"/>
  <c r="AB15" i="6"/>
  <c r="AT15" i="6"/>
  <c r="BQ15" i="6"/>
  <c r="CN15" i="6"/>
  <c r="F15" i="6"/>
  <c r="AC15" i="6"/>
  <c r="AZ15" i="6"/>
  <c r="BR15" i="6"/>
  <c r="CO15" i="6"/>
  <c r="JM14" i="7"/>
  <c r="JK14" i="7"/>
  <c r="KH14" i="7"/>
  <c r="HV14" i="7"/>
  <c r="HZ14" i="7"/>
  <c r="JY14" i="7"/>
  <c r="HQ14" i="7"/>
  <c r="GG14" i="7"/>
  <c r="FA14" i="7"/>
  <c r="DE14" i="7"/>
  <c r="BY14" i="7"/>
  <c r="AS14" i="7"/>
  <c r="E14" i="7"/>
  <c r="JI13" i="7"/>
  <c r="IC13" i="7"/>
  <c r="GW13" i="7"/>
  <c r="FQ13" i="7"/>
  <c r="EK13" i="7"/>
  <c r="JH14" i="7"/>
  <c r="HE14" i="7"/>
  <c r="FX14" i="7"/>
  <c r="ER14" i="7"/>
  <c r="DL14" i="7"/>
  <c r="BX14" i="7"/>
  <c r="AR14" i="7"/>
  <c r="KF13" i="7"/>
  <c r="IZ13" i="7"/>
  <c r="HT13" i="7"/>
  <c r="GN13" i="7"/>
  <c r="FH13" i="7"/>
  <c r="JW14" i="7"/>
  <c r="HN14" i="7"/>
  <c r="GE14" i="7"/>
  <c r="EY14" i="7"/>
  <c r="DS14" i="7"/>
  <c r="BW14" i="7"/>
  <c r="AQ14" i="7"/>
  <c r="C14" i="7"/>
  <c r="JG13" i="7"/>
  <c r="IA13" i="7"/>
  <c r="GU13" i="7"/>
  <c r="FO13" i="7"/>
  <c r="KJ14" i="7"/>
  <c r="HY14" i="7"/>
  <c r="GL14" i="7"/>
  <c r="FF14" i="7"/>
  <c r="DR14" i="7"/>
  <c r="CL14" i="7"/>
  <c r="BF14" i="7"/>
  <c r="Z14" i="7"/>
  <c r="JN13" i="7"/>
  <c r="KG14" i="7"/>
  <c r="HX14" i="7"/>
  <c r="GK14" i="7"/>
  <c r="FE14" i="7"/>
  <c r="DQ14" i="7"/>
  <c r="CK14" i="7"/>
  <c r="BE14" i="7"/>
  <c r="KK13" i="7"/>
  <c r="IJ14" i="7"/>
  <c r="GR14" i="7"/>
  <c r="FL14" i="7"/>
  <c r="EF14" i="7"/>
  <c r="CZ14" i="7"/>
  <c r="BT14" i="7"/>
  <c r="AF14" i="7"/>
  <c r="JT13" i="7"/>
  <c r="IN13" i="7"/>
  <c r="II14" i="7"/>
  <c r="GQ14" i="7"/>
  <c r="FK14" i="7"/>
  <c r="EE14" i="7"/>
  <c r="CY14" i="7"/>
  <c r="BS14" i="7"/>
  <c r="AE14" i="7"/>
  <c r="KI13" i="7"/>
  <c r="AD14" i="7"/>
  <c r="HV13" i="7"/>
  <c r="HV16" i="7" s="1"/>
  <c r="FU13" i="7"/>
  <c r="DP13" i="7"/>
  <c r="CH13" i="7"/>
  <c r="CH16" i="7" s="1"/>
  <c r="AT13" i="7"/>
  <c r="N13" i="7"/>
  <c r="CH14" i="7"/>
  <c r="IF13" i="7"/>
  <c r="GH13" i="7"/>
  <c r="EG13" i="7"/>
  <c r="CW13" i="7"/>
  <c r="BQ13" i="7"/>
  <c r="AK13" i="7"/>
  <c r="GX14" i="7"/>
  <c r="JR13" i="7"/>
  <c r="HF13" i="7"/>
  <c r="FE13" i="7"/>
  <c r="DN13" i="7"/>
  <c r="BX13" i="7"/>
  <c r="AR13" i="7"/>
  <c r="D13" i="7"/>
  <c r="F14" i="7"/>
  <c r="HP13" i="7"/>
  <c r="FR13" i="7"/>
  <c r="DC13" i="7"/>
  <c r="BO13" i="7"/>
  <c r="AA13" i="7"/>
  <c r="GH14" i="7"/>
  <c r="HZ13" i="7"/>
  <c r="GB13" i="7"/>
  <c r="DK13" i="7"/>
  <c r="BV13" i="7"/>
  <c r="AH13" i="7"/>
  <c r="JL14" i="7"/>
  <c r="KC13" i="7"/>
  <c r="HN13" i="7"/>
  <c r="FM13" i="7"/>
  <c r="DS13" i="7"/>
  <c r="DS16" i="7" s="1"/>
  <c r="DS11" i="7" s="1"/>
  <c r="CK13" i="7"/>
  <c r="CK16" i="7" s="1"/>
  <c r="BE13" i="7"/>
  <c r="BE16" i="7" s="1"/>
  <c r="BE11" i="7" s="1"/>
  <c r="I13" i="7"/>
  <c r="AT14" i="7"/>
  <c r="HX13" i="7"/>
  <c r="FZ13" i="7"/>
  <c r="DR13" i="7"/>
  <c r="CB13" i="7"/>
  <c r="AV13" i="7"/>
  <c r="FJ14" i="7"/>
  <c r="IH13" i="7"/>
  <c r="GJ13" i="7"/>
  <c r="EL13" i="7"/>
  <c r="CY13" i="7"/>
  <c r="CY16" i="7" s="1"/>
  <c r="CY11" i="7" s="1"/>
  <c r="BS13" i="7"/>
  <c r="AE13" i="7"/>
  <c r="AE16" i="7" s="1"/>
  <c r="AE11" i="7" s="1"/>
  <c r="P13" i="7"/>
  <c r="Q13" i="7"/>
  <c r="AB14" i="7"/>
  <c r="BT15" i="7"/>
  <c r="GR15" i="7"/>
  <c r="AN14" i="7"/>
  <c r="CJ15" i="7"/>
  <c r="HH15" i="7"/>
  <c r="EC13" i="7"/>
  <c r="CZ15" i="7"/>
  <c r="HX15" i="7"/>
  <c r="DP15" i="7"/>
  <c r="IN15" i="7"/>
  <c r="H15" i="7"/>
  <c r="EF15" i="7"/>
  <c r="EH14" i="7"/>
  <c r="KK15" i="7"/>
  <c r="KC15" i="7"/>
  <c r="JU15" i="7"/>
  <c r="JM15" i="7"/>
  <c r="JE15" i="7"/>
  <c r="IW15" i="7"/>
  <c r="IO15" i="7"/>
  <c r="IG15" i="7"/>
  <c r="HY15" i="7"/>
  <c r="HQ15" i="7"/>
  <c r="HI15" i="7"/>
  <c r="HA15" i="7"/>
  <c r="GS15" i="7"/>
  <c r="GK15" i="7"/>
  <c r="GC15" i="7"/>
  <c r="FU15" i="7"/>
  <c r="FM15" i="7"/>
  <c r="FE15" i="7"/>
  <c r="EW15" i="7"/>
  <c r="EO15" i="7"/>
  <c r="EG15" i="7"/>
  <c r="DY15" i="7"/>
  <c r="DQ15" i="7"/>
  <c r="DI15" i="7"/>
  <c r="DA15" i="7"/>
  <c r="CS15" i="7"/>
  <c r="CK15" i="7"/>
  <c r="CC15" i="7"/>
  <c r="BU15" i="7"/>
  <c r="BM15" i="7"/>
  <c r="BE15" i="7"/>
  <c r="AW15" i="7"/>
  <c r="AO15" i="7"/>
  <c r="AG15" i="7"/>
  <c r="Y15" i="7"/>
  <c r="Q15" i="7"/>
  <c r="I15" i="7"/>
  <c r="KI15" i="7"/>
  <c r="KA15" i="7"/>
  <c r="JS15" i="7"/>
  <c r="JK15" i="7"/>
  <c r="JC15" i="7"/>
  <c r="IU15" i="7"/>
  <c r="IM15" i="7"/>
  <c r="IE15" i="7"/>
  <c r="HW15" i="7"/>
  <c r="HO15" i="7"/>
  <c r="HG15" i="7"/>
  <c r="GY15" i="7"/>
  <c r="GQ15" i="7"/>
  <c r="GI15" i="7"/>
  <c r="GA15" i="7"/>
  <c r="FS15" i="7"/>
  <c r="FK15" i="7"/>
  <c r="FC15" i="7"/>
  <c r="EU15" i="7"/>
  <c r="EM15" i="7"/>
  <c r="EE15" i="7"/>
  <c r="DW15" i="7"/>
  <c r="DO15" i="7"/>
  <c r="DG15" i="7"/>
  <c r="CY15" i="7"/>
  <c r="CQ15" i="7"/>
  <c r="CI15" i="7"/>
  <c r="CA15" i="7"/>
  <c r="BS15" i="7"/>
  <c r="BK15" i="7"/>
  <c r="BC15" i="7"/>
  <c r="AU15" i="7"/>
  <c r="AM15" i="7"/>
  <c r="AE15" i="7"/>
  <c r="W15" i="7"/>
  <c r="O15" i="7"/>
  <c r="G15" i="7"/>
  <c r="KH15" i="7"/>
  <c r="JZ15" i="7"/>
  <c r="JR15" i="7"/>
  <c r="JJ15" i="7"/>
  <c r="JB15" i="7"/>
  <c r="IT15" i="7"/>
  <c r="IL15" i="7"/>
  <c r="ID15" i="7"/>
  <c r="HV15" i="7"/>
  <c r="HN15" i="7"/>
  <c r="HF15" i="7"/>
  <c r="GX15" i="7"/>
  <c r="GP15" i="7"/>
  <c r="GH15" i="7"/>
  <c r="FZ15" i="7"/>
  <c r="FR15" i="7"/>
  <c r="FJ15" i="7"/>
  <c r="FB15" i="7"/>
  <c r="ET15" i="7"/>
  <c r="EL15" i="7"/>
  <c r="ED15" i="7"/>
  <c r="DV15" i="7"/>
  <c r="DN15" i="7"/>
  <c r="DF15" i="7"/>
  <c r="CX15" i="7"/>
  <c r="CP15" i="7"/>
  <c r="CH15" i="7"/>
  <c r="BZ15" i="7"/>
  <c r="BR15" i="7"/>
  <c r="BJ15" i="7"/>
  <c r="BB15" i="7"/>
  <c r="AT15" i="7"/>
  <c r="AL15" i="7"/>
  <c r="AD15" i="7"/>
  <c r="V15" i="7"/>
  <c r="N15" i="7"/>
  <c r="F15" i="7"/>
  <c r="KF15" i="7"/>
  <c r="JX15" i="7"/>
  <c r="JP15" i="7"/>
  <c r="JH15" i="7"/>
  <c r="IZ15" i="7"/>
  <c r="KD15" i="7"/>
  <c r="JV15" i="7"/>
  <c r="JN15" i="7"/>
  <c r="JF15" i="7"/>
  <c r="IX15" i="7"/>
  <c r="IP15" i="7"/>
  <c r="IH15" i="7"/>
  <c r="HZ15" i="7"/>
  <c r="HR15" i="7"/>
  <c r="HJ15" i="7"/>
  <c r="HB15" i="7"/>
  <c r="GT15" i="7"/>
  <c r="GL15" i="7"/>
  <c r="GD15" i="7"/>
  <c r="FV15" i="7"/>
  <c r="FN15" i="7"/>
  <c r="FF15" i="7"/>
  <c r="EX15" i="7"/>
  <c r="EP15" i="7"/>
  <c r="EH15" i="7"/>
  <c r="DZ15" i="7"/>
  <c r="DR15" i="7"/>
  <c r="DJ15" i="7"/>
  <c r="DB15" i="7"/>
  <c r="CT15" i="7"/>
  <c r="CL15" i="7"/>
  <c r="CD15" i="7"/>
  <c r="BV15" i="7"/>
  <c r="BN15" i="7"/>
  <c r="BF15" i="7"/>
  <c r="AX15" i="7"/>
  <c r="AP15" i="7"/>
  <c r="AH15" i="7"/>
  <c r="Z15" i="7"/>
  <c r="R15" i="7"/>
  <c r="J15" i="7"/>
  <c r="B15" i="7"/>
  <c r="JY15" i="7"/>
  <c r="JD15" i="7"/>
  <c r="IK15" i="7"/>
  <c r="HU15" i="7"/>
  <c r="HE15" i="7"/>
  <c r="GO15" i="7"/>
  <c r="FY15" i="7"/>
  <c r="FI15" i="7"/>
  <c r="ES15" i="7"/>
  <c r="EC15" i="7"/>
  <c r="DM15" i="7"/>
  <c r="CW15" i="7"/>
  <c r="CG15" i="7"/>
  <c r="BQ15" i="7"/>
  <c r="BA15" i="7"/>
  <c r="AK15" i="7"/>
  <c r="U15" i="7"/>
  <c r="E15" i="7"/>
  <c r="JW15" i="7"/>
  <c r="JA15" i="7"/>
  <c r="IJ15" i="7"/>
  <c r="HT15" i="7"/>
  <c r="HD15" i="7"/>
  <c r="GN15" i="7"/>
  <c r="FX15" i="7"/>
  <c r="FH15" i="7"/>
  <c r="ER15" i="7"/>
  <c r="EB15" i="7"/>
  <c r="DL15" i="7"/>
  <c r="CV15" i="7"/>
  <c r="CF15" i="7"/>
  <c r="BP15" i="7"/>
  <c r="AZ15" i="7"/>
  <c r="AJ15" i="7"/>
  <c r="T15" i="7"/>
  <c r="D15" i="7"/>
  <c r="JT15" i="7"/>
  <c r="IY15" i="7"/>
  <c r="II15" i="7"/>
  <c r="HS15" i="7"/>
  <c r="HC15" i="7"/>
  <c r="GM15" i="7"/>
  <c r="FW15" i="7"/>
  <c r="FG15" i="7"/>
  <c r="EQ15" i="7"/>
  <c r="EA15" i="7"/>
  <c r="DK15" i="7"/>
  <c r="CU15" i="7"/>
  <c r="CE15" i="7"/>
  <c r="BO15" i="7"/>
  <c r="AY15" i="7"/>
  <c r="AI15" i="7"/>
  <c r="S15" i="7"/>
  <c r="C15" i="7"/>
  <c r="JQ15" i="7"/>
  <c r="IV15" i="7"/>
  <c r="IF15" i="7"/>
  <c r="HP15" i="7"/>
  <c r="GZ15" i="7"/>
  <c r="GJ15" i="7"/>
  <c r="FT15" i="7"/>
  <c r="FD15" i="7"/>
  <c r="EN15" i="7"/>
  <c r="DX15" i="7"/>
  <c r="DH15" i="7"/>
  <c r="CR15" i="7"/>
  <c r="CB15" i="7"/>
  <c r="BL15" i="7"/>
  <c r="AV15" i="7"/>
  <c r="AF15" i="7"/>
  <c r="P15" i="7"/>
  <c r="KJ15" i="7"/>
  <c r="JO15" i="7"/>
  <c r="IS15" i="7"/>
  <c r="IC15" i="7"/>
  <c r="HM15" i="7"/>
  <c r="GW15" i="7"/>
  <c r="GG15" i="7"/>
  <c r="FQ15" i="7"/>
  <c r="FA15" i="7"/>
  <c r="EK15" i="7"/>
  <c r="DU15" i="7"/>
  <c r="DE15" i="7"/>
  <c r="CO15" i="7"/>
  <c r="BY15" i="7"/>
  <c r="BI15" i="7"/>
  <c r="AS15" i="7"/>
  <c r="AC15" i="7"/>
  <c r="M15" i="7"/>
  <c r="KG15" i="7"/>
  <c r="JL15" i="7"/>
  <c r="IR15" i="7"/>
  <c r="IB15" i="7"/>
  <c r="HL15" i="7"/>
  <c r="GV15" i="7"/>
  <c r="GF15" i="7"/>
  <c r="FP15" i="7"/>
  <c r="EZ15" i="7"/>
  <c r="EJ15" i="7"/>
  <c r="DT15" i="7"/>
  <c r="DD15" i="7"/>
  <c r="CN15" i="7"/>
  <c r="BX15" i="7"/>
  <c r="BH15" i="7"/>
  <c r="AR15" i="7"/>
  <c r="AB15" i="7"/>
  <c r="L15" i="7"/>
  <c r="KE15" i="7"/>
  <c r="JI15" i="7"/>
  <c r="IQ15" i="7"/>
  <c r="IA15" i="7"/>
  <c r="HK15" i="7"/>
  <c r="GU15" i="7"/>
  <c r="GE15" i="7"/>
  <c r="FO15" i="7"/>
  <c r="EY15" i="7"/>
  <c r="EI15" i="7"/>
  <c r="DS15" i="7"/>
  <c r="DC15" i="7"/>
  <c r="CM15" i="7"/>
  <c r="BW15" i="7"/>
  <c r="BG15" i="7"/>
  <c r="AQ15" i="7"/>
  <c r="AA15" i="7"/>
  <c r="K15" i="7"/>
  <c r="X15" i="7"/>
  <c r="EV15" i="7"/>
  <c r="KB15" i="7"/>
  <c r="CN14" i="7"/>
  <c r="AN15" i="7"/>
  <c r="FL15" i="7"/>
  <c r="B14" i="7"/>
  <c r="BD15" i="7"/>
  <c r="GB15" i="7"/>
  <c r="R13" i="5" l="1"/>
  <c r="FZ13" i="5"/>
  <c r="GH13" i="5"/>
  <c r="GP13" i="5"/>
  <c r="GX13" i="5"/>
  <c r="HF13" i="5"/>
  <c r="HF16" i="5" s="1"/>
  <c r="HN13" i="5"/>
  <c r="HN16" i="5" s="1"/>
  <c r="HV13" i="5"/>
  <c r="HV16" i="5" s="1"/>
  <c r="ID13" i="5"/>
  <c r="IL13" i="5"/>
  <c r="IT13" i="5"/>
  <c r="FX14" i="5"/>
  <c r="GF14" i="5"/>
  <c r="GN14" i="5"/>
  <c r="GV14" i="5"/>
  <c r="HD14" i="5"/>
  <c r="HL14" i="5"/>
  <c r="HT14" i="5"/>
  <c r="IB14" i="5"/>
  <c r="IJ14" i="5"/>
  <c r="IR14" i="5"/>
  <c r="GA13" i="5"/>
  <c r="GA16" i="5" s="1"/>
  <c r="GI13" i="5"/>
  <c r="GI16" i="5" s="1"/>
  <c r="GQ13" i="5"/>
  <c r="GQ16" i="5" s="1"/>
  <c r="GY13" i="5"/>
  <c r="HG13" i="5"/>
  <c r="HO13" i="5"/>
  <c r="HW13" i="5"/>
  <c r="IE13" i="5"/>
  <c r="IE16" i="5" s="1"/>
  <c r="IM13" i="5"/>
  <c r="IM16" i="5" s="1"/>
  <c r="IU13" i="5"/>
  <c r="IU16" i="5" s="1"/>
  <c r="FY14" i="5"/>
  <c r="GG14" i="5"/>
  <c r="GO14" i="5"/>
  <c r="GW14" i="5"/>
  <c r="HE14" i="5"/>
  <c r="HM14" i="5"/>
  <c r="HU14" i="5"/>
  <c r="IC14" i="5"/>
  <c r="IK14" i="5"/>
  <c r="IS14" i="5"/>
  <c r="FT13" i="5"/>
  <c r="GB13" i="5"/>
  <c r="GJ13" i="5"/>
  <c r="GR13" i="5"/>
  <c r="GR16" i="5" s="1"/>
  <c r="GZ13" i="5"/>
  <c r="GZ16" i="5" s="1"/>
  <c r="HH13" i="5"/>
  <c r="HH16" i="5" s="1"/>
  <c r="HP13" i="5"/>
  <c r="HP16" i="5" s="1"/>
  <c r="HX13" i="5"/>
  <c r="IF13" i="5"/>
  <c r="IN13" i="5"/>
  <c r="IV13" i="5"/>
  <c r="FZ14" i="5"/>
  <c r="GH14" i="5"/>
  <c r="GP14" i="5"/>
  <c r="GX14" i="5"/>
  <c r="HF14" i="5"/>
  <c r="HN14" i="5"/>
  <c r="HV14" i="5"/>
  <c r="ID14" i="5"/>
  <c r="IL14" i="5"/>
  <c r="IT14" i="5"/>
  <c r="FU13" i="5"/>
  <c r="FU16" i="5" s="1"/>
  <c r="GC13" i="5"/>
  <c r="GC16" i="5" s="1"/>
  <c r="GK13" i="5"/>
  <c r="GS13" i="5"/>
  <c r="HA13" i="5"/>
  <c r="HI13" i="5"/>
  <c r="HQ13" i="5"/>
  <c r="HQ16" i="5" s="1"/>
  <c r="HY13" i="5"/>
  <c r="HY16" i="5" s="1"/>
  <c r="IG13" i="5"/>
  <c r="IG16" i="5" s="1"/>
  <c r="IO13" i="5"/>
  <c r="IO16" i="5" s="1"/>
  <c r="IW13" i="5"/>
  <c r="GA14" i="5"/>
  <c r="GI14" i="5"/>
  <c r="GQ14" i="5"/>
  <c r="GY14" i="5"/>
  <c r="HG14" i="5"/>
  <c r="HO14" i="5"/>
  <c r="HW14" i="5"/>
  <c r="IE14" i="5"/>
  <c r="IM14" i="5"/>
  <c r="IU14" i="5"/>
  <c r="FV13" i="5"/>
  <c r="GD13" i="5"/>
  <c r="GD16" i="5" s="1"/>
  <c r="GL13" i="5"/>
  <c r="GL16" i="5" s="1"/>
  <c r="GT13" i="5"/>
  <c r="GT16" i="5" s="1"/>
  <c r="HB13" i="5"/>
  <c r="HB16" i="5" s="1"/>
  <c r="HJ13" i="5"/>
  <c r="HR13" i="5"/>
  <c r="HZ13" i="5"/>
  <c r="IH13" i="5"/>
  <c r="IP13" i="5"/>
  <c r="IP16" i="5" s="1"/>
  <c r="FT14" i="5"/>
  <c r="GB14" i="5"/>
  <c r="GJ14" i="5"/>
  <c r="GR14" i="5"/>
  <c r="GZ14" i="5"/>
  <c r="HH14" i="5"/>
  <c r="HP14" i="5"/>
  <c r="HX14" i="5"/>
  <c r="IF14" i="5"/>
  <c r="IN14" i="5"/>
  <c r="IV14" i="5"/>
  <c r="FW13" i="5"/>
  <c r="GE13" i="5"/>
  <c r="GM13" i="5"/>
  <c r="GU13" i="5"/>
  <c r="HC13" i="5"/>
  <c r="HK13" i="5"/>
  <c r="HK16" i="5" s="1"/>
  <c r="HS13" i="5"/>
  <c r="HS16" i="5" s="1"/>
  <c r="IA13" i="5"/>
  <c r="IA16" i="5" s="1"/>
  <c r="II13" i="5"/>
  <c r="IQ13" i="5"/>
  <c r="FU14" i="5"/>
  <c r="GC14" i="5"/>
  <c r="GK14" i="5"/>
  <c r="GS14" i="5"/>
  <c r="HA14" i="5"/>
  <c r="HI14" i="5"/>
  <c r="HQ14" i="5"/>
  <c r="HY14" i="5"/>
  <c r="IG14" i="5"/>
  <c r="IO14" i="5"/>
  <c r="IW14" i="5"/>
  <c r="FX13" i="5"/>
  <c r="FX16" i="5" s="1"/>
  <c r="GF13" i="5"/>
  <c r="GF16" i="5" s="1"/>
  <c r="GN13" i="5"/>
  <c r="GN16" i="5" s="1"/>
  <c r="GV13" i="5"/>
  <c r="HD13" i="5"/>
  <c r="HL13" i="5"/>
  <c r="HL16" i="5" s="1"/>
  <c r="HT13" i="5"/>
  <c r="HT16" i="5" s="1"/>
  <c r="IB13" i="5"/>
  <c r="IB16" i="5" s="1"/>
  <c r="IJ13" i="5"/>
  <c r="IJ16" i="5" s="1"/>
  <c r="IR13" i="5"/>
  <c r="IR16" i="5" s="1"/>
  <c r="FV14" i="5"/>
  <c r="GD14" i="5"/>
  <c r="GL14" i="5"/>
  <c r="GT14" i="5"/>
  <c r="HB14" i="5"/>
  <c r="HJ14" i="5"/>
  <c r="HR14" i="5"/>
  <c r="HZ14" i="5"/>
  <c r="IH14" i="5"/>
  <c r="IP14" i="5"/>
  <c r="FY13" i="5"/>
  <c r="GG13" i="5"/>
  <c r="GG16" i="5" s="1"/>
  <c r="GO13" i="5"/>
  <c r="GO16" i="5" s="1"/>
  <c r="GW13" i="5"/>
  <c r="GW16" i="5" s="1"/>
  <c r="HE13" i="5"/>
  <c r="HE16" i="5" s="1"/>
  <c r="HM13" i="5"/>
  <c r="HM16" i="5" s="1"/>
  <c r="HU13" i="5"/>
  <c r="HU16" i="5" s="1"/>
  <c r="IC13" i="5"/>
  <c r="IK13" i="5"/>
  <c r="IS13" i="5"/>
  <c r="IS16" i="5" s="1"/>
  <c r="FW14" i="5"/>
  <c r="GE14" i="5"/>
  <c r="GM14" i="5"/>
  <c r="GU14" i="5"/>
  <c r="HC14" i="5"/>
  <c r="HK14" i="5"/>
  <c r="HS14" i="5"/>
  <c r="IA14" i="5"/>
  <c r="II14" i="5"/>
  <c r="IQ14" i="5"/>
  <c r="GU16" i="6"/>
  <c r="EI16" i="6"/>
  <c r="EI11" i="6" s="1"/>
  <c r="GT16" i="6"/>
  <c r="EH16" i="6"/>
  <c r="EH11" i="6" s="1"/>
  <c r="HA16" i="6"/>
  <c r="EO16" i="6"/>
  <c r="EO11" i="6" s="1"/>
  <c r="HH16" i="6"/>
  <c r="EV16" i="6"/>
  <c r="GM16" i="6"/>
  <c r="EA16" i="6"/>
  <c r="GL16" i="6"/>
  <c r="DZ16" i="6"/>
  <c r="GS16" i="6"/>
  <c r="EG16" i="6"/>
  <c r="EG11" i="6" s="1"/>
  <c r="GZ16" i="6"/>
  <c r="EN16" i="6"/>
  <c r="EN11" i="6" s="1"/>
  <c r="IQ16" i="6"/>
  <c r="GE16" i="6"/>
  <c r="DS16" i="6"/>
  <c r="IP16" i="6"/>
  <c r="GD16" i="6"/>
  <c r="DR16" i="6"/>
  <c r="IW16" i="6"/>
  <c r="GK16" i="6"/>
  <c r="DY16" i="6"/>
  <c r="DY11" i="6" s="1"/>
  <c r="GR16" i="6"/>
  <c r="EF16" i="6"/>
  <c r="EF11" i="6" s="1"/>
  <c r="II16" i="6"/>
  <c r="FW16" i="6"/>
  <c r="DK16" i="6"/>
  <c r="IH16" i="6"/>
  <c r="FV16" i="6"/>
  <c r="DJ16" i="6"/>
  <c r="IO16" i="6"/>
  <c r="GC16" i="6"/>
  <c r="DQ16" i="6"/>
  <c r="DQ11" i="6" s="1"/>
  <c r="IV16" i="6"/>
  <c r="GJ16" i="6"/>
  <c r="DX16" i="6"/>
  <c r="DX11" i="6" s="1"/>
  <c r="IA16" i="6"/>
  <c r="FO16" i="6"/>
  <c r="DC16" i="6"/>
  <c r="HZ16" i="6"/>
  <c r="FN16" i="6"/>
  <c r="DB16" i="6"/>
  <c r="IG16" i="6"/>
  <c r="FU16" i="6"/>
  <c r="DI16" i="6"/>
  <c r="IN16" i="6"/>
  <c r="GB16" i="6"/>
  <c r="DP16" i="6"/>
  <c r="HS16" i="6"/>
  <c r="FG16" i="6"/>
  <c r="CU16" i="6"/>
  <c r="CU11" i="6" s="1"/>
  <c r="HR16" i="6"/>
  <c r="FF16" i="6"/>
  <c r="FF11" i="6" s="1"/>
  <c r="CT16" i="6"/>
  <c r="CT11" i="6" s="1"/>
  <c r="HY16" i="6"/>
  <c r="FM16" i="6"/>
  <c r="DA16" i="6"/>
  <c r="DA11" i="6" s="1"/>
  <c r="IF16" i="6"/>
  <c r="FT16" i="6"/>
  <c r="DH16" i="6"/>
  <c r="HK16" i="6"/>
  <c r="EY16" i="6"/>
  <c r="EY11" i="6" s="1"/>
  <c r="HJ16" i="6"/>
  <c r="EX16" i="6"/>
  <c r="HQ16" i="6"/>
  <c r="FE16" i="6"/>
  <c r="CS16" i="6"/>
  <c r="CS11" i="6" s="1"/>
  <c r="HX16" i="6"/>
  <c r="FL16" i="6"/>
  <c r="CZ16" i="6"/>
  <c r="CZ11" i="6" s="1"/>
  <c r="DV16" i="6"/>
  <c r="HC16" i="6"/>
  <c r="EQ16" i="6"/>
  <c r="EQ11" i="6" s="1"/>
  <c r="HB16" i="6"/>
  <c r="EP16" i="6"/>
  <c r="EP11" i="6" s="1"/>
  <c r="HI16" i="6"/>
  <c r="EW16" i="6"/>
  <c r="HP16" i="6"/>
  <c r="FD16" i="6"/>
  <c r="CR16" i="6"/>
  <c r="CR11" i="6" s="1"/>
  <c r="AA16" i="7"/>
  <c r="AA11" i="7" s="1"/>
  <c r="S13" i="7"/>
  <c r="EE13" i="7"/>
  <c r="EE16" i="7" s="1"/>
  <c r="EE11" i="7" s="1"/>
  <c r="B13" i="7"/>
  <c r="JE14" i="7"/>
  <c r="JC14" i="7"/>
  <c r="JZ14" i="7"/>
  <c r="KD14" i="7"/>
  <c r="HR14" i="7"/>
  <c r="HF14" i="7"/>
  <c r="HF16" i="7" s="1"/>
  <c r="ES14" i="7"/>
  <c r="BQ14" i="7"/>
  <c r="BQ16" i="7" s="1"/>
  <c r="KG13" i="7"/>
  <c r="HU13" i="7"/>
  <c r="FI13" i="7"/>
  <c r="IR14" i="7"/>
  <c r="FP14" i="7"/>
  <c r="DD14" i="7"/>
  <c r="AJ14" i="7"/>
  <c r="IR13" i="7"/>
  <c r="GF13" i="7"/>
  <c r="JG14" i="7"/>
  <c r="FW14" i="7"/>
  <c r="DK14" i="7"/>
  <c r="AI14" i="7"/>
  <c r="IY13" i="7"/>
  <c r="GM13" i="7"/>
  <c r="JT14" i="7"/>
  <c r="JT16" i="7" s="1"/>
  <c r="GD14" i="7"/>
  <c r="DJ14" i="7"/>
  <c r="AX14" i="7"/>
  <c r="JF13" i="7"/>
  <c r="HL14" i="7"/>
  <c r="EW14" i="7"/>
  <c r="CC14" i="7"/>
  <c r="KF14" i="7"/>
  <c r="GJ14" i="7"/>
  <c r="DX14" i="7"/>
  <c r="BL14" i="7"/>
  <c r="JL13" i="7"/>
  <c r="HT14" i="7"/>
  <c r="HT16" i="7" s="1"/>
  <c r="FC14" i="7"/>
  <c r="CQ14" i="7"/>
  <c r="W14" i="7"/>
  <c r="JU13" i="7"/>
  <c r="FJ13" i="7"/>
  <c r="BZ13" i="7"/>
  <c r="F13" i="7"/>
  <c r="HR13" i="7"/>
  <c r="DX13" i="7"/>
  <c r="BI13" i="7"/>
  <c r="EL14" i="7"/>
  <c r="EL16" i="7" s="1"/>
  <c r="GR13" i="7"/>
  <c r="DD13" i="7"/>
  <c r="AB13" i="7"/>
  <c r="JM13" i="7"/>
  <c r="FD13" i="7"/>
  <c r="BG13" i="7"/>
  <c r="KH13" i="7"/>
  <c r="FN13" i="7"/>
  <c r="BN13" i="7"/>
  <c r="FZ14" i="7"/>
  <c r="GZ13" i="7"/>
  <c r="DJ13" i="7"/>
  <c r="AW13" i="7"/>
  <c r="KA13" i="7"/>
  <c r="FL13" i="7"/>
  <c r="BT13" i="7"/>
  <c r="AL14" i="7"/>
  <c r="FV13" i="7"/>
  <c r="CQ13" i="7"/>
  <c r="W13" i="7"/>
  <c r="BJ13" i="7"/>
  <c r="DU14" i="7"/>
  <c r="M14" i="7"/>
  <c r="IG14" i="7"/>
  <c r="JF14" i="7"/>
  <c r="CF13" i="7"/>
  <c r="BJ14" i="7"/>
  <c r="AN13" i="7"/>
  <c r="IW14" i="7"/>
  <c r="IU14" i="7"/>
  <c r="JR14" i="7"/>
  <c r="JR16" i="7" s="1"/>
  <c r="JV14" i="7"/>
  <c r="HJ14" i="7"/>
  <c r="GW14" i="7"/>
  <c r="EK14" i="7"/>
  <c r="BI14" i="7"/>
  <c r="JY13" i="7"/>
  <c r="HM13" i="7"/>
  <c r="FA13" i="7"/>
  <c r="IB14" i="7"/>
  <c r="FH14" i="7"/>
  <c r="FH16" i="7" s="1"/>
  <c r="FH11" i="7" s="1"/>
  <c r="CV14" i="7"/>
  <c r="T14" i="7"/>
  <c r="IJ13" i="7"/>
  <c r="FX13" i="7"/>
  <c r="IQ14" i="7"/>
  <c r="FO14" i="7"/>
  <c r="DC14" i="7"/>
  <c r="AA14" i="7"/>
  <c r="IQ13" i="7"/>
  <c r="GE13" i="7"/>
  <c r="JD14" i="7"/>
  <c r="FV14" i="7"/>
  <c r="DB14" i="7"/>
  <c r="AP14" i="7"/>
  <c r="IX13" i="7"/>
  <c r="HA14" i="7"/>
  <c r="EO14" i="7"/>
  <c r="BU14" i="7"/>
  <c r="JP14" i="7"/>
  <c r="GB14" i="7"/>
  <c r="DP14" i="7"/>
  <c r="BD14" i="7"/>
  <c r="JD13" i="7"/>
  <c r="HI14" i="7"/>
  <c r="EU14" i="7"/>
  <c r="CI14" i="7"/>
  <c r="O14" i="7"/>
  <c r="JB13" i="7"/>
  <c r="EV13" i="7"/>
  <c r="BR13" i="7"/>
  <c r="HH14" i="7"/>
  <c r="HG13" i="7"/>
  <c r="DO13" i="7"/>
  <c r="BA13" i="7"/>
  <c r="BZ14" i="7"/>
  <c r="GD13" i="7"/>
  <c r="CV13" i="7"/>
  <c r="T13" i="7"/>
  <c r="IT13" i="7"/>
  <c r="EP13" i="7"/>
  <c r="AY13" i="7"/>
  <c r="JK13" i="7"/>
  <c r="FC13" i="7"/>
  <c r="FC16" i="7" s="1"/>
  <c r="FC11" i="7" s="1"/>
  <c r="BF13" i="7"/>
  <c r="DN14" i="7"/>
  <c r="GL13" i="7"/>
  <c r="DA13" i="7"/>
  <c r="AG13" i="7"/>
  <c r="JE13" i="7"/>
  <c r="JE16" i="7" s="1"/>
  <c r="EX13" i="7"/>
  <c r="BL13" i="7"/>
  <c r="BL16" i="7" s="1"/>
  <c r="JZ13" i="7"/>
  <c r="FK13" i="7"/>
  <c r="CI13" i="7"/>
  <c r="O13" i="7"/>
  <c r="EA13" i="7"/>
  <c r="BC14" i="7"/>
  <c r="R14" i="7"/>
  <c r="IG13" i="7"/>
  <c r="AP13" i="7"/>
  <c r="CS13" i="7"/>
  <c r="IL13" i="7"/>
  <c r="JC13" i="7"/>
  <c r="CA13" i="7"/>
  <c r="H14" i="7"/>
  <c r="EC14" i="7"/>
  <c r="EC16" i="7" s="1"/>
  <c r="EC11" i="7" s="1"/>
  <c r="CE14" i="7"/>
  <c r="EH13" i="7"/>
  <c r="JB14" i="7"/>
  <c r="DV14" i="7"/>
  <c r="E13" i="7"/>
  <c r="E16" i="7" s="1"/>
  <c r="E11" i="7" s="1"/>
  <c r="CZ13" i="7"/>
  <c r="CZ16" i="7" s="1"/>
  <c r="CZ11" i="7" s="1"/>
  <c r="IO14" i="7"/>
  <c r="IM14" i="7"/>
  <c r="JJ14" i="7"/>
  <c r="JN14" i="7"/>
  <c r="JN16" i="7" s="1"/>
  <c r="HB14" i="7"/>
  <c r="GO14" i="7"/>
  <c r="DM14" i="7"/>
  <c r="BA14" i="7"/>
  <c r="JQ13" i="7"/>
  <c r="HE13" i="7"/>
  <c r="ES13" i="7"/>
  <c r="HP14" i="7"/>
  <c r="HP16" i="7" s="1"/>
  <c r="EZ14" i="7"/>
  <c r="CF14" i="7"/>
  <c r="CF16" i="7" s="1"/>
  <c r="CF11" i="7" s="1"/>
  <c r="D14" i="7"/>
  <c r="D16" i="7" s="1"/>
  <c r="D11" i="7" s="1"/>
  <c r="IB13" i="7"/>
  <c r="FP13" i="7"/>
  <c r="IA14" i="7"/>
  <c r="FG14" i="7"/>
  <c r="CM14" i="7"/>
  <c r="K14" i="7"/>
  <c r="II13" i="7"/>
  <c r="FW13" i="7"/>
  <c r="IN14" i="7"/>
  <c r="FN14" i="7"/>
  <c r="CT14" i="7"/>
  <c r="AH14" i="7"/>
  <c r="AH16" i="7" s="1"/>
  <c r="AH11" i="7" s="1"/>
  <c r="IP13" i="7"/>
  <c r="GS14" i="7"/>
  <c r="DY14" i="7"/>
  <c r="BM14" i="7"/>
  <c r="IZ14" i="7"/>
  <c r="FT14" i="7"/>
  <c r="DH14" i="7"/>
  <c r="AV14" i="7"/>
  <c r="AV16" i="7" s="1"/>
  <c r="AV11" i="7" s="1"/>
  <c r="IV13" i="7"/>
  <c r="GY14" i="7"/>
  <c r="EM14" i="7"/>
  <c r="CA14" i="7"/>
  <c r="G14" i="7"/>
  <c r="DY13" i="7"/>
  <c r="BB13" i="7"/>
  <c r="ET14" i="7"/>
  <c r="GS13" i="7"/>
  <c r="DF13" i="7"/>
  <c r="AS13" i="7"/>
  <c r="N14" i="7"/>
  <c r="N16" i="7" s="1"/>
  <c r="N11" i="7" s="1"/>
  <c r="FS13" i="7"/>
  <c r="CN13" i="7"/>
  <c r="L13" i="7"/>
  <c r="ID13" i="7"/>
  <c r="DL13" i="7"/>
  <c r="AQ13" i="7"/>
  <c r="IO13" i="7"/>
  <c r="EO13" i="7"/>
  <c r="BB14" i="7"/>
  <c r="GA13" i="7"/>
  <c r="Y13" i="7"/>
  <c r="EM13" i="7"/>
  <c r="BD13" i="7"/>
  <c r="EW13" i="7"/>
  <c r="G13" i="7"/>
  <c r="DU13" i="7"/>
  <c r="DU16" i="7" s="1"/>
  <c r="DU11" i="7" s="1"/>
  <c r="IE14" i="7"/>
  <c r="AI13" i="7"/>
  <c r="AI16" i="7" s="1"/>
  <c r="AI11" i="7" s="1"/>
  <c r="AO13" i="7"/>
  <c r="CT13" i="7"/>
  <c r="DT13" i="7"/>
  <c r="KK14" i="7"/>
  <c r="KI14" i="7"/>
  <c r="KI16" i="7" s="1"/>
  <c r="HW14" i="7"/>
  <c r="IT14" i="7"/>
  <c r="IX14" i="7"/>
  <c r="JI14" i="7"/>
  <c r="FY14" i="7"/>
  <c r="CW14" i="7"/>
  <c r="CW16" i="7" s="1"/>
  <c r="AK14" i="7"/>
  <c r="JA13" i="7"/>
  <c r="GO13" i="7"/>
  <c r="GO16" i="7" s="1"/>
  <c r="DM13" i="7"/>
  <c r="GV14" i="7"/>
  <c r="EJ14" i="7"/>
  <c r="BP14" i="7"/>
  <c r="JX13" i="7"/>
  <c r="HL13" i="7"/>
  <c r="HL16" i="7" s="1"/>
  <c r="EZ13" i="7"/>
  <c r="EZ16" i="7" s="1"/>
  <c r="EZ11" i="7" s="1"/>
  <c r="HD14" i="7"/>
  <c r="EQ14" i="7"/>
  <c r="BO14" i="7"/>
  <c r="KE13" i="7"/>
  <c r="HS13" i="7"/>
  <c r="FG13" i="7"/>
  <c r="HM14" i="7"/>
  <c r="EX14" i="7"/>
  <c r="CD14" i="7"/>
  <c r="J14" i="7"/>
  <c r="JQ14" i="7"/>
  <c r="GC14" i="7"/>
  <c r="DI14" i="7"/>
  <c r="AO14" i="7"/>
  <c r="HU14" i="7"/>
  <c r="FD14" i="7"/>
  <c r="CR14" i="7"/>
  <c r="P14" i="7"/>
  <c r="KE14" i="7"/>
  <c r="GI14" i="7"/>
  <c r="DW14" i="7"/>
  <c r="BK14" i="7"/>
  <c r="HS14" i="7"/>
  <c r="HH13" i="7"/>
  <c r="HH16" i="7" s="1"/>
  <c r="DG13" i="7"/>
  <c r="AL13" i="7"/>
  <c r="AL16" i="7" s="1"/>
  <c r="AL11" i="7" s="1"/>
  <c r="V14" i="7"/>
  <c r="FT13" i="7"/>
  <c r="FT16" i="7" s="1"/>
  <c r="CO13" i="7"/>
  <c r="AC13" i="7"/>
  <c r="IU13" i="7"/>
  <c r="IU16" i="7" s="1"/>
  <c r="ET13" i="7"/>
  <c r="ET16" i="7" s="1"/>
  <c r="BP13" i="7"/>
  <c r="GP14" i="7"/>
  <c r="HB13" i="7"/>
  <c r="HB16" i="7" s="1"/>
  <c r="CM13" i="7"/>
  <c r="K13" i="7"/>
  <c r="K16" i="7" s="1"/>
  <c r="K11" i="7" s="1"/>
  <c r="HO13" i="7"/>
  <c r="DB13" i="7"/>
  <c r="Z13" i="7"/>
  <c r="Z16" i="7" s="1"/>
  <c r="Z11" i="7" s="1"/>
  <c r="JJ13" i="7"/>
  <c r="JJ16" i="7" s="1"/>
  <c r="FB13" i="7"/>
  <c r="CC13" i="7"/>
  <c r="CC16" i="7" s="1"/>
  <c r="IV14" i="7"/>
  <c r="HJ13" i="7"/>
  <c r="HJ16" i="7" s="1"/>
  <c r="DI13" i="7"/>
  <c r="AF13" i="7"/>
  <c r="AF16" i="7" s="1"/>
  <c r="AF11" i="7" s="1"/>
  <c r="HW13" i="7"/>
  <c r="HW16" i="7" s="1"/>
  <c r="DZ13" i="7"/>
  <c r="BK13" i="7"/>
  <c r="BC13" i="7"/>
  <c r="BC16" i="7" s="1"/>
  <c r="BC11" i="7" s="1"/>
  <c r="L14" i="7"/>
  <c r="X14" i="7"/>
  <c r="EI13" i="7"/>
  <c r="ED13" i="7"/>
  <c r="H13" i="7"/>
  <c r="KC14" i="7"/>
  <c r="KA14" i="7"/>
  <c r="HO14" i="7"/>
  <c r="IL14" i="7"/>
  <c r="IP14" i="7"/>
  <c r="IS14" i="7"/>
  <c r="FQ14" i="7"/>
  <c r="CO14" i="7"/>
  <c r="AC14" i="7"/>
  <c r="IS13" i="7"/>
  <c r="GG13" i="7"/>
  <c r="GG16" i="7" s="1"/>
  <c r="DE13" i="7"/>
  <c r="DE16" i="7" s="1"/>
  <c r="GN14" i="7"/>
  <c r="EB14" i="7"/>
  <c r="BH14" i="7"/>
  <c r="JP13" i="7"/>
  <c r="HD13" i="7"/>
  <c r="HD16" i="7" s="1"/>
  <c r="ER13" i="7"/>
  <c r="ER16" i="7" s="1"/>
  <c r="GU14" i="7"/>
  <c r="EI14" i="7"/>
  <c r="BG14" i="7"/>
  <c r="JW13" i="7"/>
  <c r="JW16" i="7" s="1"/>
  <c r="HK13" i="7"/>
  <c r="EY13" i="7"/>
  <c r="EY16" i="7" s="1"/>
  <c r="EY11" i="7" s="1"/>
  <c r="HC14" i="7"/>
  <c r="EP14" i="7"/>
  <c r="BV14" i="7"/>
  <c r="KD13" i="7"/>
  <c r="KD16" i="7" s="1"/>
  <c r="JA14" i="7"/>
  <c r="FU14" i="7"/>
  <c r="DA14" i="7"/>
  <c r="AG14" i="7"/>
  <c r="HK14" i="7"/>
  <c r="EV14" i="7"/>
  <c r="CJ14" i="7"/>
  <c r="KJ13" i="7"/>
  <c r="KJ16" i="7" s="1"/>
  <c r="JO14" i="7"/>
  <c r="GA14" i="7"/>
  <c r="DO14" i="7"/>
  <c r="AU14" i="7"/>
  <c r="FB14" i="7"/>
  <c r="GT13" i="7"/>
  <c r="CX13" i="7"/>
  <c r="AD13" i="7"/>
  <c r="AD16" i="7" s="1"/>
  <c r="AD11" i="7" s="1"/>
  <c r="JS13" i="7"/>
  <c r="FF13" i="7"/>
  <c r="FF16" i="7" s="1"/>
  <c r="FF11" i="7" s="1"/>
  <c r="CG13" i="7"/>
  <c r="U13" i="7"/>
  <c r="IE13" i="7"/>
  <c r="IE16" i="7" s="1"/>
  <c r="EF13" i="7"/>
  <c r="EF16" i="7" s="1"/>
  <c r="EF11" i="7" s="1"/>
  <c r="BH13" i="7"/>
  <c r="BH16" i="7" s="1"/>
  <c r="BH11" i="7" s="1"/>
  <c r="ED14" i="7"/>
  <c r="ED16" i="7" s="1"/>
  <c r="ED11" i="7" s="1"/>
  <c r="GQ13" i="7"/>
  <c r="CE13" i="7"/>
  <c r="C13" i="7"/>
  <c r="C16" i="7" s="1"/>
  <c r="C11" i="7" s="1"/>
  <c r="HA13" i="7"/>
  <c r="HA16" i="7" s="1"/>
  <c r="CL13" i="7"/>
  <c r="CL16" i="7" s="1"/>
  <c r="R13" i="7"/>
  <c r="R16" i="7" s="1"/>
  <c r="R11" i="7" s="1"/>
  <c r="IM13" i="7"/>
  <c r="IM16" i="7" s="1"/>
  <c r="EN13" i="7"/>
  <c r="BU13" i="7"/>
  <c r="BU16" i="7" s="1"/>
  <c r="FR14" i="7"/>
  <c r="GY13" i="7"/>
  <c r="GY16" i="7" s="1"/>
  <c r="CR13" i="7"/>
  <c r="CR16" i="7" s="1"/>
  <c r="CR11" i="7" s="1"/>
  <c r="X13" i="7"/>
  <c r="X16" i="7" s="1"/>
  <c r="X11" i="7" s="1"/>
  <c r="HI13" i="7"/>
  <c r="HI16" i="7" s="1"/>
  <c r="DQ13" i="7"/>
  <c r="DQ16" i="7" s="1"/>
  <c r="AU13" i="7"/>
  <c r="DV13" i="7"/>
  <c r="DV16" i="7" s="1"/>
  <c r="DV11" i="7" s="1"/>
  <c r="AW14" i="7"/>
  <c r="Q14" i="7"/>
  <c r="CU14" i="7"/>
  <c r="CU16" i="7" s="1"/>
  <c r="CU11" i="7" s="1"/>
  <c r="AJ13" i="7"/>
  <c r="AX13" i="7"/>
  <c r="JU14" i="7"/>
  <c r="JS14" i="7"/>
  <c r="HG14" i="7"/>
  <c r="ID14" i="7"/>
  <c r="IH14" i="7"/>
  <c r="IH16" i="7" s="1"/>
  <c r="IC14" i="7"/>
  <c r="FI14" i="7"/>
  <c r="CG14" i="7"/>
  <c r="U14" i="7"/>
  <c r="IK13" i="7"/>
  <c r="FY13" i="7"/>
  <c r="JX14" i="7"/>
  <c r="GF14" i="7"/>
  <c r="DT14" i="7"/>
  <c r="AZ14" i="7"/>
  <c r="JH13" i="7"/>
  <c r="GV13" i="7"/>
  <c r="EJ13" i="7"/>
  <c r="GM14" i="7"/>
  <c r="EA14" i="7"/>
  <c r="AY14" i="7"/>
  <c r="JO13" i="7"/>
  <c r="JO16" i="7" s="1"/>
  <c r="HC13" i="7"/>
  <c r="EQ13" i="7"/>
  <c r="GT14" i="7"/>
  <c r="DZ14" i="7"/>
  <c r="BN14" i="7"/>
  <c r="JV13" i="7"/>
  <c r="IK14" i="7"/>
  <c r="FM14" i="7"/>
  <c r="CS14" i="7"/>
  <c r="Y14" i="7"/>
  <c r="GZ14" i="7"/>
  <c r="EN14" i="7"/>
  <c r="CB14" i="7"/>
  <c r="KB13" i="7"/>
  <c r="IY14" i="7"/>
  <c r="FS14" i="7"/>
  <c r="DG14" i="7"/>
  <c r="AM14" i="7"/>
  <c r="CP14" i="7"/>
  <c r="GI13" i="7"/>
  <c r="CP13" i="7"/>
  <c r="V13" i="7"/>
  <c r="IW13" i="7"/>
  <c r="EU13" i="7"/>
  <c r="EU16" i="7" s="1"/>
  <c r="EU11" i="7" s="1"/>
  <c r="BY13" i="7"/>
  <c r="M13" i="7"/>
  <c r="HQ13" i="7"/>
  <c r="DW13" i="7"/>
  <c r="AZ13" i="7"/>
  <c r="BR14" i="7"/>
  <c r="GC13" i="7"/>
  <c r="BW13" i="7"/>
  <c r="BW16" i="7" s="1"/>
  <c r="KB14" i="7"/>
  <c r="GP13" i="7"/>
  <c r="CD13" i="7"/>
  <c r="J13" i="7"/>
  <c r="HY13" i="7"/>
  <c r="EB13" i="7"/>
  <c r="BM13" i="7"/>
  <c r="DF14" i="7"/>
  <c r="GK13" i="7"/>
  <c r="CJ13" i="7"/>
  <c r="IF14" i="7"/>
  <c r="GX13" i="7"/>
  <c r="DH13" i="7"/>
  <c r="AM13" i="7"/>
  <c r="CX14" i="7"/>
  <c r="I14" i="7"/>
  <c r="I16" i="7" s="1"/>
  <c r="I11" i="7" s="1"/>
  <c r="EG14" i="7"/>
  <c r="EG16" i="7" s="1"/>
  <c r="EG11" i="7" s="1"/>
  <c r="S14" i="7"/>
  <c r="S16" i="7" s="1"/>
  <c r="S11" i="7" s="1"/>
  <c r="GJ16" i="7"/>
  <c r="BO16" i="7"/>
  <c r="JG16" i="7"/>
  <c r="CU13" i="7"/>
  <c r="DT16" i="7"/>
  <c r="DT11" i="7" s="1"/>
  <c r="BT14" i="6"/>
  <c r="CC13" i="6"/>
  <c r="BZ14" i="6"/>
  <c r="X14" i="6"/>
  <c r="AY13" i="6"/>
  <c r="BA14" i="6"/>
  <c r="CA14" i="6"/>
  <c r="BF14" i="6"/>
  <c r="D14" i="6"/>
  <c r="CG14" i="6"/>
  <c r="AR14" i="6"/>
  <c r="BM14" i="6"/>
  <c r="BK14" i="6"/>
  <c r="AW14" i="6"/>
  <c r="O13" i="6"/>
  <c r="BU14" i="6"/>
  <c r="AS13" i="6"/>
  <c r="AY14" i="6"/>
  <c r="AX14" i="6"/>
  <c r="AM14" i="6"/>
  <c r="BW14" i="6"/>
  <c r="BB14" i="6"/>
  <c r="AJ13" i="6"/>
  <c r="AN14" i="6"/>
  <c r="R13" i="6"/>
  <c r="BC14" i="6"/>
  <c r="AS14" i="6"/>
  <c r="AS16" i="6" s="1"/>
  <c r="AS11" i="6" s="1"/>
  <c r="CC14" i="6"/>
  <c r="H13" i="6"/>
  <c r="H16" i="6" s="1"/>
  <c r="H11" i="6" s="1"/>
  <c r="EV13" i="5"/>
  <c r="EV16" i="5" s="1"/>
  <c r="EV11" i="5" s="1"/>
  <c r="AM13" i="5"/>
  <c r="C14" i="5"/>
  <c r="FE14" i="5"/>
  <c r="AJ13" i="5"/>
  <c r="BB13" i="5"/>
  <c r="D13" i="5"/>
  <c r="AY14" i="4"/>
  <c r="BC14" i="4"/>
  <c r="FX14" i="4"/>
  <c r="D14" i="4"/>
  <c r="FK13" i="4"/>
  <c r="FJ14" i="4"/>
  <c r="DZ13" i="4"/>
  <c r="AG14" i="4"/>
  <c r="N13" i="4"/>
  <c r="R14" i="4"/>
  <c r="GJ14" i="4"/>
  <c r="AH13" i="4"/>
  <c r="W14" i="4"/>
  <c r="AO14" i="4"/>
  <c r="AX13" i="4"/>
  <c r="FV14" i="4"/>
  <c r="FV16" i="4" s="1"/>
  <c r="FV11" i="4" s="1"/>
  <c r="CH13" i="4"/>
  <c r="FQ14" i="4"/>
  <c r="ES14" i="4"/>
  <c r="FM14" i="4"/>
  <c r="FM13" i="4"/>
  <c r="HA14" i="4"/>
  <c r="CR13" i="4"/>
  <c r="CR16" i="4" s="1"/>
  <c r="CR11" i="4" s="1"/>
  <c r="ER14" i="4"/>
  <c r="BZ13" i="4"/>
  <c r="K14" i="4"/>
  <c r="E13" i="4"/>
  <c r="FS13" i="4"/>
  <c r="EY14" i="4"/>
  <c r="K13" i="4"/>
  <c r="FN13" i="4"/>
  <c r="AO16" i="4"/>
  <c r="AO11" i="4" s="1"/>
  <c r="CB14" i="4"/>
  <c r="N14" i="4"/>
  <c r="Z13" i="4"/>
  <c r="FQ13" i="4"/>
  <c r="FQ16" i="4" s="1"/>
  <c r="FQ11" i="4" s="1"/>
  <c r="U14" i="4"/>
  <c r="EW14" i="4"/>
  <c r="CX13" i="4"/>
  <c r="FK14" i="4"/>
  <c r="CA13" i="4"/>
  <c r="DW14" i="4"/>
  <c r="AY13" i="4"/>
  <c r="GX13" i="4"/>
  <c r="GR14" i="4"/>
  <c r="DX13" i="4"/>
  <c r="DX16" i="4" s="1"/>
  <c r="DX11" i="4" s="1"/>
  <c r="DJ14" i="4"/>
  <c r="B13" i="4"/>
  <c r="CY13" i="4"/>
  <c r="CO13" i="4"/>
  <c r="DV14" i="4"/>
  <c r="FW13" i="4"/>
  <c r="BS13" i="4"/>
  <c r="CG14" i="4"/>
  <c r="ES13" i="4"/>
  <c r="ES16" i="4" s="1"/>
  <c r="ES11" i="4" s="1"/>
  <c r="M14" i="4"/>
  <c r="DY14" i="4"/>
  <c r="CC13" i="4"/>
  <c r="DX14" i="4"/>
  <c r="BB13" i="4"/>
  <c r="BS14" i="4"/>
  <c r="AA13" i="4"/>
  <c r="FU13" i="4"/>
  <c r="FB14" i="4"/>
  <c r="FB16" i="4" s="1"/>
  <c r="FB11" i="4" s="1"/>
  <c r="CM13" i="4"/>
  <c r="X14" i="4"/>
  <c r="CD13" i="4"/>
  <c r="FV13" i="4"/>
  <c r="D13" i="4"/>
  <c r="HD14" i="4"/>
  <c r="AB14" i="4"/>
  <c r="DU13" i="4"/>
  <c r="E14" i="4"/>
  <c r="FY13" i="4"/>
  <c r="CR14" i="4"/>
  <c r="AD13" i="4"/>
  <c r="CN14" i="4"/>
  <c r="AM13" i="4"/>
  <c r="AH14" i="4"/>
  <c r="F13" i="4"/>
  <c r="F16" i="4" s="1"/>
  <c r="F11" i="4" s="1"/>
  <c r="FB13" i="4"/>
  <c r="EP14" i="4"/>
  <c r="BU13" i="4"/>
  <c r="F14" i="4"/>
  <c r="EX14" i="4"/>
  <c r="S13" i="4"/>
  <c r="G13" i="4"/>
  <c r="DT13" i="4"/>
  <c r="FJ13" i="4"/>
  <c r="AP14" i="4"/>
  <c r="EC13" i="4"/>
  <c r="FI14" i="4"/>
  <c r="BZ14" i="4"/>
  <c r="R13" i="4"/>
  <c r="R16" i="4" s="1"/>
  <c r="R11" i="4" s="1"/>
  <c r="BW14" i="4"/>
  <c r="Q13" i="4"/>
  <c r="Q16" i="4" s="1"/>
  <c r="Q11" i="4" s="1"/>
  <c r="HA13" i="4"/>
  <c r="EQ14" i="4"/>
  <c r="BW13" i="4"/>
  <c r="CJ14" i="4"/>
  <c r="AR13" i="4"/>
  <c r="GM13" i="4"/>
  <c r="DD14" i="4"/>
  <c r="S13" i="2"/>
  <c r="AK14" i="2"/>
  <c r="D14" i="2"/>
  <c r="GQ16" i="7"/>
  <c r="GB16" i="7"/>
  <c r="AM16" i="7"/>
  <c r="AM11" i="7" s="1"/>
  <c r="DH16" i="7"/>
  <c r="DH11" i="7" s="1"/>
  <c r="GX16" i="7"/>
  <c r="CJ16" i="7"/>
  <c r="GK16" i="7"/>
  <c r="BM16" i="7"/>
  <c r="EB16" i="7"/>
  <c r="EB11" i="7" s="1"/>
  <c r="HY16" i="7"/>
  <c r="J16" i="7"/>
  <c r="J11" i="7" s="1"/>
  <c r="CD16" i="7"/>
  <c r="GP16" i="7"/>
  <c r="GC16" i="7"/>
  <c r="AZ16" i="7"/>
  <c r="AZ11" i="7" s="1"/>
  <c r="DW16" i="7"/>
  <c r="DW11" i="7" s="1"/>
  <c r="HQ16" i="7"/>
  <c r="M16" i="7"/>
  <c r="M11" i="7" s="1"/>
  <c r="BY16" i="7"/>
  <c r="IW16" i="7"/>
  <c r="V16" i="7"/>
  <c r="V11" i="7" s="1"/>
  <c r="CP16" i="7"/>
  <c r="GI16" i="7"/>
  <c r="KB16" i="7"/>
  <c r="JV16" i="7"/>
  <c r="EQ16" i="7"/>
  <c r="HC16" i="7"/>
  <c r="EJ16" i="7"/>
  <c r="EJ11" i="7" s="1"/>
  <c r="GV16" i="7"/>
  <c r="JH16" i="7"/>
  <c r="FY16" i="7"/>
  <c r="IK16" i="7"/>
  <c r="EH16" i="7"/>
  <c r="EH11" i="7" s="1"/>
  <c r="CB14" i="6"/>
  <c r="CB16" i="6" s="1"/>
  <c r="CB11" i="6" s="1"/>
  <c r="FO14" i="5"/>
  <c r="FG14" i="5"/>
  <c r="EY14" i="5"/>
  <c r="IX14" i="5"/>
  <c r="FN14" i="5"/>
  <c r="FF14" i="5"/>
  <c r="EX14" i="5"/>
  <c r="FR14" i="5"/>
  <c r="FH14" i="5"/>
  <c r="EV14" i="5"/>
  <c r="EN14" i="5"/>
  <c r="EF14" i="5"/>
  <c r="DX14" i="5"/>
  <c r="DP14" i="5"/>
  <c r="DH14" i="5"/>
  <c r="CZ14" i="5"/>
  <c r="CR14" i="5"/>
  <c r="CJ14" i="5"/>
  <c r="CB14" i="5"/>
  <c r="BT14" i="5"/>
  <c r="BL14" i="5"/>
  <c r="BD14" i="5"/>
  <c r="AV14" i="5"/>
  <c r="AN14" i="5"/>
  <c r="X14" i="5"/>
  <c r="P14" i="5"/>
  <c r="H14" i="5"/>
  <c r="FL13" i="5"/>
  <c r="FD13" i="5"/>
  <c r="EN13" i="5"/>
  <c r="EF13" i="5"/>
  <c r="DX13" i="5"/>
  <c r="DP13" i="5"/>
  <c r="DP16" i="5" s="1"/>
  <c r="DP11" i="5" s="1"/>
  <c r="DH13" i="5"/>
  <c r="DH16" i="5" s="1"/>
  <c r="DH11" i="5" s="1"/>
  <c r="CZ13" i="5"/>
  <c r="CR13" i="5"/>
  <c r="CJ13" i="5"/>
  <c r="CB13" i="5"/>
  <c r="BT13" i="5"/>
  <c r="BL13" i="5"/>
  <c r="BD13" i="5"/>
  <c r="BD16" i="5" s="1"/>
  <c r="BD11" i="5" s="1"/>
  <c r="AV13" i="5"/>
  <c r="AV16" i="5" s="1"/>
  <c r="AV11" i="5" s="1"/>
  <c r="AN13" i="5"/>
  <c r="AN16" i="5" s="1"/>
  <c r="AN11" i="5" s="1"/>
  <c r="AF13" i="5"/>
  <c r="P13" i="5"/>
  <c r="H13" i="5"/>
  <c r="FQ14" i="5"/>
  <c r="EU14" i="5"/>
  <c r="EM14" i="5"/>
  <c r="EE14" i="5"/>
  <c r="DW14" i="5"/>
  <c r="DO14" i="5"/>
  <c r="DG14" i="5"/>
  <c r="CY14" i="5"/>
  <c r="CQ14" i="5"/>
  <c r="CI14" i="5"/>
  <c r="CA14" i="5"/>
  <c r="BS14" i="5"/>
  <c r="BK14" i="5"/>
  <c r="BC14" i="5"/>
  <c r="AU14" i="5"/>
  <c r="AM14" i="5"/>
  <c r="AE14" i="5"/>
  <c r="W14" i="5"/>
  <c r="O14" i="5"/>
  <c r="G14" i="5"/>
  <c r="FK13" i="5"/>
  <c r="FC13" i="5"/>
  <c r="EU13" i="5"/>
  <c r="EM13" i="5"/>
  <c r="EE13" i="5"/>
  <c r="DW13" i="5"/>
  <c r="DO13" i="5"/>
  <c r="DG13" i="5"/>
  <c r="CY13" i="5"/>
  <c r="CQ13" i="5"/>
  <c r="CI13" i="5"/>
  <c r="CA13" i="5"/>
  <c r="BS13" i="5"/>
  <c r="BK13" i="5"/>
  <c r="BC13" i="5"/>
  <c r="AU13" i="5"/>
  <c r="AE13" i="5"/>
  <c r="W13" i="5"/>
  <c r="O13" i="5"/>
  <c r="G13" i="5"/>
  <c r="FP14" i="5"/>
  <c r="FD14" i="5"/>
  <c r="ET14" i="5"/>
  <c r="EL14" i="5"/>
  <c r="ED14" i="5"/>
  <c r="DV14" i="5"/>
  <c r="DN14" i="5"/>
  <c r="DF14" i="5"/>
  <c r="CX14" i="5"/>
  <c r="CP14" i="5"/>
  <c r="CH14" i="5"/>
  <c r="BZ14" i="5"/>
  <c r="BR14" i="5"/>
  <c r="BJ14" i="5"/>
  <c r="BB14" i="5"/>
  <c r="BB16" i="5" s="1"/>
  <c r="BB11" i="5" s="1"/>
  <c r="AT14" i="5"/>
  <c r="AL14" i="5"/>
  <c r="AD14" i="5"/>
  <c r="V14" i="5"/>
  <c r="N14" i="5"/>
  <c r="FR13" i="5"/>
  <c r="FR16" i="5" s="1"/>
  <c r="FR11" i="5" s="1"/>
  <c r="FJ13" i="5"/>
  <c r="FB13" i="5"/>
  <c r="ET13" i="5"/>
  <c r="EL13" i="5"/>
  <c r="ED13" i="5"/>
  <c r="DV13" i="5"/>
  <c r="DN13" i="5"/>
  <c r="DF13" i="5"/>
  <c r="DF16" i="5" s="1"/>
  <c r="DF11" i="5" s="1"/>
  <c r="CX13" i="5"/>
  <c r="CX16" i="5" s="1"/>
  <c r="CX11" i="5" s="1"/>
  <c r="CP13" i="5"/>
  <c r="CH13" i="5"/>
  <c r="BZ13" i="5"/>
  <c r="BR13" i="5"/>
  <c r="BJ13" i="5"/>
  <c r="AT13" i="5"/>
  <c r="AT16" i="5" s="1"/>
  <c r="AT11" i="5" s="1"/>
  <c r="AL13" i="5"/>
  <c r="AL16" i="5" s="1"/>
  <c r="AL11" i="5" s="1"/>
  <c r="AD13" i="5"/>
  <c r="V13" i="5"/>
  <c r="N13" i="5"/>
  <c r="F13" i="5"/>
  <c r="FM14" i="5"/>
  <c r="FC14" i="5"/>
  <c r="ES14" i="5"/>
  <c r="EK14" i="5"/>
  <c r="EC14" i="5"/>
  <c r="DU14" i="5"/>
  <c r="DM14" i="5"/>
  <c r="DE14" i="5"/>
  <c r="CW14" i="5"/>
  <c r="CO14" i="5"/>
  <c r="CG14" i="5"/>
  <c r="BY14" i="5"/>
  <c r="BQ14" i="5"/>
  <c r="BI14" i="5"/>
  <c r="BA14" i="5"/>
  <c r="AS14" i="5"/>
  <c r="AK14" i="5"/>
  <c r="AC14" i="5"/>
  <c r="U14" i="5"/>
  <c r="M14" i="5"/>
  <c r="E14" i="5"/>
  <c r="FQ13" i="5"/>
  <c r="FQ16" i="5" s="1"/>
  <c r="FQ11" i="5" s="1"/>
  <c r="FI13" i="5"/>
  <c r="FA13" i="5"/>
  <c r="ES13" i="5"/>
  <c r="EK13" i="5"/>
  <c r="EC13" i="5"/>
  <c r="DU13" i="5"/>
  <c r="DM13" i="5"/>
  <c r="DE13" i="5"/>
  <c r="CW13" i="5"/>
  <c r="CO13" i="5"/>
  <c r="CG13" i="5"/>
  <c r="BY13" i="5"/>
  <c r="BQ13" i="5"/>
  <c r="BI13" i="5"/>
  <c r="BA13" i="5"/>
  <c r="AS13" i="5"/>
  <c r="AK13" i="5"/>
  <c r="AC13" i="5"/>
  <c r="U13" i="5"/>
  <c r="M13" i="5"/>
  <c r="E13" i="5"/>
  <c r="FL14" i="5"/>
  <c r="FB14" i="5"/>
  <c r="ER14" i="5"/>
  <c r="EJ14" i="5"/>
  <c r="EB14" i="5"/>
  <c r="DT14" i="5"/>
  <c r="DL14" i="5"/>
  <c r="DD14" i="5"/>
  <c r="CV14" i="5"/>
  <c r="CN14" i="5"/>
  <c r="CF14" i="5"/>
  <c r="BX14" i="5"/>
  <c r="BP14" i="5"/>
  <c r="BH14" i="5"/>
  <c r="AZ14" i="5"/>
  <c r="AR14" i="5"/>
  <c r="AJ14" i="5"/>
  <c r="AJ16" i="5" s="1"/>
  <c r="AJ11" i="5" s="1"/>
  <c r="AB14" i="5"/>
  <c r="T14" i="5"/>
  <c r="L14" i="5"/>
  <c r="D14" i="5"/>
  <c r="FP13" i="5"/>
  <c r="FP16" i="5" s="1"/>
  <c r="FP11" i="5" s="1"/>
  <c r="FH13" i="5"/>
  <c r="FH16" i="5" s="1"/>
  <c r="FH11" i="5" s="1"/>
  <c r="EZ13" i="5"/>
  <c r="ER13" i="5"/>
  <c r="EJ13" i="5"/>
  <c r="EJ16" i="5" s="1"/>
  <c r="EJ11" i="5" s="1"/>
  <c r="EB13" i="5"/>
  <c r="EB16" i="5" s="1"/>
  <c r="EB11" i="5" s="1"/>
  <c r="DT13" i="5"/>
  <c r="DL13" i="5"/>
  <c r="DD13" i="5"/>
  <c r="CV13" i="5"/>
  <c r="CN13" i="5"/>
  <c r="CF13" i="5"/>
  <c r="BX13" i="5"/>
  <c r="BX16" i="5" s="1"/>
  <c r="BX11" i="5" s="1"/>
  <c r="BP13" i="5"/>
  <c r="BP16" i="5" s="1"/>
  <c r="BP11" i="5" s="1"/>
  <c r="BH13" i="5"/>
  <c r="AZ13" i="5"/>
  <c r="AR13" i="5"/>
  <c r="AB13" i="5"/>
  <c r="T13" i="5"/>
  <c r="L13" i="5"/>
  <c r="L16" i="5" s="1"/>
  <c r="L11" i="5" s="1"/>
  <c r="FK14" i="5"/>
  <c r="FA14" i="5"/>
  <c r="EQ14" i="5"/>
  <c r="EI14" i="5"/>
  <c r="EA14" i="5"/>
  <c r="DS14" i="5"/>
  <c r="DK14" i="5"/>
  <c r="DC14" i="5"/>
  <c r="CU14" i="5"/>
  <c r="CM14" i="5"/>
  <c r="CE14" i="5"/>
  <c r="BW14" i="5"/>
  <c r="BO14" i="5"/>
  <c r="BG14" i="5"/>
  <c r="AY14" i="5"/>
  <c r="AQ14" i="5"/>
  <c r="AI14" i="5"/>
  <c r="AA14" i="5"/>
  <c r="S14" i="5"/>
  <c r="K14" i="5"/>
  <c r="FO13" i="5"/>
  <c r="FO16" i="5" s="1"/>
  <c r="FO11" i="5" s="1"/>
  <c r="FG13" i="5"/>
  <c r="FG16" i="5" s="1"/>
  <c r="FG11" i="5" s="1"/>
  <c r="EY13" i="5"/>
  <c r="EY16" i="5" s="1"/>
  <c r="EY11" i="5" s="1"/>
  <c r="EQ13" i="5"/>
  <c r="EI13" i="5"/>
  <c r="EA13" i="5"/>
  <c r="DS13" i="5"/>
  <c r="DK13" i="5"/>
  <c r="DC13" i="5"/>
  <c r="CU13" i="5"/>
  <c r="CM13" i="5"/>
  <c r="CE13" i="5"/>
  <c r="BW13" i="5"/>
  <c r="BO13" i="5"/>
  <c r="BG13" i="5"/>
  <c r="AY13" i="5"/>
  <c r="AI13" i="5"/>
  <c r="AA13" i="5"/>
  <c r="S13" i="5"/>
  <c r="K13" i="5"/>
  <c r="C13" i="5"/>
  <c r="C16" i="5" s="1"/>
  <c r="C11" i="5" s="1"/>
  <c r="FJ14" i="5"/>
  <c r="EZ14" i="5"/>
  <c r="EP14" i="5"/>
  <c r="EH14" i="5"/>
  <c r="DZ14" i="5"/>
  <c r="DR14" i="5"/>
  <c r="DJ14" i="5"/>
  <c r="DB14" i="5"/>
  <c r="CT14" i="5"/>
  <c r="CL14" i="5"/>
  <c r="CD14" i="5"/>
  <c r="BV14" i="5"/>
  <c r="BN14" i="5"/>
  <c r="BF14" i="5"/>
  <c r="AX14" i="5"/>
  <c r="AP14" i="5"/>
  <c r="AH14" i="5"/>
  <c r="Z14" i="5"/>
  <c r="R14" i="5"/>
  <c r="J14" i="5"/>
  <c r="B14" i="5"/>
  <c r="IX13" i="5"/>
  <c r="FF13" i="5"/>
  <c r="FF16" i="5" s="1"/>
  <c r="FF11" i="5" s="1"/>
  <c r="EX13" i="5"/>
  <c r="EX16" i="5" s="1"/>
  <c r="EX11" i="5" s="1"/>
  <c r="EP13" i="5"/>
  <c r="EH13" i="5"/>
  <c r="DZ13" i="5"/>
  <c r="DR13" i="5"/>
  <c r="DJ13" i="5"/>
  <c r="DB13" i="5"/>
  <c r="CT13" i="5"/>
  <c r="CL13" i="5"/>
  <c r="CD13" i="5"/>
  <c r="BV13" i="5"/>
  <c r="BN13" i="5"/>
  <c r="BF13" i="5"/>
  <c r="AX13" i="5"/>
  <c r="AP13" i="5"/>
  <c r="AH13" i="5"/>
  <c r="Z13" i="5"/>
  <c r="J13" i="5"/>
  <c r="B13" i="5"/>
  <c r="EW14" i="5"/>
  <c r="CK14" i="5"/>
  <c r="Y14" i="5"/>
  <c r="DY13" i="5"/>
  <c r="BM13" i="5"/>
  <c r="EO14" i="5"/>
  <c r="CC14" i="5"/>
  <c r="Q14" i="5"/>
  <c r="DQ13" i="5"/>
  <c r="BE13" i="5"/>
  <c r="EG14" i="5"/>
  <c r="BU14" i="5"/>
  <c r="I14" i="5"/>
  <c r="DI13" i="5"/>
  <c r="AW13" i="5"/>
  <c r="DY14" i="5"/>
  <c r="BM14" i="5"/>
  <c r="FM13" i="5"/>
  <c r="FM16" i="5" s="1"/>
  <c r="FM11" i="5" s="1"/>
  <c r="DA13" i="5"/>
  <c r="AO13" i="5"/>
  <c r="DQ14" i="5"/>
  <c r="BE14" i="5"/>
  <c r="CS13" i="5"/>
  <c r="AG13" i="5"/>
  <c r="FS14" i="5"/>
  <c r="EG13" i="5"/>
  <c r="FI14" i="5"/>
  <c r="CK13" i="5"/>
  <c r="DI14" i="5"/>
  <c r="CC13" i="5"/>
  <c r="DA14" i="5"/>
  <c r="BU13" i="5"/>
  <c r="CS14" i="5"/>
  <c r="Y13" i="5"/>
  <c r="AW14" i="5"/>
  <c r="Q13" i="5"/>
  <c r="AO14" i="5"/>
  <c r="EW13" i="5"/>
  <c r="I13" i="5"/>
  <c r="AG14" i="5"/>
  <c r="EO13" i="5"/>
  <c r="N16" i="4"/>
  <c r="N11" i="4" s="1"/>
  <c r="R14" i="2"/>
  <c r="AF13" i="2"/>
  <c r="FJ16" i="4"/>
  <c r="FJ11" i="4" s="1"/>
  <c r="E16" i="4"/>
  <c r="E11" i="4" s="1"/>
  <c r="M13" i="2"/>
  <c r="B13" i="2"/>
  <c r="B16" i="2" s="1"/>
  <c r="B11" i="2" s="1"/>
  <c r="CE16" i="7"/>
  <c r="CE11" i="7" s="1"/>
  <c r="U16" i="7"/>
  <c r="U11" i="7" s="1"/>
  <c r="DZ16" i="7"/>
  <c r="DZ11" i="7" s="1"/>
  <c r="FB16" i="7"/>
  <c r="FB11" i="7" s="1"/>
  <c r="DB16" i="7"/>
  <c r="HO16" i="7"/>
  <c r="CM16" i="7"/>
  <c r="BP16" i="7"/>
  <c r="AC16" i="7"/>
  <c r="AC11" i="7" s="1"/>
  <c r="CO16" i="7"/>
  <c r="CO11" i="7" s="1"/>
  <c r="HS16" i="7"/>
  <c r="KE16" i="7"/>
  <c r="JX16" i="7"/>
  <c r="DM16" i="7"/>
  <c r="JA16" i="7"/>
  <c r="AN16" i="7"/>
  <c r="AN11" i="7" s="1"/>
  <c r="M14" i="2"/>
  <c r="AL13" i="2"/>
  <c r="D16" i="5"/>
  <c r="D11" i="5" s="1"/>
  <c r="P16" i="7"/>
  <c r="P11" i="7" s="1"/>
  <c r="DR16" i="7"/>
  <c r="HX16" i="7"/>
  <c r="DK16" i="7"/>
  <c r="HZ16" i="7"/>
  <c r="DC16" i="7"/>
  <c r="BX16" i="7"/>
  <c r="FE16" i="7"/>
  <c r="FE11" i="7" s="1"/>
  <c r="AK16" i="7"/>
  <c r="AK11" i="7" s="1"/>
  <c r="GH16" i="7"/>
  <c r="AT16" i="7"/>
  <c r="AT11" i="7" s="1"/>
  <c r="DP16" i="7"/>
  <c r="IN16" i="7"/>
  <c r="FO16" i="7"/>
  <c r="IA16" i="7"/>
  <c r="KF16" i="7"/>
  <c r="EK16" i="7"/>
  <c r="GW16" i="7"/>
  <c r="JI16" i="7"/>
  <c r="B16" i="7"/>
  <c r="B11" i="7" s="1"/>
  <c r="CM14" i="6"/>
  <c r="BO14" i="6"/>
  <c r="BG14" i="6"/>
  <c r="AQ14" i="6"/>
  <c r="AI14" i="6"/>
  <c r="AA14" i="6"/>
  <c r="S14" i="6"/>
  <c r="CD14" i="6"/>
  <c r="BV14" i="6"/>
  <c r="AH14" i="6"/>
  <c r="Z14" i="6"/>
  <c r="J14" i="6"/>
  <c r="B14" i="6"/>
  <c r="CK14" i="6"/>
  <c r="BS14" i="6"/>
  <c r="AU14" i="6"/>
  <c r="AE14" i="6"/>
  <c r="W14" i="6"/>
  <c r="O14" i="6"/>
  <c r="G14" i="6"/>
  <c r="AB14" i="6"/>
  <c r="N14" i="6"/>
  <c r="CI13" i="6"/>
  <c r="CA13" i="6"/>
  <c r="CA16" i="6" s="1"/>
  <c r="CA11" i="6" s="1"/>
  <c r="BS13" i="6"/>
  <c r="BK13" i="6"/>
  <c r="BK16" i="6" s="1"/>
  <c r="BK11" i="6" s="1"/>
  <c r="BC13" i="6"/>
  <c r="BC16" i="6" s="1"/>
  <c r="BC11" i="6" s="1"/>
  <c r="AU13" i="6"/>
  <c r="AM13" i="6"/>
  <c r="AM16" i="6" s="1"/>
  <c r="AM11" i="6" s="1"/>
  <c r="AE13" i="6"/>
  <c r="W13" i="6"/>
  <c r="W16" i="6" s="1"/>
  <c r="W11" i="6" s="1"/>
  <c r="G13" i="6"/>
  <c r="BL14" i="6"/>
  <c r="AL14" i="6"/>
  <c r="Y14" i="6"/>
  <c r="CP13" i="6"/>
  <c r="CH13" i="6"/>
  <c r="BZ13" i="6"/>
  <c r="BR13" i="6"/>
  <c r="BJ13" i="6"/>
  <c r="AL13" i="6"/>
  <c r="AD13" i="6"/>
  <c r="V13" i="6"/>
  <c r="F13" i="6"/>
  <c r="CO14" i="6"/>
  <c r="BJ14" i="6"/>
  <c r="AK14" i="6"/>
  <c r="L14" i="6"/>
  <c r="CO13" i="6"/>
  <c r="CO16" i="6" s="1"/>
  <c r="CO11" i="6" s="1"/>
  <c r="BY13" i="6"/>
  <c r="BY16" i="6" s="1"/>
  <c r="BY11" i="6" s="1"/>
  <c r="BQ13" i="6"/>
  <c r="BI13" i="6"/>
  <c r="BA13" i="6"/>
  <c r="AC13" i="6"/>
  <c r="U13" i="6"/>
  <c r="U16" i="6" s="1"/>
  <c r="U11" i="6" s="1"/>
  <c r="M13" i="6"/>
  <c r="E13" i="6"/>
  <c r="CN14" i="6"/>
  <c r="BX14" i="6"/>
  <c r="BI14" i="6"/>
  <c r="AJ14" i="6"/>
  <c r="V14" i="6"/>
  <c r="I14" i="6"/>
  <c r="CN13" i="6"/>
  <c r="CF13" i="6"/>
  <c r="BX13" i="6"/>
  <c r="BP13" i="6"/>
  <c r="BH13" i="6"/>
  <c r="AZ13" i="6"/>
  <c r="AZ16" i="6" s="1"/>
  <c r="AZ11" i="6" s="1"/>
  <c r="AR13" i="6"/>
  <c r="AB13" i="6"/>
  <c r="CJ14" i="6"/>
  <c r="BH14" i="6"/>
  <c r="AG14" i="6"/>
  <c r="CM13" i="6"/>
  <c r="CE13" i="6"/>
  <c r="CE16" i="6" s="1"/>
  <c r="CE11" i="6" s="1"/>
  <c r="BW13" i="6"/>
  <c r="BW16" i="6" s="1"/>
  <c r="BW11" i="6" s="1"/>
  <c r="BO13" i="6"/>
  <c r="BO16" i="6" s="1"/>
  <c r="BO11" i="6" s="1"/>
  <c r="BG13" i="6"/>
  <c r="AQ13" i="6"/>
  <c r="AI13" i="6"/>
  <c r="AI16" i="6" s="1"/>
  <c r="AI11" i="6" s="1"/>
  <c r="AA13" i="6"/>
  <c r="S13" i="6"/>
  <c r="K13" i="6"/>
  <c r="C13" i="6"/>
  <c r="BR14" i="6"/>
  <c r="AF14" i="6"/>
  <c r="T14" i="6"/>
  <c r="F14" i="6"/>
  <c r="CL13" i="6"/>
  <c r="CL16" i="6" s="1"/>
  <c r="CL11" i="6" s="1"/>
  <c r="BV13" i="6"/>
  <c r="BN13" i="6"/>
  <c r="BN16" i="6" s="1"/>
  <c r="BN11" i="6" s="1"/>
  <c r="AX13" i="6"/>
  <c r="AP13" i="6"/>
  <c r="AH13" i="6"/>
  <c r="Z13" i="6"/>
  <c r="J13" i="6"/>
  <c r="J16" i="6" s="1"/>
  <c r="J11" i="6" s="1"/>
  <c r="BQ14" i="6"/>
  <c r="BD14" i="6"/>
  <c r="BD16" i="6" s="1"/>
  <c r="BD11" i="6" s="1"/>
  <c r="AD14" i="6"/>
  <c r="Q14" i="6"/>
  <c r="CK13" i="6"/>
  <c r="CK16" i="6" s="1"/>
  <c r="CK11" i="6" s="1"/>
  <c r="BU13" i="6"/>
  <c r="BU16" i="6" s="1"/>
  <c r="BU11" i="6" s="1"/>
  <c r="BM13" i="6"/>
  <c r="BM16" i="6" s="1"/>
  <c r="BM11" i="6" s="1"/>
  <c r="BE13" i="6"/>
  <c r="BE16" i="6" s="1"/>
  <c r="BE11" i="6" s="1"/>
  <c r="AW13" i="6"/>
  <c r="AO13" i="6"/>
  <c r="AG13" i="6"/>
  <c r="Y13" i="6"/>
  <c r="Q13" i="6"/>
  <c r="Q16" i="6" s="1"/>
  <c r="Q11" i="6" s="1"/>
  <c r="CF14" i="6"/>
  <c r="BP14" i="6"/>
  <c r="AC14" i="6"/>
  <c r="BT13" i="6"/>
  <c r="BT16" i="6" s="1"/>
  <c r="BT11" i="6" s="1"/>
  <c r="BL13" i="6"/>
  <c r="BL16" i="6" s="1"/>
  <c r="BL11" i="6" s="1"/>
  <c r="AV13" i="6"/>
  <c r="AV16" i="6" s="1"/>
  <c r="AV11" i="6" s="1"/>
  <c r="AN13" i="6"/>
  <c r="AN16" i="6" s="1"/>
  <c r="AN11" i="6" s="1"/>
  <c r="AF13" i="6"/>
  <c r="CJ13" i="6"/>
  <c r="CJ16" i="6" s="1"/>
  <c r="CJ11" i="6" s="1"/>
  <c r="X13" i="6"/>
  <c r="X16" i="6" s="1"/>
  <c r="X11" i="6" s="1"/>
  <c r="P13" i="6"/>
  <c r="R14" i="6"/>
  <c r="R16" i="6" s="1"/>
  <c r="R11" i="6" s="1"/>
  <c r="P14" i="6"/>
  <c r="AP14" i="6"/>
  <c r="AO14" i="6"/>
  <c r="FS16" i="5"/>
  <c r="FS11" i="5" s="1"/>
  <c r="AF14" i="5"/>
  <c r="FM16" i="4"/>
  <c r="FM11" i="4" s="1"/>
  <c r="KG14" i="4"/>
  <c r="JY14" i="4"/>
  <c r="JQ14" i="4"/>
  <c r="JI14" i="4"/>
  <c r="JA14" i="4"/>
  <c r="IS14" i="4"/>
  <c r="IK14" i="4"/>
  <c r="IC14" i="4"/>
  <c r="HU14" i="4"/>
  <c r="HM14" i="4"/>
  <c r="HE14" i="4"/>
  <c r="GW14" i="4"/>
  <c r="GO14" i="4"/>
  <c r="GG14" i="4"/>
  <c r="FY14" i="4"/>
  <c r="FA14" i="4"/>
  <c r="EK14" i="4"/>
  <c r="EC14" i="4"/>
  <c r="DM14" i="4"/>
  <c r="DE14" i="4"/>
  <c r="CW14" i="4"/>
  <c r="CO14" i="4"/>
  <c r="CO16" i="4" s="1"/>
  <c r="CO11" i="4" s="1"/>
  <c r="BY14" i="4"/>
  <c r="BQ14" i="4"/>
  <c r="BI14" i="4"/>
  <c r="BA14" i="4"/>
  <c r="AS14" i="4"/>
  <c r="AK14" i="4"/>
  <c r="AC14" i="4"/>
  <c r="KG13" i="4"/>
  <c r="JY13" i="4"/>
  <c r="JY16" i="4" s="1"/>
  <c r="JQ13" i="4"/>
  <c r="JQ16" i="4" s="1"/>
  <c r="JI13" i="4"/>
  <c r="JA13" i="4"/>
  <c r="IS13" i="4"/>
  <c r="IK13" i="4"/>
  <c r="IC13" i="4"/>
  <c r="HU13" i="4"/>
  <c r="HM13" i="4"/>
  <c r="HM16" i="4" s="1"/>
  <c r="HE13" i="4"/>
  <c r="HE16" i="4" s="1"/>
  <c r="HE11" i="4" s="1"/>
  <c r="GW13" i="4"/>
  <c r="GW16" i="4" s="1"/>
  <c r="GW11" i="4" s="1"/>
  <c r="GO13" i="4"/>
  <c r="GG13" i="4"/>
  <c r="FI13" i="4"/>
  <c r="FI16" i="4" s="1"/>
  <c r="FI11" i="4" s="1"/>
  <c r="FA13" i="4"/>
  <c r="EK13" i="4"/>
  <c r="DM13" i="4"/>
  <c r="DM16" i="4" s="1"/>
  <c r="DM11" i="4" s="1"/>
  <c r="DE13" i="4"/>
  <c r="DE16" i="4" s="1"/>
  <c r="DE11" i="4" s="1"/>
  <c r="CW13" i="4"/>
  <c r="CW16" i="4" s="1"/>
  <c r="CW11" i="4" s="1"/>
  <c r="CG13" i="4"/>
  <c r="CG16" i="4" s="1"/>
  <c r="CG11" i="4" s="1"/>
  <c r="KI14" i="4"/>
  <c r="JZ14" i="4"/>
  <c r="JP14" i="4"/>
  <c r="JG14" i="4"/>
  <c r="IX14" i="4"/>
  <c r="IO14" i="4"/>
  <c r="IF14" i="4"/>
  <c r="HW14" i="4"/>
  <c r="HN14" i="4"/>
  <c r="GU14" i="4"/>
  <c r="GC14" i="4"/>
  <c r="EI14" i="4"/>
  <c r="DQ14" i="4"/>
  <c r="DH14" i="4"/>
  <c r="CY14" i="4"/>
  <c r="CP14" i="4"/>
  <c r="CF14" i="4"/>
  <c r="BN14" i="4"/>
  <c r="BE14" i="4"/>
  <c r="AM14" i="4"/>
  <c r="AM16" i="4" s="1"/>
  <c r="AM11" i="4" s="1"/>
  <c r="AD14" i="4"/>
  <c r="B14" i="4"/>
  <c r="B16" i="4" s="1"/>
  <c r="B11" i="4" s="1"/>
  <c r="KC13" i="4"/>
  <c r="JT13" i="4"/>
  <c r="JK13" i="4"/>
  <c r="JB13" i="4"/>
  <c r="IR13" i="4"/>
  <c r="II13" i="4"/>
  <c r="HZ13" i="4"/>
  <c r="HQ13" i="4"/>
  <c r="HH13" i="4"/>
  <c r="GY13" i="4"/>
  <c r="GP13" i="4"/>
  <c r="GF13" i="4"/>
  <c r="FE13" i="4"/>
  <c r="EV13" i="4"/>
  <c r="EM13" i="4"/>
  <c r="ED13" i="4"/>
  <c r="DK13" i="4"/>
  <c r="DB13" i="4"/>
  <c r="CS13" i="4"/>
  <c r="CJ13" i="4"/>
  <c r="CJ16" i="4" s="1"/>
  <c r="CJ11" i="4" s="1"/>
  <c r="BK13" i="4"/>
  <c r="BC13" i="4"/>
  <c r="BC16" i="4" s="1"/>
  <c r="BC11" i="4" s="1"/>
  <c r="AU13" i="4"/>
  <c r="AU16" i="4" s="1"/>
  <c r="AU11" i="4" s="1"/>
  <c r="AE13" i="4"/>
  <c r="W13" i="4"/>
  <c r="W16" i="4" s="1"/>
  <c r="W11" i="4" s="1"/>
  <c r="O13" i="4"/>
  <c r="KH14" i="4"/>
  <c r="JX14" i="4"/>
  <c r="JO14" i="4"/>
  <c r="JF14" i="4"/>
  <c r="IW14" i="4"/>
  <c r="IN14" i="4"/>
  <c r="IE14" i="4"/>
  <c r="HV14" i="4"/>
  <c r="HL14" i="4"/>
  <c r="HC14" i="4"/>
  <c r="GT14" i="4"/>
  <c r="GK14" i="4"/>
  <c r="GB14" i="4"/>
  <c r="FS14" i="4"/>
  <c r="FS16" i="4" s="1"/>
  <c r="FS11" i="4" s="1"/>
  <c r="EZ14" i="4"/>
  <c r="EH14" i="4"/>
  <c r="DP14" i="4"/>
  <c r="DG14" i="4"/>
  <c r="CX14" i="4"/>
  <c r="CE14" i="4"/>
  <c r="BV14" i="4"/>
  <c r="BM14" i="4"/>
  <c r="BD14" i="4"/>
  <c r="AU14" i="4"/>
  <c r="AL14" i="4"/>
  <c r="KK13" i="4"/>
  <c r="KB13" i="4"/>
  <c r="JS13" i="4"/>
  <c r="JJ13" i="4"/>
  <c r="IZ13" i="4"/>
  <c r="IZ16" i="4" s="1"/>
  <c r="IQ13" i="4"/>
  <c r="IH13" i="4"/>
  <c r="HY13" i="4"/>
  <c r="HP13" i="4"/>
  <c r="HG13" i="4"/>
  <c r="GN13" i="4"/>
  <c r="GE13" i="4"/>
  <c r="FD13" i="4"/>
  <c r="FD16" i="4" s="1"/>
  <c r="FD11" i="4" s="1"/>
  <c r="EU13" i="4"/>
  <c r="EL13" i="4"/>
  <c r="EB13" i="4"/>
  <c r="DS13" i="4"/>
  <c r="DJ13" i="4"/>
  <c r="DJ16" i="4" s="1"/>
  <c r="DJ11" i="4" s="1"/>
  <c r="DA13" i="4"/>
  <c r="CI13" i="4"/>
  <c r="BR13" i="4"/>
  <c r="BR16" i="4" s="1"/>
  <c r="BR11" i="4" s="1"/>
  <c r="BJ13" i="4"/>
  <c r="AT13" i="4"/>
  <c r="V13" i="4"/>
  <c r="KF14" i="4"/>
  <c r="JW14" i="4"/>
  <c r="JN14" i="4"/>
  <c r="JE14" i="4"/>
  <c r="IV14" i="4"/>
  <c r="IM14" i="4"/>
  <c r="ID14" i="4"/>
  <c r="HT14" i="4"/>
  <c r="HK14" i="4"/>
  <c r="HB14" i="4"/>
  <c r="GS14" i="4"/>
  <c r="GA14" i="4"/>
  <c r="FR14" i="4"/>
  <c r="FH14" i="4"/>
  <c r="EG14" i="4"/>
  <c r="DO14" i="4"/>
  <c r="DF14" i="4"/>
  <c r="CV14" i="4"/>
  <c r="CM14" i="4"/>
  <c r="CM16" i="4" s="1"/>
  <c r="CM11" i="4" s="1"/>
  <c r="CD14" i="4"/>
  <c r="CD16" i="4" s="1"/>
  <c r="CD11" i="4" s="1"/>
  <c r="BU14" i="4"/>
  <c r="BU16" i="4" s="1"/>
  <c r="BU11" i="4" s="1"/>
  <c r="BL14" i="4"/>
  <c r="AT14" i="4"/>
  <c r="AJ14" i="4"/>
  <c r="AA14" i="4"/>
  <c r="I14" i="4"/>
  <c r="KJ13" i="4"/>
  <c r="KA13" i="4"/>
  <c r="JR13" i="4"/>
  <c r="JH13" i="4"/>
  <c r="IY13" i="4"/>
  <c r="IP13" i="4"/>
  <c r="IG13" i="4"/>
  <c r="HX13" i="4"/>
  <c r="HO13" i="4"/>
  <c r="HF13" i="4"/>
  <c r="GV13" i="4"/>
  <c r="FL13" i="4"/>
  <c r="FC13" i="4"/>
  <c r="ET13" i="4"/>
  <c r="EJ13" i="4"/>
  <c r="DR13" i="4"/>
  <c r="DI13" i="4"/>
  <c r="CZ13" i="4"/>
  <c r="BY13" i="4"/>
  <c r="BY16" i="4" s="1"/>
  <c r="BY11" i="4" s="1"/>
  <c r="BQ13" i="4"/>
  <c r="BI13" i="4"/>
  <c r="BA13" i="4"/>
  <c r="BA16" i="4" s="1"/>
  <c r="BA11" i="4" s="1"/>
  <c r="AS13" i="4"/>
  <c r="AS16" i="4" s="1"/>
  <c r="AS11" i="4" s="1"/>
  <c r="AC13" i="4"/>
  <c r="AC16" i="4" s="1"/>
  <c r="AC11" i="4" s="1"/>
  <c r="KE14" i="4"/>
  <c r="JV14" i="4"/>
  <c r="JM14" i="4"/>
  <c r="JD14" i="4"/>
  <c r="IU14" i="4"/>
  <c r="IL14" i="4"/>
  <c r="IB14" i="4"/>
  <c r="HS14" i="4"/>
  <c r="HJ14" i="4"/>
  <c r="GI14" i="4"/>
  <c r="FZ14" i="4"/>
  <c r="FP14" i="4"/>
  <c r="FG14" i="4"/>
  <c r="EO14" i="4"/>
  <c r="EF14" i="4"/>
  <c r="DN14" i="4"/>
  <c r="CU14" i="4"/>
  <c r="BT14" i="4"/>
  <c r="BK14" i="4"/>
  <c r="BB14" i="4"/>
  <c r="BB16" i="4" s="1"/>
  <c r="BB11" i="4" s="1"/>
  <c r="AR14" i="4"/>
  <c r="AR16" i="4" s="1"/>
  <c r="AR11" i="4" s="1"/>
  <c r="AI14" i="4"/>
  <c r="Z14" i="4"/>
  <c r="Q14" i="4"/>
  <c r="H14" i="4"/>
  <c r="KI13" i="4"/>
  <c r="KI16" i="4" s="1"/>
  <c r="JZ13" i="4"/>
  <c r="JZ16" i="4" s="1"/>
  <c r="JP13" i="4"/>
  <c r="JP16" i="4" s="1"/>
  <c r="JG13" i="4"/>
  <c r="IX13" i="4"/>
  <c r="IO13" i="4"/>
  <c r="IF13" i="4"/>
  <c r="HW13" i="4"/>
  <c r="HW16" i="4" s="1"/>
  <c r="HN13" i="4"/>
  <c r="HN16" i="4" s="1"/>
  <c r="HD13" i="4"/>
  <c r="HD16" i="4" s="1"/>
  <c r="HD11" i="4" s="1"/>
  <c r="GU13" i="4"/>
  <c r="GU16" i="4" s="1"/>
  <c r="GU11" i="4" s="1"/>
  <c r="GL13" i="4"/>
  <c r="GC13" i="4"/>
  <c r="FT13" i="4"/>
  <c r="ER13" i="4"/>
  <c r="EI13" i="4"/>
  <c r="EI16" i="4" s="1"/>
  <c r="EI11" i="4" s="1"/>
  <c r="DQ13" i="4"/>
  <c r="DQ16" i="4" s="1"/>
  <c r="DQ11" i="4" s="1"/>
  <c r="DH13" i="4"/>
  <c r="DH16" i="4" s="1"/>
  <c r="DH11" i="4" s="1"/>
  <c r="CP13" i="4"/>
  <c r="CP16" i="4" s="1"/>
  <c r="CP11" i="4" s="1"/>
  <c r="CF13" i="4"/>
  <c r="BX13" i="4"/>
  <c r="BP13" i="4"/>
  <c r="AZ13" i="4"/>
  <c r="AZ16" i="4" s="1"/>
  <c r="AZ11" i="4" s="1"/>
  <c r="T13" i="4"/>
  <c r="L13" i="4"/>
  <c r="KD14" i="4"/>
  <c r="JU14" i="4"/>
  <c r="JL14" i="4"/>
  <c r="JC14" i="4"/>
  <c r="IT14" i="4"/>
  <c r="IJ14" i="4"/>
  <c r="IA14" i="4"/>
  <c r="HR14" i="4"/>
  <c r="HI14" i="4"/>
  <c r="GQ14" i="4"/>
  <c r="GH14" i="4"/>
  <c r="FF14" i="4"/>
  <c r="EN14" i="4"/>
  <c r="EE14" i="4"/>
  <c r="DL14" i="4"/>
  <c r="DC14" i="4"/>
  <c r="CT14" i="4"/>
  <c r="BJ14" i="4"/>
  <c r="AZ14" i="4"/>
  <c r="AQ14" i="4"/>
  <c r="Y14" i="4"/>
  <c r="G14" i="4"/>
  <c r="KH13" i="4"/>
  <c r="KH16" i="4" s="1"/>
  <c r="JX13" i="4"/>
  <c r="JX16" i="4" s="1"/>
  <c r="JO13" i="4"/>
  <c r="JO16" i="4" s="1"/>
  <c r="JF13" i="4"/>
  <c r="JF16" i="4" s="1"/>
  <c r="IW13" i="4"/>
  <c r="IN13" i="4"/>
  <c r="IE13" i="4"/>
  <c r="HV13" i="4"/>
  <c r="HV16" i="4" s="1"/>
  <c r="HL13" i="4"/>
  <c r="HL16" i="4" s="1"/>
  <c r="HC13" i="4"/>
  <c r="HC16" i="4" s="1"/>
  <c r="HC11" i="4" s="1"/>
  <c r="GT13" i="4"/>
  <c r="GT16" i="4" s="1"/>
  <c r="GT11" i="4" s="1"/>
  <c r="GK13" i="4"/>
  <c r="GK16" i="4" s="1"/>
  <c r="GK11" i="4" s="1"/>
  <c r="GB13" i="4"/>
  <c r="EQ13" i="4"/>
  <c r="EQ16" i="4" s="1"/>
  <c r="EQ11" i="4" s="1"/>
  <c r="EH13" i="4"/>
  <c r="EH16" i="4" s="1"/>
  <c r="EH11" i="4" s="1"/>
  <c r="DP13" i="4"/>
  <c r="DP16" i="4" s="1"/>
  <c r="DP11" i="4" s="1"/>
  <c r="DG13" i="4"/>
  <c r="DG16" i="4" s="1"/>
  <c r="DG11" i="4" s="1"/>
  <c r="CN13" i="4"/>
  <c r="CN16" i="4" s="1"/>
  <c r="CN11" i="4" s="1"/>
  <c r="CE13" i="4"/>
  <c r="CE16" i="4" s="1"/>
  <c r="CE11" i="4" s="1"/>
  <c r="BO13" i="4"/>
  <c r="BG13" i="4"/>
  <c r="AQ13" i="4"/>
  <c r="AQ16" i="4" s="1"/>
  <c r="AQ11" i="4" s="1"/>
  <c r="AI13" i="4"/>
  <c r="AI16" i="4" s="1"/>
  <c r="AI11" i="4" s="1"/>
  <c r="C13" i="4"/>
  <c r="KC14" i="4"/>
  <c r="JT14" i="4"/>
  <c r="JK14" i="4"/>
  <c r="JB14" i="4"/>
  <c r="IR14" i="4"/>
  <c r="II14" i="4"/>
  <c r="HZ14" i="4"/>
  <c r="HQ14" i="4"/>
  <c r="HH14" i="4"/>
  <c r="GY14" i="4"/>
  <c r="GP14" i="4"/>
  <c r="GF14" i="4"/>
  <c r="FN14" i="4"/>
  <c r="FE14" i="4"/>
  <c r="EV14" i="4"/>
  <c r="EM14" i="4"/>
  <c r="ED14" i="4"/>
  <c r="DT14" i="4"/>
  <c r="DK14" i="4"/>
  <c r="DB14" i="4"/>
  <c r="CS14" i="4"/>
  <c r="CA14" i="4"/>
  <c r="CA16" i="4" s="1"/>
  <c r="CA11" i="4" s="1"/>
  <c r="BR14" i="4"/>
  <c r="BH14" i="4"/>
  <c r="KF13" i="4"/>
  <c r="KF16" i="4" s="1"/>
  <c r="JW13" i="4"/>
  <c r="JW16" i="4" s="1"/>
  <c r="JN13" i="4"/>
  <c r="JN16" i="4" s="1"/>
  <c r="JE13" i="4"/>
  <c r="JE16" i="4" s="1"/>
  <c r="IV13" i="4"/>
  <c r="IM13" i="4"/>
  <c r="ID13" i="4"/>
  <c r="ID16" i="4" s="1"/>
  <c r="HT13" i="4"/>
  <c r="HT16" i="4" s="1"/>
  <c r="HK13" i="4"/>
  <c r="HK16" i="4" s="1"/>
  <c r="HB13" i="4"/>
  <c r="HB16" i="4" s="1"/>
  <c r="HB11" i="4" s="1"/>
  <c r="GJ13" i="4"/>
  <c r="GJ16" i="4" s="1"/>
  <c r="GJ11" i="4" s="1"/>
  <c r="GA13" i="4"/>
  <c r="GA16" i="4" s="1"/>
  <c r="GA11" i="4" s="1"/>
  <c r="FR13" i="4"/>
  <c r="FH13" i="4"/>
  <c r="EY13" i="4"/>
  <c r="EY16" i="4" s="1"/>
  <c r="EY11" i="4" s="1"/>
  <c r="EP13" i="4"/>
  <c r="EP16" i="4" s="1"/>
  <c r="EP11" i="4" s="1"/>
  <c r="EG13" i="4"/>
  <c r="EG16" i="4" s="1"/>
  <c r="EG11" i="4" s="1"/>
  <c r="DO13" i="4"/>
  <c r="DO16" i="4" s="1"/>
  <c r="DO11" i="4" s="1"/>
  <c r="DF13" i="4"/>
  <c r="DF16" i="4" s="1"/>
  <c r="DF11" i="4" s="1"/>
  <c r="CV13" i="4"/>
  <c r="CV16" i="4" s="1"/>
  <c r="CV11" i="4" s="1"/>
  <c r="BV13" i="4"/>
  <c r="BN13" i="4"/>
  <c r="BN16" i="4" s="1"/>
  <c r="BN11" i="4" s="1"/>
  <c r="BF13" i="4"/>
  <c r="BF16" i="4" s="1"/>
  <c r="BF11" i="4" s="1"/>
  <c r="J13" i="4"/>
  <c r="KK14" i="4"/>
  <c r="KB14" i="4"/>
  <c r="JS14" i="4"/>
  <c r="JJ14" i="4"/>
  <c r="IZ14" i="4"/>
  <c r="IQ14" i="4"/>
  <c r="IH14" i="4"/>
  <c r="HY14" i="4"/>
  <c r="HP14" i="4"/>
  <c r="HG14" i="4"/>
  <c r="GX14" i="4"/>
  <c r="GX16" i="4" s="1"/>
  <c r="GX11" i="4" s="1"/>
  <c r="GN14" i="4"/>
  <c r="FD14" i="4"/>
  <c r="EU14" i="4"/>
  <c r="EL14" i="4"/>
  <c r="EB14" i="4"/>
  <c r="DS14" i="4"/>
  <c r="DA14" i="4"/>
  <c r="CI14" i="4"/>
  <c r="BP14" i="4"/>
  <c r="BG14" i="4"/>
  <c r="AX14" i="4"/>
  <c r="AF14" i="4"/>
  <c r="KE13" i="4"/>
  <c r="KE16" i="4" s="1"/>
  <c r="JV13" i="4"/>
  <c r="JV16" i="4" s="1"/>
  <c r="JM13" i="4"/>
  <c r="JD13" i="4"/>
  <c r="IU13" i="4"/>
  <c r="IU16" i="4" s="1"/>
  <c r="IL13" i="4"/>
  <c r="IB13" i="4"/>
  <c r="IB16" i="4" s="1"/>
  <c r="HS13" i="4"/>
  <c r="HJ13" i="4"/>
  <c r="HJ16" i="4" s="1"/>
  <c r="GR13" i="4"/>
  <c r="GR16" i="4" s="1"/>
  <c r="GR11" i="4" s="1"/>
  <c r="GI13" i="4"/>
  <c r="GI16" i="4" s="1"/>
  <c r="GI11" i="4" s="1"/>
  <c r="FZ13" i="4"/>
  <c r="FZ16" i="4" s="1"/>
  <c r="FZ11" i="4" s="1"/>
  <c r="FP13" i="4"/>
  <c r="FP16" i="4" s="1"/>
  <c r="FP11" i="4" s="1"/>
  <c r="FG13" i="4"/>
  <c r="FG16" i="4" s="1"/>
  <c r="FG11" i="4" s="1"/>
  <c r="EX13" i="4"/>
  <c r="EX16" i="4" s="1"/>
  <c r="EX11" i="4" s="1"/>
  <c r="EO13" i="4"/>
  <c r="EO16" i="4" s="1"/>
  <c r="EO11" i="4" s="1"/>
  <c r="DW13" i="4"/>
  <c r="DW16" i="4" s="1"/>
  <c r="DW11" i="4" s="1"/>
  <c r="DN13" i="4"/>
  <c r="DN16" i="4" s="1"/>
  <c r="DN11" i="4" s="1"/>
  <c r="DD13" i="4"/>
  <c r="DD16" i="4" s="1"/>
  <c r="DD11" i="4" s="1"/>
  <c r="CU13" i="4"/>
  <c r="CU16" i="4" s="1"/>
  <c r="CU11" i="4" s="1"/>
  <c r="CL13" i="4"/>
  <c r="BE13" i="4"/>
  <c r="AW13" i="4"/>
  <c r="AG13" i="4"/>
  <c r="Y13" i="4"/>
  <c r="Y16" i="4" s="1"/>
  <c r="Y11" i="4" s="1"/>
  <c r="JH14" i="4"/>
  <c r="GM14" i="4"/>
  <c r="GM16" i="4" s="1"/>
  <c r="GM11" i="4" s="1"/>
  <c r="DR14" i="4"/>
  <c r="AW14" i="4"/>
  <c r="JL13" i="4"/>
  <c r="JL16" i="4" s="1"/>
  <c r="GQ13" i="4"/>
  <c r="DV13" i="4"/>
  <c r="DV16" i="4" s="1"/>
  <c r="DV11" i="4" s="1"/>
  <c r="BD13" i="4"/>
  <c r="IY14" i="4"/>
  <c r="GD14" i="4"/>
  <c r="DI14" i="4"/>
  <c r="AN14" i="4"/>
  <c r="JC13" i="4"/>
  <c r="GH13" i="4"/>
  <c r="GH16" i="4" s="1"/>
  <c r="GH11" i="4" s="1"/>
  <c r="DL13" i="4"/>
  <c r="AV13" i="4"/>
  <c r="IP14" i="4"/>
  <c r="FU14" i="4"/>
  <c r="FU16" i="4" s="1"/>
  <c r="FU11" i="4" s="1"/>
  <c r="CZ14" i="4"/>
  <c r="AE14" i="4"/>
  <c r="IT13" i="4"/>
  <c r="FX13" i="4"/>
  <c r="FX16" i="4" s="1"/>
  <c r="FX11" i="4" s="1"/>
  <c r="DC13" i="4"/>
  <c r="AN13" i="4"/>
  <c r="IG14" i="4"/>
  <c r="FL14" i="4"/>
  <c r="CQ14" i="4"/>
  <c r="V14" i="4"/>
  <c r="IJ13" i="4"/>
  <c r="FO13" i="4"/>
  <c r="CT13" i="4"/>
  <c r="AF13" i="4"/>
  <c r="AF16" i="4" s="1"/>
  <c r="AF11" i="4" s="1"/>
  <c r="HX14" i="4"/>
  <c r="FC14" i="4"/>
  <c r="CH14" i="4"/>
  <c r="CH16" i="4" s="1"/>
  <c r="CH11" i="4" s="1"/>
  <c r="L14" i="4"/>
  <c r="IA13" i="4"/>
  <c r="FF13" i="4"/>
  <c r="FF16" i="4" s="1"/>
  <c r="FF11" i="4" s="1"/>
  <c r="CK13" i="4"/>
  <c r="CK16" i="4" s="1"/>
  <c r="CK11" i="4" s="1"/>
  <c r="KJ14" i="4"/>
  <c r="HO14" i="4"/>
  <c r="ET14" i="4"/>
  <c r="BX14" i="4"/>
  <c r="C14" i="4"/>
  <c r="HR13" i="4"/>
  <c r="EW13" i="4"/>
  <c r="EW16" i="4" s="1"/>
  <c r="EW11" i="4" s="1"/>
  <c r="CB13" i="4"/>
  <c r="CB16" i="4" s="1"/>
  <c r="CB11" i="4" s="1"/>
  <c r="P13" i="4"/>
  <c r="KA14" i="4"/>
  <c r="HF14" i="4"/>
  <c r="EJ14" i="4"/>
  <c r="BO14" i="4"/>
  <c r="KD13" i="4"/>
  <c r="HI13" i="4"/>
  <c r="EN13" i="4"/>
  <c r="EN16" i="4" s="1"/>
  <c r="EN11" i="4" s="1"/>
  <c r="BT13" i="4"/>
  <c r="BT16" i="4" s="1"/>
  <c r="BT11" i="4" s="1"/>
  <c r="H13" i="4"/>
  <c r="H16" i="4" s="1"/>
  <c r="H11" i="4" s="1"/>
  <c r="JR14" i="4"/>
  <c r="GV14" i="4"/>
  <c r="EA14" i="4"/>
  <c r="BF14" i="4"/>
  <c r="JU13" i="4"/>
  <c r="GZ13" i="4"/>
  <c r="EE13" i="4"/>
  <c r="EE16" i="4" s="1"/>
  <c r="EE11" i="4" s="1"/>
  <c r="BL13" i="4"/>
  <c r="AB13" i="4"/>
  <c r="AB16" i="4" s="1"/>
  <c r="AB11" i="4" s="1"/>
  <c r="CL14" i="4"/>
  <c r="CQ13" i="4"/>
  <c r="CK14" i="4"/>
  <c r="DY13" i="4"/>
  <c r="DY16" i="4" s="1"/>
  <c r="DY11" i="4" s="1"/>
  <c r="FT14" i="4"/>
  <c r="J14" i="4"/>
  <c r="AJ13" i="4"/>
  <c r="AJ16" i="4" s="1"/>
  <c r="AJ11" i="4" s="1"/>
  <c r="CC14" i="4"/>
  <c r="CC16" i="4" s="1"/>
  <c r="CC11" i="4" s="1"/>
  <c r="BM13" i="4"/>
  <c r="BM16" i="4" s="1"/>
  <c r="BM11" i="4" s="1"/>
  <c r="GE14" i="4"/>
  <c r="O14" i="4"/>
  <c r="I13" i="4"/>
  <c r="I16" i="4" s="1"/>
  <c r="I11" i="4" s="1"/>
  <c r="U14" i="2"/>
  <c r="C13" i="2"/>
  <c r="N13" i="2"/>
  <c r="HK16" i="7"/>
  <c r="KC16" i="7"/>
  <c r="G16" i="7"/>
  <c r="G11" i="7" s="1"/>
  <c r="CA16" i="7"/>
  <c r="EW16" i="7"/>
  <c r="EW11" i="7" s="1"/>
  <c r="JC16" i="7"/>
  <c r="BD16" i="7"/>
  <c r="BD11" i="7" s="1"/>
  <c r="EM16" i="7"/>
  <c r="IL16" i="7"/>
  <c r="Y16" i="7"/>
  <c r="Y11" i="7" s="1"/>
  <c r="CS16" i="7"/>
  <c r="CS11" i="7" s="1"/>
  <c r="GA16" i="7"/>
  <c r="AP16" i="7"/>
  <c r="AP11" i="7" s="1"/>
  <c r="EO16" i="7"/>
  <c r="IO16" i="7"/>
  <c r="AQ16" i="7"/>
  <c r="AQ11" i="7" s="1"/>
  <c r="DL16" i="7"/>
  <c r="ID16" i="7"/>
  <c r="L16" i="7"/>
  <c r="L11" i="7" s="1"/>
  <c r="CN16" i="7"/>
  <c r="CN11" i="7" s="1"/>
  <c r="FS16" i="7"/>
  <c r="AS16" i="7"/>
  <c r="AS11" i="7" s="1"/>
  <c r="DF16" i="7"/>
  <c r="GS16" i="7"/>
  <c r="BB16" i="7"/>
  <c r="BB11" i="7" s="1"/>
  <c r="DY16" i="7"/>
  <c r="DY11" i="7" s="1"/>
  <c r="IG16" i="7"/>
  <c r="IV16" i="7"/>
  <c r="IP16" i="7"/>
  <c r="FW16" i="7"/>
  <c r="II16" i="7"/>
  <c r="FP16" i="7"/>
  <c r="IB16" i="7"/>
  <c r="ES16" i="7"/>
  <c r="HE16" i="7"/>
  <c r="JQ16" i="7"/>
  <c r="BF13" i="6"/>
  <c r="BF16" i="6" s="1"/>
  <c r="BF11" i="6" s="1"/>
  <c r="E14" i="6"/>
  <c r="BB13" i="6"/>
  <c r="BB16" i="6" s="1"/>
  <c r="BB11" i="6" s="1"/>
  <c r="C14" i="6"/>
  <c r="CG13" i="6"/>
  <c r="CG16" i="6" s="1"/>
  <c r="CG11" i="6" s="1"/>
  <c r="CD13" i="6"/>
  <c r="CD16" i="6" s="1"/>
  <c r="CD11" i="6" s="1"/>
  <c r="M14" i="6"/>
  <c r="K14" i="6"/>
  <c r="R16" i="5"/>
  <c r="R11" i="5" s="1"/>
  <c r="AQ13" i="5"/>
  <c r="AQ16" i="5" s="1"/>
  <c r="AQ11" i="5" s="1"/>
  <c r="CX16" i="4"/>
  <c r="CX11" i="4" s="1"/>
  <c r="FE13" i="5"/>
  <c r="FE16" i="5" s="1"/>
  <c r="FE11" i="5" s="1"/>
  <c r="BZ16" i="4"/>
  <c r="BZ11" i="4" s="1"/>
  <c r="BW16" i="4"/>
  <c r="BW11" i="4" s="1"/>
  <c r="GS13" i="4"/>
  <c r="GS16" i="4" s="1"/>
  <c r="GS11" i="4" s="1"/>
  <c r="M13" i="4"/>
  <c r="AV14" i="4"/>
  <c r="AP13" i="4"/>
  <c r="AP16" i="4" s="1"/>
  <c r="AP11" i="4" s="1"/>
  <c r="FO14" i="4"/>
  <c r="GD13" i="4"/>
  <c r="GD16" i="4" s="1"/>
  <c r="GD11" i="4" s="1"/>
  <c r="C14" i="2"/>
  <c r="JP16" i="7"/>
  <c r="BS16" i="7"/>
  <c r="FM16" i="7"/>
  <c r="FM11" i="7" s="1"/>
  <c r="O16" i="7"/>
  <c r="O11" i="7" s="1"/>
  <c r="CI16" i="7"/>
  <c r="FK16" i="7"/>
  <c r="FK11" i="7" s="1"/>
  <c r="JZ16" i="7"/>
  <c r="EX16" i="7"/>
  <c r="EX11" i="7" s="1"/>
  <c r="AG16" i="7"/>
  <c r="AG11" i="7" s="1"/>
  <c r="DA16" i="7"/>
  <c r="GL16" i="7"/>
  <c r="BF16" i="7"/>
  <c r="BF11" i="7" s="1"/>
  <c r="JK16" i="7"/>
  <c r="AY16" i="7"/>
  <c r="AY11" i="7" s="1"/>
  <c r="EP16" i="7"/>
  <c r="IT16" i="7"/>
  <c r="T16" i="7"/>
  <c r="T11" i="7" s="1"/>
  <c r="CV16" i="7"/>
  <c r="GD16" i="7"/>
  <c r="BA16" i="7"/>
  <c r="BA11" i="7" s="1"/>
  <c r="DO16" i="7"/>
  <c r="HG16" i="7"/>
  <c r="BR16" i="7"/>
  <c r="EV16" i="7"/>
  <c r="EV11" i="7" s="1"/>
  <c r="JB16" i="7"/>
  <c r="JD16" i="7"/>
  <c r="IX16" i="7"/>
  <c r="GE16" i="7"/>
  <c r="IQ16" i="7"/>
  <c r="FX16" i="7"/>
  <c r="IJ16" i="7"/>
  <c r="FA16" i="7"/>
  <c r="FA11" i="7" s="1"/>
  <c r="HM16" i="7"/>
  <c r="JY16" i="7"/>
  <c r="T16" i="6"/>
  <c r="T11" i="6" s="1"/>
  <c r="O16" i="6"/>
  <c r="O11" i="6" s="1"/>
  <c r="AT16" i="6"/>
  <c r="AT11" i="6" s="1"/>
  <c r="AJ16" i="6"/>
  <c r="AJ11" i="6" s="1"/>
  <c r="FK16" i="4"/>
  <c r="FK11" i="4" s="1"/>
  <c r="G16" i="4"/>
  <c r="G11" i="4" s="1"/>
  <c r="AY16" i="4"/>
  <c r="AY11" i="4" s="1"/>
  <c r="AX16" i="4"/>
  <c r="AX11" i="4" s="1"/>
  <c r="D16" i="4"/>
  <c r="D11" i="4" s="1"/>
  <c r="AH16" i="4"/>
  <c r="AH11" i="4" s="1"/>
  <c r="FN16" i="4"/>
  <c r="FN11" i="4" s="1"/>
  <c r="KG14" i="2"/>
  <c r="JY14" i="2"/>
  <c r="JQ14" i="2"/>
  <c r="JI14" i="2"/>
  <c r="JA14" i="2"/>
  <c r="IS14" i="2"/>
  <c r="IK14" i="2"/>
  <c r="IC14" i="2"/>
  <c r="HU14" i="2"/>
  <c r="HM14" i="2"/>
  <c r="HE14" i="2"/>
  <c r="GW14" i="2"/>
  <c r="GO14" i="2"/>
  <c r="GG14" i="2"/>
  <c r="FY14" i="2"/>
  <c r="FQ14" i="2"/>
  <c r="FI14" i="2"/>
  <c r="FA14" i="2"/>
  <c r="ES14" i="2"/>
  <c r="EK14" i="2"/>
  <c r="EC14" i="2"/>
  <c r="DU14" i="2"/>
  <c r="DM14" i="2"/>
  <c r="DE14" i="2"/>
  <c r="CW14" i="2"/>
  <c r="CO14" i="2"/>
  <c r="CG14" i="2"/>
  <c r="BY14" i="2"/>
  <c r="BQ14" i="2"/>
  <c r="BI14" i="2"/>
  <c r="BA14" i="2"/>
  <c r="AS14" i="2"/>
  <c r="AC14" i="2"/>
  <c r="E14" i="2"/>
  <c r="KG13" i="2"/>
  <c r="KG16" i="2" s="1"/>
  <c r="JY13" i="2"/>
  <c r="JY16" i="2" s="1"/>
  <c r="JQ13" i="2"/>
  <c r="JQ16" i="2" s="1"/>
  <c r="JI13" i="2"/>
  <c r="JA13" i="2"/>
  <c r="IS13" i="2"/>
  <c r="IK13" i="2"/>
  <c r="IC13" i="2"/>
  <c r="IC16" i="2" s="1"/>
  <c r="HU13" i="2"/>
  <c r="HU16" i="2" s="1"/>
  <c r="HM13" i="2"/>
  <c r="HM16" i="2" s="1"/>
  <c r="HE13" i="2"/>
  <c r="HE16" i="2" s="1"/>
  <c r="HE11" i="2" s="1"/>
  <c r="GW13" i="2"/>
  <c r="GO13" i="2"/>
  <c r="GO16" i="2" s="1"/>
  <c r="GO11" i="2" s="1"/>
  <c r="GG13" i="2"/>
  <c r="FY13" i="2"/>
  <c r="FQ13" i="2"/>
  <c r="FQ16" i="2" s="1"/>
  <c r="FQ11" i="2" s="1"/>
  <c r="FI13" i="2"/>
  <c r="FI16" i="2" s="1"/>
  <c r="FI11" i="2" s="1"/>
  <c r="FA13" i="2"/>
  <c r="FA16" i="2" s="1"/>
  <c r="FA11" i="2" s="1"/>
  <c r="ES13" i="2"/>
  <c r="ES16" i="2" s="1"/>
  <c r="ES11" i="2" s="1"/>
  <c r="EK13" i="2"/>
  <c r="EC13" i="2"/>
  <c r="EC16" i="2" s="1"/>
  <c r="EC11" i="2" s="1"/>
  <c r="DU13" i="2"/>
  <c r="DM13" i="2"/>
  <c r="DE13" i="2"/>
  <c r="DE16" i="2" s="1"/>
  <c r="DE11" i="2" s="1"/>
  <c r="CW13" i="2"/>
  <c r="CW16" i="2" s="1"/>
  <c r="CW11" i="2" s="1"/>
  <c r="CO13" i="2"/>
  <c r="CO16" i="2" s="1"/>
  <c r="CO11" i="2" s="1"/>
  <c r="CG13" i="2"/>
  <c r="CG16" i="2" s="1"/>
  <c r="CG11" i="2" s="1"/>
  <c r="BY13" i="2"/>
  <c r="BQ13" i="2"/>
  <c r="BQ16" i="2" s="1"/>
  <c r="BQ11" i="2" s="1"/>
  <c r="BI13" i="2"/>
  <c r="BA13" i="2"/>
  <c r="AS13" i="2"/>
  <c r="AS16" i="2" s="1"/>
  <c r="AS11" i="2" s="1"/>
  <c r="AK13" i="2"/>
  <c r="AK16" i="2" s="1"/>
  <c r="AK11" i="2" s="1"/>
  <c r="AC13" i="2"/>
  <c r="AC16" i="2" s="1"/>
  <c r="AC11" i="2" s="1"/>
  <c r="U13" i="2"/>
  <c r="U16" i="2" s="1"/>
  <c r="U11" i="2" s="1"/>
  <c r="E13" i="2"/>
  <c r="E16" i="2" s="1"/>
  <c r="E11" i="2" s="1"/>
  <c r="KF14" i="2"/>
  <c r="JX14" i="2"/>
  <c r="JP14" i="2"/>
  <c r="JH14" i="2"/>
  <c r="IZ14" i="2"/>
  <c r="IR14" i="2"/>
  <c r="IJ14" i="2"/>
  <c r="IB14" i="2"/>
  <c r="HT14" i="2"/>
  <c r="HL14" i="2"/>
  <c r="HD14" i="2"/>
  <c r="GV14" i="2"/>
  <c r="GN14" i="2"/>
  <c r="GF14" i="2"/>
  <c r="FX14" i="2"/>
  <c r="FP14" i="2"/>
  <c r="FH14" i="2"/>
  <c r="EZ14" i="2"/>
  <c r="ER14" i="2"/>
  <c r="EJ14" i="2"/>
  <c r="EB14" i="2"/>
  <c r="DT14" i="2"/>
  <c r="DL14" i="2"/>
  <c r="DD14" i="2"/>
  <c r="CV14" i="2"/>
  <c r="CN14" i="2"/>
  <c r="CF14" i="2"/>
  <c r="BX14" i="2"/>
  <c r="BP14" i="2"/>
  <c r="BH14" i="2"/>
  <c r="AZ14" i="2"/>
  <c r="AR14" i="2"/>
  <c r="AJ14" i="2"/>
  <c r="AB14" i="2"/>
  <c r="T14" i="2"/>
  <c r="KF13" i="2"/>
  <c r="JX13" i="2"/>
  <c r="JX16" i="2" s="1"/>
  <c r="JP13" i="2"/>
  <c r="JP16" i="2" s="1"/>
  <c r="JH13" i="2"/>
  <c r="JH16" i="2" s="1"/>
  <c r="IZ13" i="2"/>
  <c r="IR13" i="2"/>
  <c r="IR16" i="2" s="1"/>
  <c r="IJ13" i="2"/>
  <c r="IB13" i="2"/>
  <c r="HT13" i="2"/>
  <c r="HL13" i="2"/>
  <c r="HL16" i="2" s="1"/>
  <c r="HD13" i="2"/>
  <c r="HD16" i="2" s="1"/>
  <c r="HD11" i="2" s="1"/>
  <c r="GV13" i="2"/>
  <c r="GV16" i="2" s="1"/>
  <c r="GV11" i="2" s="1"/>
  <c r="GN13" i="2"/>
  <c r="GF13" i="2"/>
  <c r="GF16" i="2" s="1"/>
  <c r="GF11" i="2" s="1"/>
  <c r="FX13" i="2"/>
  <c r="FP13" i="2"/>
  <c r="FH13" i="2"/>
  <c r="EZ13" i="2"/>
  <c r="EZ16" i="2" s="1"/>
  <c r="EZ11" i="2" s="1"/>
  <c r="ER13" i="2"/>
  <c r="ER16" i="2" s="1"/>
  <c r="ER11" i="2" s="1"/>
  <c r="EJ13" i="2"/>
  <c r="EJ16" i="2" s="1"/>
  <c r="EJ11" i="2" s="1"/>
  <c r="EB13" i="2"/>
  <c r="DT13" i="2"/>
  <c r="DT16" i="2" s="1"/>
  <c r="DT11" i="2" s="1"/>
  <c r="DL13" i="2"/>
  <c r="DD13" i="2"/>
  <c r="CV13" i="2"/>
  <c r="CN13" i="2"/>
  <c r="CN16" i="2" s="1"/>
  <c r="CN11" i="2" s="1"/>
  <c r="CF13" i="2"/>
  <c r="CF16" i="2" s="1"/>
  <c r="CF11" i="2" s="1"/>
  <c r="BX13" i="2"/>
  <c r="BX16" i="2" s="1"/>
  <c r="BX11" i="2" s="1"/>
  <c r="BP13" i="2"/>
  <c r="BH13" i="2"/>
  <c r="BH16" i="2" s="1"/>
  <c r="BH11" i="2" s="1"/>
  <c r="AZ13" i="2"/>
  <c r="AR13" i="2"/>
  <c r="AJ13" i="2"/>
  <c r="AB13" i="2"/>
  <c r="AB16" i="2" s="1"/>
  <c r="AB11" i="2" s="1"/>
  <c r="T13" i="2"/>
  <c r="T16" i="2" s="1"/>
  <c r="T11" i="2" s="1"/>
  <c r="L13" i="2"/>
  <c r="D13" i="2"/>
  <c r="D16" i="2" s="1"/>
  <c r="D11" i="2" s="1"/>
  <c r="KE14" i="2"/>
  <c r="JW14" i="2"/>
  <c r="JO14" i="2"/>
  <c r="JG14" i="2"/>
  <c r="IY14" i="2"/>
  <c r="IQ14" i="2"/>
  <c r="II14" i="2"/>
  <c r="IA14" i="2"/>
  <c r="HS14" i="2"/>
  <c r="HK14" i="2"/>
  <c r="HC14" i="2"/>
  <c r="GU14" i="2"/>
  <c r="GM14" i="2"/>
  <c r="GE14" i="2"/>
  <c r="FW14" i="2"/>
  <c r="FO14" i="2"/>
  <c r="FG14" i="2"/>
  <c r="EY14" i="2"/>
  <c r="EQ14" i="2"/>
  <c r="EI14" i="2"/>
  <c r="EA14" i="2"/>
  <c r="DS14" i="2"/>
  <c r="DK14" i="2"/>
  <c r="DC14" i="2"/>
  <c r="CU14" i="2"/>
  <c r="CM14" i="2"/>
  <c r="CE14" i="2"/>
  <c r="BW14" i="2"/>
  <c r="BO14" i="2"/>
  <c r="BG14" i="2"/>
  <c r="AY14" i="2"/>
  <c r="AQ14" i="2"/>
  <c r="AI14" i="2"/>
  <c r="AA14" i="2"/>
  <c r="S14" i="2"/>
  <c r="K14" i="2"/>
  <c r="KE13" i="2"/>
  <c r="JW13" i="2"/>
  <c r="JW16" i="2" s="1"/>
  <c r="JO13" i="2"/>
  <c r="JO16" i="2" s="1"/>
  <c r="JG13" i="2"/>
  <c r="JG16" i="2" s="1"/>
  <c r="IY13" i="2"/>
  <c r="IY16" i="2" s="1"/>
  <c r="IQ13" i="2"/>
  <c r="II13" i="2"/>
  <c r="IA13" i="2"/>
  <c r="HS13" i="2"/>
  <c r="HK13" i="2"/>
  <c r="HK16" i="2" s="1"/>
  <c r="HC13" i="2"/>
  <c r="HC16" i="2" s="1"/>
  <c r="HC11" i="2" s="1"/>
  <c r="GU13" i="2"/>
  <c r="GU16" i="2" s="1"/>
  <c r="GU11" i="2" s="1"/>
  <c r="GM13" i="2"/>
  <c r="GM16" i="2" s="1"/>
  <c r="GM11" i="2" s="1"/>
  <c r="GE13" i="2"/>
  <c r="FW13" i="2"/>
  <c r="FO13" i="2"/>
  <c r="FG13" i="2"/>
  <c r="EY13" i="2"/>
  <c r="EY16" i="2" s="1"/>
  <c r="EY11" i="2" s="1"/>
  <c r="EQ13" i="2"/>
  <c r="EQ16" i="2" s="1"/>
  <c r="EQ11" i="2" s="1"/>
  <c r="EI13" i="2"/>
  <c r="EI16" i="2" s="1"/>
  <c r="EI11" i="2" s="1"/>
  <c r="EA13" i="2"/>
  <c r="EA16" i="2" s="1"/>
  <c r="EA11" i="2" s="1"/>
  <c r="DS13" i="2"/>
  <c r="DK13" i="2"/>
  <c r="DC13" i="2"/>
  <c r="CU13" i="2"/>
  <c r="CM13" i="2"/>
  <c r="CM16" i="2" s="1"/>
  <c r="CM11" i="2" s="1"/>
  <c r="CE13" i="2"/>
  <c r="CE16" i="2" s="1"/>
  <c r="CE11" i="2" s="1"/>
  <c r="BW13" i="2"/>
  <c r="BW16" i="2" s="1"/>
  <c r="BW11" i="2" s="1"/>
  <c r="BO13" i="2"/>
  <c r="BO16" i="2" s="1"/>
  <c r="BO11" i="2" s="1"/>
  <c r="BG13" i="2"/>
  <c r="AY13" i="2"/>
  <c r="AQ13" i="2"/>
  <c r="AI13" i="2"/>
  <c r="AA13" i="2"/>
  <c r="AA16" i="2" s="1"/>
  <c r="AA11" i="2" s="1"/>
  <c r="K13" i="2"/>
  <c r="K16" i="2" s="1"/>
  <c r="K11" i="2" s="1"/>
  <c r="KD14" i="2"/>
  <c r="JV14" i="2"/>
  <c r="JN14" i="2"/>
  <c r="JF14" i="2"/>
  <c r="IX14" i="2"/>
  <c r="IP14" i="2"/>
  <c r="IH14" i="2"/>
  <c r="HZ14" i="2"/>
  <c r="HR14" i="2"/>
  <c r="HJ14" i="2"/>
  <c r="HB14" i="2"/>
  <c r="GT14" i="2"/>
  <c r="GL14" i="2"/>
  <c r="GD14" i="2"/>
  <c r="FV14" i="2"/>
  <c r="FN14" i="2"/>
  <c r="FF14" i="2"/>
  <c r="EX14" i="2"/>
  <c r="EP14" i="2"/>
  <c r="EH14" i="2"/>
  <c r="DZ14" i="2"/>
  <c r="DR14" i="2"/>
  <c r="DJ14" i="2"/>
  <c r="DB14" i="2"/>
  <c r="CT14" i="2"/>
  <c r="CL14" i="2"/>
  <c r="CD14" i="2"/>
  <c r="BV14" i="2"/>
  <c r="BN14" i="2"/>
  <c r="BF14" i="2"/>
  <c r="AX14" i="2"/>
  <c r="AP14" i="2"/>
  <c r="AH14" i="2"/>
  <c r="Z14" i="2"/>
  <c r="J14" i="2"/>
  <c r="KD13" i="2"/>
  <c r="JV13" i="2"/>
  <c r="JN13" i="2"/>
  <c r="JN16" i="2" s="1"/>
  <c r="JF13" i="2"/>
  <c r="JF16" i="2" s="1"/>
  <c r="IX13" i="2"/>
  <c r="IX16" i="2" s="1"/>
  <c r="IP13" i="2"/>
  <c r="IP16" i="2" s="1"/>
  <c r="IH13" i="2"/>
  <c r="IH16" i="2" s="1"/>
  <c r="HZ13" i="2"/>
  <c r="HR13" i="2"/>
  <c r="HJ13" i="2"/>
  <c r="HB13" i="2"/>
  <c r="HB16" i="2" s="1"/>
  <c r="HB11" i="2" s="1"/>
  <c r="GT13" i="2"/>
  <c r="GT16" i="2" s="1"/>
  <c r="GT11" i="2" s="1"/>
  <c r="GL13" i="2"/>
  <c r="GL16" i="2" s="1"/>
  <c r="GL11" i="2" s="1"/>
  <c r="GD13" i="2"/>
  <c r="GD16" i="2" s="1"/>
  <c r="GD11" i="2" s="1"/>
  <c r="FV13" i="2"/>
  <c r="FV16" i="2" s="1"/>
  <c r="FV11" i="2" s="1"/>
  <c r="FN13" i="2"/>
  <c r="FF13" i="2"/>
  <c r="EX13" i="2"/>
  <c r="EP13" i="2"/>
  <c r="EP16" i="2" s="1"/>
  <c r="EP11" i="2" s="1"/>
  <c r="EH13" i="2"/>
  <c r="EH16" i="2" s="1"/>
  <c r="EH11" i="2" s="1"/>
  <c r="DZ13" i="2"/>
  <c r="DZ16" i="2" s="1"/>
  <c r="DZ11" i="2" s="1"/>
  <c r="DR13" i="2"/>
  <c r="DR16" i="2" s="1"/>
  <c r="DR11" i="2" s="1"/>
  <c r="DJ13" i="2"/>
  <c r="DJ16" i="2" s="1"/>
  <c r="DJ11" i="2" s="1"/>
  <c r="DB13" i="2"/>
  <c r="CT13" i="2"/>
  <c r="CL13" i="2"/>
  <c r="CD13" i="2"/>
  <c r="CD16" i="2" s="1"/>
  <c r="CD11" i="2" s="1"/>
  <c r="BV13" i="2"/>
  <c r="BV16" i="2" s="1"/>
  <c r="BV11" i="2" s="1"/>
  <c r="BN13" i="2"/>
  <c r="BN16" i="2" s="1"/>
  <c r="BN11" i="2" s="1"/>
  <c r="BF13" i="2"/>
  <c r="BF16" i="2" s="1"/>
  <c r="BF11" i="2" s="1"/>
  <c r="AX13" i="2"/>
  <c r="AX16" i="2" s="1"/>
  <c r="AX11" i="2" s="1"/>
  <c r="AP13" i="2"/>
  <c r="AH13" i="2"/>
  <c r="Z13" i="2"/>
  <c r="R13" i="2"/>
  <c r="R16" i="2" s="1"/>
  <c r="R11" i="2" s="1"/>
  <c r="J13" i="2"/>
  <c r="J16" i="2" s="1"/>
  <c r="J11" i="2" s="1"/>
  <c r="KK14" i="2"/>
  <c r="KC14" i="2"/>
  <c r="JU14" i="2"/>
  <c r="JM14" i="2"/>
  <c r="JE14" i="2"/>
  <c r="IW14" i="2"/>
  <c r="IO14" i="2"/>
  <c r="IG14" i="2"/>
  <c r="HY14" i="2"/>
  <c r="HQ14" i="2"/>
  <c r="HI14" i="2"/>
  <c r="HA14" i="2"/>
  <c r="GS14" i="2"/>
  <c r="GK14" i="2"/>
  <c r="GC14" i="2"/>
  <c r="FU14" i="2"/>
  <c r="FM14" i="2"/>
  <c r="FE14" i="2"/>
  <c r="EW14" i="2"/>
  <c r="EO14" i="2"/>
  <c r="EG14" i="2"/>
  <c r="DY14" i="2"/>
  <c r="DQ14" i="2"/>
  <c r="DI14" i="2"/>
  <c r="DA14" i="2"/>
  <c r="CS14" i="2"/>
  <c r="CK14" i="2"/>
  <c r="CC14" i="2"/>
  <c r="BU14" i="2"/>
  <c r="BM14" i="2"/>
  <c r="BE14" i="2"/>
  <c r="AW14" i="2"/>
  <c r="AO14" i="2"/>
  <c r="AG14" i="2"/>
  <c r="Y14" i="2"/>
  <c r="I14" i="2"/>
  <c r="KK13" i="2"/>
  <c r="KC13" i="2"/>
  <c r="JU13" i="2"/>
  <c r="JM13" i="2"/>
  <c r="JM16" i="2" s="1"/>
  <c r="JE13" i="2"/>
  <c r="JE16" i="2" s="1"/>
  <c r="IW13" i="2"/>
  <c r="IW16" i="2" s="1"/>
  <c r="IO13" i="2"/>
  <c r="IO16" i="2" s="1"/>
  <c r="IG13" i="2"/>
  <c r="HY13" i="2"/>
  <c r="HQ13" i="2"/>
  <c r="HI13" i="2"/>
  <c r="HA13" i="2"/>
  <c r="HA16" i="2" s="1"/>
  <c r="HA11" i="2" s="1"/>
  <c r="GS13" i="2"/>
  <c r="GS16" i="2" s="1"/>
  <c r="GS11" i="2" s="1"/>
  <c r="GK13" i="2"/>
  <c r="GK16" i="2" s="1"/>
  <c r="GK11" i="2" s="1"/>
  <c r="GC13" i="2"/>
  <c r="GC16" i="2" s="1"/>
  <c r="GC11" i="2" s="1"/>
  <c r="FU13" i="2"/>
  <c r="FM13" i="2"/>
  <c r="FE13" i="2"/>
  <c r="EW13" i="2"/>
  <c r="EO13" i="2"/>
  <c r="EO16" i="2" s="1"/>
  <c r="EO11" i="2" s="1"/>
  <c r="EG13" i="2"/>
  <c r="EG16" i="2" s="1"/>
  <c r="EG11" i="2" s="1"/>
  <c r="DY13" i="2"/>
  <c r="DY16" i="2" s="1"/>
  <c r="DY11" i="2" s="1"/>
  <c r="DQ13" i="2"/>
  <c r="DQ16" i="2" s="1"/>
  <c r="DQ11" i="2" s="1"/>
  <c r="DI13" i="2"/>
  <c r="DA13" i="2"/>
  <c r="CS13" i="2"/>
  <c r="CK13" i="2"/>
  <c r="CC13" i="2"/>
  <c r="CC16" i="2" s="1"/>
  <c r="CC11" i="2" s="1"/>
  <c r="BU13" i="2"/>
  <c r="BU16" i="2" s="1"/>
  <c r="BU11" i="2" s="1"/>
  <c r="BM13" i="2"/>
  <c r="BM16" i="2" s="1"/>
  <c r="BM11" i="2" s="1"/>
  <c r="BE13" i="2"/>
  <c r="BE16" i="2" s="1"/>
  <c r="BE11" i="2" s="1"/>
  <c r="AW13" i="2"/>
  <c r="AO13" i="2"/>
  <c r="AG13" i="2"/>
  <c r="Y13" i="2"/>
  <c r="Q13" i="2"/>
  <c r="Q16" i="2" s="1"/>
  <c r="Q11" i="2" s="1"/>
  <c r="KJ14" i="2"/>
  <c r="KB14" i="2"/>
  <c r="JT14" i="2"/>
  <c r="JL14" i="2"/>
  <c r="JD14" i="2"/>
  <c r="IV14" i="2"/>
  <c r="IN14" i="2"/>
  <c r="IF14" i="2"/>
  <c r="HX14" i="2"/>
  <c r="HP14" i="2"/>
  <c r="HH14" i="2"/>
  <c r="GZ14" i="2"/>
  <c r="GR14" i="2"/>
  <c r="GJ14" i="2"/>
  <c r="GB14" i="2"/>
  <c r="FT14" i="2"/>
  <c r="FL14" i="2"/>
  <c r="FD14" i="2"/>
  <c r="EV14" i="2"/>
  <c r="EN14" i="2"/>
  <c r="EF14" i="2"/>
  <c r="DX14" i="2"/>
  <c r="DP14" i="2"/>
  <c r="DH14" i="2"/>
  <c r="CZ14" i="2"/>
  <c r="CR14" i="2"/>
  <c r="CJ14" i="2"/>
  <c r="CB14" i="2"/>
  <c r="BT14" i="2"/>
  <c r="BL14" i="2"/>
  <c r="BD14" i="2"/>
  <c r="AV14" i="2"/>
  <c r="AN14" i="2"/>
  <c r="AF14" i="2"/>
  <c r="X14" i="2"/>
  <c r="P14" i="2"/>
  <c r="H14" i="2"/>
  <c r="KJ13" i="2"/>
  <c r="KB13" i="2"/>
  <c r="JT13" i="2"/>
  <c r="JL13" i="2"/>
  <c r="JL16" i="2" s="1"/>
  <c r="JD13" i="2"/>
  <c r="JD16" i="2" s="1"/>
  <c r="IV13" i="2"/>
  <c r="IV16" i="2" s="1"/>
  <c r="IN13" i="2"/>
  <c r="IF13" i="2"/>
  <c r="HX13" i="2"/>
  <c r="HP13" i="2"/>
  <c r="HH13" i="2"/>
  <c r="GZ13" i="2"/>
  <c r="GZ16" i="2" s="1"/>
  <c r="GZ11" i="2" s="1"/>
  <c r="GR13" i="2"/>
  <c r="GR16" i="2" s="1"/>
  <c r="GR11" i="2" s="1"/>
  <c r="GJ13" i="2"/>
  <c r="GJ16" i="2" s="1"/>
  <c r="GJ11" i="2" s="1"/>
  <c r="GB13" i="2"/>
  <c r="FT13" i="2"/>
  <c r="FL13" i="2"/>
  <c r="FD13" i="2"/>
  <c r="EV13" i="2"/>
  <c r="EN13" i="2"/>
  <c r="EN16" i="2" s="1"/>
  <c r="EN11" i="2" s="1"/>
  <c r="EF13" i="2"/>
  <c r="EF16" i="2" s="1"/>
  <c r="EF11" i="2" s="1"/>
  <c r="DX13" i="2"/>
  <c r="DX16" i="2" s="1"/>
  <c r="DX11" i="2" s="1"/>
  <c r="DP13" i="2"/>
  <c r="DH13" i="2"/>
  <c r="CZ13" i="2"/>
  <c r="CR13" i="2"/>
  <c r="CJ13" i="2"/>
  <c r="CB13" i="2"/>
  <c r="CB16" i="2" s="1"/>
  <c r="CB11" i="2" s="1"/>
  <c r="BT13" i="2"/>
  <c r="BT16" i="2" s="1"/>
  <c r="BT11" i="2" s="1"/>
  <c r="BL13" i="2"/>
  <c r="BL16" i="2" s="1"/>
  <c r="BL11" i="2" s="1"/>
  <c r="BD13" i="2"/>
  <c r="AV13" i="2"/>
  <c r="AN13" i="2"/>
  <c r="X13" i="2"/>
  <c r="P13" i="2"/>
  <c r="P16" i="2" s="1"/>
  <c r="P11" i="2" s="1"/>
  <c r="H13" i="2"/>
  <c r="H16" i="2" s="1"/>
  <c r="H11" i="2" s="1"/>
  <c r="KH14" i="2"/>
  <c r="JB14" i="2"/>
  <c r="HV14" i="2"/>
  <c r="GP14" i="2"/>
  <c r="FJ14" i="2"/>
  <c r="ED14" i="2"/>
  <c r="CX14" i="2"/>
  <c r="BR14" i="2"/>
  <c r="AL14" i="2"/>
  <c r="F14" i="2"/>
  <c r="JJ13" i="2"/>
  <c r="ID13" i="2"/>
  <c r="GX13" i="2"/>
  <c r="FR13" i="2"/>
  <c r="EL13" i="2"/>
  <c r="DF13" i="2"/>
  <c r="DF16" i="2" s="1"/>
  <c r="DF11" i="2" s="1"/>
  <c r="BZ13" i="2"/>
  <c r="BZ16" i="2" s="1"/>
  <c r="BZ11" i="2" s="1"/>
  <c r="AT13" i="2"/>
  <c r="AT16" i="2" s="1"/>
  <c r="AT11" i="2" s="1"/>
  <c r="KA14" i="2"/>
  <c r="IU14" i="2"/>
  <c r="HO14" i="2"/>
  <c r="GI14" i="2"/>
  <c r="FC14" i="2"/>
  <c r="DW14" i="2"/>
  <c r="CQ14" i="2"/>
  <c r="BK14" i="2"/>
  <c r="AE14" i="2"/>
  <c r="KI13" i="2"/>
  <c r="JC13" i="2"/>
  <c r="HW13" i="2"/>
  <c r="GQ13" i="2"/>
  <c r="GQ16" i="2" s="1"/>
  <c r="GQ11" i="2" s="1"/>
  <c r="FK13" i="2"/>
  <c r="FK16" i="2" s="1"/>
  <c r="FK11" i="2" s="1"/>
  <c r="EE13" i="2"/>
  <c r="EE16" i="2" s="1"/>
  <c r="EE11" i="2" s="1"/>
  <c r="CY13" i="2"/>
  <c r="CY16" i="2" s="1"/>
  <c r="CY11" i="2" s="1"/>
  <c r="BS13" i="2"/>
  <c r="AM13" i="2"/>
  <c r="G13" i="2"/>
  <c r="JZ14" i="2"/>
  <c r="IT14" i="2"/>
  <c r="HN14" i="2"/>
  <c r="GH14" i="2"/>
  <c r="FB14" i="2"/>
  <c r="DV14" i="2"/>
  <c r="CP14" i="2"/>
  <c r="BJ14" i="2"/>
  <c r="AD14" i="2"/>
  <c r="KH13" i="2"/>
  <c r="JB13" i="2"/>
  <c r="HV13" i="2"/>
  <c r="HV16" i="2" s="1"/>
  <c r="GP13" i="2"/>
  <c r="GP16" i="2" s="1"/>
  <c r="GP11" i="2" s="1"/>
  <c r="FJ13" i="2"/>
  <c r="ED13" i="2"/>
  <c r="CX13" i="2"/>
  <c r="BR13" i="2"/>
  <c r="F13" i="2"/>
  <c r="JS14" i="2"/>
  <c r="IM14" i="2"/>
  <c r="HG14" i="2"/>
  <c r="GA14" i="2"/>
  <c r="EU14" i="2"/>
  <c r="DO14" i="2"/>
  <c r="CI14" i="2"/>
  <c r="BC14" i="2"/>
  <c r="W14" i="2"/>
  <c r="KA13" i="2"/>
  <c r="KA16" i="2" s="1"/>
  <c r="IU13" i="2"/>
  <c r="IU16" i="2" s="1"/>
  <c r="HO13" i="2"/>
  <c r="GI13" i="2"/>
  <c r="FC13" i="2"/>
  <c r="DW13" i="2"/>
  <c r="CQ13" i="2"/>
  <c r="BK13" i="2"/>
  <c r="AE13" i="2"/>
  <c r="AE16" i="2" s="1"/>
  <c r="AE11" i="2" s="1"/>
  <c r="JR14" i="2"/>
  <c r="IL14" i="2"/>
  <c r="HF14" i="2"/>
  <c r="FZ14" i="2"/>
  <c r="ET14" i="2"/>
  <c r="DN14" i="2"/>
  <c r="CH14" i="2"/>
  <c r="BB14" i="2"/>
  <c r="V14" i="2"/>
  <c r="JZ13" i="2"/>
  <c r="IT13" i="2"/>
  <c r="HN13" i="2"/>
  <c r="GH13" i="2"/>
  <c r="FB13" i="2"/>
  <c r="DV13" i="2"/>
  <c r="DV16" i="2" s="1"/>
  <c r="DV11" i="2" s="1"/>
  <c r="CP13" i="2"/>
  <c r="CP16" i="2" s="1"/>
  <c r="CP11" i="2" s="1"/>
  <c r="BJ13" i="2"/>
  <c r="BJ16" i="2" s="1"/>
  <c r="BJ11" i="2" s="1"/>
  <c r="AD13" i="2"/>
  <c r="JK14" i="2"/>
  <c r="IE14" i="2"/>
  <c r="GY14" i="2"/>
  <c r="FS14" i="2"/>
  <c r="EM14" i="2"/>
  <c r="DG14" i="2"/>
  <c r="CA14" i="2"/>
  <c r="AU14" i="2"/>
  <c r="O14" i="2"/>
  <c r="JS13" i="2"/>
  <c r="IM13" i="2"/>
  <c r="HG13" i="2"/>
  <c r="GA13" i="2"/>
  <c r="GA16" i="2" s="1"/>
  <c r="GA11" i="2" s="1"/>
  <c r="EU13" i="2"/>
  <c r="EU16" i="2" s="1"/>
  <c r="EU11" i="2" s="1"/>
  <c r="DO13" i="2"/>
  <c r="DO16" i="2" s="1"/>
  <c r="DO11" i="2" s="1"/>
  <c r="CI13" i="2"/>
  <c r="BC13" i="2"/>
  <c r="W13" i="2"/>
  <c r="JJ14" i="2"/>
  <c r="ID14" i="2"/>
  <c r="GX14" i="2"/>
  <c r="FR14" i="2"/>
  <c r="EL14" i="2"/>
  <c r="DF14" i="2"/>
  <c r="BZ14" i="2"/>
  <c r="AT14" i="2"/>
  <c r="N14" i="2"/>
  <c r="JR13" i="2"/>
  <c r="IL13" i="2"/>
  <c r="IL16" i="2" s="1"/>
  <c r="HF13" i="2"/>
  <c r="HF16" i="2" s="1"/>
  <c r="HF11" i="2" s="1"/>
  <c r="FZ13" i="2"/>
  <c r="FZ16" i="2" s="1"/>
  <c r="FZ11" i="2" s="1"/>
  <c r="ET13" i="2"/>
  <c r="DN13" i="2"/>
  <c r="CH13" i="2"/>
  <c r="BB13" i="2"/>
  <c r="V13" i="2"/>
  <c r="KI14" i="2"/>
  <c r="JC14" i="2"/>
  <c r="HW14" i="2"/>
  <c r="GQ14" i="2"/>
  <c r="FK14" i="2"/>
  <c r="EE14" i="2"/>
  <c r="CY14" i="2"/>
  <c r="BS14" i="2"/>
  <c r="AM14" i="2"/>
  <c r="G14" i="2"/>
  <c r="JK13" i="2"/>
  <c r="JK16" i="2" s="1"/>
  <c r="IE13" i="2"/>
  <c r="GY13" i="2"/>
  <c r="FS13" i="2"/>
  <c r="EM13" i="2"/>
  <c r="DG13" i="2"/>
  <c r="CA13" i="2"/>
  <c r="AU13" i="2"/>
  <c r="AU16" i="2" s="1"/>
  <c r="AU11" i="2" s="1"/>
  <c r="O13" i="2"/>
  <c r="O16" i="2" s="1"/>
  <c r="O11" i="2" s="1"/>
  <c r="BJ16" i="7"/>
  <c r="W16" i="7"/>
  <c r="W11" i="7" s="1"/>
  <c r="CQ16" i="7"/>
  <c r="CQ11" i="7" s="1"/>
  <c r="FV16" i="7"/>
  <c r="BT16" i="7"/>
  <c r="FL16" i="7"/>
  <c r="FL11" i="7" s="1"/>
  <c r="KA16" i="7"/>
  <c r="AW16" i="7"/>
  <c r="AW11" i="7" s="1"/>
  <c r="DJ16" i="7"/>
  <c r="GZ16" i="7"/>
  <c r="BN16" i="7"/>
  <c r="FN16" i="7"/>
  <c r="KH16" i="7"/>
  <c r="BG16" i="7"/>
  <c r="BG11" i="7" s="1"/>
  <c r="FD16" i="7"/>
  <c r="FD11" i="7" s="1"/>
  <c r="JM16" i="7"/>
  <c r="AB16" i="7"/>
  <c r="AB11" i="7" s="1"/>
  <c r="DD16" i="7"/>
  <c r="GR16" i="7"/>
  <c r="BI16" i="7"/>
  <c r="BI11" i="7" s="1"/>
  <c r="DX16" i="7"/>
  <c r="DX11" i="7" s="1"/>
  <c r="HR16" i="7"/>
  <c r="F16" i="7"/>
  <c r="F11" i="7" s="1"/>
  <c r="BZ16" i="7"/>
  <c r="FJ16" i="7"/>
  <c r="FJ11" i="7" s="1"/>
  <c r="JU16" i="7"/>
  <c r="JL16" i="7"/>
  <c r="JF16" i="7"/>
  <c r="GM16" i="7"/>
  <c r="IY16" i="7"/>
  <c r="GF16" i="7"/>
  <c r="IR16" i="7"/>
  <c r="FI16" i="7"/>
  <c r="FI11" i="7" s="1"/>
  <c r="HU16" i="7"/>
  <c r="KG16" i="7"/>
  <c r="CP14" i="6"/>
  <c r="B13" i="6"/>
  <c r="B16" i="6" s="1"/>
  <c r="B11" i="6" s="1"/>
  <c r="CI14" i="6"/>
  <c r="CH14" i="6"/>
  <c r="N13" i="6"/>
  <c r="L13" i="6"/>
  <c r="L16" i="6" s="1"/>
  <c r="L11" i="6" s="1"/>
  <c r="I13" i="6"/>
  <c r="I16" i="6" s="1"/>
  <c r="I11" i="6" s="1"/>
  <c r="AK13" i="6"/>
  <c r="AK16" i="6" s="1"/>
  <c r="AK11" i="6" s="1"/>
  <c r="D13" i="6"/>
  <c r="D16" i="6" s="1"/>
  <c r="D11" i="6" s="1"/>
  <c r="FN16" i="5"/>
  <c r="FN11" i="5" s="1"/>
  <c r="F14" i="5"/>
  <c r="FY16" i="4"/>
  <c r="FY11" i="4" s="1"/>
  <c r="BH13" i="4"/>
  <c r="BH16" i="4" s="1"/>
  <c r="BH11" i="4" s="1"/>
  <c r="FW14" i="4"/>
  <c r="FW16" i="4" s="1"/>
  <c r="FW11" i="4" s="1"/>
  <c r="EA13" i="4"/>
  <c r="GZ14" i="4"/>
  <c r="T14" i="4"/>
  <c r="AL13" i="4"/>
  <c r="AL16" i="4" s="1"/>
  <c r="AL11" i="4" s="1"/>
  <c r="S14" i="4"/>
  <c r="S16" i="4" s="1"/>
  <c r="S11" i="4" s="1"/>
  <c r="AK13" i="4"/>
  <c r="AK16" i="4" s="1"/>
  <c r="AK11" i="4" s="1"/>
  <c r="DU14" i="4"/>
  <c r="EZ13" i="4"/>
  <c r="GL14" i="4"/>
  <c r="P14" i="4"/>
  <c r="U13" i="4"/>
  <c r="U16" i="4" s="1"/>
  <c r="U11" i="4" s="1"/>
  <c r="DZ14" i="4"/>
  <c r="DZ16" i="4" s="1"/>
  <c r="DZ11" i="4" s="1"/>
  <c r="EF13" i="4"/>
  <c r="EF16" i="4" s="1"/>
  <c r="EF11" i="4" s="1"/>
  <c r="S16" i="2"/>
  <c r="S11" i="2" s="1"/>
  <c r="Q14" i="2"/>
  <c r="Q16" i="7"/>
  <c r="Q11" i="7" s="1"/>
  <c r="CB16" i="7"/>
  <c r="FZ16" i="7"/>
  <c r="HN16" i="7"/>
  <c r="BV16" i="7"/>
  <c r="FR16" i="7"/>
  <c r="AR16" i="7"/>
  <c r="AR11" i="7" s="1"/>
  <c r="DN16" i="7"/>
  <c r="IF16" i="7"/>
  <c r="FU16" i="7"/>
  <c r="KK16" i="7"/>
  <c r="GU16" i="7"/>
  <c r="GN16" i="7"/>
  <c r="IZ16" i="7"/>
  <c r="FQ16" i="7"/>
  <c r="IC16" i="7"/>
  <c r="X16" i="5"/>
  <c r="X11" i="5" s="1"/>
  <c r="AM16" i="5"/>
  <c r="AM11" i="5" s="1"/>
  <c r="EC16" i="4"/>
  <c r="EC11" i="4" s="1"/>
  <c r="AD16" i="4"/>
  <c r="AD11" i="4" s="1"/>
  <c r="HA16" i="4"/>
  <c r="HA11" i="4" s="1"/>
  <c r="AA16" i="4"/>
  <c r="AA11" i="4" s="1"/>
  <c r="Z16" i="4"/>
  <c r="Z11" i="4" s="1"/>
  <c r="BS16" i="4"/>
  <c r="BS11" i="4" s="1"/>
  <c r="K16" i="4"/>
  <c r="K11" i="4" s="1"/>
  <c r="CY16" i="4"/>
  <c r="CY11" i="4" s="1"/>
  <c r="X13" i="4"/>
  <c r="X16" i="4" s="1"/>
  <c r="X11" i="4" s="1"/>
  <c r="I13" i="2"/>
  <c r="I16" i="2" s="1"/>
  <c r="I11" i="2" s="1"/>
  <c r="L14" i="2"/>
  <c r="CC16" i="5" l="1"/>
  <c r="CC11" i="5" s="1"/>
  <c r="CF16" i="5"/>
  <c r="CF11" i="5" s="1"/>
  <c r="ER16" i="5"/>
  <c r="ER11" i="5" s="1"/>
  <c r="AP16" i="5"/>
  <c r="AP11" i="5" s="1"/>
  <c r="DB16" i="5"/>
  <c r="DB11" i="5" s="1"/>
  <c r="IX16" i="5"/>
  <c r="T16" i="5"/>
  <c r="T11" i="5" s="1"/>
  <c r="DN16" i="5"/>
  <c r="DN11" i="5" s="1"/>
  <c r="HC16" i="5"/>
  <c r="GX16" i="5"/>
  <c r="AX16" i="5"/>
  <c r="AX11" i="5" s="1"/>
  <c r="DJ16" i="5"/>
  <c r="DJ11" i="5" s="1"/>
  <c r="AA16" i="5"/>
  <c r="AA11" i="5" s="1"/>
  <c r="CU16" i="5"/>
  <c r="CU11" i="5" s="1"/>
  <c r="M16" i="5"/>
  <c r="M11" i="5" s="1"/>
  <c r="BY16" i="5"/>
  <c r="BY11" i="5" s="1"/>
  <c r="EK16" i="5"/>
  <c r="EK11" i="5" s="1"/>
  <c r="BC16" i="5"/>
  <c r="BC11" i="5" s="1"/>
  <c r="DO16" i="5"/>
  <c r="DO11" i="5" s="1"/>
  <c r="GU16" i="5"/>
  <c r="IH16" i="5"/>
  <c r="FV16" i="5"/>
  <c r="HI16" i="5"/>
  <c r="IV16" i="5"/>
  <c r="GJ16" i="5"/>
  <c r="HW16" i="5"/>
  <c r="GP16" i="5"/>
  <c r="AI16" i="5"/>
  <c r="AI11" i="5" s="1"/>
  <c r="GM16" i="5"/>
  <c r="HZ16" i="5"/>
  <c r="HA16" i="5"/>
  <c r="IN16" i="5"/>
  <c r="GB16" i="5"/>
  <c r="HO16" i="5"/>
  <c r="IT16" i="5"/>
  <c r="GH16" i="5"/>
  <c r="IK16" i="5"/>
  <c r="FY16" i="5"/>
  <c r="HD16" i="5"/>
  <c r="IQ16" i="5"/>
  <c r="GE16" i="5"/>
  <c r="HR16" i="5"/>
  <c r="GS16" i="5"/>
  <c r="IF16" i="5"/>
  <c r="FT16" i="5"/>
  <c r="HG16" i="5"/>
  <c r="IL16" i="5"/>
  <c r="FZ16" i="5"/>
  <c r="IC16" i="5"/>
  <c r="GV16" i="5"/>
  <c r="II16" i="5"/>
  <c r="FW16" i="5"/>
  <c r="HJ16" i="5"/>
  <c r="IW16" i="5"/>
  <c r="GK16" i="5"/>
  <c r="HX16" i="5"/>
  <c r="GY16" i="5"/>
  <c r="ID16" i="5"/>
  <c r="EG16" i="5"/>
  <c r="EG11" i="5" s="1"/>
  <c r="BF16" i="5"/>
  <c r="BF11" i="5" s="1"/>
  <c r="DR16" i="5"/>
  <c r="DR11" i="5" s="1"/>
  <c r="DC16" i="5"/>
  <c r="DC11" i="5" s="1"/>
  <c r="U16" i="5"/>
  <c r="U11" i="5" s="1"/>
  <c r="CG16" i="5"/>
  <c r="CG11" i="5" s="1"/>
  <c r="ES16" i="5"/>
  <c r="ES11" i="5" s="1"/>
  <c r="BK16" i="5"/>
  <c r="BK11" i="5" s="1"/>
  <c r="DW16" i="5"/>
  <c r="DW11" i="5" s="1"/>
  <c r="EO16" i="5"/>
  <c r="EO11" i="5" s="1"/>
  <c r="BN16" i="5"/>
  <c r="BN11" i="5" s="1"/>
  <c r="DZ16" i="5"/>
  <c r="DZ11" i="5" s="1"/>
  <c r="AY16" i="5"/>
  <c r="AY11" i="5" s="1"/>
  <c r="DK16" i="5"/>
  <c r="DK11" i="5" s="1"/>
  <c r="AC16" i="5"/>
  <c r="AC11" i="5" s="1"/>
  <c r="CO16" i="5"/>
  <c r="CO11" i="5" s="1"/>
  <c r="BU16" i="5"/>
  <c r="BU11" i="5" s="1"/>
  <c r="B16" i="5"/>
  <c r="B11" i="5" s="1"/>
  <c r="CA16" i="5"/>
  <c r="CA11" i="5" s="1"/>
  <c r="I16" i="5"/>
  <c r="I11" i="5" s="1"/>
  <c r="AW16" i="5"/>
  <c r="AW11" i="5" s="1"/>
  <c r="V16" i="5"/>
  <c r="V11" i="5" s="1"/>
  <c r="P16" i="5"/>
  <c r="P11" i="5" s="1"/>
  <c r="CJ16" i="5"/>
  <c r="CJ11" i="5" s="1"/>
  <c r="CR16" i="5"/>
  <c r="CR11" i="5" s="1"/>
  <c r="CZ16" i="5"/>
  <c r="CZ11" i="5" s="1"/>
  <c r="CP16" i="5"/>
  <c r="CP11" i="5" s="1"/>
  <c r="BS16" i="5"/>
  <c r="BS11" i="5" s="1"/>
  <c r="EE16" i="5"/>
  <c r="EE11" i="5" s="1"/>
  <c r="BG16" i="5"/>
  <c r="BG11" i="5" s="1"/>
  <c r="DS16" i="5"/>
  <c r="DS11" i="5" s="1"/>
  <c r="AD16" i="5"/>
  <c r="AD11" i="5" s="1"/>
  <c r="G16" i="5"/>
  <c r="G11" i="5" s="1"/>
  <c r="EM16" i="5"/>
  <c r="EM11" i="5" s="1"/>
  <c r="O16" i="5"/>
  <c r="O11" i="5" s="1"/>
  <c r="P16" i="6"/>
  <c r="P11" i="6" s="1"/>
  <c r="Z16" i="6"/>
  <c r="Z11" i="6" s="1"/>
  <c r="BG16" i="6"/>
  <c r="BG11" i="6" s="1"/>
  <c r="AR16" i="6"/>
  <c r="AR11" i="6" s="1"/>
  <c r="BZ16" i="6"/>
  <c r="BZ11" i="6" s="1"/>
  <c r="AX16" i="6"/>
  <c r="AX11" i="6" s="1"/>
  <c r="BH16" i="6"/>
  <c r="BH11" i="6" s="1"/>
  <c r="AY16" i="6"/>
  <c r="AY11" i="6" s="1"/>
  <c r="G16" i="6"/>
  <c r="G11" i="6" s="1"/>
  <c r="AG16" i="6"/>
  <c r="AG11" i="6" s="1"/>
  <c r="AO16" i="6"/>
  <c r="AO11" i="6" s="1"/>
  <c r="BV16" i="6"/>
  <c r="BV11" i="6" s="1"/>
  <c r="AW16" i="6"/>
  <c r="AW11" i="6" s="1"/>
  <c r="S16" i="6"/>
  <c r="S11" i="6" s="1"/>
  <c r="BA16" i="6"/>
  <c r="BA11" i="6" s="1"/>
  <c r="N16" i="6"/>
  <c r="N11" i="6" s="1"/>
  <c r="AH16" i="6"/>
  <c r="AH11" i="6" s="1"/>
  <c r="CF16" i="6"/>
  <c r="CF11" i="6" s="1"/>
  <c r="V16" i="6"/>
  <c r="V11" i="6" s="1"/>
  <c r="AU16" i="6"/>
  <c r="AU11" i="6" s="1"/>
  <c r="DG16" i="7"/>
  <c r="DG11" i="7" s="1"/>
  <c r="AJ16" i="7"/>
  <c r="AJ11" i="7" s="1"/>
  <c r="CG16" i="7"/>
  <c r="EI16" i="7"/>
  <c r="EI11" i="7" s="1"/>
  <c r="DI16" i="7"/>
  <c r="AO16" i="7"/>
  <c r="AO11" i="7" s="1"/>
  <c r="FG16" i="7"/>
  <c r="FG11" i="7" s="1"/>
  <c r="JS16" i="7"/>
  <c r="AU16" i="7"/>
  <c r="AU11" i="7" s="1"/>
  <c r="EN16" i="7"/>
  <c r="CT16" i="7"/>
  <c r="CT11" i="7" s="1"/>
  <c r="AX16" i="7"/>
  <c r="AX11" i="7" s="1"/>
  <c r="CX16" i="7"/>
  <c r="CX11" i="7" s="1"/>
  <c r="H16" i="7"/>
  <c r="H11" i="7" s="1"/>
  <c r="GT16" i="7"/>
  <c r="IS16" i="7"/>
  <c r="BK16" i="7"/>
  <c r="EA16" i="7"/>
  <c r="EA11" i="7" s="1"/>
  <c r="BP16" i="6"/>
  <c r="BP11" i="6" s="1"/>
  <c r="AP16" i="6"/>
  <c r="AP11" i="6" s="1"/>
  <c r="K16" i="6"/>
  <c r="K11" i="6" s="1"/>
  <c r="BX16" i="6"/>
  <c r="BX11" i="6" s="1"/>
  <c r="CC16" i="6"/>
  <c r="CC11" i="6" s="1"/>
  <c r="BQ16" i="6"/>
  <c r="BQ11" i="6" s="1"/>
  <c r="BJ16" i="6"/>
  <c r="BJ11" i="6" s="1"/>
  <c r="FD16" i="5"/>
  <c r="FD11" i="5" s="1"/>
  <c r="CV16" i="5"/>
  <c r="CV11" i="5" s="1"/>
  <c r="AS16" i="5"/>
  <c r="AS11" i="5" s="1"/>
  <c r="FC16" i="5"/>
  <c r="FC11" i="5" s="1"/>
  <c r="DU16" i="4"/>
  <c r="DU11" i="4" s="1"/>
  <c r="JM16" i="4"/>
  <c r="DT16" i="4"/>
  <c r="DT11" i="4" s="1"/>
  <c r="HZ16" i="4"/>
  <c r="EV16" i="4"/>
  <c r="EV11" i="4" s="1"/>
  <c r="II16" i="4"/>
  <c r="ER16" i="4"/>
  <c r="ER11" i="4" s="1"/>
  <c r="FE16" i="4"/>
  <c r="FE11" i="4" s="1"/>
  <c r="IR16" i="4"/>
  <c r="AG16" i="4"/>
  <c r="AG11" i="4" s="1"/>
  <c r="M16" i="4"/>
  <c r="M11" i="4" s="1"/>
  <c r="CS16" i="4"/>
  <c r="CS11" i="4" s="1"/>
  <c r="CQ16" i="4"/>
  <c r="CQ11" i="4" s="1"/>
  <c r="CL16" i="4"/>
  <c r="CL11" i="4" s="1"/>
  <c r="BQ16" i="4"/>
  <c r="BQ11" i="4" s="1"/>
  <c r="FL16" i="4"/>
  <c r="FL11" i="4" s="1"/>
  <c r="JH16" i="4"/>
  <c r="EU16" i="4"/>
  <c r="EU11" i="4" s="1"/>
  <c r="IQ16" i="4"/>
  <c r="DK16" i="4"/>
  <c r="DK11" i="4" s="1"/>
  <c r="HH16" i="4"/>
  <c r="KC16" i="4"/>
  <c r="JI16" i="4"/>
  <c r="JA16" i="2"/>
  <c r="BP16" i="2"/>
  <c r="BP11" i="2" s="1"/>
  <c r="EB16" i="2"/>
  <c r="EB11" i="2" s="1"/>
  <c r="GN16" i="2"/>
  <c r="GN11" i="2" s="1"/>
  <c r="IZ16" i="2"/>
  <c r="KH16" i="2"/>
  <c r="DG16" i="2"/>
  <c r="DG11" i="2" s="1"/>
  <c r="CQ16" i="2"/>
  <c r="CQ11" i="2" s="1"/>
  <c r="BO16" i="4"/>
  <c r="BO11" i="4" s="1"/>
  <c r="BJ16" i="4"/>
  <c r="BJ11" i="4" s="1"/>
  <c r="FB16" i="5"/>
  <c r="FB11" i="5" s="1"/>
  <c r="BY16" i="2"/>
  <c r="BY11" i="2" s="1"/>
  <c r="EK16" i="2"/>
  <c r="EK11" i="2" s="1"/>
  <c r="GW16" i="2"/>
  <c r="GW11" i="2" s="1"/>
  <c r="JI16" i="2"/>
  <c r="JD16" i="4"/>
  <c r="GV16" i="4"/>
  <c r="GV11" i="4" s="1"/>
  <c r="JR16" i="4"/>
  <c r="AE16" i="4"/>
  <c r="AE11" i="4" s="1"/>
  <c r="ED16" i="4"/>
  <c r="ED11" i="4" s="1"/>
  <c r="HQ16" i="4"/>
  <c r="BR16" i="6"/>
  <c r="BR11" i="6" s="1"/>
  <c r="AL16" i="2"/>
  <c r="AL11" i="2" s="1"/>
  <c r="DI16" i="5"/>
  <c r="DI11" i="5" s="1"/>
  <c r="FJ16" i="5"/>
  <c r="FJ11" i="5" s="1"/>
  <c r="AF16" i="5"/>
  <c r="AF11" i="5" s="1"/>
  <c r="FL16" i="5"/>
  <c r="FL11" i="5" s="1"/>
  <c r="CA16" i="2"/>
  <c r="CA11" i="2" s="1"/>
  <c r="BK16" i="2"/>
  <c r="BK11" i="2" s="1"/>
  <c r="JB16" i="2"/>
  <c r="L16" i="2"/>
  <c r="L11" i="2" s="1"/>
  <c r="L16" i="4"/>
  <c r="L11" i="4" s="1"/>
  <c r="CZ16" i="4"/>
  <c r="CZ11" i="4" s="1"/>
  <c r="HF16" i="4"/>
  <c r="HF11" i="4" s="1"/>
  <c r="KA16" i="4"/>
  <c r="CI16" i="4"/>
  <c r="CI11" i="4" s="1"/>
  <c r="GE16" i="4"/>
  <c r="GE11" i="4" s="1"/>
  <c r="JJ16" i="4"/>
  <c r="EM16" i="4"/>
  <c r="EM11" i="4" s="1"/>
  <c r="C16" i="6"/>
  <c r="C11" i="6" s="1"/>
  <c r="E16" i="6"/>
  <c r="E11" i="6" s="1"/>
  <c r="AF16" i="2"/>
  <c r="AF11" i="2" s="1"/>
  <c r="Y16" i="5"/>
  <c r="Y11" i="5" s="1"/>
  <c r="BE16" i="5"/>
  <c r="BE11" i="5" s="1"/>
  <c r="FA16" i="5"/>
  <c r="FA11" i="5" s="1"/>
  <c r="V16" i="2"/>
  <c r="V11" i="2" s="1"/>
  <c r="JR16" i="2"/>
  <c r="HG16" i="2"/>
  <c r="FB16" i="2"/>
  <c r="FB11" i="2" s="1"/>
  <c r="F16" i="2"/>
  <c r="F11" i="2" s="1"/>
  <c r="EL16" i="2"/>
  <c r="EL11" i="2" s="1"/>
  <c r="CJ16" i="2"/>
  <c r="CJ11" i="2" s="1"/>
  <c r="EV16" i="2"/>
  <c r="EV11" i="2" s="1"/>
  <c r="HH16" i="2"/>
  <c r="JT16" i="2"/>
  <c r="N16" i="2"/>
  <c r="N11" i="2" s="1"/>
  <c r="BL16" i="4"/>
  <c r="BL11" i="4" s="1"/>
  <c r="T16" i="4"/>
  <c r="T11" i="4" s="1"/>
  <c r="DI16" i="4"/>
  <c r="DI11" i="4" s="1"/>
  <c r="HO16" i="4"/>
  <c r="KJ16" i="4"/>
  <c r="DA16" i="4"/>
  <c r="DA11" i="4" s="1"/>
  <c r="GN16" i="4"/>
  <c r="GN11" i="4" s="1"/>
  <c r="JS16" i="4"/>
  <c r="EK16" i="4"/>
  <c r="EK11" i="4" s="1"/>
  <c r="HU16" i="4"/>
  <c r="KG16" i="4"/>
  <c r="M16" i="6"/>
  <c r="M11" i="6" s="1"/>
  <c r="CH16" i="6"/>
  <c r="CH11" i="6" s="1"/>
  <c r="M16" i="2"/>
  <c r="M11" i="2" s="1"/>
  <c r="DQ16" i="5"/>
  <c r="DQ11" i="5" s="1"/>
  <c r="CN16" i="5"/>
  <c r="CN11" i="5" s="1"/>
  <c r="EZ16" i="5"/>
  <c r="EZ11" i="5" s="1"/>
  <c r="AK16" i="5"/>
  <c r="AK11" i="5" s="1"/>
  <c r="CW16" i="5"/>
  <c r="CW11" i="5" s="1"/>
  <c r="FI16" i="5"/>
  <c r="FI11" i="5" s="1"/>
  <c r="EM16" i="2"/>
  <c r="EM11" i="2" s="1"/>
  <c r="IM16" i="2"/>
  <c r="GH16" i="2"/>
  <c r="GH11" i="2" s="1"/>
  <c r="DW16" i="2"/>
  <c r="DW11" i="2" s="1"/>
  <c r="BR16" i="2"/>
  <c r="BR11" i="2" s="1"/>
  <c r="HW16" i="2"/>
  <c r="FR16" i="2"/>
  <c r="FR11" i="2" s="1"/>
  <c r="X16" i="2"/>
  <c r="X11" i="2" s="1"/>
  <c r="CR16" i="2"/>
  <c r="CR11" i="2" s="1"/>
  <c r="FD16" i="2"/>
  <c r="FD11" i="2" s="1"/>
  <c r="HP16" i="2"/>
  <c r="KB16" i="2"/>
  <c r="Y16" i="2"/>
  <c r="Y11" i="2" s="1"/>
  <c r="CK16" i="2"/>
  <c r="CK11" i="2" s="1"/>
  <c r="EW16" i="2"/>
  <c r="EW11" i="2" s="1"/>
  <c r="HI16" i="2"/>
  <c r="JU16" i="2"/>
  <c r="AI16" i="2"/>
  <c r="AI11" i="2" s="1"/>
  <c r="CU16" i="2"/>
  <c r="CU11" i="2" s="1"/>
  <c r="FG16" i="2"/>
  <c r="FG11" i="2" s="1"/>
  <c r="HS16" i="2"/>
  <c r="KE16" i="2"/>
  <c r="C16" i="2"/>
  <c r="C11" i="2" s="1"/>
  <c r="P16" i="4"/>
  <c r="P11" i="4" s="1"/>
  <c r="AN16" i="4"/>
  <c r="AN11" i="4" s="1"/>
  <c r="AV16" i="4"/>
  <c r="AV11" i="4" s="1"/>
  <c r="BD16" i="4"/>
  <c r="BD11" i="4" s="1"/>
  <c r="J16" i="4"/>
  <c r="J11" i="4" s="1"/>
  <c r="C16" i="4"/>
  <c r="C11" i="4" s="1"/>
  <c r="IF16" i="4"/>
  <c r="DR16" i="4"/>
  <c r="DR11" i="4" s="1"/>
  <c r="HX16" i="4"/>
  <c r="HG16" i="4"/>
  <c r="KB16" i="4"/>
  <c r="BK16" i="4"/>
  <c r="BK11" i="4" s="1"/>
  <c r="FA16" i="4"/>
  <c r="FA11" i="4" s="1"/>
  <c r="IC16" i="4"/>
  <c r="CM16" i="6"/>
  <c r="CM11" i="6" s="1"/>
  <c r="F16" i="6"/>
  <c r="F11" i="6" s="1"/>
  <c r="CP16" i="6"/>
  <c r="CP11" i="6" s="1"/>
  <c r="BS16" i="6"/>
  <c r="BS11" i="6" s="1"/>
  <c r="EW16" i="5"/>
  <c r="EW11" i="5" s="1"/>
  <c r="CK16" i="5"/>
  <c r="CK11" i="5" s="1"/>
  <c r="BM16" i="5"/>
  <c r="BM11" i="5" s="1"/>
  <c r="BV16" i="5"/>
  <c r="BV11" i="5" s="1"/>
  <c r="EH16" i="5"/>
  <c r="EH11" i="5" s="1"/>
  <c r="BO16" i="5"/>
  <c r="BO11" i="5" s="1"/>
  <c r="EA16" i="5"/>
  <c r="EA11" i="5" s="1"/>
  <c r="AB16" i="5"/>
  <c r="AB11" i="5" s="1"/>
  <c r="DE16" i="5"/>
  <c r="DE11" i="5" s="1"/>
  <c r="BJ16" i="5"/>
  <c r="BJ11" i="5" s="1"/>
  <c r="DV16" i="5"/>
  <c r="DV11" i="5" s="1"/>
  <c r="CI16" i="5"/>
  <c r="CI11" i="5" s="1"/>
  <c r="EU16" i="5"/>
  <c r="EU11" i="5" s="1"/>
  <c r="BB16" i="2"/>
  <c r="BB11" i="2" s="1"/>
  <c r="EA16" i="4"/>
  <c r="EA11" i="4" s="1"/>
  <c r="FS16" i="2"/>
  <c r="FS11" i="2" s="1"/>
  <c r="CH16" i="2"/>
  <c r="CH11" i="2" s="1"/>
  <c r="W16" i="2"/>
  <c r="W11" i="2" s="1"/>
  <c r="JS16" i="2"/>
  <c r="HN16" i="2"/>
  <c r="FC16" i="2"/>
  <c r="FC11" i="2" s="1"/>
  <c r="CX16" i="2"/>
  <c r="CX11" i="2" s="1"/>
  <c r="G16" i="2"/>
  <c r="G11" i="2" s="1"/>
  <c r="JC16" i="2"/>
  <c r="GX16" i="2"/>
  <c r="GX11" i="2" s="1"/>
  <c r="AN16" i="2"/>
  <c r="AN11" i="2" s="1"/>
  <c r="CZ16" i="2"/>
  <c r="CZ11" i="2" s="1"/>
  <c r="FL16" i="2"/>
  <c r="FL11" i="2" s="1"/>
  <c r="HX16" i="2"/>
  <c r="KJ16" i="2"/>
  <c r="AG16" i="2"/>
  <c r="AG11" i="2" s="1"/>
  <c r="CS16" i="2"/>
  <c r="CS11" i="2" s="1"/>
  <c r="FE16" i="2"/>
  <c r="FE11" i="2" s="1"/>
  <c r="HQ16" i="2"/>
  <c r="KC16" i="2"/>
  <c r="Z16" i="2"/>
  <c r="Z11" i="2" s="1"/>
  <c r="CL16" i="2"/>
  <c r="CL11" i="2" s="1"/>
  <c r="EX16" i="2"/>
  <c r="EX11" i="2" s="1"/>
  <c r="HJ16" i="2"/>
  <c r="JV16" i="2"/>
  <c r="AQ16" i="2"/>
  <c r="AQ11" i="2" s="1"/>
  <c r="DC16" i="2"/>
  <c r="DC11" i="2" s="1"/>
  <c r="FO16" i="2"/>
  <c r="FO11" i="2" s="1"/>
  <c r="IA16" i="2"/>
  <c r="AJ16" i="2"/>
  <c r="AJ11" i="2" s="1"/>
  <c r="CV16" i="2"/>
  <c r="CV11" i="2" s="1"/>
  <c r="FH16" i="2"/>
  <c r="FH11" i="2" s="1"/>
  <c r="HT16" i="2"/>
  <c r="KF16" i="2"/>
  <c r="GZ16" i="4"/>
  <c r="GZ11" i="4" s="1"/>
  <c r="CT16" i="4"/>
  <c r="CT11" i="4" s="1"/>
  <c r="DC16" i="4"/>
  <c r="DC11" i="4" s="1"/>
  <c r="DL16" i="4"/>
  <c r="DL11" i="4" s="1"/>
  <c r="HS16" i="4"/>
  <c r="IE16" i="4"/>
  <c r="BP16" i="4"/>
  <c r="BP11" i="4" s="1"/>
  <c r="FT16" i="4"/>
  <c r="FT11" i="4" s="1"/>
  <c r="IO16" i="4"/>
  <c r="EJ16" i="4"/>
  <c r="EJ11" i="4" s="1"/>
  <c r="IG16" i="4"/>
  <c r="DS16" i="4"/>
  <c r="DS11" i="4" s="1"/>
  <c r="HP16" i="4"/>
  <c r="KK16" i="4"/>
  <c r="GF16" i="4"/>
  <c r="GF11" i="4" s="1"/>
  <c r="JB16" i="4"/>
  <c r="IK16" i="4"/>
  <c r="AF16" i="6"/>
  <c r="AF11" i="6" s="1"/>
  <c r="AA16" i="6"/>
  <c r="AA11" i="6" s="1"/>
  <c r="CN16" i="6"/>
  <c r="CN11" i="6" s="1"/>
  <c r="AC16" i="6"/>
  <c r="AC11" i="6" s="1"/>
  <c r="AG16" i="5"/>
  <c r="AG11" i="5" s="1"/>
  <c r="DY16" i="5"/>
  <c r="DY11" i="5" s="1"/>
  <c r="J16" i="5"/>
  <c r="J11" i="5" s="1"/>
  <c r="CD16" i="5"/>
  <c r="CD11" i="5" s="1"/>
  <c r="EP16" i="5"/>
  <c r="EP11" i="5" s="1"/>
  <c r="BW16" i="5"/>
  <c r="BW11" i="5" s="1"/>
  <c r="EI16" i="5"/>
  <c r="EI11" i="5" s="1"/>
  <c r="AR16" i="5"/>
  <c r="AR11" i="5" s="1"/>
  <c r="DD16" i="5"/>
  <c r="DD11" i="5" s="1"/>
  <c r="BA16" i="5"/>
  <c r="BA11" i="5" s="1"/>
  <c r="DM16" i="5"/>
  <c r="DM11" i="5" s="1"/>
  <c r="BR16" i="5"/>
  <c r="BR11" i="5" s="1"/>
  <c r="ED16" i="5"/>
  <c r="ED11" i="5" s="1"/>
  <c r="W16" i="5"/>
  <c r="W11" i="5" s="1"/>
  <c r="CQ16" i="5"/>
  <c r="CQ11" i="5" s="1"/>
  <c r="BL16" i="5"/>
  <c r="BL11" i="5" s="1"/>
  <c r="DX16" i="5"/>
  <c r="DX11" i="5" s="1"/>
  <c r="EZ16" i="4"/>
  <c r="EZ11" i="4" s="1"/>
  <c r="GY16" i="2"/>
  <c r="GY11" i="2" s="1"/>
  <c r="DN16" i="2"/>
  <c r="DN11" i="2" s="1"/>
  <c r="BC16" i="2"/>
  <c r="BC11" i="2" s="1"/>
  <c r="IT16" i="2"/>
  <c r="GI16" i="2"/>
  <c r="GI11" i="2" s="1"/>
  <c r="ED16" i="2"/>
  <c r="ED11" i="2" s="1"/>
  <c r="AM16" i="2"/>
  <c r="AM11" i="2" s="1"/>
  <c r="KI16" i="2"/>
  <c r="ID16" i="2"/>
  <c r="AV16" i="2"/>
  <c r="AV11" i="2" s="1"/>
  <c r="DH16" i="2"/>
  <c r="DH11" i="2" s="1"/>
  <c r="FT16" i="2"/>
  <c r="FT11" i="2" s="1"/>
  <c r="IF16" i="2"/>
  <c r="AO16" i="2"/>
  <c r="AO11" i="2" s="1"/>
  <c r="DA16" i="2"/>
  <c r="DA11" i="2" s="1"/>
  <c r="FM16" i="2"/>
  <c r="FM11" i="2" s="1"/>
  <c r="HY16" i="2"/>
  <c r="KK16" i="2"/>
  <c r="AH16" i="2"/>
  <c r="AH11" i="2" s="1"/>
  <c r="CT16" i="2"/>
  <c r="CT11" i="2" s="1"/>
  <c r="FF16" i="2"/>
  <c r="FF11" i="2" s="1"/>
  <c r="HR16" i="2"/>
  <c r="KD16" i="2"/>
  <c r="AY16" i="2"/>
  <c r="AY11" i="2" s="1"/>
  <c r="DK16" i="2"/>
  <c r="DK11" i="2" s="1"/>
  <c r="FW16" i="2"/>
  <c r="FW11" i="2" s="1"/>
  <c r="II16" i="2"/>
  <c r="AR16" i="2"/>
  <c r="AR11" i="2" s="1"/>
  <c r="DD16" i="2"/>
  <c r="DD11" i="2" s="1"/>
  <c r="FP16" i="2"/>
  <c r="FP11" i="2" s="1"/>
  <c r="IB16" i="2"/>
  <c r="BA16" i="2"/>
  <c r="BA11" i="2" s="1"/>
  <c r="DM16" i="2"/>
  <c r="DM11" i="2" s="1"/>
  <c r="FY16" i="2"/>
  <c r="FY11" i="2" s="1"/>
  <c r="IK16" i="2"/>
  <c r="JU16" i="4"/>
  <c r="HI16" i="4"/>
  <c r="FO16" i="4"/>
  <c r="FO11" i="4" s="1"/>
  <c r="GQ16" i="4"/>
  <c r="GQ11" i="4" s="1"/>
  <c r="AW16" i="4"/>
  <c r="AW11" i="4" s="1"/>
  <c r="FH16" i="4"/>
  <c r="FH11" i="4" s="1"/>
  <c r="IM16" i="4"/>
  <c r="IN16" i="4"/>
  <c r="BX16" i="4"/>
  <c r="BX11" i="4" s="1"/>
  <c r="GC16" i="4"/>
  <c r="GC11" i="4" s="1"/>
  <c r="IX16" i="4"/>
  <c r="ET16" i="4"/>
  <c r="ET11" i="4" s="1"/>
  <c r="IP16" i="4"/>
  <c r="V16" i="4"/>
  <c r="V11" i="4" s="1"/>
  <c r="EB16" i="4"/>
  <c r="EB11" i="4" s="1"/>
  <c r="HY16" i="4"/>
  <c r="GP16" i="4"/>
  <c r="GP11" i="4" s="1"/>
  <c r="JK16" i="4"/>
  <c r="GG16" i="4"/>
  <c r="GG11" i="4" s="1"/>
  <c r="IS16" i="4"/>
  <c r="AB16" i="6"/>
  <c r="AB11" i="6" s="1"/>
  <c r="AD16" i="6"/>
  <c r="AD11" i="6" s="1"/>
  <c r="CI16" i="6"/>
  <c r="CI11" i="6" s="1"/>
  <c r="CS16" i="5"/>
  <c r="CS11" i="5" s="1"/>
  <c r="AO16" i="5"/>
  <c r="AO11" i="5" s="1"/>
  <c r="Z16" i="5"/>
  <c r="Z11" i="5" s="1"/>
  <c r="CL16" i="5"/>
  <c r="CL11" i="5" s="1"/>
  <c r="K16" i="5"/>
  <c r="K11" i="5" s="1"/>
  <c r="CE16" i="5"/>
  <c r="CE11" i="5" s="1"/>
  <c r="EQ16" i="5"/>
  <c r="EQ11" i="5" s="1"/>
  <c r="AZ16" i="5"/>
  <c r="AZ11" i="5" s="1"/>
  <c r="DL16" i="5"/>
  <c r="DL11" i="5" s="1"/>
  <c r="BI16" i="5"/>
  <c r="BI11" i="5" s="1"/>
  <c r="DU16" i="5"/>
  <c r="DU11" i="5" s="1"/>
  <c r="F16" i="5"/>
  <c r="F11" i="5" s="1"/>
  <c r="BZ16" i="5"/>
  <c r="BZ11" i="5" s="1"/>
  <c r="EL16" i="5"/>
  <c r="EL11" i="5" s="1"/>
  <c r="AE16" i="5"/>
  <c r="AE11" i="5" s="1"/>
  <c r="CY16" i="5"/>
  <c r="CY11" i="5" s="1"/>
  <c r="FK16" i="5"/>
  <c r="FK11" i="5" s="1"/>
  <c r="BT16" i="5"/>
  <c r="BT11" i="5" s="1"/>
  <c r="EF16" i="5"/>
  <c r="EF11" i="5" s="1"/>
  <c r="IE16" i="2"/>
  <c r="ET16" i="2"/>
  <c r="ET11" i="2" s="1"/>
  <c r="CI16" i="2"/>
  <c r="CI11" i="2" s="1"/>
  <c r="AD16" i="2"/>
  <c r="AD11" i="2" s="1"/>
  <c r="JZ16" i="2"/>
  <c r="HO16" i="2"/>
  <c r="FJ16" i="2"/>
  <c r="FJ11" i="2" s="1"/>
  <c r="BS16" i="2"/>
  <c r="BS11" i="2" s="1"/>
  <c r="JJ16" i="2"/>
  <c r="BD16" i="2"/>
  <c r="BD11" i="2" s="1"/>
  <c r="DP16" i="2"/>
  <c r="DP11" i="2" s="1"/>
  <c r="GB16" i="2"/>
  <c r="GB11" i="2" s="1"/>
  <c r="IN16" i="2"/>
  <c r="AW16" i="2"/>
  <c r="AW11" i="2" s="1"/>
  <c r="DI16" i="2"/>
  <c r="DI11" i="2" s="1"/>
  <c r="FU16" i="2"/>
  <c r="FU11" i="2" s="1"/>
  <c r="IG16" i="2"/>
  <c r="AP16" i="2"/>
  <c r="AP11" i="2" s="1"/>
  <c r="DB16" i="2"/>
  <c r="DB11" i="2" s="1"/>
  <c r="FN16" i="2"/>
  <c r="FN11" i="2" s="1"/>
  <c r="HZ16" i="2"/>
  <c r="BG16" i="2"/>
  <c r="BG11" i="2" s="1"/>
  <c r="DS16" i="2"/>
  <c r="DS11" i="2" s="1"/>
  <c r="GE16" i="2"/>
  <c r="GE11" i="2" s="1"/>
  <c r="IQ16" i="2"/>
  <c r="AZ16" i="2"/>
  <c r="AZ11" i="2" s="1"/>
  <c r="DL16" i="2"/>
  <c r="DL11" i="2" s="1"/>
  <c r="FX16" i="2"/>
  <c r="FX11" i="2" s="1"/>
  <c r="IJ16" i="2"/>
  <c r="BI16" i="2"/>
  <c r="BI11" i="2" s="1"/>
  <c r="DU16" i="2"/>
  <c r="DU11" i="2" s="1"/>
  <c r="GG16" i="2"/>
  <c r="GG11" i="2" s="1"/>
  <c r="IS16" i="2"/>
  <c r="KD16" i="4"/>
  <c r="HR16" i="4"/>
  <c r="IA16" i="4"/>
  <c r="IJ16" i="4"/>
  <c r="IT16" i="4"/>
  <c r="JC16" i="4"/>
  <c r="BE16" i="4"/>
  <c r="BE11" i="4" s="1"/>
  <c r="IL16" i="4"/>
  <c r="BV16" i="4"/>
  <c r="BV11" i="4" s="1"/>
  <c r="FR16" i="4"/>
  <c r="FR11" i="4" s="1"/>
  <c r="IV16" i="4"/>
  <c r="BG16" i="4"/>
  <c r="BG11" i="4" s="1"/>
  <c r="GB16" i="4"/>
  <c r="GB11" i="4" s="1"/>
  <c r="IW16" i="4"/>
  <c r="CF16" i="4"/>
  <c r="CF11" i="4" s="1"/>
  <c r="GL16" i="4"/>
  <c r="GL11" i="4" s="1"/>
  <c r="JG16" i="4"/>
  <c r="BI16" i="4"/>
  <c r="BI11" i="4" s="1"/>
  <c r="FC16" i="4"/>
  <c r="FC11" i="4" s="1"/>
  <c r="IY16" i="4"/>
  <c r="AT16" i="4"/>
  <c r="AT11" i="4" s="1"/>
  <c r="EL16" i="4"/>
  <c r="EL11" i="4" s="1"/>
  <c r="IH16" i="4"/>
  <c r="O16" i="4"/>
  <c r="O11" i="4" s="1"/>
  <c r="DB16" i="4"/>
  <c r="DB11" i="4" s="1"/>
  <c r="GY16" i="4"/>
  <c r="GY11" i="4" s="1"/>
  <c r="JT16" i="4"/>
  <c r="GO16" i="4"/>
  <c r="GO11" i="4" s="1"/>
  <c r="JA16" i="4"/>
  <c r="Y16" i="6"/>
  <c r="Y11" i="6" s="1"/>
  <c r="AQ16" i="6"/>
  <c r="AQ11" i="6" s="1"/>
  <c r="BI16" i="6"/>
  <c r="BI11" i="6" s="1"/>
  <c r="AL16" i="6"/>
  <c r="AL11" i="6" s="1"/>
  <c r="AE16" i="6"/>
  <c r="AE11" i="6" s="1"/>
  <c r="Q16" i="5"/>
  <c r="Q11" i="5" s="1"/>
  <c r="DA16" i="5"/>
  <c r="DA11" i="5" s="1"/>
  <c r="AH16" i="5"/>
  <c r="AH11" i="5" s="1"/>
  <c r="CT16" i="5"/>
  <c r="CT11" i="5" s="1"/>
  <c r="S16" i="5"/>
  <c r="S11" i="5" s="1"/>
  <c r="CM16" i="5"/>
  <c r="CM11" i="5" s="1"/>
  <c r="BH16" i="5"/>
  <c r="BH11" i="5" s="1"/>
  <c r="DT16" i="5"/>
  <c r="DT11" i="5" s="1"/>
  <c r="E16" i="5"/>
  <c r="E11" i="5" s="1"/>
  <c r="BQ16" i="5"/>
  <c r="BQ11" i="5" s="1"/>
  <c r="EC16" i="5"/>
  <c r="EC11" i="5" s="1"/>
  <c r="N16" i="5"/>
  <c r="N11" i="5" s="1"/>
  <c r="CH16" i="5"/>
  <c r="CH11" i="5" s="1"/>
  <c r="ET16" i="5"/>
  <c r="ET11" i="5" s="1"/>
  <c r="AU16" i="5"/>
  <c r="AU11" i="5" s="1"/>
  <c r="DG16" i="5"/>
  <c r="DG11" i="5" s="1"/>
  <c r="H16" i="5"/>
  <c r="H11" i="5" s="1"/>
  <c r="CB16" i="5"/>
  <c r="CB11" i="5" s="1"/>
  <c r="EN16" i="5"/>
  <c r="EN1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9AF8EA62-DD9B-6D4B-A85C-A80435FF4ACD}">
      <text>
        <r>
          <rPr>
            <sz val="10"/>
            <color rgb="FF000000"/>
            <rFont val="Arial Narrow"/>
            <family val="2"/>
          </rPr>
          <t xml:space="preserve">Valorar de 1 a 10 segundo a escala
</t>
        </r>
        <r>
          <rPr>
            <sz val="10"/>
            <color rgb="FF000000"/>
            <rFont val="Arial Narrow"/>
            <family val="2"/>
          </rPr>
          <t>Dados referentes à noite anterior</t>
        </r>
      </text>
    </comment>
    <comment ref="A4" authorId="0" shapeId="0" xr:uid="{EA1DF98F-4633-C04B-ADDC-B00F77F27044}">
      <text>
        <r>
          <rPr>
            <sz val="10"/>
            <color rgb="FF000000"/>
            <rFont val="Arial Narrow"/>
            <family val="2"/>
          </rPr>
          <t>Anotar o número de horas de sono</t>
        </r>
      </text>
    </comment>
    <comment ref="A5" authorId="0" shapeId="0" xr:uid="{9FA66B62-1578-FD4D-9DDE-8A2B2985ED8E}">
      <text>
        <r>
          <rPr>
            <sz val="10"/>
            <color rgb="FF000000"/>
            <rFont val="Arial Narrow"/>
            <family val="2"/>
          </rPr>
          <t>Valorar de 1 a 10 segundo a escala</t>
        </r>
      </text>
    </comment>
    <comment ref="A6" authorId="0" shapeId="0" xr:uid="{4471121D-04A6-6A46-B61F-4CDA9BE531B7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652172F8-79F4-5B45-A694-CBFE8F0663F5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F5FD4039-39CD-364A-BF17-FA68334A704E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E30D99E9-0C5E-B843-A2A1-69F07DE5C7B3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0EF249E2-2278-3444-922B-EEA47CD0A095}">
      <text>
        <r>
          <rPr>
            <sz val="10"/>
            <color rgb="FF000000"/>
            <rFont val="Arial"/>
            <family val="2"/>
          </rPr>
          <t xml:space="preserve">Peso corporal
</t>
        </r>
        <r>
          <rPr>
            <sz val="10"/>
            <color rgb="FF000000"/>
            <rFont val="Arial"/>
            <family val="2"/>
          </rPr>
          <t>Exemplo: para escrever 56,7 Kg, escrever 56700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3FB34A9C-20E4-F04E-BA41-14AFE53DF8BC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0048D503-8C26-6B43-BD96-B06E1CD57CF8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849ABB8A-8AAD-AA4F-B854-7BED573577D8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FA65519A-202A-7A4D-979A-1B92CAB5525F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DF304234-8A13-C448-B535-F0D187BDCCFA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38E9698E-A622-1B48-839E-D2924B4061B9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49BCD139-0FB4-9745-94D4-C76D1C10A6D8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8DF33772-40EC-F543-BF70-AC8DF9FED119}">
      <text>
        <r>
          <rPr>
            <sz val="10"/>
            <rFont val="Arial"/>
            <family val="2"/>
          </rPr>
          <t>Peso corporal
Exemplo: para escrever 56,7 Kg, escrever 56700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024C265D-D1A7-5B40-A090-6B8F74C3AF8A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59C9DA9B-92A7-E148-8FAC-DAC3090E4D36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19C6460F-2E46-7A4B-8F55-A6702CE91B72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3A1551CB-ECD9-7D48-9F68-6ED72F13F6AB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67C0FF72-B0E1-A34D-AA2D-66F6E9DE955C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74AFE848-3558-D145-B549-E6FBB26774C9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A0118984-B8CC-9D4E-A88B-93E0EDBC015C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ABA6CC7D-9730-AF42-9586-32F1BC11615B}">
      <text>
        <r>
          <rPr>
            <sz val="10"/>
            <rFont val="Arial"/>
            <family val="2"/>
          </rPr>
          <t>Peso corporal
Exemplo: para escrever 56,7 Kg, escrever 56700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87E5A649-689B-AE4C-8F11-E8FB2E7B002E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F35B84E3-B61C-7D40-BB17-446961E73644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4B9DDF81-2795-5040-A44E-9D17D4B10D22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8C098869-707F-5048-90F7-5329EF5EC6DB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E9B0C844-C558-7E4D-B211-8E86F9553DD4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9CB59E8D-B162-674A-A911-30B6F9C72C43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A1FF4413-9FBE-2347-91E3-13506DB85E6F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633A71CE-98E6-6A45-A62C-F05CEEDAE7F6}">
      <text>
        <r>
          <rPr>
            <sz val="10"/>
            <color rgb="FF000000"/>
            <rFont val="Arial"/>
            <family val="2"/>
          </rPr>
          <t xml:space="preserve">Peso corporal
</t>
        </r>
        <r>
          <rPr>
            <sz val="10"/>
            <color rgb="FF000000"/>
            <rFont val="Arial"/>
            <family val="2"/>
          </rPr>
          <t>Exemplo: para escrever 56,7 Kg, escrever 56700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C7817F9D-042C-534E-8728-DC08428790E7}">
      <text>
        <r>
          <rPr>
            <sz val="10"/>
            <color rgb="FF000000"/>
            <rFont val="Arial Narrow"/>
            <family val="2"/>
          </rPr>
          <t xml:space="preserve">Valorar de 1 a 10 segundo a escala
</t>
        </r>
        <r>
          <rPr>
            <sz val="10"/>
            <color rgb="FF000000"/>
            <rFont val="Arial Narrow"/>
            <family val="2"/>
          </rPr>
          <t>Dados referentes à noite anterior</t>
        </r>
      </text>
    </comment>
    <comment ref="A4" authorId="0" shapeId="0" xr:uid="{88A7316C-9D00-E14C-B756-7F3EDB1DA9C4}">
      <text>
        <r>
          <rPr>
            <sz val="10"/>
            <color rgb="FF000000"/>
            <rFont val="Arial Narrow"/>
            <family val="2"/>
          </rPr>
          <t>Anotar o número de horas de sono</t>
        </r>
      </text>
    </comment>
    <comment ref="A5" authorId="0" shapeId="0" xr:uid="{4D65F10B-074C-7A46-B14B-071858160B4C}">
      <text>
        <r>
          <rPr>
            <sz val="10"/>
            <color rgb="FF000000"/>
            <rFont val="Arial Narrow"/>
            <family val="2"/>
          </rPr>
          <t>Valorar de 1 a 10 segundo a escala</t>
        </r>
      </text>
    </comment>
    <comment ref="A6" authorId="0" shapeId="0" xr:uid="{93A4D1B6-BF1D-A744-9BE6-BCABCF9AA7DF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9B7A62D1-1914-9043-90E2-E2D50B8110CC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4439AE30-C788-814D-BCA8-3FB5761FEAFE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357748CA-3ECA-AF44-8183-80C645688491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459BEDAF-DBB6-6040-864C-67CBD2E8F32B}">
      <text>
        <r>
          <rPr>
            <sz val="10"/>
            <color rgb="FF000000"/>
            <rFont val="Arial"/>
            <family val="2"/>
          </rPr>
          <t xml:space="preserve">Peso corporal
</t>
        </r>
        <r>
          <rPr>
            <sz val="10"/>
            <color rgb="FF000000"/>
            <rFont val="Arial"/>
            <family val="2"/>
          </rPr>
          <t>Exemplo: para escrever 56,7 Kg, escrever 56700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A6DB4CA9-888C-5944-AF4D-997323C39FD2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544F4785-90EF-F84F-8A9C-F21D780392EC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2341B98F-CDD9-9146-890F-A12CD97E5E88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4C817D32-C0BC-F048-8798-4E9F187757FF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03145501-ED8E-1048-90D3-D9210B534E73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06EB2BCE-DA83-584E-AA76-DD7ECADABA5C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40221359-C43D-C94F-9DCF-828BE9505FF3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70E00AC1-276A-0142-9473-79AD280805C8}">
      <text>
        <r>
          <rPr>
            <sz val="10"/>
            <color rgb="FF000000"/>
            <rFont val="Arial"/>
            <family val="2"/>
          </rPr>
          <t xml:space="preserve">Peso corporal
</t>
        </r>
        <r>
          <rPr>
            <sz val="10"/>
            <color rgb="FF000000"/>
            <rFont val="Arial"/>
            <family val="2"/>
          </rPr>
          <t>Exemplo: para escrever 56,7 Kg, escrever 56700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7FE9885E-B0DE-DC41-877A-F766D0D02CFA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900A7904-CED2-E14A-BF5D-457995C2EA72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92D9DDC4-2395-184A-94AB-7CD8ECEF3B14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959B2079-4DF0-BE4E-A0B8-D04359EF8B4A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0487AB3B-59AC-E44B-BF6A-217477CCBDFA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E553A329-5369-9B4D-A67F-B0885933AE70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57036771-7AA7-6D4D-AFCF-8E25CB24E6A1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7681D7AB-E1D5-8A4C-B7E0-0CEE2CAF94D8}">
      <text>
        <r>
          <rPr>
            <sz val="10"/>
            <color rgb="FF000000"/>
            <rFont val="Arial"/>
            <family val="2"/>
          </rPr>
          <t xml:space="preserve">Peso corporal
</t>
        </r>
        <r>
          <rPr>
            <sz val="10"/>
            <color rgb="FF000000"/>
            <rFont val="Arial"/>
            <family val="2"/>
          </rPr>
          <t>Exemplo: para escrever 56,7 Kg, escrever 56700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A265001E-FC9F-8C4D-A512-62BA71E2E775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665417FE-1177-5E43-82AB-9993D7D1A27C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B2E77038-87BA-D04A-BF28-6F1C7558A5F8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9A028E24-06C2-A045-A1CC-4E98D27C4EBE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EFF330F4-F930-4A4D-9FF6-1674D61311AA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4C8E50C4-4958-9A41-BF31-0EDFC6AC1FF9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B9FE0788-B632-D74F-9D72-E5AEA16EF56C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5018B51B-30A5-834A-8AE5-B21855D2FB57}">
      <text>
        <r>
          <rPr>
            <sz val="10"/>
            <color rgb="FF000000"/>
            <rFont val="Arial"/>
            <family val="2"/>
          </rPr>
          <t xml:space="preserve">Peso corporal
</t>
        </r>
        <r>
          <rPr>
            <sz val="10"/>
            <color rgb="FF000000"/>
            <rFont val="Arial"/>
            <family val="2"/>
          </rPr>
          <t>Exemplo: para escrever 56,7 Kg, escrever 56700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59CD97BB-BCC8-9D47-AB1B-86C4D5912838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2B8CBEFD-F25C-8645-B005-49D4E5B1650B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075BEB1B-C319-034D-98CC-3B6DA2A9913C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5FFA9474-4A79-6E4E-855D-84A2FF508C02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481BFC14-6E03-9944-94BB-DD6218796549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49B9BC30-9639-9548-A9B4-9E452C5166B7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F979C0E6-1C81-5D40-BEE8-4D22AEB50452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F10CB34D-13FF-1046-843F-60117DE3DA56}">
      <text>
        <r>
          <rPr>
            <sz val="10"/>
            <color rgb="FF000000"/>
            <rFont val="Arial"/>
            <family val="2"/>
          </rPr>
          <t xml:space="preserve">Peso corporal
</t>
        </r>
        <r>
          <rPr>
            <sz val="10"/>
            <color rgb="FF000000"/>
            <rFont val="Arial"/>
            <family val="2"/>
          </rPr>
          <t>Exemplo: para escrever 56,7 Kg, escrever 56700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39BF4A4F-8C33-3E4B-AF24-AE73EFD98B40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ADC4F671-58CD-0A4B-9E74-50D2081AFA17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DF455D47-A7F7-2242-A8B1-3033286E3DC0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867634B5-467C-D442-A8DE-81F32C316D6C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C39A9D62-BC86-A143-A22D-EC0F315090A0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BD85AA98-B80A-B744-A1E8-E8BEC556AA65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7385A4D9-84AA-F449-BD36-282A076E9A20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407174D3-6932-104F-9238-16CBF6C1C275}">
      <text>
        <r>
          <rPr>
            <sz val="10"/>
            <rFont val="Arial"/>
            <family val="2"/>
          </rPr>
          <t>Peso corporal
Exemplo: para escrever 56,7 Kg, escrever 56700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BDF689DD-D852-4147-B345-F983CBBA0E64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2685C8A7-8BAE-6543-A320-83E86B90AE00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DD1D14EB-3000-D64B-BA03-02B3C1C03801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DD748286-CBD3-794B-BC78-2CFE270AD64C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C6BF58E2-B800-D14A-9100-646DF6D2ECE2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0BC47814-222D-6F4E-8919-BFA7D8555A23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52C02350-9158-3149-8DDF-D1E72557D42F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1B8EA8D0-4642-1F4A-AC97-9868E4991B14}">
      <text>
        <r>
          <rPr>
            <sz val="10"/>
            <rFont val="Arial"/>
            <family val="2"/>
          </rPr>
          <t>Peso corporal
Exemplo: para escrever 56,7 Kg, escrever 56700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MGV</author>
  </authors>
  <commentList>
    <comment ref="A3" authorId="0" shapeId="0" xr:uid="{4DDB7447-8BE8-3245-B4E8-AD7A09FCE87E}">
      <text>
        <r>
          <rPr>
            <sz val="10"/>
            <rFont val="Arial Narrow"/>
            <family val="2"/>
          </rPr>
          <t>Valorar de 1 a 10 segundo a escala
Dados referentes à noite anterior</t>
        </r>
      </text>
    </comment>
    <comment ref="A4" authorId="0" shapeId="0" xr:uid="{52A662FE-F3F1-E543-96E4-CF6B0003C185}">
      <text>
        <r>
          <rPr>
            <sz val="10"/>
            <rFont val="Arial Narrow"/>
            <family val="2"/>
          </rPr>
          <t>Anotar o número de horas de sono</t>
        </r>
      </text>
    </comment>
    <comment ref="A5" authorId="0" shapeId="0" xr:uid="{2D542D53-C5BE-1A4B-A45D-F000F49FE0BA}">
      <text>
        <r>
          <rPr>
            <sz val="10"/>
            <rFont val="Arial Narrow"/>
            <family val="2"/>
          </rPr>
          <t>Valorar de 1 a 10 segundo a escala</t>
        </r>
      </text>
    </comment>
    <comment ref="A6" authorId="0" shapeId="0" xr:uid="{0248FD28-EE96-8743-92D6-E60E6F2FC4A7}">
      <text>
        <r>
          <rPr>
            <sz val="10"/>
            <rFont val="Arial Narrow"/>
            <family val="2"/>
          </rPr>
          <t>Valorar de 1 a 10 segundo a escala</t>
        </r>
      </text>
    </comment>
    <comment ref="A7" authorId="0" shapeId="0" xr:uid="{3D35A654-18A8-C841-ABA3-0F52E4D8E269}">
      <text>
        <r>
          <rPr>
            <sz val="10"/>
            <rFont val="Arial Narrow"/>
            <family val="2"/>
          </rPr>
          <t>Valorar de 1 a 10 segundo a escala</t>
        </r>
      </text>
    </comment>
    <comment ref="A8" authorId="0" shapeId="0" xr:uid="{B168D7CD-C31B-1341-B30C-02A8910A6A92}">
      <text>
        <r>
          <rPr>
            <sz val="10"/>
            <rFont val="Arial Narrow"/>
            <family val="2"/>
          </rPr>
          <t>Medir o pulso 2 horas depois de terminado o treino</t>
        </r>
      </text>
    </comment>
    <comment ref="A9" authorId="0" shapeId="0" xr:uid="{39CCE241-87D3-8843-A457-7B30C6D4269B}">
      <text>
        <r>
          <rPr>
            <sz val="10"/>
            <rFont val="Arial Narrow"/>
            <family val="2"/>
          </rPr>
          <t>Medir o pulso antes de levantar
ESTE PULSO AINDA É REFERENTE AO DIA ANTERIOR (exemplo, medir no dia 5, mas apontar no dia 4)</t>
        </r>
      </text>
    </comment>
    <comment ref="A12" authorId="0" shapeId="0" xr:uid="{974959D7-5D8C-BE49-85FF-0A12154C71CC}">
      <text>
        <r>
          <rPr>
            <sz val="10"/>
            <rFont val="Arial"/>
            <family val="2"/>
          </rPr>
          <t>Peso corporal
Exemplo: para escrever 56,7 Kg, escrever 56700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5F2993-908E-9140-BA85-60DCC56EC243}" keepAlive="1" name="Consulta - F_origin" description="Ligação à consulta 'F_origin' no livro." type="5" refreshedVersion="8" background="1" saveData="1">
    <dbPr connection="Provider=Microsoft.Mashup.OleDb.1;Data Source=$Workbook$;Location=F_origin;Extended Properties=&quot;&quot;" command="SELECT * FROM [F_origin]"/>
  </connection>
  <connection id="2" xr16:uid="{6D3A0319-616E-C74D-A6D1-07D801C8F2F2}" keepAlive="1" name="Consulta - F2_origin" description="Ligação à consulta 'F2_origin' no livro." type="5" refreshedVersion="8" background="1" saveData="1">
    <dbPr connection="Provider=Microsoft.Mashup.OleDb.1;Data Source=$Workbook$;Location=F2_origin;Extended Properties=&quot;&quot;" command="SELECT * FROM [F2_origin]"/>
  </connection>
  <connection id="3" xr16:uid="{C590490B-3CFE-A94A-9BC4-A634CDE34866}" keepAlive="1" name="Consulta - I_origin" description="Ligação à consulta 'I_origin' no livro." type="5" refreshedVersion="8" background="1" saveData="1">
    <dbPr connection="Provider=Microsoft.Mashup.OleDb.1;Data Source=$Workbook$;Location=I_origin;Extended Properties=&quot;&quot;" command="SELECT * FROM [I_origin]"/>
  </connection>
  <connection id="4" xr16:uid="{B3AE2047-7504-5248-B154-A185A617CA9F}" keepAlive="1" name="Consulta - J_origin" description="Ligação à consulta 'J_origin' no livro." type="5" refreshedVersion="8" background="1" saveData="1">
    <dbPr connection="Provider=Microsoft.Mashup.OleDb.1;Data Source=$Workbook$;Location=J_origin;Extended Properties=&quot;&quot;" command="SELECT * FROM [J_origin]"/>
  </connection>
  <connection id="5" xr16:uid="{551FA45F-CACE-1346-BBBC-599AF04B1CDE}" keepAlive="1" name="Consulta - V_origin" description="Ligação à consulta 'V_origin' no livro." type="5" refreshedVersion="8" background="1" saveData="1">
    <dbPr connection="Provider=Microsoft.Mashup.OleDb.1;Data Source=$Workbook$;Location=V_origin;Extended Properties=&quot;&quot;" command="SELECT * FROM [V_origin]"/>
  </connection>
</connections>
</file>

<file path=xl/sharedStrings.xml><?xml version="1.0" encoding="utf-8"?>
<sst xmlns="http://schemas.openxmlformats.org/spreadsheetml/2006/main" count="575" uniqueCount="59">
  <si>
    <t>Profundo</t>
  </si>
  <si>
    <t>Muitissimo Apetite</t>
  </si>
  <si>
    <t>Motivadissimo</t>
  </si>
  <si>
    <t>Extrem. fácil</t>
  </si>
  <si>
    <t>Bom</t>
  </si>
  <si>
    <t>Muito Apetite</t>
  </si>
  <si>
    <t>Muito motivado</t>
  </si>
  <si>
    <t>Muito fácil</t>
  </si>
  <si>
    <t>Qualidade de Sono</t>
  </si>
  <si>
    <t>Regular</t>
  </si>
  <si>
    <t>Bastante Apetite</t>
  </si>
  <si>
    <t>Motivado</t>
  </si>
  <si>
    <t>Ligeira</t>
  </si>
  <si>
    <t>Horas de Cama</t>
  </si>
  <si>
    <t>Superficial</t>
  </si>
  <si>
    <t>Algum Apetite</t>
  </si>
  <si>
    <t>Normal</t>
  </si>
  <si>
    <t>Moderada</t>
  </si>
  <si>
    <t>Apetite</t>
  </si>
  <si>
    <t>Às vezes desperto</t>
  </si>
  <si>
    <t>Algo atónico</t>
  </si>
  <si>
    <t>Algo dura</t>
  </si>
  <si>
    <t>Estado de Ânimo</t>
  </si>
  <si>
    <t>Inquieto</t>
  </si>
  <si>
    <t>Comer forçado</t>
  </si>
  <si>
    <t>Atónico</t>
  </si>
  <si>
    <t>Dura</t>
  </si>
  <si>
    <t>Percepção Carga</t>
  </si>
  <si>
    <t>Muito inquieto</t>
  </si>
  <si>
    <t>Algo inapetent.</t>
  </si>
  <si>
    <t>Muito atónico</t>
  </si>
  <si>
    <t>Muito dura</t>
  </si>
  <si>
    <t>Pulso após 2 horas</t>
  </si>
  <si>
    <t>Apenas dormitar</t>
  </si>
  <si>
    <t>Bastante inapet.</t>
  </si>
  <si>
    <t>Desmotivado</t>
  </si>
  <si>
    <t>Durissima</t>
  </si>
  <si>
    <t>Pulso basal</t>
  </si>
  <si>
    <t>Noite em claro</t>
  </si>
  <si>
    <t>Totalm. Inapeten.</t>
  </si>
  <si>
    <t>Total. Desmotivado</t>
  </si>
  <si>
    <t>Extrema</t>
  </si>
  <si>
    <t>U.A. Intensidade</t>
  </si>
  <si>
    <t>ÍNDICE DE FADIGA</t>
  </si>
  <si>
    <t xml:space="preserve"> PESO BASAL EM FORMA</t>
  </si>
  <si>
    <t>Peso basal</t>
  </si>
  <si>
    <t xml:space="preserve"> PULSO BASAL EM FORMA</t>
  </si>
  <si>
    <t>PULSO 2HORAS</t>
  </si>
  <si>
    <t>PULSO BASAL</t>
  </si>
  <si>
    <t>PESO</t>
  </si>
  <si>
    <t>TOTAIS</t>
  </si>
  <si>
    <t/>
  </si>
  <si>
    <t>Column1</t>
  </si>
  <si>
    <t>Column2</t>
  </si>
  <si>
    <t>Data</t>
  </si>
  <si>
    <t>Dia</t>
  </si>
  <si>
    <t>Nr Dia</t>
  </si>
  <si>
    <t>Nr de dia</t>
  </si>
  <si>
    <t>Nr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</si>
</sst>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d/m/yy;@"/>
  </numFmts>
  <fonts count="40" x14ac:knownFonts="1">
    <font>
      <sz val="11"/>
      <color theme="1"/>
      <name val="Aptos Narrow"/>
      <family val="2"/>
      <scheme val="minor"/>
    </font>
    <font>
      <sz val="7"/>
      <color theme="0"/>
      <name val="Arial Narrow"/>
      <family val="2"/>
    </font>
    <font>
      <sz val="7"/>
      <color theme="1"/>
      <name val="Arial Narrow"/>
      <family val="2"/>
    </font>
    <font>
      <sz val="7"/>
      <name val="Arial"/>
      <family val="2"/>
    </font>
    <font>
      <sz val="7"/>
      <color indexed="8"/>
      <name val="Arial"/>
      <family val="2"/>
    </font>
    <font>
      <sz val="7"/>
      <color indexed="9"/>
      <name val="Arial"/>
      <family val="2"/>
    </font>
    <font>
      <b/>
      <sz val="7"/>
      <color indexed="9"/>
      <name val="Arial Narrow"/>
      <family val="2"/>
    </font>
    <font>
      <sz val="7"/>
      <color theme="1"/>
      <name val="Aptos Narrow"/>
      <family val="2"/>
      <scheme val="minor"/>
    </font>
    <font>
      <b/>
      <sz val="7"/>
      <color theme="0"/>
      <name val="Arial"/>
      <family val="2"/>
    </font>
    <font>
      <b/>
      <sz val="7"/>
      <color theme="1"/>
      <name val="Arial Narrow"/>
      <family val="2"/>
    </font>
    <font>
      <sz val="7"/>
      <color theme="0"/>
      <name val="Arial"/>
      <family val="2"/>
    </font>
    <font>
      <sz val="7"/>
      <name val="Arial Narrow"/>
      <family val="2"/>
    </font>
    <font>
      <b/>
      <sz val="7"/>
      <color indexed="9"/>
      <name val="Arial"/>
      <family val="2"/>
    </font>
    <font>
      <sz val="7"/>
      <color indexed="9"/>
      <name val="Arial Narrow"/>
      <family val="2"/>
    </font>
    <font>
      <b/>
      <sz val="10"/>
      <color theme="1"/>
      <name val="Arial Narrow"/>
      <family val="2"/>
    </font>
    <font>
      <b/>
      <sz val="10"/>
      <color indexed="55"/>
      <name val="Arial"/>
      <family val="2"/>
    </font>
    <font>
      <b/>
      <sz val="10"/>
      <color theme="0"/>
      <name val="Arial Narrow"/>
      <family val="2"/>
    </font>
    <font>
      <sz val="9"/>
      <color theme="0" tint="-0.14999847407452621"/>
      <name val="Arial"/>
      <family val="2"/>
    </font>
    <font>
      <sz val="10"/>
      <color theme="0" tint="-0.14999847407452621"/>
      <name val="Arial Narrow"/>
      <family val="2"/>
    </font>
    <font>
      <sz val="10"/>
      <color theme="0" tint="-0.14999847407452621"/>
      <name val="Arial"/>
      <family val="2"/>
    </font>
    <font>
      <sz val="11"/>
      <color theme="0" tint="-0.14999847407452621"/>
      <name val="Aptos Narrow"/>
      <family val="2"/>
      <scheme val="minor"/>
    </font>
    <font>
      <sz val="8"/>
      <color theme="1"/>
      <name val="Arial"/>
      <family val="2"/>
    </font>
    <font>
      <sz val="8"/>
      <color indexed="48"/>
      <name val="Arial"/>
      <family val="2"/>
    </font>
    <font>
      <sz val="8"/>
      <name val="Arial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7"/>
      <color indexed="55"/>
      <name val="Arial"/>
      <family val="2"/>
    </font>
    <font>
      <b/>
      <sz val="7"/>
      <color theme="0"/>
      <name val="Arial Narrow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7"/>
      <color rgb="FFFFFFFF"/>
      <name val="Arial Narrow"/>
      <family val="2"/>
    </font>
    <font>
      <sz val="7"/>
      <color rgb="FF000000"/>
      <name val="Arial Narrow"/>
      <family val="2"/>
    </font>
    <font>
      <b/>
      <sz val="7"/>
      <color rgb="FFFFFFFF"/>
      <name val="Arial"/>
      <family val="2"/>
    </font>
    <font>
      <b/>
      <sz val="7"/>
      <color rgb="FF000000"/>
      <name val="Arial Narrow"/>
      <family val="2"/>
    </font>
    <font>
      <sz val="7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Arial Narrow"/>
      <family val="2"/>
    </font>
    <font>
      <b/>
      <sz val="10"/>
      <color rgb="FF00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D9D9D9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2" borderId="1" xfId="0" applyFont="1" applyFill="1" applyBorder="1" applyAlignment="1">
      <alignment vertical="center" textRotation="90"/>
    </xf>
    <xf numFmtId="16" fontId="2" fillId="0" borderId="2" xfId="0" applyNumberFormat="1" applyFont="1" applyBorder="1" applyAlignment="1">
      <alignment horizontal="center" vertical="center" textRotation="90"/>
    </xf>
    <xf numFmtId="16" fontId="1" fillId="3" borderId="2" xfId="0" applyNumberFormat="1" applyFont="1" applyFill="1" applyBorder="1" applyAlignment="1">
      <alignment horizontal="center" vertical="center" textRotation="90"/>
    </xf>
    <xf numFmtId="16" fontId="2" fillId="0" borderId="3" xfId="0" applyNumberFormat="1" applyFont="1" applyBorder="1" applyAlignment="1">
      <alignment horizontal="center" vertical="center" textRotation="90"/>
    </xf>
    <xf numFmtId="16" fontId="2" fillId="0" borderId="4" xfId="0" applyNumberFormat="1" applyFont="1" applyBorder="1" applyAlignment="1">
      <alignment horizontal="center" vertical="center" textRotation="90"/>
    </xf>
    <xf numFmtId="16" fontId="2" fillId="4" borderId="2" xfId="0" applyNumberFormat="1" applyFont="1" applyFill="1" applyBorder="1" applyAlignment="1">
      <alignment horizontal="center" vertical="center" textRotation="90"/>
    </xf>
    <xf numFmtId="16" fontId="2" fillId="0" borderId="1" xfId="0" applyNumberFormat="1" applyFont="1" applyBorder="1" applyAlignment="1">
      <alignment horizontal="center" vertical="center" textRotation="90"/>
    </xf>
    <xf numFmtId="16" fontId="1" fillId="3" borderId="5" xfId="0" applyNumberFormat="1" applyFont="1" applyFill="1" applyBorder="1" applyAlignment="1">
      <alignment horizontal="center" vertical="center" textRotation="90"/>
    </xf>
    <xf numFmtId="16" fontId="2" fillId="0" borderId="5" xfId="0" applyNumberFormat="1" applyFont="1" applyBorder="1" applyAlignment="1">
      <alignment horizontal="center" vertical="center" textRotation="90"/>
    </xf>
    <xf numFmtId="16" fontId="1" fillId="3" borderId="3" xfId="0" applyNumberFormat="1" applyFont="1" applyFill="1" applyBorder="1" applyAlignment="1">
      <alignment horizontal="center" vertical="center" textRotation="90"/>
    </xf>
    <xf numFmtId="0" fontId="3" fillId="0" borderId="0" xfId="0" applyFont="1" applyAlignment="1">
      <alignment textRotation="90"/>
    </xf>
    <xf numFmtId="0" fontId="4" fillId="5" borderId="2" xfId="0" applyFont="1" applyFill="1" applyBorder="1"/>
    <xf numFmtId="0" fontId="4" fillId="6" borderId="2" xfId="0" applyFont="1" applyFill="1" applyBorder="1"/>
    <xf numFmtId="0" fontId="5" fillId="7" borderId="2" xfId="0" applyFont="1" applyFill="1" applyBorder="1"/>
    <xf numFmtId="0" fontId="5" fillId="8" borderId="2" xfId="0" applyFont="1" applyFill="1" applyBorder="1"/>
    <xf numFmtId="0" fontId="6" fillId="9" borderId="2" xfId="0" applyFont="1" applyFill="1" applyBorder="1" applyAlignment="1">
      <alignment horizontal="center"/>
    </xf>
    <xf numFmtId="0" fontId="7" fillId="0" borderId="0" xfId="0" applyFont="1" applyAlignment="1">
      <alignment textRotation="90"/>
    </xf>
    <xf numFmtId="0" fontId="8" fillId="2" borderId="1" xfId="0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" fillId="0" borderId="0" xfId="0" applyFont="1"/>
    <xf numFmtId="0" fontId="7" fillId="0" borderId="0" xfId="0" applyFont="1"/>
    <xf numFmtId="0" fontId="10" fillId="2" borderId="1" xfId="0" applyFont="1" applyFill="1" applyBorder="1"/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  <protection locked="0"/>
    </xf>
    <xf numFmtId="0" fontId="11" fillId="10" borderId="3" xfId="0" applyFont="1" applyFill="1" applyBorder="1" applyAlignment="1" applyProtection="1">
      <alignment horizontal="center" vertical="center"/>
      <protection locked="0"/>
    </xf>
    <xf numFmtId="0" fontId="11" fillId="10" borderId="4" xfId="0" applyFont="1" applyFill="1" applyBorder="1" applyAlignment="1" applyProtection="1">
      <alignment horizontal="center" vertical="center"/>
      <protection locked="0"/>
    </xf>
    <xf numFmtId="0" fontId="11" fillId="10" borderId="5" xfId="0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6" fillId="9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4" fontId="11" fillId="0" borderId="2" xfId="0" applyNumberFormat="1" applyFont="1" applyBorder="1" applyAlignment="1" applyProtection="1">
      <alignment horizontal="center"/>
      <protection hidden="1"/>
    </xf>
    <xf numFmtId="4" fontId="11" fillId="0" borderId="1" xfId="0" applyNumberFormat="1" applyFont="1" applyBorder="1" applyAlignment="1" applyProtection="1">
      <alignment horizontal="center"/>
      <protection hidden="1"/>
    </xf>
    <xf numFmtId="4" fontId="11" fillId="0" borderId="5" xfId="0" applyNumberFormat="1" applyFont="1" applyBorder="1" applyAlignment="1" applyProtection="1">
      <alignment horizontal="center"/>
      <protection hidden="1"/>
    </xf>
    <xf numFmtId="4" fontId="11" fillId="0" borderId="3" xfId="0" applyNumberFormat="1" applyFont="1" applyBorder="1" applyAlignment="1" applyProtection="1">
      <alignment horizontal="center"/>
      <protection hidden="1"/>
    </xf>
    <xf numFmtId="4" fontId="11" fillId="10" borderId="2" xfId="0" applyNumberFormat="1" applyFont="1" applyFill="1" applyBorder="1" applyAlignment="1" applyProtection="1">
      <alignment horizontal="center"/>
      <protection hidden="1"/>
    </xf>
    <xf numFmtId="4" fontId="11" fillId="10" borderId="3" xfId="0" applyNumberFormat="1" applyFont="1" applyFill="1" applyBorder="1" applyAlignment="1" applyProtection="1">
      <alignment horizontal="center"/>
      <protection hidden="1"/>
    </xf>
    <xf numFmtId="4" fontId="11" fillId="10" borderId="4" xfId="0" applyNumberFormat="1" applyFont="1" applyFill="1" applyBorder="1" applyAlignment="1" applyProtection="1">
      <alignment horizontal="center"/>
      <protection hidden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3" fillId="0" borderId="6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 applyProtection="1">
      <alignment horizontal="center" vertical="center" textRotation="90"/>
      <protection hidden="1"/>
    </xf>
    <xf numFmtId="164" fontId="14" fillId="0" borderId="3" xfId="0" applyNumberFormat="1" applyFont="1" applyBorder="1" applyAlignment="1" applyProtection="1">
      <alignment horizontal="center" vertical="center" textRotation="90"/>
      <protection hidden="1"/>
    </xf>
    <xf numFmtId="164" fontId="14" fillId="0" borderId="4" xfId="0" applyNumberFormat="1" applyFont="1" applyBorder="1" applyAlignment="1" applyProtection="1">
      <alignment horizontal="center" vertical="center" textRotation="90"/>
      <protection hidden="1"/>
    </xf>
    <xf numFmtId="164" fontId="14" fillId="0" borderId="1" xfId="0" applyNumberFormat="1" applyFont="1" applyBorder="1" applyAlignment="1" applyProtection="1">
      <alignment horizontal="center" vertical="center" textRotation="90"/>
      <protection hidden="1"/>
    </xf>
    <xf numFmtId="164" fontId="14" fillId="0" borderId="5" xfId="0" applyNumberFormat="1" applyFont="1" applyBorder="1" applyAlignment="1" applyProtection="1">
      <alignment horizontal="center" vertical="center" textRotation="90"/>
      <protection hidden="1"/>
    </xf>
    <xf numFmtId="0" fontId="3" fillId="0" borderId="0" xfId="0" applyFont="1" applyAlignment="1">
      <alignment horizontal="center" vertical="center"/>
    </xf>
    <xf numFmtId="3" fontId="15" fillId="0" borderId="7" xfId="0" applyNumberFormat="1" applyFont="1" applyBorder="1" applyAlignment="1" applyProtection="1">
      <alignment horizontal="center" vertical="center"/>
      <protection locked="0"/>
    </xf>
    <xf numFmtId="0" fontId="16" fillId="11" borderId="8" xfId="0" applyFont="1" applyFill="1" applyBorder="1" applyAlignment="1">
      <alignment horizontal="center" vertical="center" wrapText="1"/>
    </xf>
    <xf numFmtId="0" fontId="16" fillId="11" borderId="9" xfId="0" applyFont="1" applyFill="1" applyBorder="1" applyAlignment="1">
      <alignment horizontal="center" vertical="center" wrapText="1"/>
    </xf>
    <xf numFmtId="0" fontId="16" fillId="11" borderId="10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8" fillId="2" borderId="11" xfId="0" applyNumberFormat="1" applyFont="1" applyFill="1" applyBorder="1" applyAlignment="1">
      <alignment vertical="center"/>
    </xf>
    <xf numFmtId="3" fontId="11" fillId="0" borderId="12" xfId="0" applyNumberFormat="1" applyFont="1" applyBorder="1" applyAlignment="1" applyProtection="1">
      <alignment horizontal="center" vertical="center" textRotation="90" shrinkToFit="1"/>
      <protection locked="0"/>
    </xf>
    <xf numFmtId="3" fontId="11" fillId="0" borderId="13" xfId="0" applyNumberFormat="1" applyFont="1" applyBorder="1" applyAlignment="1" applyProtection="1">
      <alignment horizontal="center" vertical="center" textRotation="90" shrinkToFit="1"/>
      <protection locked="0"/>
    </xf>
    <xf numFmtId="3" fontId="11" fillId="0" borderId="14" xfId="0" applyNumberFormat="1" applyFont="1" applyBorder="1" applyAlignment="1" applyProtection="1">
      <alignment horizontal="center" vertical="center" textRotation="90" shrinkToFit="1"/>
      <protection locked="0"/>
    </xf>
    <xf numFmtId="3" fontId="11" fillId="0" borderId="11" xfId="0" applyNumberFormat="1" applyFont="1" applyBorder="1" applyAlignment="1" applyProtection="1">
      <alignment horizontal="center" vertical="center" textRotation="90" shrinkToFit="1"/>
      <protection locked="0"/>
    </xf>
    <xf numFmtId="3" fontId="11" fillId="0" borderId="15" xfId="0" applyNumberFormat="1" applyFont="1" applyBorder="1" applyAlignment="1" applyProtection="1">
      <alignment horizontal="center" vertical="center" textRotation="90" shrinkToFit="1"/>
      <protection locked="0"/>
    </xf>
    <xf numFmtId="0" fontId="17" fillId="0" borderId="0" xfId="0" applyFont="1"/>
    <xf numFmtId="3" fontId="18" fillId="0" borderId="0" xfId="0" applyNumberFormat="1" applyFont="1" applyAlignment="1">
      <alignment textRotation="90"/>
    </xf>
    <xf numFmtId="0" fontId="18" fillId="0" borderId="0" xfId="0" applyFont="1" applyAlignment="1">
      <alignment textRotation="90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textRotation="90"/>
    </xf>
    <xf numFmtId="0" fontId="21" fillId="0" borderId="0" xfId="0" applyFont="1"/>
    <xf numFmtId="0" fontId="22" fillId="0" borderId="0" xfId="0" applyFont="1"/>
    <xf numFmtId="0" fontId="23" fillId="0" borderId="0" xfId="0" applyFont="1"/>
    <xf numFmtId="4" fontId="11" fillId="0" borderId="4" xfId="0" applyNumberFormat="1" applyFont="1" applyBorder="1" applyAlignment="1" applyProtection="1">
      <alignment horizontal="center"/>
      <protection hidden="1"/>
    </xf>
    <xf numFmtId="0" fontId="27" fillId="2" borderId="1" xfId="0" applyFont="1" applyFill="1" applyBorder="1" applyAlignment="1">
      <alignment vertical="center" wrapText="1"/>
    </xf>
    <xf numFmtId="0" fontId="26" fillId="0" borderId="0" xfId="0" applyFont="1"/>
    <xf numFmtId="3" fontId="15" fillId="0" borderId="1" xfId="0" applyNumberFormat="1" applyFont="1" applyBorder="1" applyAlignment="1" applyProtection="1">
      <alignment horizontal="center" vertical="center"/>
      <protection locked="0"/>
    </xf>
    <xf numFmtId="2" fontId="26" fillId="0" borderId="0" xfId="0" applyNumberFormat="1" applyFont="1"/>
    <xf numFmtId="16" fontId="1" fillId="3" borderId="4" xfId="0" applyNumberFormat="1" applyFont="1" applyFill="1" applyBorder="1" applyAlignment="1">
      <alignment horizontal="center" vertical="center" textRotation="90"/>
    </xf>
    <xf numFmtId="0" fontId="11" fillId="10" borderId="1" xfId="0" applyFont="1" applyFill="1" applyBorder="1" applyAlignment="1" applyProtection="1">
      <alignment horizontal="center" vertical="center"/>
      <protection locked="0"/>
    </xf>
    <xf numFmtId="3" fontId="28" fillId="0" borderId="1" xfId="0" applyNumberFormat="1" applyFont="1" applyBorder="1" applyAlignment="1" applyProtection="1">
      <alignment horizontal="center" vertical="center"/>
      <protection locked="0"/>
    </xf>
    <xf numFmtId="0" fontId="29" fillId="11" borderId="8" xfId="0" applyFont="1" applyFill="1" applyBorder="1" applyAlignment="1">
      <alignment horizontal="center" vertical="center" wrapText="1"/>
    </xf>
    <xf numFmtId="0" fontId="29" fillId="11" borderId="9" xfId="0" applyFont="1" applyFill="1" applyBorder="1" applyAlignment="1">
      <alignment horizontal="center" vertical="center" wrapText="1"/>
    </xf>
    <xf numFmtId="0" fontId="29" fillId="11" borderId="10" xfId="0" applyFont="1" applyFill="1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/>
    <xf numFmtId="0" fontId="32" fillId="12" borderId="1" xfId="0" applyFont="1" applyFill="1" applyBorder="1" applyAlignment="1">
      <alignment vertical="center" textRotation="90"/>
    </xf>
    <xf numFmtId="16" fontId="33" fillId="0" borderId="2" xfId="0" applyNumberFormat="1" applyFont="1" applyBorder="1" applyAlignment="1">
      <alignment horizontal="center" vertical="center" textRotation="90"/>
    </xf>
    <xf numFmtId="16" fontId="33" fillId="0" borderId="4" xfId="0" applyNumberFormat="1" applyFont="1" applyBorder="1" applyAlignment="1">
      <alignment horizontal="center" vertical="center" textRotation="90"/>
    </xf>
    <xf numFmtId="16" fontId="33" fillId="0" borderId="16" xfId="0" applyNumberFormat="1" applyFont="1" applyBorder="1" applyAlignment="1">
      <alignment horizontal="center" vertical="center" textRotation="90"/>
    </xf>
    <xf numFmtId="16" fontId="32" fillId="13" borderId="5" xfId="0" applyNumberFormat="1" applyFont="1" applyFill="1" applyBorder="1" applyAlignment="1">
      <alignment horizontal="center" vertical="center" textRotation="90"/>
    </xf>
    <xf numFmtId="16" fontId="32" fillId="13" borderId="4" xfId="0" applyNumberFormat="1" applyFont="1" applyFill="1" applyBorder="1" applyAlignment="1">
      <alignment horizontal="center" vertical="center" textRotation="90"/>
    </xf>
    <xf numFmtId="16" fontId="33" fillId="0" borderId="24" xfId="0" applyNumberFormat="1" applyFont="1" applyBorder="1" applyAlignment="1">
      <alignment horizontal="center" vertical="center" textRotation="90"/>
    </xf>
    <xf numFmtId="16" fontId="33" fillId="0" borderId="5" xfId="0" applyNumberFormat="1" applyFont="1" applyBorder="1" applyAlignment="1">
      <alignment horizontal="center" vertical="center" textRotation="90"/>
    </xf>
    <xf numFmtId="0" fontId="34" fillId="12" borderId="18" xfId="0" applyFont="1" applyFill="1" applyBorder="1" applyAlignment="1">
      <alignment horizontal="left"/>
    </xf>
    <xf numFmtId="0" fontId="35" fillId="0" borderId="20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25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6" fillId="12" borderId="18" xfId="0" applyFont="1" applyFill="1" applyBorder="1"/>
    <xf numFmtId="0" fontId="11" fillId="0" borderId="20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11" fillId="0" borderId="21" xfId="0" applyFont="1" applyBorder="1" applyAlignment="1" applyProtection="1">
      <alignment horizontal="center" vertical="center"/>
      <protection locked="0"/>
    </xf>
    <xf numFmtId="0" fontId="11" fillId="14" borderId="19" xfId="0" applyFont="1" applyFill="1" applyBorder="1" applyAlignment="1" applyProtection="1">
      <alignment horizontal="center" vertical="center"/>
      <protection locked="0"/>
    </xf>
    <xf numFmtId="0" fontId="11" fillId="14" borderId="25" xfId="0" applyFont="1" applyFill="1" applyBorder="1" applyAlignment="1" applyProtection="1">
      <alignment horizontal="center" vertical="center"/>
      <protection locked="0"/>
    </xf>
    <xf numFmtId="0" fontId="32" fillId="12" borderId="18" xfId="0" applyFont="1" applyFill="1" applyBorder="1" applyAlignment="1">
      <alignment vertical="center"/>
    </xf>
    <xf numFmtId="4" fontId="11" fillId="0" borderId="20" xfId="0" applyNumberFormat="1" applyFont="1" applyBorder="1" applyAlignment="1" applyProtection="1">
      <alignment horizontal="center"/>
      <protection hidden="1"/>
    </xf>
    <xf numFmtId="4" fontId="11" fillId="0" borderId="19" xfId="0" applyNumberFormat="1" applyFont="1" applyBorder="1" applyAlignment="1" applyProtection="1">
      <alignment horizontal="center"/>
      <protection hidden="1"/>
    </xf>
    <xf numFmtId="4" fontId="11" fillId="0" borderId="17" xfId="0" applyNumberFormat="1" applyFont="1" applyBorder="1" applyAlignment="1" applyProtection="1">
      <alignment horizontal="center"/>
      <protection hidden="1"/>
    </xf>
    <xf numFmtId="4" fontId="11" fillId="0" borderId="21" xfId="0" applyNumberFormat="1" applyFont="1" applyBorder="1" applyAlignment="1" applyProtection="1">
      <alignment horizontal="center"/>
      <protection hidden="1"/>
    </xf>
    <xf numFmtId="4" fontId="11" fillId="14" borderId="19" xfId="0" applyNumberFormat="1" applyFont="1" applyFill="1" applyBorder="1" applyAlignment="1" applyProtection="1">
      <alignment horizontal="center"/>
      <protection hidden="1"/>
    </xf>
    <xf numFmtId="4" fontId="11" fillId="14" borderId="25" xfId="0" applyNumberFormat="1" applyFont="1" applyFill="1" applyBorder="1" applyAlignment="1" applyProtection="1">
      <alignment horizontal="center"/>
      <protection hidden="1"/>
    </xf>
    <xf numFmtId="0" fontId="37" fillId="12" borderId="18" xfId="0" applyFont="1" applyFill="1" applyBorder="1" applyAlignment="1">
      <alignment vertical="center" wrapText="1"/>
    </xf>
    <xf numFmtId="164" fontId="38" fillId="15" borderId="2" xfId="0" applyNumberFormat="1" applyFont="1" applyFill="1" applyBorder="1" applyAlignment="1" applyProtection="1">
      <alignment horizontal="center" vertical="center" textRotation="90"/>
      <protection hidden="1"/>
    </xf>
    <xf numFmtId="164" fontId="38" fillId="16" borderId="2" xfId="0" applyNumberFormat="1" applyFont="1" applyFill="1" applyBorder="1" applyAlignment="1" applyProtection="1">
      <alignment horizontal="center" vertical="center" textRotation="90"/>
      <protection hidden="1"/>
    </xf>
    <xf numFmtId="164" fontId="38" fillId="16" borderId="3" xfId="0" applyNumberFormat="1" applyFont="1" applyFill="1" applyBorder="1" applyAlignment="1" applyProtection="1">
      <alignment horizontal="center" vertical="center" textRotation="90"/>
      <protection hidden="1"/>
    </xf>
    <xf numFmtId="164" fontId="39" fillId="17" borderId="5" xfId="0" applyNumberFormat="1" applyFont="1" applyFill="1" applyBorder="1" applyAlignment="1" applyProtection="1">
      <alignment horizontal="center" vertical="center" textRotation="90"/>
      <protection hidden="1"/>
    </xf>
    <xf numFmtId="164" fontId="38" fillId="13" borderId="2" xfId="0" applyNumberFormat="1" applyFont="1" applyFill="1" applyBorder="1" applyAlignment="1" applyProtection="1">
      <alignment horizontal="center" vertical="center" textRotation="90"/>
      <protection hidden="1"/>
    </xf>
    <xf numFmtId="164" fontId="39" fillId="17" borderId="2" xfId="0" applyNumberFormat="1" applyFont="1" applyFill="1" applyBorder="1" applyAlignment="1" applyProtection="1">
      <alignment horizontal="center" vertical="center" textRotation="90"/>
      <protection hidden="1"/>
    </xf>
    <xf numFmtId="164" fontId="38" fillId="13" borderId="1" xfId="0" applyNumberFormat="1" applyFont="1" applyFill="1" applyBorder="1" applyAlignment="1" applyProtection="1">
      <alignment horizontal="center" vertical="center" textRotation="90"/>
      <protection hidden="1"/>
    </xf>
    <xf numFmtId="164" fontId="38" fillId="16" borderId="5" xfId="0" applyNumberFormat="1" applyFont="1" applyFill="1" applyBorder="1" applyAlignment="1" applyProtection="1">
      <alignment horizontal="center" vertical="center" textRotation="90"/>
      <protection hidden="1"/>
    </xf>
    <xf numFmtId="164" fontId="38" fillId="16" borderId="1" xfId="0" applyNumberFormat="1" applyFont="1" applyFill="1" applyBorder="1" applyAlignment="1" applyProtection="1">
      <alignment horizontal="center" vertical="center" textRotation="90"/>
      <protection hidden="1"/>
    </xf>
    <xf numFmtId="164" fontId="38" fillId="16" borderId="4" xfId="0" applyNumberFormat="1" applyFont="1" applyFill="1" applyBorder="1" applyAlignment="1" applyProtection="1">
      <alignment horizontal="center" vertical="center" textRotation="90"/>
      <protection hidden="1"/>
    </xf>
    <xf numFmtId="2" fontId="34" fillId="12" borderId="22" xfId="0" applyNumberFormat="1" applyFont="1" applyFill="1" applyBorder="1" applyAlignment="1">
      <alignment vertical="center"/>
    </xf>
    <xf numFmtId="3" fontId="11" fillId="0" borderId="26" xfId="0" applyNumberFormat="1" applyFont="1" applyBorder="1" applyAlignment="1" applyProtection="1">
      <alignment horizontal="center" vertical="center" textRotation="90" shrinkToFit="1"/>
      <protection locked="0"/>
    </xf>
    <xf numFmtId="3" fontId="11" fillId="0" borderId="27" xfId="0" applyNumberFormat="1" applyFont="1" applyBorder="1" applyAlignment="1" applyProtection="1">
      <alignment horizontal="center" vertical="center" textRotation="90" shrinkToFit="1"/>
      <protection locked="0"/>
    </xf>
    <xf numFmtId="3" fontId="11" fillId="0" borderId="28" xfId="0" applyNumberFormat="1" applyFont="1" applyBorder="1" applyAlignment="1" applyProtection="1">
      <alignment horizontal="center" vertical="center" textRotation="90" shrinkToFit="1"/>
      <protection locked="0"/>
    </xf>
    <xf numFmtId="3" fontId="11" fillId="0" borderId="23" xfId="0" applyNumberFormat="1" applyFont="1" applyBorder="1" applyAlignment="1" applyProtection="1">
      <alignment horizontal="center" vertical="center" textRotation="90" shrinkToFit="1"/>
      <protection locked="0"/>
    </xf>
    <xf numFmtId="3" fontId="11" fillId="0" borderId="29" xfId="0" applyNumberFormat="1" applyFont="1" applyBorder="1" applyAlignment="1" applyProtection="1">
      <alignment horizontal="center" vertical="center" textRotation="90" shrinkToFit="1"/>
      <protection locked="0"/>
    </xf>
  </cellXfs>
  <cellStyles count="1">
    <cellStyle name="Normal" xfId="0" builtinId="0"/>
  </cellStyles>
  <dxfs count="119">
    <dxf>
      <numFmt numFmtId="19" formatCode="dd/mm/yy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numFmt numFmtId="19" formatCode="dd/mm/yy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numFmt numFmtId="19" formatCode="dd/mm/yy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numFmt numFmtId="19" formatCode="dd/mm/yy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numFmt numFmtId="19" formatCode="dd/mm/yy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1F232BF-8C0B-4740-85F0-0E682E56811D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Qualidade de Sono" tableColumnId="3"/>
      <queryTableField id="4" name="Horas de Cama" tableColumnId="4"/>
      <queryTableField id="5" name="Apetite" tableColumnId="5"/>
      <queryTableField id="6" name="Estado de Ânimo" tableColumnId="6"/>
      <queryTableField id="7" name="Percepção Carga" tableColumnId="7"/>
      <queryTableField id="8" name="Pulso após 2 horas" tableColumnId="8"/>
      <queryTableField id="9" name="Pulso basal" tableColumnId="9"/>
      <queryTableField id="10" name="U.A. Intensidade" tableColumnId="10"/>
      <queryTableField id="11" name="ÍNDICE DE FADIGA" tableColumnId="11"/>
      <queryTableField id="12" name="Peso basal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D4664AFC-A89B-FC43-8E6C-0FAC878CDF27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Qualidade de Sono" tableColumnId="3"/>
      <queryTableField id="4" name="Horas de Cama" tableColumnId="4"/>
      <queryTableField id="5" name="Apetite" tableColumnId="5"/>
      <queryTableField id="6" name="Estado de Ânimo" tableColumnId="6"/>
      <queryTableField id="7" name="Percepção Carga" tableColumnId="7"/>
      <queryTableField id="8" name="Pulso após 2 horas" tableColumnId="8"/>
      <queryTableField id="9" name="Pulso basal" tableColumnId="9"/>
      <queryTableField id="10" name="U.A. Intensidade" tableColumnId="10"/>
      <queryTableField id="11" name="ÍNDICE DE FADIGA" tableColumnId="11"/>
      <queryTableField id="12" name="Peso basal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C59758A-7F9B-D543-B354-63114DBE028E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Qualidade de Sono" tableColumnId="3"/>
      <queryTableField id="4" name="Horas de Cama" tableColumnId="4"/>
      <queryTableField id="5" name="Apetite" tableColumnId="5"/>
      <queryTableField id="6" name="Estado de Ânimo" tableColumnId="6"/>
      <queryTableField id="7" name="Percepção Carga" tableColumnId="7"/>
      <queryTableField id="8" name="Pulso após 2 horas" tableColumnId="8"/>
      <queryTableField id="9" name="Pulso basal" tableColumnId="9"/>
      <queryTableField id="10" name="U.A. Intensidade" tableColumnId="10"/>
      <queryTableField id="11" name="ÍNDICE DE FADIGA" tableColumnId="11"/>
      <queryTableField id="12" name="Peso basal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E0974556-C4CB-F742-B880-E5E3C9CE982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Qualidade de Sono" tableColumnId="3"/>
      <queryTableField id="4" name="Horas de Cama" tableColumnId="4"/>
      <queryTableField id="5" name="Apetite" tableColumnId="5"/>
      <queryTableField id="6" name="Estado de Ânimo" tableColumnId="6"/>
      <queryTableField id="7" name="Percepção Carga" tableColumnId="7"/>
      <queryTableField id="8" name="Pulso após 2 horas" tableColumnId="8"/>
      <queryTableField id="9" name="Pulso basal" tableColumnId="9"/>
      <queryTableField id="10" name="U.A. Intensidade" tableColumnId="10"/>
      <queryTableField id="11" name="ÍNDICE DE FADIGA" tableColumnId="11"/>
      <queryTableField id="12" name="Peso basal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4BB7499F-AAAC-014B-B9F8-2C919379B557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Qualidade de Sono" tableColumnId="3"/>
      <queryTableField id="4" name="Horas de Cama" tableColumnId="4"/>
      <queryTableField id="5" name="Apetite" tableColumnId="5"/>
      <queryTableField id="6" name="Estado de Ânimo" tableColumnId="6"/>
      <queryTableField id="7" name="Percepção Carga" tableColumnId="7"/>
      <queryTableField id="8" name="Pulso após 2 horas" tableColumnId="8"/>
      <queryTableField id="9" name="Pulso basal" tableColumnId="9"/>
      <queryTableField id="10" name="U.A. Intensidade" tableColumnId="10"/>
      <queryTableField id="11" name="ÍNDICE DE FADIGA" tableColumnId="11"/>
      <queryTableField id="12" name="Peso basal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5C760C-B483-CB4F-80AA-1D31A2361664}" name="F_origin" displayName="F_origin" ref="A1:L213" tableType="queryTable" totalsRowShown="0">
  <autoFilter ref="A1:L213" xr:uid="{055C760C-B483-CB4F-80AA-1D31A2361664}"/>
  <tableColumns count="12">
    <tableColumn id="1" xr3:uid="{AF25C168-9960-214F-84C7-918D54FDFD82}" uniqueName="1" name="Data" queryTableFieldId="1" dataDxfId="0"/>
    <tableColumn id="2" xr3:uid="{BE3EEB79-D2F3-9449-870F-8DC7CCCBA3D1}" uniqueName="2" name="Nr dia" queryTableFieldId="2"/>
    <tableColumn id="3" xr3:uid="{F3636FD9-0BFD-9A43-875F-06A64DF79455}" uniqueName="3" name="Qualidade de Sono" queryTableFieldId="3"/>
    <tableColumn id="4" xr3:uid="{85B03035-8017-224F-9625-BE348FC47B35}" uniqueName="4" name="Horas de Cama" queryTableFieldId="4"/>
    <tableColumn id="5" xr3:uid="{85968464-4E5B-464C-9354-82D404F5D85B}" uniqueName="5" name="Apetite" queryTableFieldId="5"/>
    <tableColumn id="6" xr3:uid="{1ABAF207-99F3-F445-8F0A-6609ECB90FCA}" uniqueName="6" name="Estado de Ânimo" queryTableFieldId="6"/>
    <tableColumn id="7" xr3:uid="{6204B56D-D225-1D45-AD5B-8F16A125AC3E}" uniqueName="7" name="Percepção Carga" queryTableFieldId="7"/>
    <tableColumn id="8" xr3:uid="{E63189BA-C41A-8D4E-BE81-C9FEB7D130A8}" uniqueName="8" name="Pulso após 2 horas" queryTableFieldId="8"/>
    <tableColumn id="9" xr3:uid="{EBCCDC1C-FC8B-784E-B813-61F3AE56B6E2}" uniqueName="9" name="Pulso basal" queryTableFieldId="9"/>
    <tableColumn id="10" xr3:uid="{696E7627-5E90-744C-9B19-7707D9CCD1EA}" uniqueName="10" name="U.A. Intensidade" queryTableFieldId="10"/>
    <tableColumn id="11" xr3:uid="{A35E2C3E-A254-0647-9DB2-17F36C117AED}" uniqueName="11" name="ÍNDICE DE FADIGA" queryTableFieldId="11"/>
    <tableColumn id="12" xr3:uid="{7AF5B542-FC08-524E-BA78-1A11C4E88CEC}" uniqueName="12" name="Peso basal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6144B9-40E4-3646-B818-6FFF76B445F8}" name="J_origin" displayName="J_origin" ref="A1:L213" tableType="queryTable" totalsRowShown="0">
  <autoFilter ref="A1:L213" xr:uid="{226144B9-40E4-3646-B818-6FFF76B445F8}"/>
  <tableColumns count="12">
    <tableColumn id="1" xr3:uid="{D37E6B70-1AD7-F849-B7F1-2763B859A415}" uniqueName="1" name="Data" queryTableFieldId="1" dataDxfId="9"/>
    <tableColumn id="2" xr3:uid="{2333BC68-D21B-5F4C-B325-06501D778162}" uniqueName="2" name="Nr de dia" queryTableFieldId="2"/>
    <tableColumn id="3" xr3:uid="{1D2C282C-87B1-E54C-B0C6-9BCBF7C8735D}" uniqueName="3" name="Qualidade de Sono" queryTableFieldId="3"/>
    <tableColumn id="4" xr3:uid="{A87E2D4B-7BF3-1845-8EE5-C217C22DED2D}" uniqueName="4" name="Horas de Cama" queryTableFieldId="4"/>
    <tableColumn id="5" xr3:uid="{7E04EDD0-24F3-3D4D-84F8-CED1539B3E8E}" uniqueName="5" name="Apetite" queryTableFieldId="5"/>
    <tableColumn id="6" xr3:uid="{380945DF-9BEA-E940-B88C-2A4079ED68A6}" uniqueName="6" name="Estado de Ânimo" queryTableFieldId="6"/>
    <tableColumn id="7" xr3:uid="{93E16815-A343-824D-A96A-86903702836B}" uniqueName="7" name="Percepção Carga" queryTableFieldId="7"/>
    <tableColumn id="8" xr3:uid="{61ADFCC9-8C4A-3E4E-9120-0D86654954B3}" uniqueName="8" name="Pulso após 2 horas" queryTableFieldId="8"/>
    <tableColumn id="9" xr3:uid="{40AC8833-CE35-1640-A18F-0FF93BAE7554}" uniqueName="9" name="Pulso basal" queryTableFieldId="9"/>
    <tableColumn id="10" xr3:uid="{FD569650-72A4-4D4D-932F-A137D2BA1E72}" uniqueName="10" name="U.A. Intensidade" queryTableFieldId="10"/>
    <tableColumn id="11" xr3:uid="{3FADCD1B-C5A2-F744-9B38-7D20E03568DF}" uniqueName="11" name="ÍNDICE DE FADIGA" queryTableFieldId="11"/>
    <tableColumn id="12" xr3:uid="{637B22FD-6645-0D44-A4A6-2C8293FB9FBA}" uniqueName="12" name="Peso basal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5594DD-E6C6-3549-A43A-989DF7D40048}" name="F2_origin" displayName="F2_origin" ref="A1:L213" tableType="queryTable" totalsRowShown="0">
  <autoFilter ref="A1:L213" xr:uid="{225594DD-E6C6-3549-A43A-989DF7D40048}"/>
  <tableColumns count="12">
    <tableColumn id="1" xr3:uid="{0DA073A6-4F02-1446-A15D-7674BEA0F195}" uniqueName="1" name="Data" queryTableFieldId="1" dataDxfId="26"/>
    <tableColumn id="2" xr3:uid="{D964A1B6-F935-A542-8525-B9F0A2B59CBB}" uniqueName="2" name="Nr Dia" queryTableFieldId="2"/>
    <tableColumn id="3" xr3:uid="{AAB117C7-95E5-164E-94FE-FF744AC82F0F}" uniqueName="3" name="Qualidade de Sono" queryTableFieldId="3"/>
    <tableColumn id="4" xr3:uid="{F939AA26-0BBE-4642-9D57-3615A83DC311}" uniqueName="4" name="Horas de Cama" queryTableFieldId="4"/>
    <tableColumn id="5" xr3:uid="{3C7E778D-9250-A84E-8B9F-9B86336BC8DA}" uniqueName="5" name="Apetite" queryTableFieldId="5"/>
    <tableColumn id="6" xr3:uid="{E1354A8F-679F-6D45-9617-F694B2C11DB2}" uniqueName="6" name="Estado de Ânimo" queryTableFieldId="6"/>
    <tableColumn id="7" xr3:uid="{C6E82881-187F-BF4F-B4A4-6EB4A79179EF}" uniqueName="7" name="Percepção Carga" queryTableFieldId="7"/>
    <tableColumn id="8" xr3:uid="{E9ED2ECE-072E-9141-BEBE-BB29DA7EA7C5}" uniqueName="8" name="Pulso após 2 horas" queryTableFieldId="8"/>
    <tableColumn id="9" xr3:uid="{308C9921-424C-234F-A438-BD0DD501C91F}" uniqueName="9" name="Pulso basal" queryTableFieldId="9"/>
    <tableColumn id="10" xr3:uid="{AD513097-E5CD-6D43-B0BA-F3D4A9F381CF}" uniqueName="10" name="U.A. Intensidade" queryTableFieldId="10"/>
    <tableColumn id="11" xr3:uid="{3E29BB81-2657-AF44-B5A2-C3047D2324E4}" uniqueName="11" name="ÍNDICE DE FADIGA" queryTableFieldId="11"/>
    <tableColumn id="12" xr3:uid="{9CD1A9A9-9D95-924D-B65B-7E07E0513925}" uniqueName="12" name="Peso basal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9FCBA1-35F2-C74A-8918-2845DED30CB5}" name="G_working__2" displayName="G_working__2" ref="A1:L94" totalsRowShown="0">
  <autoFilter ref="A1:L94" xr:uid="{719FCBA1-35F2-C74A-8918-2845DED30CB5}"/>
  <tableColumns count="12">
    <tableColumn id="1" xr3:uid="{1D80D6D8-83CF-DE48-8E13-F49EA4C6AC62}" name="Data" dataDxfId="117"/>
    <tableColumn id="2" xr3:uid="{D57E5871-BF50-994B-9B63-8E795B28BA90}" name="Column2"/>
    <tableColumn id="3" xr3:uid="{C1B138EE-601B-C246-825F-715A13153A31}" name="Qualidade de Sono"/>
    <tableColumn id="4" xr3:uid="{C4907B97-098D-3442-A6AA-716F1C94B98A}" name="Horas de Cama"/>
    <tableColumn id="5" xr3:uid="{8351010F-1311-5F48-ABC3-FE1DC4DF1698}" name="Apetite"/>
    <tableColumn id="6" xr3:uid="{73367534-C44E-A64B-B7B3-004D7B519EFB}" name="Estado de Ânimo"/>
    <tableColumn id="7" xr3:uid="{7C08CCA6-2E62-1849-B537-F17B18980B27}" name="Percepção Carga"/>
    <tableColumn id="8" xr3:uid="{FDC4CEFA-B02B-374C-AFB3-2D0A13CFDCCE}" name="Pulso após 2 horas"/>
    <tableColumn id="9" xr3:uid="{8BB17B92-1900-6149-AE50-877B79602ECA}" name="Pulso basal"/>
    <tableColumn id="10" xr3:uid="{65C60AED-3628-F240-B09D-633A8BCD320C}" name="U.A. Intensidade"/>
    <tableColumn id="11" xr3:uid="{FA0A53E3-05FB-AB4A-88D3-4A9BEFD1CCD2}" name="ÍNDICE DE FADIGA"/>
    <tableColumn id="12" xr3:uid="{067F9959-6129-654B-8BDF-731224A11237}" name="Peso basal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10FB63-32DB-D248-A7FC-84F256673263}" name="V_origin" displayName="V_origin" ref="A1:L175" tableType="queryTable" totalsRowShown="0">
  <autoFilter ref="A1:L175" xr:uid="{6310FB63-32DB-D248-A7FC-84F256673263}"/>
  <tableColumns count="12">
    <tableColumn id="1" xr3:uid="{915A76A2-24D6-E640-81C4-B20E21FF131F}" uniqueName="1" name="Column1" queryTableFieldId="1" dataDxfId="54"/>
    <tableColumn id="2" xr3:uid="{A047FFE4-8F81-264B-8460-2D241FC77F78}" uniqueName="2" name="Column2" queryTableFieldId="2"/>
    <tableColumn id="3" xr3:uid="{66A17BE3-44A5-0444-8CD1-0E9FC9D0C0FC}" uniqueName="3" name="Qualidade de Sono" queryTableFieldId="3"/>
    <tableColumn id="4" xr3:uid="{AEC04BE6-FDFA-AF42-AE9B-135738520423}" uniqueName="4" name="Horas de Cama" queryTableFieldId="4"/>
    <tableColumn id="5" xr3:uid="{37B399B0-46D1-8643-A508-701EBB2BAF25}" uniqueName="5" name="Apetite" queryTableFieldId="5"/>
    <tableColumn id="6" xr3:uid="{C2CF9305-794B-504E-AE82-C2FDDF77F4EF}" uniqueName="6" name="Estado de Ânimo" queryTableFieldId="6"/>
    <tableColumn id="7" xr3:uid="{B9BD53AC-F476-304A-9C55-40EBBD7BC8E0}" uniqueName="7" name="Percepção Carga" queryTableFieldId="7"/>
    <tableColumn id="8" xr3:uid="{98FC0CA6-7035-F64A-A2F8-63F6F8075AC1}" uniqueName="8" name="Pulso após 2 horas" queryTableFieldId="8"/>
    <tableColumn id="9" xr3:uid="{FD69B0CC-C8E6-DD47-AD25-833E28664B9C}" uniqueName="9" name="Pulso basal" queryTableFieldId="9"/>
    <tableColumn id="10" xr3:uid="{0DA83163-AA9C-1740-A5A9-1D97D3D0E432}" uniqueName="10" name="U.A. Intensidade" queryTableFieldId="10"/>
    <tableColumn id="11" xr3:uid="{F830ABC0-020B-4E45-9CE9-C83C474EC6B6}" uniqueName="11" name="ÍNDICE DE FADIGA" queryTableFieldId="11"/>
    <tableColumn id="12" xr3:uid="{E1EFDB79-DFEC-974C-8279-92B37E9634C9}" uniqueName="12" name="Peso basal" queryTableField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0F0F7-03AE-2643-B416-4AD56FA0EBCA}" name="A_test" displayName="A_test" ref="A1:L159" totalsRowShown="0">
  <autoFilter ref="A1:L159" xr:uid="{5E30F0F7-03AE-2643-B416-4AD56FA0EBCA}"/>
  <tableColumns count="12">
    <tableColumn id="1" xr3:uid="{462DF680-4EF5-AF40-9839-B1D0F5EEB865}" name="Data" dataDxfId="118"/>
    <tableColumn id="2" xr3:uid="{34A6D48C-C6C6-2C4B-A8ED-44AC118B8F7D}" name="Dia"/>
    <tableColumn id="3" xr3:uid="{62AA2D7C-E412-C049-88E6-9CC9B58DE7E0}" name="Qualidade de Sono"/>
    <tableColumn id="4" xr3:uid="{B34FECA2-A006-C440-A337-C3CCF9A88DDC}" name="Horas de Cama"/>
    <tableColumn id="5" xr3:uid="{497C1116-D485-1141-9381-3C3C525EFDA5}" name="Apetite"/>
    <tableColumn id="6" xr3:uid="{13288240-D317-F140-9BEA-219DF8671BC0}" name="Estado de Ânimo"/>
    <tableColumn id="7" xr3:uid="{01981039-155B-FC48-AEF4-1768C5F4B914}" name="Percepção Carga"/>
    <tableColumn id="8" xr3:uid="{D856F98E-8DA3-4143-BA08-91ACA0B5EF41}" name="Pulso após 2 horas"/>
    <tableColumn id="9" xr3:uid="{6837E1BD-16C8-C847-A88F-2FEFBB722DC3}" name="Pulso basal"/>
    <tableColumn id="10" xr3:uid="{FE1248FC-1ED5-C049-9CB9-CE97AA6130B0}" name="U.A. Intensidade"/>
    <tableColumn id="11" xr3:uid="{9113D79E-BC25-DE41-A3B4-F5B1358E715F}" name="ÍNDICE DE FADIGA"/>
    <tableColumn id="12" xr3:uid="{706A39F8-27E9-5C4E-BAFD-1C6DD8AB34F0}" name="Peso basal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E6462E-B31A-B24F-BBF2-962C4894E6FD}" name="I_origin" displayName="I_origin" ref="A1:L213" tableType="queryTable" totalsRowShown="0">
  <autoFilter ref="A1:L213" xr:uid="{D6E6462E-B31A-B24F-BBF2-962C4894E6FD}"/>
  <tableColumns count="12">
    <tableColumn id="1" xr3:uid="{8165E2A3-E118-F54E-99E7-0E87973C3D8F}" uniqueName="1" name="Column1" queryTableFieldId="1" dataDxfId="39"/>
    <tableColumn id="2" xr3:uid="{F99A0F92-46B4-AF41-BEDD-21C6AD5CF3F6}" uniqueName="2" name="Column2" queryTableFieldId="2"/>
    <tableColumn id="3" xr3:uid="{D15845B5-AA77-EE42-83E7-3FE099748D3E}" uniqueName="3" name="Qualidade de Sono" queryTableFieldId="3"/>
    <tableColumn id="4" xr3:uid="{E0246A9B-F19B-4243-9D76-2F91C190133A}" uniqueName="4" name="Horas de Cama" queryTableFieldId="4"/>
    <tableColumn id="5" xr3:uid="{90A547E9-F8F8-854F-86F9-A90CEA08998B}" uniqueName="5" name="Apetite" queryTableFieldId="5"/>
    <tableColumn id="6" xr3:uid="{3345C980-8664-EF4C-A9F1-A4FBE652B4D6}" uniqueName="6" name="Estado de Ânimo" queryTableFieldId="6"/>
    <tableColumn id="7" xr3:uid="{6FA614BA-E2C6-1A4A-921B-F22F9F56DA3A}" uniqueName="7" name="Percepção Carga" queryTableFieldId="7"/>
    <tableColumn id="8" xr3:uid="{014AAFD2-8C7E-E549-BF25-93C9259A2E25}" uniqueName="8" name="Pulso após 2 horas" queryTableFieldId="8"/>
    <tableColumn id="9" xr3:uid="{80DC6BC1-0544-B84B-B1FB-E4AB17780169}" uniqueName="9" name="Pulso basal" queryTableFieldId="9"/>
    <tableColumn id="10" xr3:uid="{CB2C0EF0-3591-7843-B588-5C2E3090E361}" uniqueName="10" name="U.A. Intensidade" queryTableFieldId="10"/>
    <tableColumn id="11" xr3:uid="{186A0FB3-7B0E-994A-8EC1-212DFD0F8035}" uniqueName="11" name="ÍNDICE DE FADIGA" queryTableFieldId="11"/>
    <tableColumn id="12" xr3:uid="{2F2B43B4-A26E-E046-99BC-DB3D09C0E565}" uniqueName="12" name="Peso basal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A74F-762E-4248-B7B2-FEF7EC97399E}">
  <sheetPr>
    <tabColor rgb="FF66FFCC"/>
  </sheetPr>
  <dimension ref="A1:MK66"/>
  <sheetViews>
    <sheetView zoomScale="125" zoomScaleNormal="125" workbookViewId="0">
      <selection activeCell="A12" sqref="A1:HE12"/>
    </sheetView>
  </sheetViews>
  <sheetFormatPr baseColWidth="10" defaultColWidth="11.5" defaultRowHeight="11" x14ac:dyDescent="0.15"/>
  <cols>
    <col min="1" max="1" width="15.6640625" style="79" customWidth="1"/>
    <col min="2" max="287" width="3.5" style="79" customWidth="1"/>
    <col min="288" max="294" width="3.33203125" style="79" customWidth="1"/>
    <col min="295" max="295" width="3.33203125" style="79" bestFit="1" customWidth="1"/>
    <col min="296" max="296" width="14.5" style="79" bestFit="1" customWidth="1"/>
    <col min="297" max="297" width="13.5" style="79" bestFit="1" customWidth="1"/>
    <col min="298" max="298" width="14.1640625" style="79" bestFit="1" customWidth="1"/>
    <col min="299" max="299" width="11.83203125" style="79" bestFit="1" customWidth="1"/>
    <col min="300" max="300" width="5.5" style="79" bestFit="1" customWidth="1"/>
    <col min="301" max="301" width="0.6640625" style="79" bestFit="1" customWidth="1"/>
    <col min="302" max="16384" width="11.5" style="79"/>
  </cols>
  <sheetData>
    <row r="1" spans="1:349" s="11" customFormat="1" ht="23" x14ac:dyDescent="0.15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4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  <c r="HF1" s="3">
        <v>43968</v>
      </c>
      <c r="HG1" s="2">
        <v>43969</v>
      </c>
      <c r="HH1" s="2">
        <v>43970</v>
      </c>
      <c r="HI1" s="2">
        <v>43971</v>
      </c>
      <c r="HJ1" s="2">
        <v>43972</v>
      </c>
      <c r="HK1" s="2">
        <v>43973</v>
      </c>
      <c r="HL1" s="2">
        <v>43974</v>
      </c>
      <c r="HM1" s="3">
        <v>43975</v>
      </c>
      <c r="HN1" s="2">
        <v>43976</v>
      </c>
      <c r="HO1" s="2">
        <v>43977</v>
      </c>
      <c r="HP1" s="2">
        <v>43978</v>
      </c>
      <c r="HQ1" s="2">
        <v>43979</v>
      </c>
      <c r="HR1" s="2">
        <v>43980</v>
      </c>
      <c r="HS1" s="2">
        <v>43981</v>
      </c>
      <c r="HT1" s="10">
        <v>43982</v>
      </c>
      <c r="HU1" s="9">
        <v>43983</v>
      </c>
      <c r="HV1" s="2">
        <v>43984</v>
      </c>
      <c r="HW1" s="2">
        <v>43985</v>
      </c>
      <c r="HX1" s="2">
        <v>43986</v>
      </c>
      <c r="HY1" s="2">
        <v>43987</v>
      </c>
      <c r="HZ1" s="2">
        <v>43988</v>
      </c>
      <c r="IA1" s="3">
        <v>43989</v>
      </c>
      <c r="IB1" s="2">
        <v>43990</v>
      </c>
      <c r="IC1" s="2">
        <v>43991</v>
      </c>
      <c r="ID1" s="2">
        <v>43992</v>
      </c>
      <c r="IE1" s="2">
        <v>43993</v>
      </c>
      <c r="IF1" s="2">
        <v>43994</v>
      </c>
      <c r="IG1" s="2">
        <v>43995</v>
      </c>
      <c r="IH1" s="3">
        <v>43996</v>
      </c>
      <c r="II1" s="2">
        <v>43997</v>
      </c>
      <c r="IJ1" s="2">
        <v>43998</v>
      </c>
      <c r="IK1" s="2">
        <v>43999</v>
      </c>
      <c r="IL1" s="2">
        <v>44000</v>
      </c>
      <c r="IM1" s="2">
        <v>44001</v>
      </c>
      <c r="IN1" s="2">
        <v>44002</v>
      </c>
      <c r="IO1" s="3">
        <v>44003</v>
      </c>
      <c r="IP1" s="2">
        <v>44004</v>
      </c>
      <c r="IQ1" s="2">
        <v>44005</v>
      </c>
      <c r="IR1" s="2">
        <v>44006</v>
      </c>
      <c r="IS1" s="2">
        <v>44007</v>
      </c>
      <c r="IT1" s="2">
        <v>44008</v>
      </c>
      <c r="IU1" s="2">
        <v>44009</v>
      </c>
      <c r="IV1" s="3">
        <v>44010</v>
      </c>
      <c r="IW1" s="2">
        <v>44011</v>
      </c>
      <c r="IX1" s="4">
        <v>44012</v>
      </c>
      <c r="IY1" s="9">
        <v>44013</v>
      </c>
      <c r="IZ1" s="2">
        <v>44014</v>
      </c>
      <c r="JA1" s="2">
        <v>44015</v>
      </c>
      <c r="JB1" s="2">
        <v>44016</v>
      </c>
      <c r="JC1" s="3">
        <v>44017</v>
      </c>
      <c r="JD1" s="2">
        <v>44018</v>
      </c>
      <c r="JE1" s="2">
        <v>44019</v>
      </c>
      <c r="JF1" s="2">
        <v>44020</v>
      </c>
      <c r="JG1" s="2">
        <v>44021</v>
      </c>
      <c r="JH1" s="2">
        <v>44022</v>
      </c>
      <c r="JI1" s="2">
        <v>44023</v>
      </c>
      <c r="JJ1" s="3">
        <v>44024</v>
      </c>
      <c r="JK1" s="2">
        <v>44025</v>
      </c>
      <c r="JL1" s="2">
        <v>44026</v>
      </c>
      <c r="JM1" s="2">
        <v>44027</v>
      </c>
      <c r="JN1" s="2">
        <v>44028</v>
      </c>
      <c r="JO1" s="2">
        <v>44029</v>
      </c>
      <c r="JP1" s="2">
        <v>44030</v>
      </c>
      <c r="JQ1" s="3">
        <v>44031</v>
      </c>
      <c r="JR1" s="2">
        <v>44032</v>
      </c>
      <c r="JS1" s="2">
        <v>44033</v>
      </c>
      <c r="JT1" s="2">
        <v>44034</v>
      </c>
      <c r="JU1" s="2">
        <v>44035</v>
      </c>
      <c r="JV1" s="2">
        <v>44036</v>
      </c>
      <c r="JW1" s="2">
        <v>44037</v>
      </c>
      <c r="JX1" s="3">
        <v>44038</v>
      </c>
      <c r="JY1" s="2">
        <v>44039</v>
      </c>
      <c r="JZ1" s="2">
        <v>44040</v>
      </c>
      <c r="KA1" s="2">
        <v>44041</v>
      </c>
      <c r="KB1" s="2">
        <v>44042</v>
      </c>
      <c r="KC1" s="4">
        <v>44043</v>
      </c>
      <c r="KD1" s="9">
        <v>44044</v>
      </c>
      <c r="KE1" s="3">
        <v>44045</v>
      </c>
      <c r="KF1" s="2">
        <v>44046</v>
      </c>
      <c r="KG1" s="2">
        <v>44047</v>
      </c>
      <c r="KH1" s="4">
        <v>44048</v>
      </c>
      <c r="KJ1" s="12" t="s">
        <v>0</v>
      </c>
      <c r="KK1" s="13" t="s">
        <v>1</v>
      </c>
      <c r="KL1" s="14" t="s">
        <v>2</v>
      </c>
      <c r="KM1" s="15" t="s">
        <v>3</v>
      </c>
      <c r="KN1" s="16">
        <v>2</v>
      </c>
      <c r="KO1" s="17"/>
      <c r="KP1" s="17"/>
    </row>
    <row r="2" spans="1:349" s="24" customFormat="1" x14ac:dyDescent="0.15">
      <c r="A2" s="18"/>
      <c r="B2" s="19">
        <v>2</v>
      </c>
      <c r="C2" s="19">
        <v>3</v>
      </c>
      <c r="D2" s="19">
        <v>4</v>
      </c>
      <c r="E2" s="19">
        <v>5</v>
      </c>
      <c r="F2" s="19">
        <v>6</v>
      </c>
      <c r="G2" s="19">
        <v>7</v>
      </c>
      <c r="H2" s="19">
        <v>8</v>
      </c>
      <c r="I2" s="19">
        <v>9</v>
      </c>
      <c r="J2" s="19">
        <v>10</v>
      </c>
      <c r="K2" s="19">
        <v>11</v>
      </c>
      <c r="L2" s="19">
        <v>12</v>
      </c>
      <c r="M2" s="19">
        <v>13</v>
      </c>
      <c r="N2" s="19">
        <v>14</v>
      </c>
      <c r="O2" s="20">
        <v>15</v>
      </c>
      <c r="P2" s="21">
        <v>16</v>
      </c>
      <c r="Q2" s="19">
        <v>17</v>
      </c>
      <c r="R2" s="19">
        <v>18</v>
      </c>
      <c r="S2" s="19">
        <v>19</v>
      </c>
      <c r="T2" s="19">
        <v>20</v>
      </c>
      <c r="U2" s="19">
        <v>21</v>
      </c>
      <c r="V2" s="19">
        <v>22</v>
      </c>
      <c r="W2" s="19">
        <v>23</v>
      </c>
      <c r="X2" s="19">
        <v>24</v>
      </c>
      <c r="Y2" s="19">
        <v>25</v>
      </c>
      <c r="Z2" s="19">
        <v>26</v>
      </c>
      <c r="AA2" s="19">
        <v>27</v>
      </c>
      <c r="AB2" s="19">
        <v>28</v>
      </c>
      <c r="AC2" s="19">
        <v>29</v>
      </c>
      <c r="AD2" s="19">
        <v>30</v>
      </c>
      <c r="AE2" s="19">
        <v>31</v>
      </c>
      <c r="AF2" s="19">
        <v>32</v>
      </c>
      <c r="AG2" s="19">
        <v>33</v>
      </c>
      <c r="AH2" s="19">
        <v>34</v>
      </c>
      <c r="AI2" s="19">
        <v>35</v>
      </c>
      <c r="AJ2" s="19">
        <v>36</v>
      </c>
      <c r="AK2" s="19">
        <v>37</v>
      </c>
      <c r="AL2" s="19">
        <v>38</v>
      </c>
      <c r="AM2" s="19">
        <v>39</v>
      </c>
      <c r="AN2" s="19">
        <v>40</v>
      </c>
      <c r="AO2" s="19">
        <v>41</v>
      </c>
      <c r="AP2" s="19">
        <v>42</v>
      </c>
      <c r="AQ2" s="19">
        <v>43</v>
      </c>
      <c r="AR2" s="19">
        <v>44</v>
      </c>
      <c r="AS2" s="22">
        <v>45</v>
      </c>
      <c r="AT2" s="23">
        <v>46</v>
      </c>
      <c r="AU2" s="19">
        <v>47</v>
      </c>
      <c r="AV2" s="19">
        <v>48</v>
      </c>
      <c r="AW2" s="19">
        <v>49</v>
      </c>
      <c r="AX2" s="19">
        <v>50</v>
      </c>
      <c r="AY2" s="19">
        <v>51</v>
      </c>
      <c r="AZ2" s="19">
        <v>52</v>
      </c>
      <c r="BA2" s="19">
        <v>53</v>
      </c>
      <c r="BB2" s="19">
        <v>54</v>
      </c>
      <c r="BC2" s="19">
        <v>55</v>
      </c>
      <c r="BD2" s="19">
        <v>56</v>
      </c>
      <c r="BE2" s="19">
        <v>57</v>
      </c>
      <c r="BF2" s="19">
        <v>58</v>
      </c>
      <c r="BG2" s="19">
        <v>59</v>
      </c>
      <c r="BH2" s="19">
        <v>60</v>
      </c>
      <c r="BI2" s="19">
        <v>61</v>
      </c>
      <c r="BJ2" s="19">
        <v>62</v>
      </c>
      <c r="BK2" s="19">
        <v>63</v>
      </c>
      <c r="BL2" s="19">
        <v>64</v>
      </c>
      <c r="BM2" s="19">
        <v>65</v>
      </c>
      <c r="BN2" s="19">
        <v>66</v>
      </c>
      <c r="BO2" s="19">
        <v>67</v>
      </c>
      <c r="BP2" s="19">
        <v>68</v>
      </c>
      <c r="BQ2" s="19">
        <v>69</v>
      </c>
      <c r="BR2" s="19">
        <v>70</v>
      </c>
      <c r="BS2" s="19">
        <v>71</v>
      </c>
      <c r="BT2" s="19">
        <v>72</v>
      </c>
      <c r="BU2" s="19">
        <v>73</v>
      </c>
      <c r="BV2" s="19">
        <v>74</v>
      </c>
      <c r="BW2" s="19">
        <v>75</v>
      </c>
      <c r="BX2" s="20">
        <v>76</v>
      </c>
      <c r="BY2" s="21">
        <v>77</v>
      </c>
      <c r="BZ2" s="19">
        <v>78</v>
      </c>
      <c r="CA2" s="19">
        <v>79</v>
      </c>
      <c r="CB2" s="19">
        <v>80</v>
      </c>
      <c r="CC2" s="19">
        <v>81</v>
      </c>
      <c r="CD2" s="19">
        <v>82</v>
      </c>
      <c r="CE2" s="19">
        <v>83</v>
      </c>
      <c r="CF2" s="19">
        <v>84</v>
      </c>
      <c r="CG2" s="19">
        <v>85</v>
      </c>
      <c r="CH2" s="19">
        <v>86</v>
      </c>
      <c r="CI2" s="19">
        <v>87</v>
      </c>
      <c r="CJ2" s="19">
        <v>88</v>
      </c>
      <c r="CK2" s="19">
        <v>89</v>
      </c>
      <c r="CL2" s="19">
        <v>90</v>
      </c>
      <c r="CM2" s="19">
        <v>91</v>
      </c>
      <c r="CN2" s="19">
        <v>92</v>
      </c>
      <c r="CO2" s="19">
        <v>93</v>
      </c>
      <c r="CP2" s="19">
        <v>94</v>
      </c>
      <c r="CQ2" s="19">
        <v>95</v>
      </c>
      <c r="CR2" s="19">
        <v>96</v>
      </c>
      <c r="CS2" s="19">
        <v>97</v>
      </c>
      <c r="CT2" s="19">
        <v>98</v>
      </c>
      <c r="CU2" s="19">
        <v>99</v>
      </c>
      <c r="CV2" s="19">
        <v>100</v>
      </c>
      <c r="CW2" s="19">
        <v>101</v>
      </c>
      <c r="CX2" s="19">
        <v>102</v>
      </c>
      <c r="CY2" s="19">
        <v>103</v>
      </c>
      <c r="CZ2" s="19">
        <v>104</v>
      </c>
      <c r="DA2" s="19">
        <v>105</v>
      </c>
      <c r="DB2" s="19">
        <v>106</v>
      </c>
      <c r="DC2" s="22">
        <v>107</v>
      </c>
      <c r="DD2" s="23">
        <v>108</v>
      </c>
      <c r="DE2" s="19">
        <v>109</v>
      </c>
      <c r="DF2" s="19">
        <v>110</v>
      </c>
      <c r="DG2" s="19">
        <v>111</v>
      </c>
      <c r="DH2" s="19">
        <v>112</v>
      </c>
      <c r="DI2" s="19">
        <v>113</v>
      </c>
      <c r="DJ2" s="19">
        <v>114</v>
      </c>
      <c r="DK2" s="19">
        <v>115</v>
      </c>
      <c r="DL2" s="19">
        <v>116</v>
      </c>
      <c r="DM2" s="19">
        <v>117</v>
      </c>
      <c r="DN2" s="19">
        <v>118</v>
      </c>
      <c r="DO2" s="19">
        <v>119</v>
      </c>
      <c r="DP2" s="19">
        <v>120</v>
      </c>
      <c r="DQ2" s="19">
        <v>121</v>
      </c>
      <c r="DR2" s="19">
        <v>122</v>
      </c>
      <c r="DS2" s="19">
        <v>123</v>
      </c>
      <c r="DT2" s="19">
        <v>124</v>
      </c>
      <c r="DU2" s="19">
        <v>125</v>
      </c>
      <c r="DV2" s="19">
        <v>126</v>
      </c>
      <c r="DW2" s="19">
        <v>127</v>
      </c>
      <c r="DX2" s="19">
        <v>128</v>
      </c>
      <c r="DY2" s="19">
        <v>129</v>
      </c>
      <c r="DZ2" s="19">
        <v>130</v>
      </c>
      <c r="EA2" s="19">
        <v>131</v>
      </c>
      <c r="EB2" s="19">
        <v>132</v>
      </c>
      <c r="EC2" s="19">
        <v>133</v>
      </c>
      <c r="ED2" s="19">
        <v>134</v>
      </c>
      <c r="EE2" s="19">
        <v>135</v>
      </c>
      <c r="EF2" s="20">
        <v>136</v>
      </c>
      <c r="EG2" s="23">
        <v>137</v>
      </c>
      <c r="EH2" s="19">
        <v>138</v>
      </c>
      <c r="EI2" s="19">
        <v>139</v>
      </c>
      <c r="EJ2" s="19">
        <v>140</v>
      </c>
      <c r="EK2" s="19">
        <v>141</v>
      </c>
      <c r="EL2" s="19">
        <v>142</v>
      </c>
      <c r="EM2" s="19">
        <v>143</v>
      </c>
      <c r="EN2" s="19">
        <v>144</v>
      </c>
      <c r="EO2" s="19">
        <v>145</v>
      </c>
      <c r="EP2" s="19">
        <v>146</v>
      </c>
      <c r="EQ2" s="19">
        <v>147</v>
      </c>
      <c r="ER2" s="19">
        <v>148</v>
      </c>
      <c r="ES2" s="19">
        <v>149</v>
      </c>
      <c r="ET2" s="19">
        <v>150</v>
      </c>
      <c r="EU2" s="19">
        <v>151</v>
      </c>
      <c r="EV2" s="19">
        <v>152</v>
      </c>
      <c r="EW2" s="19">
        <v>153</v>
      </c>
      <c r="EX2" s="19">
        <v>154</v>
      </c>
      <c r="EY2" s="19">
        <v>155</v>
      </c>
      <c r="EZ2" s="19">
        <v>156</v>
      </c>
      <c r="FA2" s="19">
        <v>157</v>
      </c>
      <c r="FB2" s="19">
        <v>158</v>
      </c>
      <c r="FC2" s="19">
        <v>159</v>
      </c>
      <c r="FD2" s="19">
        <v>160</v>
      </c>
      <c r="FE2" s="19">
        <v>161</v>
      </c>
      <c r="FF2" s="19">
        <v>162</v>
      </c>
      <c r="FG2" s="19">
        <v>163</v>
      </c>
      <c r="FH2" s="19">
        <v>164</v>
      </c>
      <c r="FI2" s="19">
        <v>165</v>
      </c>
      <c r="FJ2" s="19">
        <v>166</v>
      </c>
      <c r="FK2" s="20">
        <v>167</v>
      </c>
      <c r="FL2" s="21">
        <v>168</v>
      </c>
      <c r="FM2" s="19">
        <v>169</v>
      </c>
      <c r="FN2" s="19">
        <v>170</v>
      </c>
      <c r="FO2" s="19">
        <v>171</v>
      </c>
      <c r="FP2" s="19">
        <v>172</v>
      </c>
      <c r="FQ2" s="19">
        <v>173</v>
      </c>
      <c r="FR2" s="19">
        <v>174</v>
      </c>
      <c r="FS2" s="19">
        <v>175</v>
      </c>
      <c r="FT2" s="19">
        <v>176</v>
      </c>
      <c r="FU2" s="19">
        <v>177</v>
      </c>
      <c r="FV2" s="19">
        <v>178</v>
      </c>
      <c r="FW2" s="19">
        <v>179</v>
      </c>
      <c r="FX2" s="19">
        <v>180</v>
      </c>
      <c r="FY2" s="19">
        <v>181</v>
      </c>
      <c r="FZ2" s="19">
        <v>182</v>
      </c>
      <c r="GA2" s="19">
        <v>183</v>
      </c>
      <c r="GB2" s="19">
        <v>184</v>
      </c>
      <c r="GC2" s="19">
        <v>185</v>
      </c>
      <c r="GD2" s="19">
        <v>186</v>
      </c>
      <c r="GE2" s="19">
        <v>187</v>
      </c>
      <c r="GF2" s="19">
        <v>188</v>
      </c>
      <c r="GG2" s="19">
        <v>189</v>
      </c>
      <c r="GH2" s="19">
        <v>190</v>
      </c>
      <c r="GI2" s="19">
        <v>191</v>
      </c>
      <c r="GJ2" s="19">
        <v>192</v>
      </c>
      <c r="GK2" s="19">
        <v>193</v>
      </c>
      <c r="GL2" s="19">
        <v>194</v>
      </c>
      <c r="GM2" s="19">
        <v>195</v>
      </c>
      <c r="GN2" s="19">
        <v>196</v>
      </c>
      <c r="GO2" s="20">
        <v>197</v>
      </c>
      <c r="GP2" s="23">
        <v>198</v>
      </c>
      <c r="GQ2" s="19">
        <v>199</v>
      </c>
      <c r="GR2" s="19">
        <v>200</v>
      </c>
      <c r="GS2" s="19">
        <v>201</v>
      </c>
      <c r="GT2" s="19">
        <v>202</v>
      </c>
      <c r="GU2" s="19">
        <v>203</v>
      </c>
      <c r="GV2" s="19">
        <v>204</v>
      </c>
      <c r="GW2" s="19">
        <v>205</v>
      </c>
      <c r="GX2" s="19">
        <v>206</v>
      </c>
      <c r="GY2" s="19">
        <v>207</v>
      </c>
      <c r="GZ2" s="19">
        <v>208</v>
      </c>
      <c r="HA2" s="19">
        <v>209</v>
      </c>
      <c r="HB2" s="19">
        <v>210</v>
      </c>
      <c r="HC2" s="19">
        <v>211</v>
      </c>
      <c r="HD2" s="19">
        <v>212</v>
      </c>
      <c r="HE2" s="19">
        <v>213</v>
      </c>
      <c r="HF2" s="19">
        <v>214</v>
      </c>
      <c r="HG2" s="19">
        <v>215</v>
      </c>
      <c r="HH2" s="19">
        <v>216</v>
      </c>
      <c r="HI2" s="19">
        <v>217</v>
      </c>
      <c r="HJ2" s="19">
        <v>218</v>
      </c>
      <c r="HK2" s="19">
        <v>219</v>
      </c>
      <c r="HL2" s="19">
        <v>220</v>
      </c>
      <c r="HM2" s="19">
        <v>221</v>
      </c>
      <c r="HN2" s="19">
        <v>222</v>
      </c>
      <c r="HO2" s="19">
        <v>223</v>
      </c>
      <c r="HP2" s="19">
        <v>224</v>
      </c>
      <c r="HQ2" s="19">
        <v>225</v>
      </c>
      <c r="HR2" s="19">
        <v>226</v>
      </c>
      <c r="HS2" s="19">
        <v>227</v>
      </c>
      <c r="HT2" s="20">
        <v>228</v>
      </c>
      <c r="HU2" s="23">
        <v>229</v>
      </c>
      <c r="HV2" s="19">
        <v>230</v>
      </c>
      <c r="HW2" s="19">
        <v>231</v>
      </c>
      <c r="HX2" s="19">
        <v>232</v>
      </c>
      <c r="HY2" s="19">
        <v>233</v>
      </c>
      <c r="HZ2" s="19">
        <v>234</v>
      </c>
      <c r="IA2" s="19">
        <v>235</v>
      </c>
      <c r="IB2" s="19">
        <v>236</v>
      </c>
      <c r="IC2" s="19">
        <v>237</v>
      </c>
      <c r="ID2" s="19">
        <v>238</v>
      </c>
      <c r="IE2" s="19">
        <v>239</v>
      </c>
      <c r="IF2" s="19">
        <v>240</v>
      </c>
      <c r="IG2" s="19">
        <v>241</v>
      </c>
      <c r="IH2" s="19">
        <v>242</v>
      </c>
      <c r="II2" s="19">
        <v>243</v>
      </c>
      <c r="IJ2" s="19">
        <v>244</v>
      </c>
      <c r="IK2" s="19">
        <v>245</v>
      </c>
      <c r="IL2" s="19">
        <v>246</v>
      </c>
      <c r="IM2" s="19">
        <v>247</v>
      </c>
      <c r="IN2" s="19">
        <v>248</v>
      </c>
      <c r="IO2" s="19">
        <v>249</v>
      </c>
      <c r="IP2" s="19">
        <v>250</v>
      </c>
      <c r="IQ2" s="19">
        <v>251</v>
      </c>
      <c r="IR2" s="19">
        <v>252</v>
      </c>
      <c r="IS2" s="19">
        <v>253</v>
      </c>
      <c r="IT2" s="19">
        <v>254</v>
      </c>
      <c r="IU2" s="19">
        <v>255</v>
      </c>
      <c r="IV2" s="19">
        <v>256</v>
      </c>
      <c r="IW2" s="19">
        <v>257</v>
      </c>
      <c r="IX2" s="20">
        <v>258</v>
      </c>
      <c r="IY2" s="23">
        <v>259</v>
      </c>
      <c r="IZ2" s="19">
        <v>260</v>
      </c>
      <c r="JA2" s="19">
        <v>261</v>
      </c>
      <c r="JB2" s="19">
        <v>262</v>
      </c>
      <c r="JC2" s="19">
        <v>263</v>
      </c>
      <c r="JD2" s="19">
        <v>264</v>
      </c>
      <c r="JE2" s="19">
        <v>265</v>
      </c>
      <c r="JF2" s="19">
        <v>266</v>
      </c>
      <c r="JG2" s="19">
        <v>267</v>
      </c>
      <c r="JH2" s="19">
        <v>268</v>
      </c>
      <c r="JI2" s="19">
        <v>269</v>
      </c>
      <c r="JJ2" s="19">
        <v>270</v>
      </c>
      <c r="JK2" s="19">
        <v>271</v>
      </c>
      <c r="JL2" s="19">
        <v>272</v>
      </c>
      <c r="JM2" s="19">
        <v>273</v>
      </c>
      <c r="JN2" s="19">
        <v>274</v>
      </c>
      <c r="JO2" s="19">
        <v>275</v>
      </c>
      <c r="JP2" s="19">
        <v>276</v>
      </c>
      <c r="JQ2" s="19">
        <v>277</v>
      </c>
      <c r="JR2" s="19">
        <v>278</v>
      </c>
      <c r="JS2" s="19">
        <v>279</v>
      </c>
      <c r="JT2" s="19">
        <v>280</v>
      </c>
      <c r="JU2" s="19">
        <v>281</v>
      </c>
      <c r="JV2" s="19">
        <v>282</v>
      </c>
      <c r="JW2" s="19">
        <v>283</v>
      </c>
      <c r="JX2" s="19">
        <v>284</v>
      </c>
      <c r="JY2" s="19">
        <v>285</v>
      </c>
      <c r="JZ2" s="19">
        <v>286</v>
      </c>
      <c r="KA2" s="19">
        <v>287</v>
      </c>
      <c r="KB2" s="19">
        <v>288</v>
      </c>
      <c r="KC2" s="20">
        <v>289</v>
      </c>
      <c r="KD2" s="23">
        <v>290</v>
      </c>
      <c r="KE2" s="19">
        <v>291</v>
      </c>
      <c r="KF2" s="19">
        <v>292</v>
      </c>
      <c r="KG2" s="19">
        <v>293</v>
      </c>
      <c r="KH2" s="20">
        <v>294</v>
      </c>
      <c r="KJ2" s="12" t="s">
        <v>4</v>
      </c>
      <c r="KK2" s="13" t="s">
        <v>5</v>
      </c>
      <c r="KL2" s="14" t="s">
        <v>6</v>
      </c>
      <c r="KM2" s="15" t="s">
        <v>7</v>
      </c>
      <c r="KN2" s="16">
        <v>3</v>
      </c>
      <c r="KO2" s="25"/>
      <c r="KP2" s="25"/>
    </row>
    <row r="3" spans="1:349" s="24" customFormat="1" ht="15" customHeight="1" x14ac:dyDescent="0.15">
      <c r="A3" s="26" t="s">
        <v>8</v>
      </c>
      <c r="B3" s="27">
        <v>4</v>
      </c>
      <c r="C3" s="27">
        <v>2</v>
      </c>
      <c r="D3" s="27">
        <v>1</v>
      </c>
      <c r="E3" s="27">
        <v>2</v>
      </c>
      <c r="F3" s="27">
        <v>3</v>
      </c>
      <c r="G3" s="27">
        <v>2</v>
      </c>
      <c r="H3" s="27">
        <v>3</v>
      </c>
      <c r="I3" s="27">
        <v>5</v>
      </c>
      <c r="J3" s="27">
        <v>4</v>
      </c>
      <c r="K3" s="27">
        <v>2</v>
      </c>
      <c r="L3" s="27">
        <v>3</v>
      </c>
      <c r="M3" s="27">
        <v>4</v>
      </c>
      <c r="N3" s="27">
        <v>3</v>
      </c>
      <c r="O3" s="28">
        <v>3</v>
      </c>
      <c r="P3" s="29">
        <v>3</v>
      </c>
      <c r="Q3" s="27">
        <v>3</v>
      </c>
      <c r="R3" s="27">
        <v>3</v>
      </c>
      <c r="S3" s="27">
        <v>4</v>
      </c>
      <c r="T3" s="27">
        <v>3</v>
      </c>
      <c r="U3" s="27">
        <v>5</v>
      </c>
      <c r="V3" s="27">
        <v>4</v>
      </c>
      <c r="W3" s="27">
        <v>5</v>
      </c>
      <c r="X3" s="27">
        <v>3</v>
      </c>
      <c r="Y3" s="27">
        <v>3</v>
      </c>
      <c r="Z3" s="27">
        <v>2</v>
      </c>
      <c r="AA3" s="27">
        <v>4</v>
      </c>
      <c r="AB3" s="27">
        <v>4</v>
      </c>
      <c r="AC3" s="27">
        <v>4</v>
      </c>
      <c r="AD3" s="27">
        <v>3</v>
      </c>
      <c r="AE3" s="27">
        <v>4</v>
      </c>
      <c r="AF3" s="27">
        <v>6</v>
      </c>
      <c r="AG3" s="27">
        <v>6</v>
      </c>
      <c r="AH3" s="27">
        <v>5</v>
      </c>
      <c r="AI3" s="27">
        <v>4</v>
      </c>
      <c r="AJ3" s="27">
        <v>3</v>
      </c>
      <c r="AK3" s="27">
        <v>3</v>
      </c>
      <c r="AL3" s="27">
        <v>3</v>
      </c>
      <c r="AM3" s="27">
        <v>2</v>
      </c>
      <c r="AN3" s="27">
        <v>2</v>
      </c>
      <c r="AO3" s="27">
        <v>4</v>
      </c>
      <c r="AP3" s="27">
        <v>2</v>
      </c>
      <c r="AQ3" s="27">
        <v>2</v>
      </c>
      <c r="AR3" s="27">
        <v>2</v>
      </c>
      <c r="AS3" s="30">
        <v>2</v>
      </c>
      <c r="AT3" s="31">
        <v>2</v>
      </c>
      <c r="AU3" s="27">
        <v>3</v>
      </c>
      <c r="AV3" s="27">
        <v>3</v>
      </c>
      <c r="AW3" s="27">
        <v>2</v>
      </c>
      <c r="AX3" s="27">
        <v>2</v>
      </c>
      <c r="AY3" s="27">
        <v>2</v>
      </c>
      <c r="AZ3" s="27">
        <v>2</v>
      </c>
      <c r="BA3" s="27">
        <v>2</v>
      </c>
      <c r="BB3" s="27">
        <v>3</v>
      </c>
      <c r="BC3" s="27">
        <v>3</v>
      </c>
      <c r="BD3" s="27">
        <v>2</v>
      </c>
      <c r="BE3" s="27">
        <v>2</v>
      </c>
      <c r="BF3" s="27">
        <v>2</v>
      </c>
      <c r="BG3" s="27">
        <v>3</v>
      </c>
      <c r="BH3" s="27">
        <v>2</v>
      </c>
      <c r="BI3" s="27">
        <v>2</v>
      </c>
      <c r="BJ3" s="27">
        <v>2</v>
      </c>
      <c r="BK3" s="27">
        <v>2</v>
      </c>
      <c r="BL3" s="27">
        <v>6</v>
      </c>
      <c r="BM3" s="27">
        <v>6</v>
      </c>
      <c r="BN3" s="27">
        <v>6</v>
      </c>
      <c r="BO3" s="27">
        <v>4</v>
      </c>
      <c r="BP3" s="27">
        <v>2</v>
      </c>
      <c r="BQ3" s="27">
        <v>2</v>
      </c>
      <c r="BR3" s="27">
        <v>2</v>
      </c>
      <c r="BS3" s="27">
        <v>3</v>
      </c>
      <c r="BT3" s="27">
        <v>3</v>
      </c>
      <c r="BU3" s="27">
        <v>6</v>
      </c>
      <c r="BV3" s="27">
        <v>6</v>
      </c>
      <c r="BW3" s="27">
        <v>3</v>
      </c>
      <c r="BX3" s="28">
        <v>2</v>
      </c>
      <c r="BY3" s="29">
        <v>2</v>
      </c>
      <c r="BZ3" s="27">
        <v>5</v>
      </c>
      <c r="CA3" s="27">
        <v>3</v>
      </c>
      <c r="CB3" s="27">
        <v>3</v>
      </c>
      <c r="CC3" s="27">
        <v>3</v>
      </c>
      <c r="CD3" s="27">
        <v>3</v>
      </c>
      <c r="CE3" s="27">
        <v>3</v>
      </c>
      <c r="CF3" s="27">
        <v>3</v>
      </c>
      <c r="CG3" s="27">
        <v>7</v>
      </c>
      <c r="CH3" s="27">
        <v>2</v>
      </c>
      <c r="CI3" s="27">
        <v>3</v>
      </c>
      <c r="CJ3" s="27">
        <v>3</v>
      </c>
      <c r="CK3" s="27">
        <v>2</v>
      </c>
      <c r="CL3" s="27">
        <v>2</v>
      </c>
      <c r="CM3" s="27">
        <v>2</v>
      </c>
      <c r="CN3" s="27">
        <v>3</v>
      </c>
      <c r="CO3" s="27">
        <v>3</v>
      </c>
      <c r="CP3" s="27">
        <v>2</v>
      </c>
      <c r="CQ3" s="27">
        <v>5</v>
      </c>
      <c r="CR3" s="27">
        <v>2</v>
      </c>
      <c r="CS3" s="27">
        <v>3</v>
      </c>
      <c r="CT3" s="27">
        <v>6</v>
      </c>
      <c r="CU3" s="27">
        <v>3</v>
      </c>
      <c r="CV3" s="27">
        <v>4</v>
      </c>
      <c r="CW3" s="27">
        <v>4</v>
      </c>
      <c r="CX3" s="27">
        <v>3</v>
      </c>
      <c r="CY3" s="27">
        <v>5</v>
      </c>
      <c r="CZ3" s="27">
        <v>4</v>
      </c>
      <c r="DA3" s="27">
        <v>4</v>
      </c>
      <c r="DB3" s="27">
        <v>4</v>
      </c>
      <c r="DC3" s="30">
        <v>3</v>
      </c>
      <c r="DD3" s="31">
        <v>3</v>
      </c>
      <c r="DE3" s="27">
        <v>6</v>
      </c>
      <c r="DF3" s="27">
        <v>2</v>
      </c>
      <c r="DG3" s="27">
        <v>3</v>
      </c>
      <c r="DH3" s="27">
        <v>4</v>
      </c>
      <c r="DI3" s="27">
        <v>4</v>
      </c>
      <c r="DJ3" s="27">
        <v>4</v>
      </c>
      <c r="DK3" s="27">
        <v>4</v>
      </c>
      <c r="DL3" s="27">
        <v>4</v>
      </c>
      <c r="DM3" s="27">
        <v>3</v>
      </c>
      <c r="DN3" s="27">
        <v>4</v>
      </c>
      <c r="DO3" s="27">
        <v>4</v>
      </c>
      <c r="DP3" s="27">
        <v>3</v>
      </c>
      <c r="DQ3" s="27">
        <v>3</v>
      </c>
      <c r="DR3" s="27">
        <v>2</v>
      </c>
      <c r="DS3" s="27">
        <v>3</v>
      </c>
      <c r="DT3" s="27">
        <v>2</v>
      </c>
      <c r="DU3" s="27">
        <v>4</v>
      </c>
      <c r="DV3" s="27">
        <v>4</v>
      </c>
      <c r="DW3" s="27">
        <v>3</v>
      </c>
      <c r="DX3" s="27">
        <v>3</v>
      </c>
      <c r="DY3" s="27">
        <v>3</v>
      </c>
      <c r="DZ3" s="27">
        <v>5</v>
      </c>
      <c r="EA3" s="27">
        <v>4</v>
      </c>
      <c r="EB3" s="27">
        <v>6</v>
      </c>
      <c r="EC3" s="27">
        <v>3</v>
      </c>
      <c r="ED3" s="27">
        <v>3</v>
      </c>
      <c r="EE3" s="27">
        <v>3</v>
      </c>
      <c r="EF3" s="28">
        <v>7</v>
      </c>
      <c r="EG3" s="31">
        <v>3</v>
      </c>
      <c r="EH3" s="27">
        <v>7</v>
      </c>
      <c r="EI3" s="27">
        <v>4</v>
      </c>
      <c r="EJ3" s="27">
        <v>4</v>
      </c>
      <c r="EK3" s="27">
        <v>3</v>
      </c>
      <c r="EL3" s="27">
        <v>3</v>
      </c>
      <c r="EM3" s="27">
        <v>3</v>
      </c>
      <c r="EN3" s="27">
        <v>3</v>
      </c>
      <c r="EO3" s="27">
        <v>4</v>
      </c>
      <c r="EP3" s="27">
        <v>4</v>
      </c>
      <c r="EQ3" s="27">
        <v>4</v>
      </c>
      <c r="ER3" s="27">
        <v>3</v>
      </c>
      <c r="ES3" s="27">
        <v>4</v>
      </c>
      <c r="ET3" s="32">
        <v>3</v>
      </c>
      <c r="EU3" s="32">
        <v>3</v>
      </c>
      <c r="EV3" s="32">
        <v>4</v>
      </c>
      <c r="EW3" s="32">
        <v>4</v>
      </c>
      <c r="EX3" s="32">
        <v>3</v>
      </c>
      <c r="EY3" s="32">
        <v>3</v>
      </c>
      <c r="EZ3" s="32">
        <v>3</v>
      </c>
      <c r="FA3" s="32">
        <v>3</v>
      </c>
      <c r="FB3" s="32">
        <v>5</v>
      </c>
      <c r="FC3" s="32">
        <v>5</v>
      </c>
      <c r="FD3" s="32">
        <v>5</v>
      </c>
      <c r="FE3" s="32">
        <v>3</v>
      </c>
      <c r="FF3" s="32">
        <v>3</v>
      </c>
      <c r="FG3" s="32">
        <v>4</v>
      </c>
      <c r="FH3" s="32">
        <v>5</v>
      </c>
      <c r="FI3" s="32">
        <v>2</v>
      </c>
      <c r="FJ3" s="32">
        <v>3</v>
      </c>
      <c r="FK3" s="33">
        <v>3</v>
      </c>
      <c r="FL3" s="34">
        <v>3</v>
      </c>
      <c r="FM3" s="32">
        <v>4</v>
      </c>
      <c r="FN3" s="32">
        <v>4</v>
      </c>
      <c r="FO3" s="32">
        <v>4</v>
      </c>
      <c r="FP3" s="32">
        <v>3</v>
      </c>
      <c r="FQ3" s="32">
        <v>4</v>
      </c>
      <c r="FR3" s="32">
        <v>3</v>
      </c>
      <c r="FS3" s="32">
        <v>4</v>
      </c>
      <c r="FT3" s="32">
        <v>4</v>
      </c>
      <c r="FU3" s="32">
        <v>2</v>
      </c>
      <c r="FV3" s="32">
        <v>2</v>
      </c>
      <c r="FW3" s="32">
        <v>3</v>
      </c>
      <c r="FX3" s="32">
        <v>4</v>
      </c>
      <c r="FY3" s="32">
        <v>2</v>
      </c>
      <c r="FZ3" s="32">
        <v>3</v>
      </c>
      <c r="GA3" s="32">
        <v>3</v>
      </c>
      <c r="GB3" s="32">
        <v>3</v>
      </c>
      <c r="GC3" s="32">
        <v>4</v>
      </c>
      <c r="GD3" s="32">
        <v>4</v>
      </c>
      <c r="GE3" s="32">
        <v>6</v>
      </c>
      <c r="GF3" s="32">
        <v>4</v>
      </c>
      <c r="GG3" s="32">
        <v>5</v>
      </c>
      <c r="GH3" s="32">
        <v>5</v>
      </c>
      <c r="GI3" s="32">
        <v>5</v>
      </c>
      <c r="GJ3" s="32">
        <v>4</v>
      </c>
      <c r="GK3" s="32">
        <v>3</v>
      </c>
      <c r="GL3" s="32">
        <v>3</v>
      </c>
      <c r="GM3" s="32">
        <v>2</v>
      </c>
      <c r="GN3" s="32">
        <v>4</v>
      </c>
      <c r="GO3" s="33">
        <v>4</v>
      </c>
      <c r="GP3" s="35">
        <v>6</v>
      </c>
      <c r="GQ3" s="32">
        <v>2</v>
      </c>
      <c r="GR3" s="32">
        <v>6</v>
      </c>
      <c r="GS3" s="32">
        <v>5</v>
      </c>
      <c r="GT3" s="32">
        <v>4</v>
      </c>
      <c r="GU3" s="32">
        <v>4</v>
      </c>
      <c r="GV3" s="32">
        <v>5</v>
      </c>
      <c r="GW3" s="32">
        <v>4</v>
      </c>
      <c r="GX3" s="32">
        <v>4</v>
      </c>
      <c r="GY3" s="32">
        <v>2</v>
      </c>
      <c r="GZ3" s="32">
        <v>2</v>
      </c>
      <c r="HA3" s="32">
        <v>4</v>
      </c>
      <c r="HB3" s="32">
        <v>3</v>
      </c>
      <c r="HC3" s="32">
        <v>3</v>
      </c>
      <c r="HD3" s="32">
        <v>3</v>
      </c>
      <c r="HE3" s="32">
        <v>3</v>
      </c>
      <c r="HF3" s="32">
        <v>5</v>
      </c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8"/>
      <c r="HU3" s="31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8"/>
      <c r="IY3" s="31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8"/>
      <c r="KD3" s="31"/>
      <c r="KE3" s="27"/>
      <c r="KF3" s="27"/>
      <c r="KG3" s="27"/>
      <c r="KH3" s="28"/>
      <c r="KJ3" s="12" t="s">
        <v>9</v>
      </c>
      <c r="KK3" s="13" t="s">
        <v>10</v>
      </c>
      <c r="KL3" s="14" t="s">
        <v>11</v>
      </c>
      <c r="KM3" s="15" t="s">
        <v>12</v>
      </c>
      <c r="KN3" s="16">
        <v>4</v>
      </c>
      <c r="KO3" s="25"/>
      <c r="KP3" s="25"/>
    </row>
    <row r="4" spans="1:349" s="24" customFormat="1" ht="15" customHeight="1" x14ac:dyDescent="0.15">
      <c r="A4" s="26" t="s">
        <v>13</v>
      </c>
      <c r="B4" s="27">
        <v>7.5</v>
      </c>
      <c r="C4" s="27">
        <v>9</v>
      </c>
      <c r="D4" s="27">
        <v>9.75</v>
      </c>
      <c r="E4" s="27">
        <v>7.5</v>
      </c>
      <c r="F4" s="27">
        <v>8</v>
      </c>
      <c r="G4" s="27">
        <v>7.5</v>
      </c>
      <c r="H4" s="27">
        <v>7.5</v>
      </c>
      <c r="I4" s="27">
        <v>7.5</v>
      </c>
      <c r="J4" s="27">
        <v>9</v>
      </c>
      <c r="K4" s="27">
        <v>9.5</v>
      </c>
      <c r="L4" s="27">
        <v>7.5</v>
      </c>
      <c r="M4" s="27">
        <v>7.5</v>
      </c>
      <c r="N4" s="27">
        <v>7.5</v>
      </c>
      <c r="O4" s="28">
        <v>7.5</v>
      </c>
      <c r="P4" s="29">
        <v>6.5</v>
      </c>
      <c r="Q4" s="27">
        <v>9.5</v>
      </c>
      <c r="R4" s="27">
        <v>9</v>
      </c>
      <c r="S4" s="27">
        <v>8.5</v>
      </c>
      <c r="T4" s="27">
        <v>8</v>
      </c>
      <c r="U4" s="27">
        <v>7</v>
      </c>
      <c r="V4" s="27">
        <v>7</v>
      </c>
      <c r="W4" s="27">
        <v>7</v>
      </c>
      <c r="X4" s="27">
        <v>7</v>
      </c>
      <c r="Y4" s="27">
        <v>8</v>
      </c>
      <c r="Z4" s="27">
        <v>11</v>
      </c>
      <c r="AA4" s="27">
        <v>7</v>
      </c>
      <c r="AB4" s="27">
        <v>7</v>
      </c>
      <c r="AC4" s="27">
        <v>8</v>
      </c>
      <c r="AD4" s="27">
        <v>8</v>
      </c>
      <c r="AE4" s="27">
        <v>7.5</v>
      </c>
      <c r="AF4" s="27">
        <v>8.5</v>
      </c>
      <c r="AG4" s="27">
        <v>9</v>
      </c>
      <c r="AH4" s="27">
        <v>7.5</v>
      </c>
      <c r="AI4" s="27">
        <v>7.5</v>
      </c>
      <c r="AJ4" s="27">
        <v>7.5</v>
      </c>
      <c r="AK4" s="27">
        <v>7.5</v>
      </c>
      <c r="AL4" s="27">
        <v>8</v>
      </c>
      <c r="AM4" s="27">
        <v>9</v>
      </c>
      <c r="AN4" s="27">
        <v>7.5</v>
      </c>
      <c r="AO4" s="27">
        <v>7.5</v>
      </c>
      <c r="AP4" s="27">
        <v>7</v>
      </c>
      <c r="AQ4" s="27">
        <v>7.5</v>
      </c>
      <c r="AR4" s="27">
        <v>6.5</v>
      </c>
      <c r="AS4" s="30">
        <v>8</v>
      </c>
      <c r="AT4" s="31">
        <v>10</v>
      </c>
      <c r="AU4" s="27">
        <v>7.5</v>
      </c>
      <c r="AV4" s="27">
        <v>8</v>
      </c>
      <c r="AW4" s="27">
        <v>8</v>
      </c>
      <c r="AX4" s="27">
        <v>8</v>
      </c>
      <c r="AY4" s="27">
        <v>8</v>
      </c>
      <c r="AZ4" s="27">
        <v>8</v>
      </c>
      <c r="BA4" s="27">
        <v>8</v>
      </c>
      <c r="BB4" s="27">
        <v>8</v>
      </c>
      <c r="BC4" s="27">
        <v>8</v>
      </c>
      <c r="BD4" s="27">
        <v>8</v>
      </c>
      <c r="BE4" s="27">
        <v>8</v>
      </c>
      <c r="BF4" s="27">
        <v>7</v>
      </c>
      <c r="BG4" s="27">
        <v>7</v>
      </c>
      <c r="BH4" s="27">
        <v>7</v>
      </c>
      <c r="BI4" s="27">
        <v>9</v>
      </c>
      <c r="BJ4" s="27">
        <v>8</v>
      </c>
      <c r="BK4" s="27">
        <v>8</v>
      </c>
      <c r="BL4" s="27">
        <v>7.5</v>
      </c>
      <c r="BM4" s="27">
        <v>8</v>
      </c>
      <c r="BN4" s="27">
        <v>8</v>
      </c>
      <c r="BO4" s="27">
        <v>7.6</v>
      </c>
      <c r="BP4" s="27">
        <v>11</v>
      </c>
      <c r="BQ4" s="27">
        <v>9</v>
      </c>
      <c r="BR4" s="27">
        <v>9.5</v>
      </c>
      <c r="BS4" s="27">
        <v>8.5</v>
      </c>
      <c r="BT4" s="27">
        <v>8</v>
      </c>
      <c r="BU4" s="27">
        <v>9</v>
      </c>
      <c r="BV4" s="27">
        <v>9</v>
      </c>
      <c r="BW4" s="27">
        <v>7</v>
      </c>
      <c r="BX4" s="28">
        <v>11</v>
      </c>
      <c r="BY4" s="29">
        <v>7</v>
      </c>
      <c r="BZ4" s="27">
        <v>8</v>
      </c>
      <c r="CA4" s="27">
        <v>8</v>
      </c>
      <c r="CB4" s="27">
        <v>9</v>
      </c>
      <c r="CC4" s="27">
        <v>8</v>
      </c>
      <c r="CD4" s="27">
        <v>9</v>
      </c>
      <c r="CE4" s="27">
        <v>8</v>
      </c>
      <c r="CF4" s="27">
        <v>8</v>
      </c>
      <c r="CG4" s="27">
        <v>8</v>
      </c>
      <c r="CH4" s="27">
        <v>8</v>
      </c>
      <c r="CI4" s="27">
        <v>9</v>
      </c>
      <c r="CJ4" s="27">
        <v>9</v>
      </c>
      <c r="CK4" s="27">
        <v>8</v>
      </c>
      <c r="CL4" s="27">
        <v>8</v>
      </c>
      <c r="CM4" s="27">
        <v>8</v>
      </c>
      <c r="CN4" s="27">
        <v>8</v>
      </c>
      <c r="CO4" s="27">
        <v>8.5</v>
      </c>
      <c r="CP4" s="27">
        <v>9</v>
      </c>
      <c r="CQ4" s="27">
        <v>9</v>
      </c>
      <c r="CR4" s="27">
        <v>8.5</v>
      </c>
      <c r="CS4" s="27">
        <v>9</v>
      </c>
      <c r="CT4" s="27">
        <v>9</v>
      </c>
      <c r="CU4" s="27">
        <v>9</v>
      </c>
      <c r="CV4" s="27">
        <v>9</v>
      </c>
      <c r="CW4" s="27">
        <v>8.5</v>
      </c>
      <c r="CX4" s="27">
        <v>9.5</v>
      </c>
      <c r="CY4" s="27">
        <v>8</v>
      </c>
      <c r="CZ4" s="27">
        <v>8.5</v>
      </c>
      <c r="DA4" s="27">
        <v>8.5</v>
      </c>
      <c r="DB4" s="27">
        <v>8.5</v>
      </c>
      <c r="DC4" s="30">
        <v>7.5</v>
      </c>
      <c r="DD4" s="31">
        <v>7</v>
      </c>
      <c r="DE4" s="27">
        <v>7</v>
      </c>
      <c r="DF4" s="27">
        <v>9</v>
      </c>
      <c r="DG4" s="27">
        <v>8</v>
      </c>
      <c r="DH4" s="27">
        <v>8</v>
      </c>
      <c r="DI4" s="27">
        <v>8.5</v>
      </c>
      <c r="DJ4" s="27">
        <v>8</v>
      </c>
      <c r="DK4" s="27">
        <v>7</v>
      </c>
      <c r="DL4" s="27">
        <v>7</v>
      </c>
      <c r="DM4" s="27">
        <v>6.5</v>
      </c>
      <c r="DN4" s="27">
        <v>7.5</v>
      </c>
      <c r="DO4" s="27">
        <v>7.5</v>
      </c>
      <c r="DP4" s="27">
        <v>8</v>
      </c>
      <c r="DQ4" s="27">
        <v>7.5</v>
      </c>
      <c r="DR4" s="27">
        <v>9.5</v>
      </c>
      <c r="DS4" s="27">
        <v>9</v>
      </c>
      <c r="DT4" s="27">
        <v>9</v>
      </c>
      <c r="DU4" s="27">
        <v>7.5</v>
      </c>
      <c r="DV4" s="27">
        <v>7.8</v>
      </c>
      <c r="DW4" s="27">
        <v>7.8</v>
      </c>
      <c r="DX4" s="27">
        <v>8.5</v>
      </c>
      <c r="DY4" s="27">
        <v>7</v>
      </c>
      <c r="DZ4" s="27">
        <v>11</v>
      </c>
      <c r="EA4" s="27">
        <v>7.5</v>
      </c>
      <c r="EB4" s="27">
        <v>8</v>
      </c>
      <c r="EC4" s="27">
        <v>8</v>
      </c>
      <c r="ED4" s="27">
        <v>7</v>
      </c>
      <c r="EE4" s="27">
        <v>8.5</v>
      </c>
      <c r="EF4" s="28">
        <v>8</v>
      </c>
      <c r="EG4" s="31">
        <v>8.5</v>
      </c>
      <c r="EH4" s="27">
        <v>7.5</v>
      </c>
      <c r="EI4" s="27">
        <v>7</v>
      </c>
      <c r="EJ4" s="27">
        <v>7.5</v>
      </c>
      <c r="EK4" s="27">
        <v>7</v>
      </c>
      <c r="EL4" s="27">
        <v>8.1</v>
      </c>
      <c r="EM4" s="27">
        <v>9</v>
      </c>
      <c r="EN4" s="27">
        <v>9.5</v>
      </c>
      <c r="EO4" s="27">
        <v>7</v>
      </c>
      <c r="EP4" s="27">
        <v>8</v>
      </c>
      <c r="EQ4" s="27">
        <v>7</v>
      </c>
      <c r="ER4" s="27">
        <v>10</v>
      </c>
      <c r="ES4" s="27">
        <v>9</v>
      </c>
      <c r="ET4" s="32">
        <v>10</v>
      </c>
      <c r="EU4" s="32">
        <v>10</v>
      </c>
      <c r="EV4" s="32">
        <v>9</v>
      </c>
      <c r="EW4" s="32">
        <v>9</v>
      </c>
      <c r="EX4" s="32">
        <v>9</v>
      </c>
      <c r="EY4" s="32">
        <v>9.5</v>
      </c>
      <c r="EZ4" s="32">
        <v>8.5</v>
      </c>
      <c r="FA4" s="32">
        <v>9.5</v>
      </c>
      <c r="FB4" s="32">
        <v>8.5</v>
      </c>
      <c r="FC4" s="32">
        <v>8.6</v>
      </c>
      <c r="FD4" s="32">
        <v>9</v>
      </c>
      <c r="FE4" s="32">
        <v>8.5</v>
      </c>
      <c r="FF4" s="32">
        <v>8</v>
      </c>
      <c r="FG4" s="32">
        <v>8.5</v>
      </c>
      <c r="FH4" s="32">
        <v>9.5</v>
      </c>
      <c r="FI4" s="32">
        <v>10</v>
      </c>
      <c r="FJ4" s="32">
        <v>7</v>
      </c>
      <c r="FK4" s="33">
        <v>9</v>
      </c>
      <c r="FL4" s="34">
        <v>8</v>
      </c>
      <c r="FM4" s="32">
        <v>10</v>
      </c>
      <c r="FN4" s="32">
        <v>8</v>
      </c>
      <c r="FO4" s="32">
        <v>9</v>
      </c>
      <c r="FP4" s="32">
        <v>10</v>
      </c>
      <c r="FQ4" s="32">
        <v>8</v>
      </c>
      <c r="FR4" s="32">
        <v>8</v>
      </c>
      <c r="FS4" s="32">
        <v>8.5</v>
      </c>
      <c r="FT4" s="32">
        <v>8</v>
      </c>
      <c r="FU4" s="32">
        <v>10</v>
      </c>
      <c r="FV4" s="32">
        <v>8.5</v>
      </c>
      <c r="FW4" s="32">
        <v>11</v>
      </c>
      <c r="FX4" s="32">
        <v>7</v>
      </c>
      <c r="FY4" s="32">
        <v>8.8000000000000007</v>
      </c>
      <c r="FZ4" s="32">
        <v>8.8000000000000007</v>
      </c>
      <c r="GA4" s="32">
        <v>9</v>
      </c>
      <c r="GB4" s="32">
        <v>8.5</v>
      </c>
      <c r="GC4" s="32">
        <v>9</v>
      </c>
      <c r="GD4" s="32">
        <v>10</v>
      </c>
      <c r="GE4" s="32">
        <v>8</v>
      </c>
      <c r="GF4" s="32">
        <v>8.5</v>
      </c>
      <c r="GG4" s="32">
        <v>8.5</v>
      </c>
      <c r="GH4" s="32">
        <v>8.5</v>
      </c>
      <c r="GI4" s="32">
        <v>8</v>
      </c>
      <c r="GJ4" s="32">
        <v>9</v>
      </c>
      <c r="GK4" s="32">
        <v>9</v>
      </c>
      <c r="GL4" s="32">
        <v>8</v>
      </c>
      <c r="GM4" s="32">
        <v>8</v>
      </c>
      <c r="GN4" s="32">
        <v>8.9</v>
      </c>
      <c r="GO4" s="33">
        <v>8</v>
      </c>
      <c r="GP4" s="35">
        <v>8.5</v>
      </c>
      <c r="GQ4" s="32">
        <v>9</v>
      </c>
      <c r="GR4" s="32">
        <v>10</v>
      </c>
      <c r="GS4" s="32">
        <v>8</v>
      </c>
      <c r="GT4" s="32">
        <v>9</v>
      </c>
      <c r="GU4" s="32">
        <v>8.5</v>
      </c>
      <c r="GV4" s="32">
        <v>9</v>
      </c>
      <c r="GW4" s="32">
        <v>8.5</v>
      </c>
      <c r="GX4" s="32">
        <v>9.5</v>
      </c>
      <c r="GY4" s="32">
        <v>10</v>
      </c>
      <c r="GZ4" s="32">
        <v>9</v>
      </c>
      <c r="HA4" s="32">
        <v>9</v>
      </c>
      <c r="HB4" s="32">
        <v>6</v>
      </c>
      <c r="HC4" s="32">
        <v>8.5</v>
      </c>
      <c r="HD4" s="32">
        <v>9.5</v>
      </c>
      <c r="HE4" s="32">
        <v>9.5</v>
      </c>
      <c r="HF4" s="32">
        <v>9</v>
      </c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8"/>
      <c r="HU4" s="31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8"/>
      <c r="IY4" s="31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8"/>
      <c r="KD4" s="31"/>
      <c r="KE4" s="27"/>
      <c r="KF4" s="27"/>
      <c r="KG4" s="27"/>
      <c r="KH4" s="28"/>
      <c r="KJ4" s="12" t="s">
        <v>14</v>
      </c>
      <c r="KK4" s="13" t="s">
        <v>15</v>
      </c>
      <c r="KL4" s="14" t="s">
        <v>16</v>
      </c>
      <c r="KM4" s="15" t="s">
        <v>17</v>
      </c>
      <c r="KN4" s="16">
        <v>5</v>
      </c>
      <c r="KO4" s="25"/>
      <c r="KP4" s="25"/>
    </row>
    <row r="5" spans="1:349" s="24" customFormat="1" ht="15" customHeight="1" x14ac:dyDescent="0.15">
      <c r="A5" s="26" t="s">
        <v>18</v>
      </c>
      <c r="B5" s="27">
        <v>6</v>
      </c>
      <c r="C5" s="27">
        <v>7</v>
      </c>
      <c r="D5" s="27">
        <v>7</v>
      </c>
      <c r="E5" s="27">
        <v>5</v>
      </c>
      <c r="F5" s="27">
        <v>6</v>
      </c>
      <c r="G5" s="27">
        <v>6</v>
      </c>
      <c r="H5" s="27">
        <v>6</v>
      </c>
      <c r="I5" s="27">
        <v>6</v>
      </c>
      <c r="J5" s="27">
        <v>6</v>
      </c>
      <c r="K5" s="27">
        <v>6</v>
      </c>
      <c r="L5" s="27">
        <v>6</v>
      </c>
      <c r="M5" s="27">
        <v>6</v>
      </c>
      <c r="N5" s="27">
        <v>6</v>
      </c>
      <c r="O5" s="28">
        <v>6</v>
      </c>
      <c r="P5" s="29">
        <v>6</v>
      </c>
      <c r="Q5" s="27">
        <v>6</v>
      </c>
      <c r="R5" s="27">
        <v>6</v>
      </c>
      <c r="S5" s="27">
        <v>6</v>
      </c>
      <c r="T5" s="27">
        <v>6</v>
      </c>
      <c r="U5" s="27">
        <v>6</v>
      </c>
      <c r="V5" s="27">
        <v>6</v>
      </c>
      <c r="W5" s="27">
        <v>6</v>
      </c>
      <c r="X5" s="27">
        <v>6</v>
      </c>
      <c r="Y5" s="27">
        <v>6</v>
      </c>
      <c r="Z5" s="27">
        <v>6</v>
      </c>
      <c r="AA5" s="27">
        <v>6</v>
      </c>
      <c r="AB5" s="27">
        <v>6</v>
      </c>
      <c r="AC5" s="27">
        <v>6</v>
      </c>
      <c r="AD5" s="27">
        <v>6</v>
      </c>
      <c r="AE5" s="27">
        <v>6</v>
      </c>
      <c r="AF5" s="27">
        <v>6</v>
      </c>
      <c r="AG5" s="27">
        <v>6</v>
      </c>
      <c r="AH5" s="27">
        <v>6</v>
      </c>
      <c r="AI5" s="27">
        <v>6</v>
      </c>
      <c r="AJ5" s="27">
        <v>6</v>
      </c>
      <c r="AK5" s="27">
        <v>6</v>
      </c>
      <c r="AL5" s="27">
        <v>6</v>
      </c>
      <c r="AM5" s="27">
        <v>6</v>
      </c>
      <c r="AN5" s="27">
        <v>6</v>
      </c>
      <c r="AO5" s="27">
        <v>6</v>
      </c>
      <c r="AP5" s="27">
        <v>6</v>
      </c>
      <c r="AQ5" s="27">
        <v>6</v>
      </c>
      <c r="AR5" s="27">
        <v>6</v>
      </c>
      <c r="AS5" s="30">
        <v>6</v>
      </c>
      <c r="AT5" s="31">
        <v>6</v>
      </c>
      <c r="AU5" s="27">
        <v>6</v>
      </c>
      <c r="AV5" s="27">
        <v>6</v>
      </c>
      <c r="AW5" s="27">
        <v>6</v>
      </c>
      <c r="AX5" s="27">
        <v>6</v>
      </c>
      <c r="AY5" s="27">
        <v>6</v>
      </c>
      <c r="AZ5" s="27">
        <v>6</v>
      </c>
      <c r="BA5" s="27">
        <v>6</v>
      </c>
      <c r="BB5" s="27">
        <v>6</v>
      </c>
      <c r="BC5" s="27">
        <v>6</v>
      </c>
      <c r="BD5" s="27">
        <v>6</v>
      </c>
      <c r="BE5" s="27">
        <v>6</v>
      </c>
      <c r="BF5" s="27">
        <v>6</v>
      </c>
      <c r="BG5" s="27">
        <v>6</v>
      </c>
      <c r="BH5" s="27">
        <v>6</v>
      </c>
      <c r="BI5" s="27">
        <v>6</v>
      </c>
      <c r="BJ5" s="27">
        <v>6</v>
      </c>
      <c r="BK5" s="27">
        <v>6</v>
      </c>
      <c r="BL5" s="27">
        <v>6</v>
      </c>
      <c r="BM5" s="27">
        <v>6</v>
      </c>
      <c r="BN5" s="27">
        <v>6</v>
      </c>
      <c r="BO5" s="27">
        <v>6</v>
      </c>
      <c r="BP5" s="27">
        <v>6</v>
      </c>
      <c r="BQ5" s="27">
        <v>6</v>
      </c>
      <c r="BR5" s="27">
        <v>7</v>
      </c>
      <c r="BS5" s="27">
        <v>7</v>
      </c>
      <c r="BT5" s="27">
        <v>7</v>
      </c>
      <c r="BU5" s="27">
        <v>6</v>
      </c>
      <c r="BV5" s="27">
        <v>6</v>
      </c>
      <c r="BW5" s="27">
        <v>7</v>
      </c>
      <c r="BX5" s="28">
        <v>6</v>
      </c>
      <c r="BY5" s="29">
        <v>6</v>
      </c>
      <c r="BZ5" s="27">
        <v>6</v>
      </c>
      <c r="CA5" s="27">
        <v>6</v>
      </c>
      <c r="CB5" s="27">
        <v>6</v>
      </c>
      <c r="CC5" s="27">
        <v>6</v>
      </c>
      <c r="CD5" s="27">
        <v>6</v>
      </c>
      <c r="CE5" s="27">
        <v>6</v>
      </c>
      <c r="CF5" s="27">
        <v>6</v>
      </c>
      <c r="CG5" s="27">
        <v>7</v>
      </c>
      <c r="CH5" s="27">
        <v>6</v>
      </c>
      <c r="CI5" s="27">
        <v>6</v>
      </c>
      <c r="CJ5" s="27">
        <v>6</v>
      </c>
      <c r="CK5" s="27">
        <v>6</v>
      </c>
      <c r="CL5" s="27">
        <v>6</v>
      </c>
      <c r="CM5" s="27">
        <v>6</v>
      </c>
      <c r="CN5" s="27">
        <v>6</v>
      </c>
      <c r="CO5" s="27">
        <v>6</v>
      </c>
      <c r="CP5" s="27">
        <v>6</v>
      </c>
      <c r="CQ5" s="27">
        <v>6</v>
      </c>
      <c r="CR5" s="27">
        <v>6</v>
      </c>
      <c r="CS5" s="27">
        <v>6</v>
      </c>
      <c r="CT5" s="27">
        <v>6</v>
      </c>
      <c r="CU5" s="27">
        <v>5</v>
      </c>
      <c r="CV5" s="27">
        <v>6</v>
      </c>
      <c r="CW5" s="27">
        <v>6</v>
      </c>
      <c r="CX5" s="27">
        <v>6</v>
      </c>
      <c r="CY5" s="27">
        <v>6</v>
      </c>
      <c r="CZ5" s="27">
        <v>6</v>
      </c>
      <c r="DA5" s="27">
        <v>6</v>
      </c>
      <c r="DB5" s="27">
        <v>6</v>
      </c>
      <c r="DC5" s="30">
        <v>6</v>
      </c>
      <c r="DD5" s="31">
        <v>6</v>
      </c>
      <c r="DE5" s="27">
        <v>6</v>
      </c>
      <c r="DF5" s="27">
        <v>6</v>
      </c>
      <c r="DG5" s="27">
        <v>6</v>
      </c>
      <c r="DH5" s="27">
        <v>6</v>
      </c>
      <c r="DI5" s="27">
        <v>6</v>
      </c>
      <c r="DJ5" s="27">
        <v>6</v>
      </c>
      <c r="DK5" s="27">
        <v>6</v>
      </c>
      <c r="DL5" s="27">
        <v>6</v>
      </c>
      <c r="DM5" s="27">
        <v>6</v>
      </c>
      <c r="DN5" s="27">
        <v>6</v>
      </c>
      <c r="DO5" s="27">
        <v>6</v>
      </c>
      <c r="DP5" s="27">
        <v>6</v>
      </c>
      <c r="DQ5" s="27">
        <v>6</v>
      </c>
      <c r="DR5" s="27">
        <v>6</v>
      </c>
      <c r="DS5" s="27">
        <v>6</v>
      </c>
      <c r="DT5" s="27">
        <v>6</v>
      </c>
      <c r="DU5" s="27">
        <v>6</v>
      </c>
      <c r="DV5" s="27">
        <v>3</v>
      </c>
      <c r="DW5" s="27">
        <v>6</v>
      </c>
      <c r="DX5" s="27">
        <v>6</v>
      </c>
      <c r="DY5" s="27">
        <v>6</v>
      </c>
      <c r="DZ5" s="27">
        <v>6</v>
      </c>
      <c r="EA5" s="27">
        <v>6</v>
      </c>
      <c r="EB5" s="27">
        <v>6</v>
      </c>
      <c r="EC5" s="27">
        <v>6</v>
      </c>
      <c r="ED5" s="27">
        <v>6</v>
      </c>
      <c r="EE5" s="27">
        <v>6</v>
      </c>
      <c r="EF5" s="28">
        <v>6</v>
      </c>
      <c r="EG5" s="31">
        <v>6</v>
      </c>
      <c r="EH5" s="27">
        <v>6</v>
      </c>
      <c r="EI5" s="27">
        <v>6</v>
      </c>
      <c r="EJ5" s="27">
        <v>6</v>
      </c>
      <c r="EK5" s="27">
        <v>6</v>
      </c>
      <c r="EL5" s="27">
        <v>6</v>
      </c>
      <c r="EM5" s="27">
        <v>6</v>
      </c>
      <c r="EN5" s="27">
        <v>6</v>
      </c>
      <c r="EO5" s="27">
        <v>6</v>
      </c>
      <c r="EP5" s="27">
        <v>6</v>
      </c>
      <c r="EQ5" s="27">
        <v>6</v>
      </c>
      <c r="ER5" s="27">
        <v>7</v>
      </c>
      <c r="ES5" s="27">
        <v>6</v>
      </c>
      <c r="ET5" s="32">
        <v>6</v>
      </c>
      <c r="EU5" s="32">
        <v>6</v>
      </c>
      <c r="EV5" s="32">
        <v>6</v>
      </c>
      <c r="EW5" s="32">
        <v>5</v>
      </c>
      <c r="EX5" s="32">
        <v>6</v>
      </c>
      <c r="EY5" s="32">
        <v>6</v>
      </c>
      <c r="EZ5" s="32">
        <v>6</v>
      </c>
      <c r="FA5" s="32">
        <v>6</v>
      </c>
      <c r="FB5" s="32">
        <v>6</v>
      </c>
      <c r="FC5" s="32">
        <v>6</v>
      </c>
      <c r="FD5" s="32">
        <v>6</v>
      </c>
      <c r="FE5" s="32">
        <v>6</v>
      </c>
      <c r="FF5" s="32">
        <v>6</v>
      </c>
      <c r="FG5" s="32">
        <v>6</v>
      </c>
      <c r="FH5" s="32">
        <v>6</v>
      </c>
      <c r="FI5" s="32">
        <v>6</v>
      </c>
      <c r="FJ5" s="32">
        <v>6</v>
      </c>
      <c r="FK5" s="33">
        <v>6</v>
      </c>
      <c r="FL5" s="34">
        <v>6</v>
      </c>
      <c r="FM5" s="32">
        <v>6</v>
      </c>
      <c r="FN5" s="32">
        <v>6</v>
      </c>
      <c r="FO5" s="32">
        <v>5</v>
      </c>
      <c r="FP5" s="32">
        <v>6</v>
      </c>
      <c r="FQ5" s="32">
        <v>6</v>
      </c>
      <c r="FR5" s="32">
        <v>6</v>
      </c>
      <c r="FS5" s="32">
        <v>6</v>
      </c>
      <c r="FT5" s="32">
        <v>6</v>
      </c>
      <c r="FU5" s="32">
        <v>6</v>
      </c>
      <c r="FV5" s="32">
        <v>6</v>
      </c>
      <c r="FW5" s="32">
        <v>6</v>
      </c>
      <c r="FX5" s="32">
        <v>6</v>
      </c>
      <c r="FY5" s="32">
        <v>6</v>
      </c>
      <c r="FZ5" s="32">
        <v>6</v>
      </c>
      <c r="GA5" s="32">
        <v>6</v>
      </c>
      <c r="GB5" s="32">
        <v>6</v>
      </c>
      <c r="GC5" s="32">
        <v>6</v>
      </c>
      <c r="GD5" s="32">
        <v>6</v>
      </c>
      <c r="GE5" s="32">
        <v>6</v>
      </c>
      <c r="GF5" s="32">
        <v>6</v>
      </c>
      <c r="GG5" s="32">
        <v>6</v>
      </c>
      <c r="GH5" s="32">
        <v>5</v>
      </c>
      <c r="GI5" s="32">
        <v>7</v>
      </c>
      <c r="GJ5" s="32">
        <v>6</v>
      </c>
      <c r="GK5" s="32">
        <v>8</v>
      </c>
      <c r="GL5" s="32">
        <v>6</v>
      </c>
      <c r="GM5" s="32">
        <v>6</v>
      </c>
      <c r="GN5" s="32">
        <v>6</v>
      </c>
      <c r="GO5" s="33">
        <v>6</v>
      </c>
      <c r="GP5" s="35">
        <v>6</v>
      </c>
      <c r="GQ5" s="32">
        <v>6</v>
      </c>
      <c r="GR5" s="32">
        <v>6</v>
      </c>
      <c r="GS5" s="32">
        <v>6</v>
      </c>
      <c r="GT5" s="32">
        <v>6</v>
      </c>
      <c r="GU5" s="32">
        <v>6</v>
      </c>
      <c r="GV5" s="32">
        <v>6</v>
      </c>
      <c r="GW5" s="32">
        <v>6</v>
      </c>
      <c r="GX5" s="32">
        <v>6</v>
      </c>
      <c r="GY5" s="32">
        <v>6</v>
      </c>
      <c r="GZ5" s="32">
        <v>6</v>
      </c>
      <c r="HA5" s="32">
        <v>6</v>
      </c>
      <c r="HB5" s="32">
        <v>6</v>
      </c>
      <c r="HC5" s="32">
        <v>6</v>
      </c>
      <c r="HD5" s="32">
        <v>6</v>
      </c>
      <c r="HE5" s="32">
        <v>6</v>
      </c>
      <c r="HF5" s="32">
        <v>6</v>
      </c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8"/>
      <c r="HU5" s="31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8"/>
      <c r="IY5" s="31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8"/>
      <c r="KD5" s="31"/>
      <c r="KE5" s="27"/>
      <c r="KF5" s="27"/>
      <c r="KG5" s="27"/>
      <c r="KH5" s="28"/>
      <c r="KJ5" s="12" t="s">
        <v>19</v>
      </c>
      <c r="KK5" s="13" t="s">
        <v>9</v>
      </c>
      <c r="KL5" s="14" t="s">
        <v>20</v>
      </c>
      <c r="KM5" s="15" t="s">
        <v>21</v>
      </c>
      <c r="KN5" s="16">
        <v>6</v>
      </c>
      <c r="KO5" s="25"/>
      <c r="KP5" s="25"/>
    </row>
    <row r="6" spans="1:349" s="24" customFormat="1" ht="15" customHeight="1" x14ac:dyDescent="0.15">
      <c r="A6" s="26" t="s">
        <v>22</v>
      </c>
      <c r="B6" s="27">
        <v>4</v>
      </c>
      <c r="C6" s="27">
        <v>7</v>
      </c>
      <c r="D6" s="27">
        <v>3</v>
      </c>
      <c r="E6" s="27">
        <v>3</v>
      </c>
      <c r="F6" s="27">
        <v>3</v>
      </c>
      <c r="G6" s="27">
        <v>5</v>
      </c>
      <c r="H6" s="27">
        <v>6</v>
      </c>
      <c r="I6" s="27">
        <v>5</v>
      </c>
      <c r="J6" s="27">
        <v>4</v>
      </c>
      <c r="K6" s="27">
        <v>5</v>
      </c>
      <c r="L6" s="27">
        <v>4</v>
      </c>
      <c r="M6" s="27">
        <v>3</v>
      </c>
      <c r="N6" s="27">
        <v>3</v>
      </c>
      <c r="O6" s="28">
        <v>3</v>
      </c>
      <c r="P6" s="29">
        <v>6</v>
      </c>
      <c r="Q6" s="27">
        <v>5</v>
      </c>
      <c r="R6" s="27">
        <v>2</v>
      </c>
      <c r="S6" s="27">
        <v>2</v>
      </c>
      <c r="T6" s="27">
        <v>10</v>
      </c>
      <c r="U6" s="27">
        <v>6</v>
      </c>
      <c r="V6" s="27">
        <v>6</v>
      </c>
      <c r="W6" s="27">
        <v>3</v>
      </c>
      <c r="X6" s="27">
        <v>2</v>
      </c>
      <c r="Y6" s="27">
        <v>4</v>
      </c>
      <c r="Z6" s="27">
        <v>5</v>
      </c>
      <c r="AA6" s="27">
        <v>5</v>
      </c>
      <c r="AB6" s="27">
        <v>4</v>
      </c>
      <c r="AC6" s="27">
        <v>4</v>
      </c>
      <c r="AD6" s="27">
        <v>5</v>
      </c>
      <c r="AE6" s="27">
        <v>3</v>
      </c>
      <c r="AF6" s="27">
        <v>4</v>
      </c>
      <c r="AG6" s="27">
        <v>10</v>
      </c>
      <c r="AH6" s="27">
        <v>10</v>
      </c>
      <c r="AI6" s="27">
        <v>6</v>
      </c>
      <c r="AJ6" s="27">
        <v>4</v>
      </c>
      <c r="AK6" s="27">
        <v>1</v>
      </c>
      <c r="AL6" s="27">
        <v>5</v>
      </c>
      <c r="AM6" s="27">
        <v>5</v>
      </c>
      <c r="AN6" s="27">
        <v>5</v>
      </c>
      <c r="AO6" s="27">
        <v>4</v>
      </c>
      <c r="AP6" s="27">
        <v>4</v>
      </c>
      <c r="AQ6" s="27">
        <v>4</v>
      </c>
      <c r="AR6" s="27">
        <v>3</v>
      </c>
      <c r="AS6" s="30">
        <v>5</v>
      </c>
      <c r="AT6" s="31">
        <v>4</v>
      </c>
      <c r="AU6" s="27">
        <v>3</v>
      </c>
      <c r="AV6" s="27">
        <v>3</v>
      </c>
      <c r="AW6" s="27">
        <v>3</v>
      </c>
      <c r="AX6" s="27">
        <v>3</v>
      </c>
      <c r="AY6" s="27">
        <v>3</v>
      </c>
      <c r="AZ6" s="27">
        <v>4</v>
      </c>
      <c r="BA6" s="27">
        <v>4</v>
      </c>
      <c r="BB6" s="27">
        <v>2</v>
      </c>
      <c r="BC6" s="27">
        <v>2</v>
      </c>
      <c r="BD6" s="27">
        <v>2</v>
      </c>
      <c r="BE6" s="27">
        <v>2</v>
      </c>
      <c r="BF6" s="27">
        <v>3</v>
      </c>
      <c r="BG6" s="27">
        <v>3</v>
      </c>
      <c r="BH6" s="27">
        <v>3</v>
      </c>
      <c r="BI6" s="27">
        <v>3</v>
      </c>
      <c r="BJ6" s="27">
        <v>3</v>
      </c>
      <c r="BK6" s="27">
        <v>3</v>
      </c>
      <c r="BL6" s="27">
        <v>2</v>
      </c>
      <c r="BM6" s="27">
        <v>2</v>
      </c>
      <c r="BN6" s="27">
        <v>6</v>
      </c>
      <c r="BO6" s="27">
        <v>5</v>
      </c>
      <c r="BP6" s="27">
        <v>5</v>
      </c>
      <c r="BQ6" s="27">
        <v>4</v>
      </c>
      <c r="BR6" s="27">
        <v>4</v>
      </c>
      <c r="BS6" s="27">
        <v>3</v>
      </c>
      <c r="BT6" s="27">
        <v>3</v>
      </c>
      <c r="BU6" s="27">
        <v>3</v>
      </c>
      <c r="BV6" s="27">
        <v>3</v>
      </c>
      <c r="BW6" s="27">
        <v>3</v>
      </c>
      <c r="BX6" s="28">
        <v>4</v>
      </c>
      <c r="BY6" s="29">
        <v>3</v>
      </c>
      <c r="BZ6" s="27">
        <v>4</v>
      </c>
      <c r="CA6" s="27">
        <v>3</v>
      </c>
      <c r="CB6" s="27">
        <v>3</v>
      </c>
      <c r="CC6" s="27">
        <v>4</v>
      </c>
      <c r="CD6" s="27">
        <v>2</v>
      </c>
      <c r="CE6" s="27">
        <v>3</v>
      </c>
      <c r="CF6" s="27">
        <v>3</v>
      </c>
      <c r="CG6" s="27">
        <v>3</v>
      </c>
      <c r="CH6" s="27">
        <v>3</v>
      </c>
      <c r="CI6" s="27">
        <v>3</v>
      </c>
      <c r="CJ6" s="27">
        <v>4</v>
      </c>
      <c r="CK6" s="27">
        <v>3</v>
      </c>
      <c r="CL6" s="27">
        <v>4</v>
      </c>
      <c r="CM6" s="27">
        <v>3</v>
      </c>
      <c r="CN6" s="27">
        <v>3</v>
      </c>
      <c r="CO6" s="27">
        <v>3</v>
      </c>
      <c r="CP6" s="27">
        <v>3</v>
      </c>
      <c r="CQ6" s="27">
        <v>2</v>
      </c>
      <c r="CR6" s="27">
        <v>3</v>
      </c>
      <c r="CS6" s="27">
        <v>3</v>
      </c>
      <c r="CT6" s="27">
        <v>3</v>
      </c>
      <c r="CU6" s="27">
        <v>3</v>
      </c>
      <c r="CV6" s="27">
        <v>3</v>
      </c>
      <c r="CW6" s="27">
        <v>3</v>
      </c>
      <c r="CX6" s="27">
        <v>3</v>
      </c>
      <c r="CY6" s="27">
        <v>3</v>
      </c>
      <c r="CZ6" s="27">
        <v>3</v>
      </c>
      <c r="DA6" s="27">
        <v>3</v>
      </c>
      <c r="DB6" s="27">
        <v>3</v>
      </c>
      <c r="DC6" s="30">
        <v>2</v>
      </c>
      <c r="DD6" s="31">
        <v>2</v>
      </c>
      <c r="DE6" s="27">
        <v>3</v>
      </c>
      <c r="DF6" s="27">
        <v>2</v>
      </c>
      <c r="DG6" s="27">
        <v>3</v>
      </c>
      <c r="DH6" s="27">
        <v>3</v>
      </c>
      <c r="DI6" s="27">
        <v>3</v>
      </c>
      <c r="DJ6" s="27">
        <v>3</v>
      </c>
      <c r="DK6" s="27">
        <v>5</v>
      </c>
      <c r="DL6" s="27">
        <v>4</v>
      </c>
      <c r="DM6" s="27">
        <v>3</v>
      </c>
      <c r="DN6" s="27">
        <v>4</v>
      </c>
      <c r="DO6" s="27">
        <v>3</v>
      </c>
      <c r="DP6" s="27">
        <v>3</v>
      </c>
      <c r="DQ6" s="27">
        <v>3</v>
      </c>
      <c r="DR6" s="27">
        <v>4</v>
      </c>
      <c r="DS6" s="27">
        <v>4</v>
      </c>
      <c r="DT6" s="27">
        <v>4</v>
      </c>
      <c r="DU6" s="27">
        <v>4</v>
      </c>
      <c r="DV6" s="27">
        <v>2</v>
      </c>
      <c r="DW6" s="27">
        <v>3</v>
      </c>
      <c r="DX6" s="27">
        <v>4</v>
      </c>
      <c r="DY6" s="27">
        <v>4</v>
      </c>
      <c r="DZ6" s="27">
        <v>5</v>
      </c>
      <c r="EA6" s="27">
        <v>3</v>
      </c>
      <c r="EB6" s="27">
        <v>3</v>
      </c>
      <c r="EC6" s="27">
        <v>3</v>
      </c>
      <c r="ED6" s="27">
        <v>4</v>
      </c>
      <c r="EE6" s="27">
        <v>3</v>
      </c>
      <c r="EF6" s="28">
        <v>3</v>
      </c>
      <c r="EG6" s="31">
        <v>5</v>
      </c>
      <c r="EH6" s="27">
        <v>4</v>
      </c>
      <c r="EI6" s="27">
        <v>3</v>
      </c>
      <c r="EJ6" s="27">
        <v>4</v>
      </c>
      <c r="EK6" s="27">
        <v>6</v>
      </c>
      <c r="EL6" s="27">
        <v>3</v>
      </c>
      <c r="EM6" s="27">
        <v>4</v>
      </c>
      <c r="EN6" s="27">
        <v>4</v>
      </c>
      <c r="EO6" s="27">
        <v>4</v>
      </c>
      <c r="EP6" s="27">
        <v>4</v>
      </c>
      <c r="EQ6" s="27">
        <v>4</v>
      </c>
      <c r="ER6" s="27">
        <v>6</v>
      </c>
      <c r="ES6" s="27">
        <v>6</v>
      </c>
      <c r="ET6" s="32">
        <v>5</v>
      </c>
      <c r="EU6" s="32">
        <v>5</v>
      </c>
      <c r="EV6" s="32">
        <v>5</v>
      </c>
      <c r="EW6" s="32">
        <v>4</v>
      </c>
      <c r="EX6" s="32">
        <v>5</v>
      </c>
      <c r="EY6" s="32">
        <v>5</v>
      </c>
      <c r="EZ6" s="32">
        <v>8</v>
      </c>
      <c r="FA6" s="32">
        <v>5</v>
      </c>
      <c r="FB6" s="32">
        <v>4</v>
      </c>
      <c r="FC6" s="32">
        <v>4</v>
      </c>
      <c r="FD6" s="32">
        <v>4</v>
      </c>
      <c r="FE6" s="32">
        <v>4</v>
      </c>
      <c r="FF6" s="32">
        <v>4</v>
      </c>
      <c r="FG6" s="32">
        <v>5</v>
      </c>
      <c r="FH6" s="32">
        <v>6</v>
      </c>
      <c r="FI6" s="32">
        <v>4</v>
      </c>
      <c r="FJ6" s="32">
        <v>4</v>
      </c>
      <c r="FK6" s="33">
        <v>5</v>
      </c>
      <c r="FL6" s="34">
        <v>5</v>
      </c>
      <c r="FM6" s="32">
        <v>5</v>
      </c>
      <c r="FN6" s="32">
        <v>5</v>
      </c>
      <c r="FO6" s="32">
        <v>6</v>
      </c>
      <c r="FP6" s="32">
        <v>5</v>
      </c>
      <c r="FQ6" s="32">
        <v>5</v>
      </c>
      <c r="FR6" s="32">
        <v>5</v>
      </c>
      <c r="FS6" s="32">
        <v>5</v>
      </c>
      <c r="FT6" s="32">
        <v>5</v>
      </c>
      <c r="FU6" s="32">
        <v>5</v>
      </c>
      <c r="FV6" s="32">
        <v>5</v>
      </c>
      <c r="FW6" s="32">
        <v>5</v>
      </c>
      <c r="FX6" s="32">
        <v>5</v>
      </c>
      <c r="FY6" s="32">
        <v>4</v>
      </c>
      <c r="FZ6" s="32">
        <v>5</v>
      </c>
      <c r="GA6" s="32">
        <v>4</v>
      </c>
      <c r="GB6" s="32">
        <v>5</v>
      </c>
      <c r="GC6" s="32">
        <v>4</v>
      </c>
      <c r="GD6" s="32">
        <v>4</v>
      </c>
      <c r="GE6" s="32">
        <v>7</v>
      </c>
      <c r="GF6" s="32">
        <v>4</v>
      </c>
      <c r="GG6" s="32">
        <v>3</v>
      </c>
      <c r="GH6" s="32">
        <v>4</v>
      </c>
      <c r="GI6" s="32">
        <v>5</v>
      </c>
      <c r="GJ6" s="32">
        <v>4</v>
      </c>
      <c r="GK6" s="32">
        <v>5</v>
      </c>
      <c r="GL6" s="32">
        <v>4</v>
      </c>
      <c r="GM6" s="32">
        <v>3</v>
      </c>
      <c r="GN6" s="32">
        <v>4</v>
      </c>
      <c r="GO6" s="33">
        <v>3</v>
      </c>
      <c r="GP6" s="35">
        <v>3</v>
      </c>
      <c r="GQ6" s="32">
        <v>4</v>
      </c>
      <c r="GR6" s="32">
        <v>4</v>
      </c>
      <c r="GS6" s="32">
        <v>4</v>
      </c>
      <c r="GT6" s="32">
        <v>4</v>
      </c>
      <c r="GU6" s="32">
        <v>4</v>
      </c>
      <c r="GV6" s="32">
        <v>4</v>
      </c>
      <c r="GW6" s="32">
        <v>6</v>
      </c>
      <c r="GX6" s="32">
        <v>4</v>
      </c>
      <c r="GY6" s="32">
        <v>3</v>
      </c>
      <c r="GZ6" s="32">
        <v>4</v>
      </c>
      <c r="HA6" s="32">
        <v>3</v>
      </c>
      <c r="HB6" s="32">
        <v>5</v>
      </c>
      <c r="HC6" s="32">
        <v>4</v>
      </c>
      <c r="HD6" s="32">
        <v>4</v>
      </c>
      <c r="HE6" s="32">
        <v>4</v>
      </c>
      <c r="HF6" s="32">
        <v>5</v>
      </c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8"/>
      <c r="HU6" s="31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8"/>
      <c r="IY6" s="31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8"/>
      <c r="KD6" s="31"/>
      <c r="KE6" s="27"/>
      <c r="KF6" s="27"/>
      <c r="KG6" s="27"/>
      <c r="KH6" s="28"/>
      <c r="KJ6" s="12" t="s">
        <v>23</v>
      </c>
      <c r="KK6" s="13" t="s">
        <v>24</v>
      </c>
      <c r="KL6" s="14" t="s">
        <v>25</v>
      </c>
      <c r="KM6" s="15" t="s">
        <v>26</v>
      </c>
      <c r="KN6" s="16">
        <v>7</v>
      </c>
      <c r="KO6" s="25"/>
      <c r="KP6" s="25"/>
    </row>
    <row r="7" spans="1:349" s="24" customFormat="1" ht="15" customHeight="1" x14ac:dyDescent="0.15">
      <c r="A7" s="26" t="s">
        <v>27</v>
      </c>
      <c r="B7" s="27">
        <v>6</v>
      </c>
      <c r="C7" s="27">
        <v>7</v>
      </c>
      <c r="D7" s="27">
        <v>4</v>
      </c>
      <c r="E7" s="27">
        <v>4</v>
      </c>
      <c r="F7" s="27">
        <v>6</v>
      </c>
      <c r="G7" s="27">
        <v>7</v>
      </c>
      <c r="H7" s="27">
        <v>4</v>
      </c>
      <c r="I7" s="27">
        <v>5</v>
      </c>
      <c r="J7" s="27">
        <v>4</v>
      </c>
      <c r="K7" s="27">
        <v>5</v>
      </c>
      <c r="L7" s="27">
        <v>5</v>
      </c>
      <c r="M7" s="27">
        <v>3</v>
      </c>
      <c r="N7" s="27">
        <v>5</v>
      </c>
      <c r="O7" s="28">
        <v>5</v>
      </c>
      <c r="P7" s="29">
        <v>5</v>
      </c>
      <c r="Q7" s="27">
        <v>6</v>
      </c>
      <c r="R7" s="27">
        <v>8</v>
      </c>
      <c r="S7" s="27">
        <v>5</v>
      </c>
      <c r="T7" s="27">
        <v>7</v>
      </c>
      <c r="U7" s="27">
        <v>8</v>
      </c>
      <c r="V7" s="27">
        <v>6</v>
      </c>
      <c r="W7" s="27">
        <v>4</v>
      </c>
      <c r="X7" s="27">
        <v>5</v>
      </c>
      <c r="Y7" s="27">
        <v>8</v>
      </c>
      <c r="Z7" s="27">
        <v>3</v>
      </c>
      <c r="AA7" s="27">
        <v>7</v>
      </c>
      <c r="AB7" s="27">
        <v>8</v>
      </c>
      <c r="AC7" s="27">
        <v>5</v>
      </c>
      <c r="AD7" s="27">
        <v>5</v>
      </c>
      <c r="AE7" s="27">
        <v>5</v>
      </c>
      <c r="AF7" s="27">
        <v>7</v>
      </c>
      <c r="AG7" s="27">
        <v>2</v>
      </c>
      <c r="AH7" s="27">
        <v>4</v>
      </c>
      <c r="AI7" s="27">
        <v>7</v>
      </c>
      <c r="AJ7" s="27">
        <v>5</v>
      </c>
      <c r="AK7" s="27">
        <v>5</v>
      </c>
      <c r="AL7" s="27">
        <v>5</v>
      </c>
      <c r="AM7" s="27">
        <v>4</v>
      </c>
      <c r="AN7" s="27">
        <v>4</v>
      </c>
      <c r="AO7" s="27">
        <v>5</v>
      </c>
      <c r="AP7" s="27">
        <v>7</v>
      </c>
      <c r="AQ7" s="27">
        <v>4</v>
      </c>
      <c r="AR7" s="27">
        <v>2</v>
      </c>
      <c r="AS7" s="30">
        <v>5</v>
      </c>
      <c r="AT7" s="31">
        <v>1</v>
      </c>
      <c r="AU7" s="27">
        <v>4</v>
      </c>
      <c r="AV7" s="27">
        <v>5</v>
      </c>
      <c r="AW7" s="27">
        <v>6</v>
      </c>
      <c r="AX7" s="27">
        <v>5</v>
      </c>
      <c r="AY7" s="27">
        <v>4</v>
      </c>
      <c r="AZ7" s="27">
        <v>4</v>
      </c>
      <c r="BA7" s="27">
        <v>4</v>
      </c>
      <c r="BB7" s="27">
        <v>4</v>
      </c>
      <c r="BC7" s="27">
        <v>4</v>
      </c>
      <c r="BD7" s="27">
        <v>5</v>
      </c>
      <c r="BE7" s="27">
        <v>6</v>
      </c>
      <c r="BF7" s="27">
        <v>4</v>
      </c>
      <c r="BG7" s="27">
        <v>3</v>
      </c>
      <c r="BH7" s="27">
        <v>5</v>
      </c>
      <c r="BI7" s="27">
        <v>4</v>
      </c>
      <c r="BJ7" s="27">
        <v>4</v>
      </c>
      <c r="BK7" s="27">
        <v>4</v>
      </c>
      <c r="BL7" s="27">
        <v>3</v>
      </c>
      <c r="BM7" s="27">
        <v>4</v>
      </c>
      <c r="BN7" s="27">
        <v>7</v>
      </c>
      <c r="BO7" s="27">
        <v>5</v>
      </c>
      <c r="BP7" s="27">
        <v>4</v>
      </c>
      <c r="BQ7" s="27">
        <v>1</v>
      </c>
      <c r="BR7" s="27">
        <v>1</v>
      </c>
      <c r="BS7" s="27">
        <v>4</v>
      </c>
      <c r="BT7" s="27">
        <v>4</v>
      </c>
      <c r="BU7" s="27">
        <v>5</v>
      </c>
      <c r="BV7" s="27">
        <v>5</v>
      </c>
      <c r="BW7" s="27">
        <v>8</v>
      </c>
      <c r="BX7" s="28">
        <v>1</v>
      </c>
      <c r="BY7" s="29">
        <v>1</v>
      </c>
      <c r="BZ7" s="27">
        <v>8</v>
      </c>
      <c r="CA7" s="27">
        <v>6</v>
      </c>
      <c r="CB7" s="27">
        <v>8</v>
      </c>
      <c r="CC7" s="27">
        <v>1</v>
      </c>
      <c r="CD7" s="27">
        <v>5</v>
      </c>
      <c r="CE7" s="27">
        <v>7</v>
      </c>
      <c r="CF7" s="27">
        <v>6</v>
      </c>
      <c r="CG7" s="27">
        <v>5</v>
      </c>
      <c r="CH7" s="27">
        <v>5</v>
      </c>
      <c r="CI7" s="27">
        <v>7</v>
      </c>
      <c r="CJ7" s="27">
        <v>4</v>
      </c>
      <c r="CK7" s="27">
        <v>8</v>
      </c>
      <c r="CL7" s="27">
        <v>7</v>
      </c>
      <c r="CM7" s="27">
        <v>8</v>
      </c>
      <c r="CN7" s="27">
        <v>7</v>
      </c>
      <c r="CO7" s="27">
        <v>7</v>
      </c>
      <c r="CP7" s="27">
        <v>5</v>
      </c>
      <c r="CQ7" s="27">
        <v>5</v>
      </c>
      <c r="CR7" s="27">
        <v>5</v>
      </c>
      <c r="CS7" s="27">
        <v>6</v>
      </c>
      <c r="CT7" s="27">
        <v>8</v>
      </c>
      <c r="CU7" s="27">
        <v>6</v>
      </c>
      <c r="CV7" s="27">
        <v>8</v>
      </c>
      <c r="CW7" s="27">
        <v>7</v>
      </c>
      <c r="CX7" s="27">
        <v>5</v>
      </c>
      <c r="CY7" s="27">
        <v>6</v>
      </c>
      <c r="CZ7" s="27">
        <v>7</v>
      </c>
      <c r="DA7" s="27">
        <v>8</v>
      </c>
      <c r="DB7" s="27">
        <v>8</v>
      </c>
      <c r="DC7" s="30">
        <v>5</v>
      </c>
      <c r="DD7" s="31">
        <v>7</v>
      </c>
      <c r="DE7" s="27">
        <v>9</v>
      </c>
      <c r="DF7" s="27">
        <v>5</v>
      </c>
      <c r="DG7" s="27">
        <v>6</v>
      </c>
      <c r="DH7" s="27">
        <v>8</v>
      </c>
      <c r="DI7" s="27">
        <v>5</v>
      </c>
      <c r="DJ7" s="27">
        <v>5</v>
      </c>
      <c r="DK7" s="27">
        <v>6</v>
      </c>
      <c r="DL7" s="27">
        <v>8</v>
      </c>
      <c r="DM7" s="27">
        <v>4</v>
      </c>
      <c r="DN7" s="27">
        <v>6</v>
      </c>
      <c r="DO7" s="27">
        <v>8</v>
      </c>
      <c r="DP7" s="27">
        <v>7</v>
      </c>
      <c r="DQ7" s="27">
        <v>6</v>
      </c>
      <c r="DR7" s="27">
        <v>6</v>
      </c>
      <c r="DS7" s="27">
        <v>6</v>
      </c>
      <c r="DT7" s="27">
        <v>6</v>
      </c>
      <c r="DU7" s="27">
        <v>8</v>
      </c>
      <c r="DV7" s="27">
        <v>9</v>
      </c>
      <c r="DW7" s="27">
        <v>7</v>
      </c>
      <c r="DX7" s="27">
        <v>9</v>
      </c>
      <c r="DY7" s="27">
        <v>8</v>
      </c>
      <c r="DZ7" s="27">
        <v>1</v>
      </c>
      <c r="EA7" s="27">
        <v>6</v>
      </c>
      <c r="EB7" s="27">
        <v>8</v>
      </c>
      <c r="EC7" s="27">
        <v>5</v>
      </c>
      <c r="ED7" s="27">
        <v>8</v>
      </c>
      <c r="EE7" s="27">
        <v>7</v>
      </c>
      <c r="EF7" s="28">
        <v>8</v>
      </c>
      <c r="EG7" s="31">
        <v>5</v>
      </c>
      <c r="EH7" s="27">
        <v>6</v>
      </c>
      <c r="EI7" s="27">
        <v>7</v>
      </c>
      <c r="EJ7" s="27">
        <v>8</v>
      </c>
      <c r="EK7" s="27">
        <v>6</v>
      </c>
      <c r="EL7" s="27">
        <v>6</v>
      </c>
      <c r="EM7" s="27">
        <v>7</v>
      </c>
      <c r="EN7" s="27">
        <v>6</v>
      </c>
      <c r="EO7" s="27">
        <v>2</v>
      </c>
      <c r="EP7" s="27">
        <v>6</v>
      </c>
      <c r="EQ7" s="27">
        <v>6</v>
      </c>
      <c r="ER7" s="27">
        <v>4</v>
      </c>
      <c r="ES7" s="27">
        <v>4</v>
      </c>
      <c r="ET7" s="32">
        <v>2</v>
      </c>
      <c r="EU7" s="32">
        <v>4</v>
      </c>
      <c r="EV7" s="32">
        <v>5</v>
      </c>
      <c r="EW7" s="32">
        <v>6</v>
      </c>
      <c r="EX7" s="32">
        <v>6</v>
      </c>
      <c r="EY7" s="32">
        <v>4</v>
      </c>
      <c r="EZ7" s="32">
        <v>3</v>
      </c>
      <c r="FA7" s="32">
        <v>5</v>
      </c>
      <c r="FB7" s="32">
        <v>6</v>
      </c>
      <c r="FC7" s="32">
        <v>7</v>
      </c>
      <c r="FD7" s="32">
        <v>4</v>
      </c>
      <c r="FE7" s="32">
        <v>6</v>
      </c>
      <c r="FF7" s="32">
        <v>6</v>
      </c>
      <c r="FG7" s="32">
        <v>6</v>
      </c>
      <c r="FH7" s="32">
        <v>7</v>
      </c>
      <c r="FI7" s="32">
        <v>5</v>
      </c>
      <c r="FJ7" s="32">
        <v>6</v>
      </c>
      <c r="FK7" s="33">
        <v>7</v>
      </c>
      <c r="FL7" s="34">
        <v>8</v>
      </c>
      <c r="FM7" s="32">
        <v>6</v>
      </c>
      <c r="FN7" s="32">
        <v>7</v>
      </c>
      <c r="FO7" s="32">
        <v>7</v>
      </c>
      <c r="FP7" s="32">
        <v>7</v>
      </c>
      <c r="FQ7" s="32">
        <v>6</v>
      </c>
      <c r="FR7" s="32">
        <v>5</v>
      </c>
      <c r="FS7" s="32">
        <v>7</v>
      </c>
      <c r="FT7" s="32">
        <v>8</v>
      </c>
      <c r="FU7" s="32">
        <v>8</v>
      </c>
      <c r="FV7" s="32">
        <v>7</v>
      </c>
      <c r="FW7" s="32">
        <v>1</v>
      </c>
      <c r="FX7" s="32">
        <v>5</v>
      </c>
      <c r="FY7" s="32">
        <v>6</v>
      </c>
      <c r="FZ7" s="32">
        <v>8</v>
      </c>
      <c r="GA7" s="32">
        <v>7</v>
      </c>
      <c r="GB7" s="32">
        <v>6</v>
      </c>
      <c r="GC7" s="32">
        <v>7</v>
      </c>
      <c r="GD7" s="32">
        <v>7</v>
      </c>
      <c r="GE7" s="32">
        <v>7</v>
      </c>
      <c r="GF7" s="32">
        <v>6</v>
      </c>
      <c r="GG7" s="32">
        <v>5</v>
      </c>
      <c r="GH7" s="32">
        <v>8</v>
      </c>
      <c r="GI7" s="32">
        <v>6</v>
      </c>
      <c r="GJ7" s="32">
        <v>7</v>
      </c>
      <c r="GK7" s="32">
        <v>1</v>
      </c>
      <c r="GL7" s="32">
        <v>6</v>
      </c>
      <c r="GM7" s="32">
        <v>8</v>
      </c>
      <c r="GN7" s="32">
        <v>4</v>
      </c>
      <c r="GO7" s="33">
        <v>7</v>
      </c>
      <c r="GP7" s="35">
        <v>7</v>
      </c>
      <c r="GQ7" s="32">
        <v>8</v>
      </c>
      <c r="GR7" s="32">
        <v>8</v>
      </c>
      <c r="GS7" s="32">
        <v>5</v>
      </c>
      <c r="GT7" s="32">
        <v>6</v>
      </c>
      <c r="GU7" s="32">
        <v>7</v>
      </c>
      <c r="GV7" s="32">
        <v>8</v>
      </c>
      <c r="GW7" s="32">
        <v>6</v>
      </c>
      <c r="GX7" s="32">
        <v>5</v>
      </c>
      <c r="GY7" s="32">
        <v>5</v>
      </c>
      <c r="GZ7" s="32">
        <v>6</v>
      </c>
      <c r="HA7" s="32">
        <v>7</v>
      </c>
      <c r="HB7" s="32">
        <v>5</v>
      </c>
      <c r="HC7" s="32">
        <v>7</v>
      </c>
      <c r="HD7" s="32">
        <v>5</v>
      </c>
      <c r="HE7" s="32">
        <v>8</v>
      </c>
      <c r="HF7" s="32">
        <v>5</v>
      </c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8"/>
      <c r="HU7" s="31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8"/>
      <c r="IY7" s="31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8"/>
      <c r="KD7" s="31"/>
      <c r="KE7" s="27"/>
      <c r="KF7" s="27"/>
      <c r="KG7" s="27"/>
      <c r="KH7" s="28"/>
      <c r="KJ7" s="12" t="s">
        <v>28</v>
      </c>
      <c r="KK7" s="13" t="s">
        <v>29</v>
      </c>
      <c r="KL7" s="14" t="s">
        <v>30</v>
      </c>
      <c r="KM7" s="15" t="s">
        <v>31</v>
      </c>
      <c r="KN7" s="16">
        <v>8</v>
      </c>
      <c r="KO7" s="25"/>
      <c r="KP7" s="25"/>
    </row>
    <row r="8" spans="1:349" s="24" customFormat="1" ht="15" customHeight="1" x14ac:dyDescent="0.15">
      <c r="A8" s="26" t="s">
        <v>32</v>
      </c>
      <c r="B8" s="27">
        <v>80</v>
      </c>
      <c r="C8" s="27">
        <f>12*6</f>
        <v>72</v>
      </c>
      <c r="D8" s="27">
        <f>12*6</f>
        <v>72</v>
      </c>
      <c r="E8" s="27">
        <f>12*6</f>
        <v>72</v>
      </c>
      <c r="F8" s="27">
        <f>11*6</f>
        <v>66</v>
      </c>
      <c r="G8" s="27">
        <v>66</v>
      </c>
      <c r="H8" s="27">
        <v>66</v>
      </c>
      <c r="I8" s="27">
        <f>12*6</f>
        <v>72</v>
      </c>
      <c r="J8" s="27">
        <f>11*6</f>
        <v>66</v>
      </c>
      <c r="K8" s="27">
        <v>66</v>
      </c>
      <c r="L8" s="27">
        <f>12*6</f>
        <v>72</v>
      </c>
      <c r="M8" s="27">
        <v>66</v>
      </c>
      <c r="N8" s="27">
        <v>66</v>
      </c>
      <c r="O8" s="28">
        <f>12*6</f>
        <v>72</v>
      </c>
      <c r="P8" s="29">
        <f>12*6</f>
        <v>72</v>
      </c>
      <c r="Q8" s="27">
        <f>11*6</f>
        <v>66</v>
      </c>
      <c r="R8" s="27">
        <v>66</v>
      </c>
      <c r="S8" s="27">
        <f>12*6</f>
        <v>72</v>
      </c>
      <c r="T8" s="27">
        <f>13*6</f>
        <v>78</v>
      </c>
      <c r="U8" s="27">
        <f>12*6</f>
        <v>72</v>
      </c>
      <c r="V8" s="27">
        <f>11*6</f>
        <v>66</v>
      </c>
      <c r="W8" s="27">
        <v>66</v>
      </c>
      <c r="X8" s="27">
        <f>13*6</f>
        <v>78</v>
      </c>
      <c r="Y8" s="27">
        <f>12*6</f>
        <v>72</v>
      </c>
      <c r="Z8" s="27">
        <f>12*6</f>
        <v>72</v>
      </c>
      <c r="AA8" s="27">
        <f>13*6</f>
        <v>78</v>
      </c>
      <c r="AB8" s="27">
        <f>13*6</f>
        <v>78</v>
      </c>
      <c r="AC8" s="27">
        <f>12*6</f>
        <v>72</v>
      </c>
      <c r="AD8" s="27">
        <f>12*6</f>
        <v>72</v>
      </c>
      <c r="AE8" s="27">
        <f>12*6</f>
        <v>72</v>
      </c>
      <c r="AF8" s="27">
        <f>13*6</f>
        <v>78</v>
      </c>
      <c r="AG8" s="27">
        <f>11*6</f>
        <v>66</v>
      </c>
      <c r="AH8" s="27">
        <f>12*6</f>
        <v>72</v>
      </c>
      <c r="AI8" s="27">
        <f>12*6</f>
        <v>72</v>
      </c>
      <c r="AJ8" s="27">
        <f>11*6</f>
        <v>66</v>
      </c>
      <c r="AK8" s="27">
        <f>13*6</f>
        <v>78</v>
      </c>
      <c r="AL8" s="27">
        <f>12*6</f>
        <v>72</v>
      </c>
      <c r="AM8" s="27">
        <f>12*6</f>
        <v>72</v>
      </c>
      <c r="AN8" s="27">
        <f>12*6</f>
        <v>72</v>
      </c>
      <c r="AO8" s="27">
        <f>11*6</f>
        <v>66</v>
      </c>
      <c r="AP8" s="27">
        <v>66</v>
      </c>
      <c r="AQ8" s="27">
        <v>60</v>
      </c>
      <c r="AR8" s="27">
        <f>9*6</f>
        <v>54</v>
      </c>
      <c r="AS8" s="30">
        <f>12*6</f>
        <v>72</v>
      </c>
      <c r="AT8" s="31">
        <f>12*6</f>
        <v>72</v>
      </c>
      <c r="AU8" s="27">
        <v>66</v>
      </c>
      <c r="AV8" s="27">
        <f>12*6</f>
        <v>72</v>
      </c>
      <c r="AW8" s="27">
        <v>66</v>
      </c>
      <c r="AX8" s="27">
        <f>12*6</f>
        <v>72</v>
      </c>
      <c r="AY8" s="27">
        <f>12*6</f>
        <v>72</v>
      </c>
      <c r="AZ8" s="27">
        <v>72</v>
      </c>
      <c r="BA8" s="27">
        <v>72</v>
      </c>
      <c r="BB8" s="27">
        <v>66</v>
      </c>
      <c r="BC8" s="27">
        <v>66</v>
      </c>
      <c r="BD8" s="27">
        <v>60</v>
      </c>
      <c r="BE8" s="27">
        <v>60</v>
      </c>
      <c r="BF8" s="27">
        <v>66</v>
      </c>
      <c r="BG8" s="27">
        <v>66</v>
      </c>
      <c r="BH8" s="27">
        <v>66</v>
      </c>
      <c r="BI8" s="27">
        <v>66</v>
      </c>
      <c r="BJ8" s="27">
        <v>60</v>
      </c>
      <c r="BK8" s="27">
        <v>66</v>
      </c>
      <c r="BL8" s="27">
        <f>13*6</f>
        <v>78</v>
      </c>
      <c r="BM8" s="27">
        <f>14*6</f>
        <v>84</v>
      </c>
      <c r="BN8" s="27">
        <f>14*6</f>
        <v>84</v>
      </c>
      <c r="BO8" s="27">
        <f>14*6</f>
        <v>84</v>
      </c>
      <c r="BP8" s="27">
        <f>13*6</f>
        <v>78</v>
      </c>
      <c r="BQ8" s="27">
        <v>72</v>
      </c>
      <c r="BR8" s="27">
        <v>72</v>
      </c>
      <c r="BS8" s="27">
        <v>72</v>
      </c>
      <c r="BT8" s="27">
        <f>13*6</f>
        <v>78</v>
      </c>
      <c r="BU8" s="27">
        <v>66</v>
      </c>
      <c r="BV8" s="27">
        <v>66</v>
      </c>
      <c r="BW8" s="27">
        <f>13*6</f>
        <v>78</v>
      </c>
      <c r="BX8" s="28">
        <f>14*6</f>
        <v>84</v>
      </c>
      <c r="BY8" s="29">
        <f>12*6</f>
        <v>72</v>
      </c>
      <c r="BZ8" s="27">
        <f>13*6</f>
        <v>78</v>
      </c>
      <c r="CA8" s="27">
        <v>72</v>
      </c>
      <c r="CB8" s="27">
        <f>13*6</f>
        <v>78</v>
      </c>
      <c r="CC8" s="27">
        <v>66</v>
      </c>
      <c r="CD8" s="27">
        <v>74</v>
      </c>
      <c r="CE8" s="27">
        <v>74</v>
      </c>
      <c r="CF8" s="27">
        <v>74</v>
      </c>
      <c r="CG8" s="27">
        <v>60</v>
      </c>
      <c r="CH8" s="27">
        <f>12*6</f>
        <v>72</v>
      </c>
      <c r="CI8" s="27">
        <v>66</v>
      </c>
      <c r="CJ8" s="27">
        <v>60</v>
      </c>
      <c r="CK8" s="27">
        <v>60</v>
      </c>
      <c r="CL8" s="27">
        <v>66</v>
      </c>
      <c r="CM8" s="27">
        <v>66</v>
      </c>
      <c r="CN8" s="27">
        <v>66</v>
      </c>
      <c r="CO8" s="27">
        <v>66</v>
      </c>
      <c r="CP8" s="27">
        <v>60</v>
      </c>
      <c r="CQ8" s="27">
        <v>60</v>
      </c>
      <c r="CR8" s="27">
        <v>60</v>
      </c>
      <c r="CS8" s="27">
        <f>13*6</f>
        <v>78</v>
      </c>
      <c r="CT8" s="27">
        <v>66</v>
      </c>
      <c r="CU8" s="27">
        <f>12*6</f>
        <v>72</v>
      </c>
      <c r="CV8" s="27">
        <v>66</v>
      </c>
      <c r="CW8" s="27">
        <f>12*6</f>
        <v>72</v>
      </c>
      <c r="CX8" s="27">
        <v>66</v>
      </c>
      <c r="CY8" s="27">
        <f>12*6</f>
        <v>72</v>
      </c>
      <c r="CZ8" s="27">
        <f>13*6</f>
        <v>78</v>
      </c>
      <c r="DA8" s="27">
        <f>12*6</f>
        <v>72</v>
      </c>
      <c r="DB8" s="27">
        <f>12*6</f>
        <v>72</v>
      </c>
      <c r="DC8" s="30">
        <v>66</v>
      </c>
      <c r="DD8" s="31">
        <v>66</v>
      </c>
      <c r="DE8" s="27">
        <f>12*6</f>
        <v>72</v>
      </c>
      <c r="DF8" s="27">
        <f>13*6</f>
        <v>78</v>
      </c>
      <c r="DG8" s="27">
        <f>12*6</f>
        <v>72</v>
      </c>
      <c r="DH8" s="27">
        <v>66</v>
      </c>
      <c r="DI8" s="27">
        <v>66</v>
      </c>
      <c r="DJ8" s="27">
        <f>12*6</f>
        <v>72</v>
      </c>
      <c r="DK8" s="27">
        <v>66</v>
      </c>
      <c r="DL8" s="27">
        <f>12*6</f>
        <v>72</v>
      </c>
      <c r="DM8" s="27">
        <v>66</v>
      </c>
      <c r="DN8" s="27">
        <v>66</v>
      </c>
      <c r="DO8" s="27">
        <f>12*6</f>
        <v>72</v>
      </c>
      <c r="DP8" s="27">
        <v>66</v>
      </c>
      <c r="DQ8" s="27">
        <f>12*6</f>
        <v>72</v>
      </c>
      <c r="DR8" s="27">
        <f>13*6</f>
        <v>78</v>
      </c>
      <c r="DS8" s="27">
        <v>66</v>
      </c>
      <c r="DT8" s="27">
        <v>66</v>
      </c>
      <c r="DU8" s="27">
        <f>13*6</f>
        <v>78</v>
      </c>
      <c r="DV8" s="27">
        <v>77</v>
      </c>
      <c r="DW8" s="27">
        <f>13*6</f>
        <v>78</v>
      </c>
      <c r="DX8" s="27">
        <f>14*6</f>
        <v>84</v>
      </c>
      <c r="DY8" s="27">
        <v>72</v>
      </c>
      <c r="DZ8" s="27">
        <v>80</v>
      </c>
      <c r="EA8" s="27">
        <v>66</v>
      </c>
      <c r="EB8" s="27">
        <v>72</v>
      </c>
      <c r="EC8" s="27">
        <v>72</v>
      </c>
      <c r="ED8" s="27">
        <v>71</v>
      </c>
      <c r="EE8" s="27">
        <v>79</v>
      </c>
      <c r="EF8" s="28">
        <v>80</v>
      </c>
      <c r="EG8" s="31">
        <v>67</v>
      </c>
      <c r="EH8" s="27">
        <v>72</v>
      </c>
      <c r="EI8" s="27">
        <v>79</v>
      </c>
      <c r="EJ8" s="27">
        <v>60</v>
      </c>
      <c r="EK8" s="27">
        <v>72</v>
      </c>
      <c r="EL8" s="27">
        <v>72</v>
      </c>
      <c r="EM8" s="27">
        <v>74</v>
      </c>
      <c r="EN8" s="27">
        <f>12*6</f>
        <v>72</v>
      </c>
      <c r="EO8" s="27">
        <v>75</v>
      </c>
      <c r="EP8" s="27">
        <v>70</v>
      </c>
      <c r="EQ8" s="27">
        <v>70</v>
      </c>
      <c r="ER8" s="27">
        <v>75</v>
      </c>
      <c r="ES8" s="27">
        <v>68</v>
      </c>
      <c r="ET8" s="32">
        <v>72</v>
      </c>
      <c r="EU8" s="32">
        <v>79</v>
      </c>
      <c r="EV8" s="32">
        <v>66</v>
      </c>
      <c r="EW8" s="32">
        <v>75</v>
      </c>
      <c r="EX8" s="32">
        <v>76</v>
      </c>
      <c r="EY8" s="32">
        <v>74</v>
      </c>
      <c r="EZ8" s="32">
        <v>74</v>
      </c>
      <c r="FA8" s="32">
        <v>79</v>
      </c>
      <c r="FB8" s="32">
        <v>78</v>
      </c>
      <c r="FC8" s="32">
        <v>71</v>
      </c>
      <c r="FD8" s="32">
        <v>74</v>
      </c>
      <c r="FE8" s="32">
        <v>74</v>
      </c>
      <c r="FF8" s="32">
        <v>70</v>
      </c>
      <c r="FG8" s="32">
        <v>68</v>
      </c>
      <c r="FH8" s="32">
        <v>64</v>
      </c>
      <c r="FI8" s="32">
        <v>67</v>
      </c>
      <c r="FJ8" s="32">
        <v>64</v>
      </c>
      <c r="FK8" s="33">
        <v>66</v>
      </c>
      <c r="FL8" s="34">
        <v>69</v>
      </c>
      <c r="FM8" s="32">
        <v>66</v>
      </c>
      <c r="FN8" s="32">
        <v>77</v>
      </c>
      <c r="FO8" s="32">
        <v>64</v>
      </c>
      <c r="FP8" s="32">
        <v>71</v>
      </c>
      <c r="FQ8" s="32">
        <v>62</v>
      </c>
      <c r="FR8" s="32">
        <v>69</v>
      </c>
      <c r="FS8" s="32">
        <v>70</v>
      </c>
      <c r="FT8" s="32">
        <v>78</v>
      </c>
      <c r="FU8" s="32">
        <v>70</v>
      </c>
      <c r="FV8" s="32">
        <v>71</v>
      </c>
      <c r="FW8" s="32">
        <v>69</v>
      </c>
      <c r="FX8" s="32">
        <v>76</v>
      </c>
      <c r="FY8" s="32">
        <v>66</v>
      </c>
      <c r="FZ8" s="32">
        <v>70</v>
      </c>
      <c r="GA8" s="32">
        <v>71</v>
      </c>
      <c r="GB8" s="32">
        <v>71</v>
      </c>
      <c r="GC8" s="32">
        <v>79</v>
      </c>
      <c r="GD8" s="32">
        <v>75</v>
      </c>
      <c r="GE8" s="32">
        <v>69</v>
      </c>
      <c r="GF8" s="32">
        <v>71</v>
      </c>
      <c r="GG8" s="32">
        <v>72</v>
      </c>
      <c r="GH8" s="32">
        <v>70</v>
      </c>
      <c r="GI8" s="32">
        <v>75</v>
      </c>
      <c r="GJ8" s="32">
        <v>75</v>
      </c>
      <c r="GK8" s="32">
        <v>60</v>
      </c>
      <c r="GL8" s="32">
        <v>76</v>
      </c>
      <c r="GM8" s="32">
        <v>63</v>
      </c>
      <c r="GN8" s="32">
        <v>76</v>
      </c>
      <c r="GO8" s="33">
        <v>72</v>
      </c>
      <c r="GP8" s="35">
        <v>71</v>
      </c>
      <c r="GQ8" s="32">
        <v>70</v>
      </c>
      <c r="GR8" s="32">
        <v>72</v>
      </c>
      <c r="GS8" s="32">
        <v>69</v>
      </c>
      <c r="GT8" s="32">
        <v>78</v>
      </c>
      <c r="GU8" s="32">
        <v>70</v>
      </c>
      <c r="GV8" s="32">
        <v>68</v>
      </c>
      <c r="GW8" s="32">
        <v>74</v>
      </c>
      <c r="GX8" s="32">
        <v>74</v>
      </c>
      <c r="GY8" s="32">
        <v>70</v>
      </c>
      <c r="GZ8" s="32">
        <v>81</v>
      </c>
      <c r="HA8" s="32">
        <v>76</v>
      </c>
      <c r="HB8" s="32">
        <v>78</v>
      </c>
      <c r="HC8" s="32">
        <v>77</v>
      </c>
      <c r="HD8" s="32">
        <v>72</v>
      </c>
      <c r="HE8" s="32">
        <v>76</v>
      </c>
      <c r="HF8" s="32">
        <v>74</v>
      </c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8"/>
      <c r="HU8" s="31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8"/>
      <c r="IY8" s="31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8"/>
      <c r="KD8" s="31"/>
      <c r="KE8" s="27"/>
      <c r="KF8" s="27"/>
      <c r="KG8" s="27"/>
      <c r="KH8" s="28"/>
      <c r="KJ8" s="12" t="s">
        <v>33</v>
      </c>
      <c r="KK8" s="13" t="s">
        <v>34</v>
      </c>
      <c r="KL8" s="14" t="s">
        <v>35</v>
      </c>
      <c r="KM8" s="15" t="s">
        <v>36</v>
      </c>
      <c r="KN8" s="16">
        <v>9</v>
      </c>
      <c r="KO8" s="25"/>
      <c r="KP8" s="25"/>
    </row>
    <row r="9" spans="1:349" s="24" customFormat="1" ht="15" customHeight="1" x14ac:dyDescent="0.15">
      <c r="A9" s="26" t="s">
        <v>37</v>
      </c>
      <c r="B9" s="27">
        <f>13*6</f>
        <v>78</v>
      </c>
      <c r="C9" s="27">
        <f>13*6</f>
        <v>78</v>
      </c>
      <c r="D9" s="27">
        <f>11*6</f>
        <v>66</v>
      </c>
      <c r="E9" s="27">
        <f>12*6</f>
        <v>72</v>
      </c>
      <c r="F9" s="27">
        <f>12*6</f>
        <v>72</v>
      </c>
      <c r="G9" s="27">
        <f>12*6</f>
        <v>72</v>
      </c>
      <c r="H9" s="27">
        <f>13*6</f>
        <v>78</v>
      </c>
      <c r="I9" s="27">
        <f>12*6</f>
        <v>72</v>
      </c>
      <c r="J9" s="27">
        <f>12*6</f>
        <v>72</v>
      </c>
      <c r="K9" s="27">
        <f>11*6</f>
        <v>66</v>
      </c>
      <c r="L9" s="27">
        <f>12*6</f>
        <v>72</v>
      </c>
      <c r="M9" s="27">
        <f>13*6</f>
        <v>78</v>
      </c>
      <c r="N9" s="27">
        <f>13*6</f>
        <v>78</v>
      </c>
      <c r="O9" s="28">
        <f>13*6</f>
        <v>78</v>
      </c>
      <c r="P9" s="29">
        <f>12*6</f>
        <v>72</v>
      </c>
      <c r="Q9" s="27">
        <f>12*6</f>
        <v>72</v>
      </c>
      <c r="R9" s="27">
        <f>13*6</f>
        <v>78</v>
      </c>
      <c r="S9" s="27">
        <v>66</v>
      </c>
      <c r="T9" s="27">
        <f>12*6</f>
        <v>72</v>
      </c>
      <c r="U9" s="27">
        <f>13*6</f>
        <v>78</v>
      </c>
      <c r="V9" s="27">
        <v>66</v>
      </c>
      <c r="W9" s="27">
        <f>12*6</f>
        <v>72</v>
      </c>
      <c r="X9" s="27">
        <f>13*6</f>
        <v>78</v>
      </c>
      <c r="Y9" s="27">
        <f>12*6</f>
        <v>72</v>
      </c>
      <c r="Z9" s="27">
        <f>12*6</f>
        <v>72</v>
      </c>
      <c r="AA9" s="27">
        <f>11*6</f>
        <v>66</v>
      </c>
      <c r="AB9" s="27">
        <f>13*6</f>
        <v>78</v>
      </c>
      <c r="AC9" s="27">
        <f>13*6</f>
        <v>78</v>
      </c>
      <c r="AD9" s="27">
        <f>13*6</f>
        <v>78</v>
      </c>
      <c r="AE9" s="27">
        <f>13*6</f>
        <v>78</v>
      </c>
      <c r="AF9" s="27">
        <f>12*6</f>
        <v>72</v>
      </c>
      <c r="AG9" s="27">
        <f>13*6</f>
        <v>78</v>
      </c>
      <c r="AH9" s="27">
        <f>12*6</f>
        <v>72</v>
      </c>
      <c r="AI9" s="27">
        <v>78</v>
      </c>
      <c r="AJ9" s="27">
        <f>13*6</f>
        <v>78</v>
      </c>
      <c r="AK9" s="27">
        <v>66</v>
      </c>
      <c r="AL9" s="27">
        <v>78</v>
      </c>
      <c r="AM9" s="27">
        <v>66</v>
      </c>
      <c r="AN9" s="27">
        <v>66</v>
      </c>
      <c r="AO9" s="27">
        <v>66</v>
      </c>
      <c r="AP9" s="27">
        <f>12*6</f>
        <v>72</v>
      </c>
      <c r="AQ9" s="27">
        <v>66</v>
      </c>
      <c r="AR9" s="27">
        <f>12*6</f>
        <v>72</v>
      </c>
      <c r="AS9" s="30">
        <v>60</v>
      </c>
      <c r="AT9" s="31">
        <f>12*6</f>
        <v>72</v>
      </c>
      <c r="AU9" s="27">
        <f>13*6</f>
        <v>78</v>
      </c>
      <c r="AV9" s="27">
        <f>12*6</f>
        <v>72</v>
      </c>
      <c r="AW9" s="27">
        <f>13*6</f>
        <v>78</v>
      </c>
      <c r="AX9" s="27">
        <v>72</v>
      </c>
      <c r="AY9" s="27">
        <v>72</v>
      </c>
      <c r="AZ9" s="27">
        <v>66</v>
      </c>
      <c r="BA9" s="27">
        <f>12*6</f>
        <v>72</v>
      </c>
      <c r="BB9" s="27">
        <f>13*6</f>
        <v>78</v>
      </c>
      <c r="BC9" s="27">
        <v>66</v>
      </c>
      <c r="BD9" s="27">
        <v>66</v>
      </c>
      <c r="BE9" s="27">
        <v>66</v>
      </c>
      <c r="BF9" s="27">
        <v>66</v>
      </c>
      <c r="BG9" s="27">
        <f>12*6</f>
        <v>72</v>
      </c>
      <c r="BH9" s="27">
        <f>12*6</f>
        <v>72</v>
      </c>
      <c r="BI9" s="27">
        <f>12*6</f>
        <v>72</v>
      </c>
      <c r="BJ9" s="27">
        <f>12*6</f>
        <v>72</v>
      </c>
      <c r="BK9" s="27">
        <v>72</v>
      </c>
      <c r="BL9" s="27">
        <f>12*6</f>
        <v>72</v>
      </c>
      <c r="BM9" s="27">
        <f>13*6</f>
        <v>78</v>
      </c>
      <c r="BN9" s="27">
        <v>72</v>
      </c>
      <c r="BO9" s="27">
        <v>66</v>
      </c>
      <c r="BP9" s="27">
        <v>66</v>
      </c>
      <c r="BQ9" s="27">
        <v>66</v>
      </c>
      <c r="BR9" s="27">
        <v>72</v>
      </c>
      <c r="BS9" s="27">
        <f>12*6</f>
        <v>72</v>
      </c>
      <c r="BT9" s="27">
        <f>12*6</f>
        <v>72</v>
      </c>
      <c r="BU9" s="27">
        <v>72</v>
      </c>
      <c r="BV9" s="27">
        <f>14*6</f>
        <v>84</v>
      </c>
      <c r="BW9" s="27">
        <v>72</v>
      </c>
      <c r="BX9" s="28">
        <f>12*6</f>
        <v>72</v>
      </c>
      <c r="BY9" s="29">
        <f>12*6</f>
        <v>72</v>
      </c>
      <c r="BZ9" s="27">
        <f>14*6</f>
        <v>84</v>
      </c>
      <c r="CA9" s="27">
        <f>12*6</f>
        <v>72</v>
      </c>
      <c r="CB9" s="27">
        <f>13*6</f>
        <v>78</v>
      </c>
      <c r="CC9" s="27">
        <f>13*6</f>
        <v>78</v>
      </c>
      <c r="CD9" s="27">
        <f>14*6</f>
        <v>84</v>
      </c>
      <c r="CE9" s="27">
        <f>14*6</f>
        <v>84</v>
      </c>
      <c r="CF9" s="27">
        <f>14*6</f>
        <v>84</v>
      </c>
      <c r="CG9" s="27">
        <f>13*6</f>
        <v>78</v>
      </c>
      <c r="CH9" s="27">
        <f>12*6</f>
        <v>72</v>
      </c>
      <c r="CI9" s="27">
        <f>12*6</f>
        <v>72</v>
      </c>
      <c r="CJ9" s="27">
        <f>12*6</f>
        <v>72</v>
      </c>
      <c r="CK9" s="27">
        <v>72</v>
      </c>
      <c r="CL9" s="27">
        <v>72</v>
      </c>
      <c r="CM9" s="27">
        <v>66</v>
      </c>
      <c r="CN9" s="27">
        <v>66</v>
      </c>
      <c r="CO9" s="27">
        <f>12*6</f>
        <v>72</v>
      </c>
      <c r="CP9" s="27">
        <f>13*6</f>
        <v>78</v>
      </c>
      <c r="CQ9" s="27">
        <f>12*6</f>
        <v>72</v>
      </c>
      <c r="CR9" s="27">
        <f>12*6</f>
        <v>72</v>
      </c>
      <c r="CS9" s="27">
        <f>14*6</f>
        <v>84</v>
      </c>
      <c r="CT9" s="27">
        <f>13*6</f>
        <v>78</v>
      </c>
      <c r="CU9" s="27">
        <f>14*6</f>
        <v>84</v>
      </c>
      <c r="CV9" s="27">
        <v>72</v>
      </c>
      <c r="CW9" s="27">
        <f>14*6</f>
        <v>84</v>
      </c>
      <c r="CX9" s="27">
        <f>12*6</f>
        <v>72</v>
      </c>
      <c r="CY9" s="27">
        <f>14*6</f>
        <v>84</v>
      </c>
      <c r="CZ9" s="27">
        <f>12*6</f>
        <v>72</v>
      </c>
      <c r="DA9" s="27">
        <f>13*6</f>
        <v>78</v>
      </c>
      <c r="DB9" s="27">
        <v>66</v>
      </c>
      <c r="DC9" s="30">
        <v>66</v>
      </c>
      <c r="DD9" s="31">
        <f>12*6</f>
        <v>72</v>
      </c>
      <c r="DE9" s="27">
        <v>66</v>
      </c>
      <c r="DF9" s="27">
        <f>13*6</f>
        <v>78</v>
      </c>
      <c r="DG9" s="27">
        <f>13*6</f>
        <v>78</v>
      </c>
      <c r="DH9" s="27">
        <f>12*6</f>
        <v>72</v>
      </c>
      <c r="DI9" s="27">
        <f>14*6</f>
        <v>84</v>
      </c>
      <c r="DJ9" s="27">
        <f>13*6</f>
        <v>78</v>
      </c>
      <c r="DK9" s="27">
        <f>13*6</f>
        <v>78</v>
      </c>
      <c r="DL9" s="27">
        <v>66</v>
      </c>
      <c r="DM9" s="27">
        <f>13*6</f>
        <v>78</v>
      </c>
      <c r="DN9" s="27">
        <f>14*6</f>
        <v>84</v>
      </c>
      <c r="DO9" s="27">
        <f>14*6</f>
        <v>84</v>
      </c>
      <c r="DP9" s="27">
        <f>13*6</f>
        <v>78</v>
      </c>
      <c r="DQ9" s="27">
        <f>12*6</f>
        <v>72</v>
      </c>
      <c r="DR9" s="27">
        <v>72</v>
      </c>
      <c r="DS9" s="27">
        <v>60</v>
      </c>
      <c r="DT9" s="27">
        <f>12*6</f>
        <v>72</v>
      </c>
      <c r="DU9" s="27">
        <v>64</v>
      </c>
      <c r="DV9" s="27">
        <v>69</v>
      </c>
      <c r="DW9" s="27">
        <v>70</v>
      </c>
      <c r="DX9" s="27">
        <v>72</v>
      </c>
      <c r="DY9" s="27">
        <v>82</v>
      </c>
      <c r="DZ9" s="27">
        <v>61</v>
      </c>
      <c r="EA9" s="27">
        <v>72</v>
      </c>
      <c r="EB9" s="27">
        <v>61</v>
      </c>
      <c r="EC9" s="27">
        <v>61</v>
      </c>
      <c r="ED9" s="27">
        <v>61</v>
      </c>
      <c r="EE9" s="27">
        <v>58</v>
      </c>
      <c r="EF9" s="28">
        <v>60</v>
      </c>
      <c r="EG9" s="31">
        <v>75</v>
      </c>
      <c r="EH9" s="27">
        <v>69</v>
      </c>
      <c r="EI9" s="27">
        <v>61</v>
      </c>
      <c r="EJ9" s="27">
        <v>61</v>
      </c>
      <c r="EK9" s="27">
        <v>62</v>
      </c>
      <c r="EL9" s="27">
        <v>60</v>
      </c>
      <c r="EM9" s="27">
        <v>69</v>
      </c>
      <c r="EN9" s="27">
        <v>63</v>
      </c>
      <c r="EO9" s="27">
        <v>60</v>
      </c>
      <c r="EP9" s="27">
        <v>61</v>
      </c>
      <c r="EQ9" s="27">
        <v>66</v>
      </c>
      <c r="ER9" s="27">
        <v>60</v>
      </c>
      <c r="ES9" s="27">
        <v>60</v>
      </c>
      <c r="ET9" s="32">
        <v>59</v>
      </c>
      <c r="EU9" s="32">
        <v>72</v>
      </c>
      <c r="EV9" s="32">
        <v>72</v>
      </c>
      <c r="EW9" s="32">
        <v>75</v>
      </c>
      <c r="EX9" s="32">
        <v>75</v>
      </c>
      <c r="EY9" s="32">
        <v>68</v>
      </c>
      <c r="EZ9" s="32">
        <v>69</v>
      </c>
      <c r="FA9" s="32">
        <v>70</v>
      </c>
      <c r="FB9" s="32">
        <v>67</v>
      </c>
      <c r="FC9" s="32">
        <v>65</v>
      </c>
      <c r="FD9" s="32">
        <v>61</v>
      </c>
      <c r="FE9" s="32">
        <v>65</v>
      </c>
      <c r="FF9" s="32">
        <v>64</v>
      </c>
      <c r="FG9" s="32">
        <v>60</v>
      </c>
      <c r="FH9" s="32">
        <v>60</v>
      </c>
      <c r="FI9" s="32">
        <v>58</v>
      </c>
      <c r="FJ9" s="32">
        <v>60</v>
      </c>
      <c r="FK9" s="33">
        <v>59</v>
      </c>
      <c r="FL9" s="34">
        <v>61</v>
      </c>
      <c r="FM9" s="32">
        <v>58</v>
      </c>
      <c r="FN9" s="32">
        <v>64</v>
      </c>
      <c r="FO9" s="32">
        <v>57</v>
      </c>
      <c r="FP9" s="32">
        <v>59</v>
      </c>
      <c r="FQ9" s="32">
        <v>54</v>
      </c>
      <c r="FR9" s="32">
        <v>58</v>
      </c>
      <c r="FS9" s="32">
        <v>60</v>
      </c>
      <c r="FT9" s="32">
        <v>60</v>
      </c>
      <c r="FU9" s="32">
        <v>62</v>
      </c>
      <c r="FV9" s="32">
        <v>62</v>
      </c>
      <c r="FW9" s="32">
        <v>60</v>
      </c>
      <c r="FX9" s="32">
        <v>63</v>
      </c>
      <c r="FY9" s="32">
        <v>61</v>
      </c>
      <c r="FZ9" s="32">
        <v>60</v>
      </c>
      <c r="GA9" s="32">
        <v>61</v>
      </c>
      <c r="GB9" s="32">
        <v>60</v>
      </c>
      <c r="GC9" s="32">
        <v>62</v>
      </c>
      <c r="GD9" s="32">
        <v>63</v>
      </c>
      <c r="GE9" s="32">
        <v>61</v>
      </c>
      <c r="GF9" s="32">
        <v>62</v>
      </c>
      <c r="GG9" s="32">
        <v>60</v>
      </c>
      <c r="GH9" s="32">
        <v>63</v>
      </c>
      <c r="GI9" s="32">
        <v>62</v>
      </c>
      <c r="GJ9" s="32">
        <v>55</v>
      </c>
      <c r="GK9" s="32">
        <v>55</v>
      </c>
      <c r="GL9" s="32">
        <v>52</v>
      </c>
      <c r="GM9" s="32">
        <v>58</v>
      </c>
      <c r="GN9" s="32">
        <v>58</v>
      </c>
      <c r="GO9" s="33">
        <v>55</v>
      </c>
      <c r="GP9" s="35">
        <v>55</v>
      </c>
      <c r="GQ9" s="32">
        <v>62</v>
      </c>
      <c r="GR9" s="32">
        <v>60</v>
      </c>
      <c r="GS9" s="32">
        <v>56</v>
      </c>
      <c r="GT9" s="32">
        <v>61</v>
      </c>
      <c r="GU9" s="32">
        <v>60</v>
      </c>
      <c r="GV9" s="32">
        <v>60</v>
      </c>
      <c r="GW9" s="32">
        <v>68</v>
      </c>
      <c r="GX9" s="32">
        <v>58</v>
      </c>
      <c r="GY9" s="32">
        <v>60</v>
      </c>
      <c r="GZ9" s="32">
        <v>62</v>
      </c>
      <c r="HA9" s="32">
        <v>66</v>
      </c>
      <c r="HB9" s="32">
        <v>63</v>
      </c>
      <c r="HC9" s="32">
        <v>62</v>
      </c>
      <c r="HD9" s="32">
        <v>61</v>
      </c>
      <c r="HE9" s="32">
        <v>63</v>
      </c>
      <c r="HF9" s="32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8"/>
      <c r="HU9" s="31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8"/>
      <c r="IY9" s="31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8"/>
      <c r="KD9" s="31"/>
      <c r="KE9" s="27"/>
      <c r="KF9" s="27"/>
      <c r="KG9" s="27"/>
      <c r="KH9" s="28"/>
      <c r="KJ9" s="36" t="s">
        <v>38</v>
      </c>
      <c r="KK9" s="37" t="s">
        <v>39</v>
      </c>
      <c r="KL9" s="38" t="s">
        <v>40</v>
      </c>
      <c r="KM9" s="39" t="s">
        <v>41</v>
      </c>
      <c r="KN9" s="40">
        <v>10</v>
      </c>
      <c r="KO9" s="41"/>
      <c r="KP9" s="25"/>
    </row>
    <row r="10" spans="1:349" s="24" customFormat="1" ht="15" customHeight="1" thickBot="1" x14ac:dyDescent="0.2">
      <c r="A10" s="42" t="s">
        <v>42</v>
      </c>
      <c r="B10" s="43">
        <v>1.76</v>
      </c>
      <c r="C10" s="43">
        <v>1.66</v>
      </c>
      <c r="D10" s="43">
        <v>1.42</v>
      </c>
      <c r="E10" s="43">
        <v>2.0299999999999998</v>
      </c>
      <c r="F10" s="43">
        <v>1.62</v>
      </c>
      <c r="G10" s="43">
        <v>2.12</v>
      </c>
      <c r="H10" s="43">
        <v>1.67</v>
      </c>
      <c r="I10" s="43">
        <v>2.11</v>
      </c>
      <c r="J10" s="43">
        <v>1.77</v>
      </c>
      <c r="K10" s="43">
        <v>2.1800000000000002</v>
      </c>
      <c r="L10" s="43">
        <v>1.86</v>
      </c>
      <c r="M10" s="43">
        <v>1.51</v>
      </c>
      <c r="N10" s="43">
        <v>2.19</v>
      </c>
      <c r="O10" s="43">
        <v>2.02</v>
      </c>
      <c r="P10" s="43">
        <v>1.69</v>
      </c>
      <c r="Q10" s="43">
        <v>2.3199999999999998</v>
      </c>
      <c r="R10" s="43">
        <v>1.87</v>
      </c>
      <c r="S10" s="43">
        <v>1.74</v>
      </c>
      <c r="T10" s="43">
        <v>2.19</v>
      </c>
      <c r="U10" s="43">
        <v>2.48</v>
      </c>
      <c r="V10" s="43">
        <v>2.15</v>
      </c>
      <c r="W10" s="43">
        <v>1.75</v>
      </c>
      <c r="X10" s="43">
        <v>2.3199999999999998</v>
      </c>
      <c r="Y10" s="43">
        <v>2.54</v>
      </c>
      <c r="Z10" s="43">
        <v>1.33</v>
      </c>
      <c r="AA10" s="43">
        <v>1.99</v>
      </c>
      <c r="AB10" s="43">
        <v>2.3199999999999998</v>
      </c>
      <c r="AC10" s="43">
        <v>2.12</v>
      </c>
      <c r="AD10" s="43">
        <v>2.2999999999999998</v>
      </c>
      <c r="AE10" s="43">
        <v>2.33</v>
      </c>
      <c r="AF10" s="43">
        <v>2.57</v>
      </c>
      <c r="AG10" s="43">
        <v>1.7</v>
      </c>
      <c r="AH10" s="43">
        <v>1.9</v>
      </c>
      <c r="AI10" s="43">
        <v>2.13</v>
      </c>
      <c r="AJ10" s="43">
        <v>1.76</v>
      </c>
      <c r="AK10" s="43">
        <v>2.59</v>
      </c>
      <c r="AL10" s="43">
        <v>1.86</v>
      </c>
      <c r="AM10" s="43">
        <v>1.77</v>
      </c>
      <c r="AN10" s="43">
        <v>2.11</v>
      </c>
      <c r="AO10" s="43">
        <v>2.08</v>
      </c>
      <c r="AP10" s="43">
        <v>2.85</v>
      </c>
      <c r="AQ10" s="43">
        <v>1.87</v>
      </c>
      <c r="AR10" s="43">
        <v>2.33</v>
      </c>
      <c r="AS10" s="43">
        <v>2.5</v>
      </c>
      <c r="AT10" s="43">
        <v>0</v>
      </c>
      <c r="AU10" s="43">
        <v>1.46</v>
      </c>
      <c r="AV10" s="43">
        <v>2.35</v>
      </c>
      <c r="AW10" s="43">
        <v>2.5099999999999998</v>
      </c>
      <c r="AX10" s="43">
        <v>2.69</v>
      </c>
      <c r="AY10" s="43">
        <v>2.21</v>
      </c>
      <c r="AZ10" s="43">
        <v>1.89</v>
      </c>
      <c r="BA10" s="43">
        <v>2.76</v>
      </c>
      <c r="BB10" s="43">
        <v>2.2999999999999998</v>
      </c>
      <c r="BC10" s="43">
        <v>2</v>
      </c>
      <c r="BD10" s="43">
        <v>2.4300000000000002</v>
      </c>
      <c r="BE10" s="43">
        <v>2.69</v>
      </c>
      <c r="BF10" s="43">
        <v>2.81</v>
      </c>
      <c r="BG10" s="43">
        <v>2.36</v>
      </c>
      <c r="BH10" s="43">
        <v>2.65</v>
      </c>
      <c r="BI10" s="43">
        <v>2.56</v>
      </c>
      <c r="BJ10" s="43">
        <v>6.42</v>
      </c>
      <c r="BK10" s="43">
        <v>3.95</v>
      </c>
      <c r="BL10" s="43">
        <v>2.68</v>
      </c>
      <c r="BM10" s="43">
        <v>2.97</v>
      </c>
      <c r="BN10" s="43">
        <v>2.97</v>
      </c>
      <c r="BO10" s="43">
        <v>3.62</v>
      </c>
      <c r="BP10" s="43">
        <v>1.34</v>
      </c>
      <c r="BQ10" s="43">
        <v>0</v>
      </c>
      <c r="BR10" s="43">
        <v>0</v>
      </c>
      <c r="BS10" s="43">
        <v>1.18</v>
      </c>
      <c r="BT10" s="43">
        <v>1.29</v>
      </c>
      <c r="BU10" s="43">
        <v>1.5</v>
      </c>
      <c r="BV10" s="43">
        <v>0</v>
      </c>
      <c r="BW10" s="43">
        <v>1.51</v>
      </c>
      <c r="BX10" s="43">
        <v>0</v>
      </c>
      <c r="BY10" s="43">
        <v>0</v>
      </c>
      <c r="BZ10" s="43">
        <v>1.51</v>
      </c>
      <c r="CA10" s="43">
        <v>1.86</v>
      </c>
      <c r="CB10" s="43">
        <v>1.92</v>
      </c>
      <c r="CC10" s="43">
        <v>0</v>
      </c>
      <c r="CD10" s="43">
        <v>1.58</v>
      </c>
      <c r="CE10" s="43">
        <v>2.2000000000000002</v>
      </c>
      <c r="CF10" s="43">
        <v>2.25</v>
      </c>
      <c r="CG10" s="43">
        <v>2.0299999999999998</v>
      </c>
      <c r="CH10" s="43">
        <v>1.69</v>
      </c>
      <c r="CI10" s="43">
        <v>1.76</v>
      </c>
      <c r="CJ10" s="43">
        <v>1.22</v>
      </c>
      <c r="CK10" s="43">
        <v>2.09</v>
      </c>
      <c r="CL10" s="43">
        <v>2.2200000000000002</v>
      </c>
      <c r="CM10" s="43">
        <v>1.8</v>
      </c>
      <c r="CN10" s="43">
        <v>2.0299999999999998</v>
      </c>
      <c r="CO10" s="43">
        <v>1.74</v>
      </c>
      <c r="CP10" s="43">
        <v>2.4500000000000002</v>
      </c>
      <c r="CQ10" s="43">
        <v>1.72</v>
      </c>
      <c r="CR10" s="43">
        <v>1.89</v>
      </c>
      <c r="CS10" s="43">
        <v>2.02</v>
      </c>
      <c r="CT10" s="43">
        <v>2.2599999999999998</v>
      </c>
      <c r="CU10" s="43">
        <v>1.98</v>
      </c>
      <c r="CV10" s="43">
        <v>1.93</v>
      </c>
      <c r="CW10" s="43">
        <v>1.7</v>
      </c>
      <c r="CX10" s="43">
        <v>2.67</v>
      </c>
      <c r="CY10" s="43">
        <v>1.91</v>
      </c>
      <c r="CZ10" s="43">
        <v>1.97</v>
      </c>
      <c r="DA10" s="43">
        <v>2.06</v>
      </c>
      <c r="DB10" s="43">
        <v>2.25</v>
      </c>
      <c r="DC10" s="44">
        <v>2.12</v>
      </c>
      <c r="DD10" s="45">
        <v>2.94</v>
      </c>
      <c r="DE10" s="43">
        <v>2.6</v>
      </c>
      <c r="DF10" s="43">
        <v>1.85</v>
      </c>
      <c r="DG10" s="43">
        <v>2.1</v>
      </c>
      <c r="DH10" s="43">
        <v>2.48</v>
      </c>
      <c r="DI10" s="43">
        <v>2.25</v>
      </c>
      <c r="DJ10" s="43">
        <v>1.63</v>
      </c>
      <c r="DK10" s="43">
        <v>2.0299999999999998</v>
      </c>
      <c r="DL10" s="43">
        <v>2.04</v>
      </c>
      <c r="DM10" s="43">
        <v>1.32</v>
      </c>
      <c r="DN10" s="43">
        <v>1.81</v>
      </c>
      <c r="DO10" s="43">
        <v>2.37</v>
      </c>
      <c r="DP10" s="43">
        <v>1.75</v>
      </c>
      <c r="DQ10" s="43">
        <v>1.94</v>
      </c>
      <c r="DR10" s="43">
        <v>2.0499999999999998</v>
      </c>
      <c r="DS10" s="43">
        <v>2.1800000000000002</v>
      </c>
      <c r="DT10" s="43">
        <v>1.82</v>
      </c>
      <c r="DU10" s="43">
        <v>2.25</v>
      </c>
      <c r="DV10" s="43">
        <v>2.16</v>
      </c>
      <c r="DW10" s="43">
        <v>2.09</v>
      </c>
      <c r="DX10" s="43">
        <v>2.2799999999999998</v>
      </c>
      <c r="DY10" s="43">
        <v>2.54</v>
      </c>
      <c r="DZ10" s="43">
        <v>0</v>
      </c>
      <c r="EA10" s="43">
        <v>1.8</v>
      </c>
      <c r="EB10" s="43">
        <v>2.58</v>
      </c>
      <c r="EC10" s="43">
        <v>1.72</v>
      </c>
      <c r="ED10" s="43">
        <v>2.2200000000000002</v>
      </c>
      <c r="EE10" s="43">
        <v>2.02</v>
      </c>
      <c r="EF10" s="46">
        <v>2.66</v>
      </c>
      <c r="EG10" s="45">
        <v>1.82</v>
      </c>
      <c r="EH10" s="43">
        <v>2.16</v>
      </c>
      <c r="EI10" s="43">
        <v>2.4700000000000002</v>
      </c>
      <c r="EJ10" s="43">
        <v>3.12</v>
      </c>
      <c r="EK10" s="43">
        <v>2.9</v>
      </c>
      <c r="EL10" s="43">
        <v>1.56</v>
      </c>
      <c r="EM10" s="43">
        <v>2.15</v>
      </c>
      <c r="EN10" s="43">
        <v>2.42</v>
      </c>
      <c r="EO10" s="43">
        <v>2</v>
      </c>
      <c r="EP10" s="43">
        <v>2</v>
      </c>
      <c r="EQ10" s="43">
        <v>2</v>
      </c>
      <c r="ER10" s="43">
        <v>2</v>
      </c>
      <c r="ES10" s="43">
        <v>2</v>
      </c>
      <c r="ET10" s="47">
        <v>2</v>
      </c>
      <c r="EU10" s="47">
        <v>1</v>
      </c>
      <c r="EV10" s="47">
        <v>2</v>
      </c>
      <c r="EW10" s="47">
        <v>2</v>
      </c>
      <c r="EX10" s="47">
        <v>2.5</v>
      </c>
      <c r="EY10" s="47">
        <v>2</v>
      </c>
      <c r="EZ10" s="47">
        <v>2</v>
      </c>
      <c r="FA10" s="47">
        <v>2</v>
      </c>
      <c r="FB10" s="47">
        <v>2</v>
      </c>
      <c r="FC10" s="47">
        <v>2</v>
      </c>
      <c r="FD10" s="47">
        <v>2</v>
      </c>
      <c r="FE10" s="47">
        <v>2</v>
      </c>
      <c r="FF10" s="47">
        <v>2</v>
      </c>
      <c r="FG10" s="47">
        <v>2</v>
      </c>
      <c r="FH10" s="47">
        <v>2</v>
      </c>
      <c r="FI10" s="47">
        <v>2</v>
      </c>
      <c r="FJ10" s="47">
        <v>2</v>
      </c>
      <c r="FK10" s="48">
        <v>2</v>
      </c>
      <c r="FL10" s="49">
        <v>2</v>
      </c>
      <c r="FM10" s="47">
        <v>2</v>
      </c>
      <c r="FN10" s="47">
        <v>2</v>
      </c>
      <c r="FO10" s="47">
        <v>2</v>
      </c>
      <c r="FP10" s="47">
        <v>2</v>
      </c>
      <c r="FQ10" s="47">
        <v>2</v>
      </c>
      <c r="FR10" s="47">
        <v>2</v>
      </c>
      <c r="FS10" s="47">
        <v>2</v>
      </c>
      <c r="FT10" s="47">
        <v>2</v>
      </c>
      <c r="FU10" s="47">
        <v>2</v>
      </c>
      <c r="FV10" s="47">
        <v>2</v>
      </c>
      <c r="FW10" s="47">
        <v>0</v>
      </c>
      <c r="FX10" s="47">
        <v>2</v>
      </c>
      <c r="FY10" s="47">
        <v>2</v>
      </c>
      <c r="FZ10" s="47">
        <v>2</v>
      </c>
      <c r="GA10" s="47">
        <v>2</v>
      </c>
      <c r="GB10" s="47">
        <v>2</v>
      </c>
      <c r="GC10" s="47">
        <v>2</v>
      </c>
      <c r="GD10" s="47">
        <v>2</v>
      </c>
      <c r="GE10" s="47">
        <v>2</v>
      </c>
      <c r="GF10" s="47">
        <v>2</v>
      </c>
      <c r="GG10" s="47">
        <v>2</v>
      </c>
      <c r="GH10" s="47">
        <v>2</v>
      </c>
      <c r="GI10" s="47">
        <v>2</v>
      </c>
      <c r="GJ10" s="47">
        <v>2</v>
      </c>
      <c r="GK10" s="47">
        <v>1</v>
      </c>
      <c r="GL10" s="47">
        <v>2</v>
      </c>
      <c r="GM10" s="47">
        <v>2</v>
      </c>
      <c r="GN10" s="47">
        <v>2</v>
      </c>
      <c r="GO10" s="47">
        <v>2</v>
      </c>
      <c r="GP10" s="47">
        <v>2</v>
      </c>
      <c r="GQ10" s="47">
        <v>2</v>
      </c>
      <c r="GR10" s="47">
        <v>2</v>
      </c>
      <c r="GS10" s="47">
        <v>2</v>
      </c>
      <c r="GT10" s="47">
        <v>2</v>
      </c>
      <c r="GU10" s="47">
        <v>2</v>
      </c>
      <c r="GV10" s="47">
        <v>2</v>
      </c>
      <c r="GW10" s="47">
        <v>2</v>
      </c>
      <c r="GX10" s="47">
        <v>2</v>
      </c>
      <c r="GY10" s="47">
        <v>2</v>
      </c>
      <c r="GZ10" s="47">
        <v>2</v>
      </c>
      <c r="HA10" s="47">
        <v>2</v>
      </c>
      <c r="HB10" s="47">
        <v>2</v>
      </c>
      <c r="HC10" s="47">
        <v>2</v>
      </c>
      <c r="HD10" s="47">
        <v>2</v>
      </c>
      <c r="HE10" s="47">
        <v>2</v>
      </c>
      <c r="HF10" s="47">
        <v>2</v>
      </c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  <c r="IW10" s="43"/>
      <c r="IX10" s="43"/>
      <c r="IY10" s="43"/>
      <c r="IZ10" s="43"/>
      <c r="JA10" s="43"/>
      <c r="JB10" s="43"/>
      <c r="JC10" s="43"/>
      <c r="JD10" s="43"/>
      <c r="JE10" s="43"/>
      <c r="JF10" s="43"/>
      <c r="JG10" s="43"/>
      <c r="JH10" s="43"/>
      <c r="JI10" s="43"/>
      <c r="JJ10" s="43"/>
      <c r="JK10" s="43"/>
      <c r="JL10" s="43"/>
      <c r="JM10" s="43"/>
      <c r="JN10" s="43"/>
      <c r="JO10" s="43"/>
      <c r="JP10" s="43"/>
      <c r="JQ10" s="43"/>
      <c r="JR10" s="43"/>
      <c r="JS10" s="43"/>
      <c r="JT10" s="43"/>
      <c r="JU10" s="43"/>
      <c r="JV10" s="43"/>
      <c r="JW10" s="43"/>
      <c r="JX10" s="43"/>
      <c r="JY10" s="43"/>
      <c r="JZ10" s="43"/>
      <c r="KA10" s="43"/>
      <c r="KB10" s="43"/>
      <c r="KC10" s="43"/>
      <c r="KD10" s="43"/>
      <c r="KE10" s="43"/>
      <c r="KF10" s="43"/>
      <c r="KG10" s="43"/>
      <c r="KH10" s="43"/>
      <c r="KJ10" s="50">
        <v>1</v>
      </c>
      <c r="KK10" s="51"/>
      <c r="KL10" s="52"/>
      <c r="KM10" s="52"/>
      <c r="KN10" s="52"/>
    </row>
    <row r="11" spans="1:349" s="64" customFormat="1" ht="30" thickBot="1" x14ac:dyDescent="0.25">
      <c r="A11" s="53" t="s">
        <v>43</v>
      </c>
      <c r="B11" s="54">
        <f>IF(ISBLANK(B12),"",IF(B12&gt;=$KJ$10,B16))</f>
        <v>99.809324882629085</v>
      </c>
      <c r="C11" s="54">
        <f>IF(ISBLANK(C12),"",IF(C12&gt;=$KJ$10,C16))</f>
        <v>87.095324882629114</v>
      </c>
      <c r="D11" s="54">
        <f>IF(ISBLANK(D12),"",IF(D12&gt;=$KJ$10,D16))</f>
        <v>50.660224882629116</v>
      </c>
      <c r="E11" s="54">
        <f>IF(ISBLANK(E12),"",IF(E12&gt;=$KJ$10,E16))</f>
        <v>64.996624882629106</v>
      </c>
      <c r="F11" s="54">
        <f>IF(ISBLANK(F12),"",IF(F12&gt;=$KJ$10,F16))</f>
        <v>57.985724882629114</v>
      </c>
      <c r="G11" s="54">
        <f>IF(ISBLANK(G12),"",IF(G12&gt;=$KJ$10,G16))</f>
        <v>63.835724882629101</v>
      </c>
      <c r="H11" s="54">
        <f>IF(ISBLANK(H12),"",IF(H12&gt;=$KJ$10,H16))</f>
        <v>67.040224882629118</v>
      </c>
      <c r="I11" s="54">
        <f>IF(ISBLANK(I12),"",IF(I12&gt;=$KJ$10,I16))</f>
        <v>72.125824882629118</v>
      </c>
      <c r="J11" s="54">
        <f>IF(ISBLANK(J12),"",IF(J12&gt;=$KJ$10,J16))</f>
        <v>53.884224882629113</v>
      </c>
      <c r="K11" s="54">
        <f>IF(ISBLANK(K12),"",IF(K12&gt;=$KJ$10,K16))</f>
        <v>45.295124882629104</v>
      </c>
      <c r="L11" s="54">
        <f>IF(ISBLANK(L12),"",IF(L12&gt;=$KJ$10,L16))</f>
        <v>69.428324882629113</v>
      </c>
      <c r="M11" s="54">
        <f>IF(ISBLANK(M12),"",IF(M12&gt;=$KJ$10,M16))</f>
        <v>62.92182488262911</v>
      </c>
      <c r="N11" s="54">
        <f>IF(ISBLANK(N12),"",IF(N12&gt;=$KJ$10,N16))</f>
        <v>69.375024882629106</v>
      </c>
      <c r="O11" s="55">
        <f>IF(ISBLANK(O12),"",IF(O12&gt;=$KJ$10,O16))</f>
        <v>80.436724882629122</v>
      </c>
      <c r="P11" s="56">
        <f>IF(ISBLANK(P12),"",IF(P12&gt;=$KJ$10,P16))</f>
        <v>70.090024882629109</v>
      </c>
      <c r="Q11" s="54">
        <f>IF(ISBLANK(Q12),"",IF(Q12&gt;=$KJ$10,Q16))</f>
        <v>60.533724882629116</v>
      </c>
      <c r="R11" s="54">
        <f>IF(ISBLANK(R12),"",IF(R12&gt;=$KJ$10,R16))</f>
        <v>74.983224882629116</v>
      </c>
      <c r="S11" s="54">
        <f>IF(ISBLANK(S12),"",IF(S12&gt;=$KJ$10,S16))</f>
        <v>56.849524882629119</v>
      </c>
      <c r="T11" s="54">
        <f>IF(ISBLANK(T12),"",IF(T12&gt;=$KJ$10,T16))</f>
        <v>92.190024882629103</v>
      </c>
      <c r="U11" s="54">
        <f>IF(ISBLANK(U12),"",IF(U12&gt;=$KJ$10,U16))</f>
        <v>95.137124882629124</v>
      </c>
      <c r="V11" s="54">
        <f>IF(ISBLANK(V12),"",IF(V12&gt;=$KJ$10,V16))</f>
        <v>51.380424882629107</v>
      </c>
      <c r="W11" s="54">
        <f>IF(ISBLANK(W12),"",IF(W12&gt;=$KJ$10,W16))</f>
        <v>54.734424882629114</v>
      </c>
      <c r="X11" s="54">
        <f>IF(ISBLANK(X12),"",IF(X12&gt;=$KJ$10,X16))</f>
        <v>92.448724882629108</v>
      </c>
      <c r="Y11" s="54">
        <f>IF(ISBLANK(Y12),"",IF(Y12&gt;=$KJ$10,Y16))</f>
        <v>78.936524882629115</v>
      </c>
      <c r="Z11" s="54">
        <f>IF(ISBLANK(Z12),"",IF(Z12&gt;=$KJ$10,Z16))</f>
        <v>59.328624882629114</v>
      </c>
      <c r="AA11" s="54">
        <f>IF(ISBLANK(AA12),"",IF(AA12&gt;=$KJ$10,AA16))</f>
        <v>76.642024882629116</v>
      </c>
      <c r="AB11" s="54">
        <f>IF(ISBLANK(AB12),"",IF(AB12&gt;=$KJ$10,AB16))</f>
        <v>103.62872488262911</v>
      </c>
      <c r="AC11" s="54">
        <f>IF(ISBLANK(AC12),"",IF(AC12&gt;=$KJ$10,AC16))</f>
        <v>81.710724882629123</v>
      </c>
      <c r="AD11" s="54">
        <f>IF(ISBLANK(AD12),"",IF(AD12&gt;=$KJ$10,AD16))</f>
        <v>82.638924882629098</v>
      </c>
      <c r="AE11" s="54">
        <f>IF(ISBLANK(AE12),"",IF(AE12&gt;=$KJ$10,AE16))</f>
        <v>82.533624882629127</v>
      </c>
      <c r="AF11" s="54">
        <f>IF(ISBLANK(AF12),"",IF(AF12&gt;=$KJ$10,AF16))</f>
        <v>89.751224882629117</v>
      </c>
      <c r="AG11" s="54">
        <f>IF(ISBLANK(AG12),"",IF(AG12&gt;=$KJ$10,AG16))</f>
        <v>64.204924882629115</v>
      </c>
      <c r="AH11" s="54">
        <f>IF(ISBLANK(AH12),"",IF(AH12&gt;=$KJ$10,AH16))</f>
        <v>71.107924882629121</v>
      </c>
      <c r="AI11" s="54">
        <f>IF(ISBLANK(AI12),"",IF(AI12&gt;=$KJ$10,AI16))</f>
        <v>89.475624882629106</v>
      </c>
      <c r="AJ11" s="54">
        <f>IF(ISBLANK(AJ12),"",IF(AJ12&gt;=$KJ$10,AJ16))</f>
        <v>68.609324882629124</v>
      </c>
      <c r="AK11" s="54">
        <f>IF(ISBLANK(AK12),"",IF(AK12&gt;=$KJ$10,AK16))</f>
        <v>69.271024882629106</v>
      </c>
      <c r="AL11" s="54">
        <f>IF(ISBLANK(AL12),"",IF(AL12&gt;=$KJ$10,AL16))</f>
        <v>81.453324882629119</v>
      </c>
      <c r="AM11" s="54">
        <f>IF(ISBLANK(AM12),"",IF(AM12&gt;=$KJ$10,AM16))</f>
        <v>53.104224882629119</v>
      </c>
      <c r="AN11" s="54">
        <f>IF(ISBLANK(AN12),"",IF(AN12&gt;=$KJ$10,AN16))</f>
        <v>55.745824882629115</v>
      </c>
      <c r="AO11" s="54">
        <f>IF(ISBLANK(AO12),"",IF(AO12&gt;=$KJ$10,AO16))</f>
        <v>48.246124882629104</v>
      </c>
      <c r="AP11" s="54">
        <f>IF(ISBLANK(AP12),"",IF(AP12&gt;=$KJ$10,AP16))</f>
        <v>66.343424882629108</v>
      </c>
      <c r="AQ11" s="54">
        <f>IF(ISBLANK(AQ12),"",IF(AQ12&gt;=$KJ$10,AQ16))</f>
        <v>30.588224882629106</v>
      </c>
      <c r="AR11" s="54">
        <f>IF(ISBLANK(AR12),"",IF(AR12&gt;=$KJ$10,AR16))</f>
        <v>26.503624882629108</v>
      </c>
      <c r="AS11" s="57">
        <f>IF(ISBLANK(AS12),"",IF(AS12&gt;=$KJ$10,AS16))</f>
        <v>47.486924882629111</v>
      </c>
      <c r="AT11" s="58">
        <f>IF(ISBLANK(AT12),"",IF(AT12&gt;=$KJ$10,AT16))</f>
        <v>50.151924882629118</v>
      </c>
      <c r="AU11" s="54">
        <f>IF(ISBLANK(AU12),"",IF(AU12&gt;=$KJ$10,AU16))</f>
        <v>66.022324882629121</v>
      </c>
      <c r="AV11" s="54">
        <f>IF(ISBLANK(AV12),"",IF(AV12&gt;=$KJ$10,AV16))</f>
        <v>71.348424882629118</v>
      </c>
      <c r="AW11" s="54">
        <f>IF(ISBLANK(AW12),"",IF(AW12&gt;=$KJ$10,AW16))</f>
        <v>73.90682488262911</v>
      </c>
      <c r="AX11" s="54">
        <f>IF(ISBLANK(AX12),"",IF(AX12&gt;=$KJ$10,AX16))</f>
        <v>71.455024882629104</v>
      </c>
      <c r="AY11" s="54">
        <f>IF(ISBLANK(AY12),"",IF(AY12&gt;=$KJ$10,AY16))</f>
        <v>67.15982488262911</v>
      </c>
      <c r="AZ11" s="54">
        <f>IF(ISBLANK(AZ12),"",IF(AZ12&gt;=$KJ$10,AZ16))</f>
        <v>55.153024882629111</v>
      </c>
      <c r="BA11" s="54">
        <f>IF(ISBLANK(BA12),"",IF(BA12&gt;=$KJ$10,BA16))</f>
        <v>68.804324882629103</v>
      </c>
      <c r="BB11" s="54">
        <f>IF(ISBLANK(BB12),"",IF(BB12&gt;=$KJ$10,BB16))</f>
        <v>67.038924882629118</v>
      </c>
      <c r="BC11" s="54">
        <f>IF(ISBLANK(BC12),"",IF(BC12&gt;=$KJ$10,BC16))</f>
        <v>42.741924882629114</v>
      </c>
      <c r="BD11" s="54">
        <f>IF(ISBLANK(BD12),"",IF(BD12&gt;=$KJ$10,BD16))</f>
        <v>34.797624882629108</v>
      </c>
      <c r="BE11" s="54">
        <f>IF(ISBLANK(BE12),"",IF(BE12&gt;=$KJ$10,BE16))</f>
        <v>38.305024882629112</v>
      </c>
      <c r="BF11" s="54">
        <f>IF(ISBLANK(BF12),"",IF(BF12&gt;=$KJ$10,BF16))</f>
        <v>45.813824882629113</v>
      </c>
      <c r="BG11" s="54">
        <f>IF(ISBLANK(BG12),"",IF(BG12&gt;=$KJ$10,BG16))</f>
        <v>53.958324882629114</v>
      </c>
      <c r="BH11" s="54">
        <f>IF(ISBLANK(BH12),"",IF(BH12&gt;=$KJ$10,BH16))</f>
        <v>60.155424882629106</v>
      </c>
      <c r="BI11" s="54">
        <f>IF(ISBLANK(BI12),"",IF(BI12&gt;=$KJ$10,BI16))</f>
        <v>55.336324882629114</v>
      </c>
      <c r="BJ11" s="54">
        <f>IF(ISBLANK(BJ12),"",IF(BJ12&gt;=$KJ$10,BJ16))</f>
        <v>55.827724882629113</v>
      </c>
      <c r="BK11" s="54">
        <f>IF(ISBLANK(BK12),"",IF(BK12&gt;=$KJ$10,BK16))</f>
        <v>60.012424882629119</v>
      </c>
      <c r="BL11" s="54">
        <f>IF(ISBLANK(BL12),"",IF(BL12&gt;=$KJ$10,BL16))</f>
        <v>79.160124882629106</v>
      </c>
      <c r="BM11" s="54">
        <f>IF(ISBLANK(BM12),"",IF(BM12&gt;=$KJ$10,BM16))</f>
        <v>105.70222488262911</v>
      </c>
      <c r="BN11" s="54">
        <f>IF(ISBLANK(BN12),"",IF(BN12&gt;=$KJ$10,BN16))</f>
        <v>105.1822248826291</v>
      </c>
      <c r="BO11" s="54">
        <f>IF(ISBLANK(BO12),"",IF(BO12&gt;=$KJ$10,BO16))</f>
        <v>88.275724882629106</v>
      </c>
      <c r="BP11" s="54">
        <f>IF(ISBLANK(BP12),"",IF(BP12&gt;=$KJ$10,BP16))</f>
        <v>63.38852488262912</v>
      </c>
      <c r="BQ11" s="54">
        <f>IF(ISBLANK(BQ12),"",IF(BQ12&gt;=$KJ$10,BQ16))</f>
        <v>39.621924882629109</v>
      </c>
      <c r="BR11" s="54">
        <f>IF(ISBLANK(BR12),"",IF(BR12&gt;=$KJ$10,BR16))</f>
        <v>51.38692488262911</v>
      </c>
      <c r="BS11" s="54">
        <f>IF(ISBLANK(BS12),"",IF(BS12&gt;=$KJ$10,BS16))</f>
        <v>64.2751248826291</v>
      </c>
      <c r="BT11" s="54">
        <f>IF(ISBLANK(BT12),"",IF(BT12&gt;=$KJ$10,BT16))</f>
        <v>75.719024882629114</v>
      </c>
      <c r="BU11" s="54">
        <f>IF(ISBLANK(BU12),"",IF(BU12&gt;=$KJ$10,BU16))</f>
        <v>57.496924882629116</v>
      </c>
      <c r="BV11" s="54">
        <f>IF(ISBLANK(BV12),"",IF(BV12&gt;=$KJ$10,BV16))</f>
        <v>76.671924882629114</v>
      </c>
      <c r="BW11" s="54">
        <f>IF(ISBLANK(BW12),"",IF(BW12&gt;=$KJ$10,BW16))</f>
        <v>89.506824882629118</v>
      </c>
      <c r="BX11" s="55">
        <f>IF(ISBLANK(BX12),"",IF(BX12&gt;=$KJ$10,BX16))</f>
        <v>73.291924882629118</v>
      </c>
      <c r="BY11" s="56">
        <f>IF(ISBLANK(BY12),"",IF(BY12&gt;=$KJ$10,BY16))</f>
        <v>52.491924882629114</v>
      </c>
      <c r="BZ11" s="54">
        <f>IF(ISBLANK(BZ12),"",IF(BZ12&gt;=$KJ$10,BZ16))</f>
        <v>113.55682488262912</v>
      </c>
      <c r="CA11" s="54">
        <f>IF(ISBLANK(CA12),"",IF(CA12&gt;=$KJ$10,CA16))</f>
        <v>73.653324882629107</v>
      </c>
      <c r="CB11" s="54">
        <f>IF(ISBLANK(CB12),"",IF(CB12&gt;=$KJ$10,CB16))</f>
        <v>101.91272488262912</v>
      </c>
      <c r="CC11" s="54">
        <f>IF(ISBLANK(CC12),"",IF(CC12&gt;=$KJ$10,CC16))</f>
        <v>54.051924882629116</v>
      </c>
      <c r="CD11" s="54">
        <f>IF(ISBLANK(CD12),"",IF(CD12&gt;=$KJ$10,CD16))</f>
        <v>94.656124882629115</v>
      </c>
      <c r="CE11" s="54">
        <f>IF(ISBLANK(CE12),"",IF(CE12&gt;=$KJ$10,CE16))</f>
        <v>103.52992488262912</v>
      </c>
      <c r="CF11" s="54">
        <f>IF(ISBLANK(CF12),"",IF(CF12&gt;=$KJ$10,CF16))</f>
        <v>101.98942488262912</v>
      </c>
      <c r="CG11" s="54">
        <f>IF(ISBLANK(CG12),"",IF(CG12&gt;=$KJ$10,CG16))</f>
        <v>62.071624882629102</v>
      </c>
      <c r="CH11" s="54">
        <f>IF(ISBLANK(CH12),"",IF(CH12&gt;=$KJ$10,CH16))</f>
        <v>68.595024882629119</v>
      </c>
      <c r="CI11" s="54">
        <f>IF(ISBLANK(CI12),"",IF(CI12&gt;=$KJ$10,CI16))</f>
        <v>62.954324882629116</v>
      </c>
      <c r="CJ11" s="54">
        <f>IF(ISBLANK(CJ12),"",IF(CJ12&gt;=$KJ$10,CJ16))</f>
        <v>41.709724882629118</v>
      </c>
      <c r="CK11" s="54">
        <f>IF(ISBLANK(CK12),"",IF(CK12&gt;=$KJ$10,CK16))</f>
        <v>54.321024882629111</v>
      </c>
      <c r="CL11" s="54">
        <f>IF(ISBLANK(CL12),"",IF(CL12&gt;=$KJ$10,CL16))</f>
        <v>64.199724882629113</v>
      </c>
      <c r="CM11" s="54">
        <f>IF(ISBLANK(CM12),"",IF(CM12&gt;=$KJ$10,CM16))</f>
        <v>53.323924882629115</v>
      </c>
      <c r="CN11" s="54">
        <f>IF(ISBLANK(CN12),"",IF(CN12&gt;=$KJ$10,CN16))</f>
        <v>52.451624882629112</v>
      </c>
      <c r="CO11" s="54">
        <f>IF(ISBLANK(CO12),"",IF(CO12&gt;=$KJ$10,CO16))</f>
        <v>63.479524882629114</v>
      </c>
      <c r="CP11" s="54">
        <f>IF(ISBLANK(CP12),"",IF(CP12&gt;=$KJ$10,CP16))</f>
        <v>58.907424882629108</v>
      </c>
      <c r="CQ11" s="54">
        <f>IF(ISBLANK(CQ12),"",IF(CQ12&gt;=$KJ$10,CQ16))</f>
        <v>46.324724882629113</v>
      </c>
      <c r="CR11" s="54">
        <f>IF(ISBLANK(CR12),"",IF(CR12&gt;=$KJ$10,CR16))</f>
        <v>45.85802488262911</v>
      </c>
      <c r="CS11" s="54">
        <f>IF(ISBLANK(CS12),"",IF(CS12&gt;=$KJ$10,CS16))</f>
        <v>107.93172488262911</v>
      </c>
      <c r="CT11" s="54">
        <f>IF(ISBLANK(CT12),"",IF(CT12&gt;=$KJ$10,CT16))</f>
        <v>80.829324882629109</v>
      </c>
      <c r="CU11" s="54">
        <f>IF(ISBLANK(CU12),"",IF(CU12&gt;=$KJ$10,CU16))</f>
        <v>95.592124882629093</v>
      </c>
      <c r="CV11" s="54">
        <f>IF(ISBLANK(CV12),"",IF(CV12&gt;=$KJ$10,CV16))</f>
        <v>66.84262488262911</v>
      </c>
      <c r="CW11" s="54">
        <f>IF(ISBLANK(CW12),"",IF(CW12&gt;=$KJ$10,CW16))</f>
        <v>99.239924882629111</v>
      </c>
      <c r="CX11" s="54">
        <f>IF(ISBLANK(CX12),"",IF(CX12&gt;=$KJ$10,CX16))</f>
        <v>59.500224882629112</v>
      </c>
      <c r="CY11" s="54">
        <f>IF(ISBLANK(CY12),"",IF(CY12&gt;=$KJ$10,CY16))</f>
        <v>98.112824882629113</v>
      </c>
      <c r="CZ11" s="54">
        <f>IF(ISBLANK(CZ12),"",IF(CZ12&gt;=$KJ$10,CZ16))</f>
        <v>88.867224882629102</v>
      </c>
      <c r="DA11" s="54">
        <f>IF(ISBLANK(DA12),"",IF(DA12&gt;=$KJ$10,DA16))</f>
        <v>91.866324882629115</v>
      </c>
      <c r="DB11" s="54">
        <f>IF(ISBLANK(DB12),"",IF(DB12&gt;=$KJ$10,DB16))</f>
        <v>68.77442488262912</v>
      </c>
      <c r="DC11" s="57">
        <f>IF(ISBLANK(DC12),"",IF(DC12&gt;=$KJ$10,DC16))</f>
        <v>47.45572488262912</v>
      </c>
      <c r="DD11" s="58">
        <f>IF(ISBLANK(DD12),"",IF(DD12&gt;=$KJ$10,DD16))</f>
        <v>67.522524882629114</v>
      </c>
      <c r="DE11" s="54">
        <f>IF(ISBLANK(DE12),"",IF(DE12&gt;=$KJ$10,DE16))</f>
        <v>74.82592488262911</v>
      </c>
      <c r="DF11" s="54">
        <f>IF(ISBLANK(DF12),"",IF(DF12&gt;=$KJ$10,DF16))</f>
        <v>91.823424882629112</v>
      </c>
      <c r="DG11" s="54">
        <f>IF(ISBLANK(DG12),"",IF(DG12&gt;=$KJ$10,DG16))</f>
        <v>85.290924882629113</v>
      </c>
      <c r="DH11" s="54">
        <f>IF(ISBLANK(DH12),"",IF(DH12&gt;=$KJ$10,DH16))</f>
        <v>69.007124882629114</v>
      </c>
      <c r="DI11" s="54">
        <f>IF(ISBLANK(DI12),"",IF(DI12&gt;=$KJ$10,DI16))</f>
        <v>83.464424882629103</v>
      </c>
      <c r="DJ11" s="54">
        <f>IF(ISBLANK(DJ12),"",IF(DJ12&gt;=$KJ$10,DJ16))</f>
        <v>82.45562488262911</v>
      </c>
      <c r="DK11" s="54">
        <f>IF(ISBLANK(DK12),"",IF(DK12&gt;=$KJ$10,DK16))</f>
        <v>76.761624882629107</v>
      </c>
      <c r="DL11" s="54">
        <f>IF(ISBLANK(DL12),"",IF(DL12&gt;=$KJ$10,DL16))</f>
        <v>69.641524882629113</v>
      </c>
      <c r="DM11" s="54">
        <f>IF(ISBLANK(DM12),"",IF(DM12&gt;=$KJ$10,DM16))</f>
        <v>65.99372488262911</v>
      </c>
      <c r="DN11" s="54">
        <f>IF(ISBLANK(DN12),"",IF(DN12&gt;=$KJ$10,DN16))</f>
        <v>86.178824882629115</v>
      </c>
      <c r="DO11" s="54">
        <f>IF(ISBLANK(DO12),"",IF(DO12&gt;=$KJ$10,DO16))</f>
        <v>104.88322488262912</v>
      </c>
      <c r="DP11" s="54">
        <f>IF(ISBLANK(DP12),"",IF(DP12&gt;=$KJ$10,DP16))</f>
        <v>76.054424882629107</v>
      </c>
      <c r="DQ11" s="54">
        <f>IF(ISBLANK(DQ12),"",IF(DQ12&gt;=$KJ$10,DQ16))</f>
        <v>74.087524882629111</v>
      </c>
      <c r="DR11" s="54">
        <f>IF(ISBLANK(DR12),"",IF(DR12&gt;=$KJ$10,DR16))</f>
        <v>84.816424882629107</v>
      </c>
      <c r="DS11" s="54">
        <f>IF(ISBLANK(DS12),"",IF(DS12&gt;=$KJ$10,DS16))</f>
        <v>39.380124882629111</v>
      </c>
      <c r="DT11" s="54">
        <f>IF(ISBLANK(DT12),"",IF(DT12&gt;=$KJ$10,DT16))</f>
        <v>60.533724882629102</v>
      </c>
      <c r="DU11" s="54">
        <f>IF(ISBLANK(DU12),"",IF(DU12&gt;=$KJ$10,DU16))</f>
        <v>77.614424882629123</v>
      </c>
      <c r="DV11" s="54">
        <f>IF(ISBLANK(DV12),"",IF(DV12&gt;=$KJ$10,DV16))</f>
        <v>83.780324882629117</v>
      </c>
      <c r="DW11" s="54">
        <f>IF(ISBLANK(DW12),"",IF(DW12&gt;=$KJ$10,DW16))</f>
        <v>84.61102488262911</v>
      </c>
      <c r="DX11" s="54">
        <f>IF(ISBLANK(DX12),"",IF(DX12&gt;=$KJ$10,DX16))</f>
        <v>106.17412488262912</v>
      </c>
      <c r="DY11" s="54">
        <f>IF(ISBLANK(DY12),"",IF(DY12&gt;=$KJ$10,DY16))</f>
        <v>100.64652488262912</v>
      </c>
      <c r="DZ11" s="54">
        <f>IF(ISBLANK(DZ12),"",IF(DZ12&gt;=$KJ$10,DZ16))</f>
        <v>47.291924882629111</v>
      </c>
      <c r="EA11" s="54">
        <f>IF(ISBLANK(EA12),"",IF(EA12&gt;=$KJ$10,EA16))</f>
        <v>61.318924882629112</v>
      </c>
      <c r="EB11" s="54">
        <f>IF(ISBLANK(EB12),"",IF(EB12&gt;=$KJ$10,EB16))</f>
        <v>60.466124882629124</v>
      </c>
      <c r="EC11" s="54">
        <f>IF(ISBLANK(EC12),"",IF(EC12&gt;=$KJ$10,EC16))</f>
        <v>47.364724882629119</v>
      </c>
      <c r="ED11" s="54">
        <f>IF(ISBLANK(ED12),"",IF(ED12&gt;=$KJ$10,ED16))</f>
        <v>57.309724882629119</v>
      </c>
      <c r="EE11" s="54">
        <f>IF(ISBLANK(EE12),"",IF(EE12&gt;=$KJ$10,EE16))</f>
        <v>61.716724882629109</v>
      </c>
      <c r="EF11" s="55">
        <f>IF(ISBLANK(EF12),"",IF(EF12&gt;=$KJ$10,EF16))</f>
        <v>76.045324882629117</v>
      </c>
      <c r="EG11" s="58">
        <f>IF(ISBLANK(EG12),"",IF(EG12&gt;=$KJ$10,EG16))</f>
        <v>67.488724882629114</v>
      </c>
      <c r="EH11" s="54">
        <f>IF(ISBLANK(EH12),"",IF(EH12&gt;=$KJ$10,EH16))</f>
        <v>70.715324882629119</v>
      </c>
      <c r="EI11" s="54">
        <f>IF(ISBLANK(EI12),"",IF(EI12&gt;=$KJ$10,EI16))</f>
        <v>70.407224882629109</v>
      </c>
      <c r="EJ11" s="54">
        <f>IF(ISBLANK(EJ12),"",IF(EJ12&gt;=$KJ$10,EJ16))</f>
        <v>39.525724882629113</v>
      </c>
      <c r="EK11" s="54">
        <f>IF(ISBLANK(EK12),"",IF(EK12&gt;=$KJ$10,EK16))</f>
        <v>58.432924882629102</v>
      </c>
      <c r="EL11" s="54">
        <f>IF(ISBLANK(EL12),"",IF(EL12&gt;=$KJ$10,EL16))</f>
        <v>47.991324882629108</v>
      </c>
      <c r="EM11" s="54">
        <f>IF(ISBLANK(EM12),"",IF(EM12&gt;=$KJ$10,EM16))</f>
        <v>73.610424882629104</v>
      </c>
      <c r="EN11" s="54">
        <f>IF(ISBLANK(EN12),"",IF(EN12&gt;=$KJ$10,EN16))</f>
        <v>55.632724882629105</v>
      </c>
      <c r="EO11" s="54">
        <f>IF(ISBLANK(EO12),"",IF(EO12&gt;=$KJ$10,EO16))</f>
        <v>45.471924882629118</v>
      </c>
      <c r="EP11" s="54">
        <f>IF(ISBLANK(EP12),"",IF(EP12&gt;=$KJ$10,EP16))</f>
        <v>48.461924882629113</v>
      </c>
      <c r="EQ11" s="54">
        <f>IF(ISBLANK(EQ12),"",IF(EQ12&gt;=$KJ$10,EQ16))</f>
        <v>58.861924882629111</v>
      </c>
      <c r="ER11" s="54">
        <f>IF(ISBLANK(ER12),"",IF(ER12&gt;=$KJ$10,ER16))</f>
        <v>50.541924882629111</v>
      </c>
      <c r="ES11" s="54">
        <f>IF(ISBLANK(ES12),"",IF(ES12&gt;=$KJ$10,ES16))</f>
        <v>37.541924882629111</v>
      </c>
      <c r="ET11" s="54">
        <f>IF(ISBLANK(ET12),"",IF(ET12&gt;=$KJ$10,ET16))</f>
        <v>35.461924882629113</v>
      </c>
      <c r="EU11" s="54">
        <f>IF(ISBLANK(EU12),"",IF(EU12&gt;=$KJ$10,EU16))</f>
        <v>77.19192488262911</v>
      </c>
      <c r="EV11" s="54">
        <f>IF(ISBLANK(EV12),"",IF(EV12&gt;=$KJ$10,EV16))</f>
        <v>58.211924882629113</v>
      </c>
      <c r="EW11" s="54">
        <f>IF(ISBLANK(EW12),"",IF(EW12&gt;=$KJ$10,EW16))</f>
        <v>82.131924882629107</v>
      </c>
      <c r="EX11" s="54">
        <f>IF(ISBLANK(EX12),"",IF(EX12&gt;=$KJ$10,EX16))</f>
        <v>87.656924882629113</v>
      </c>
      <c r="EY11" s="54">
        <f>IF(ISBLANK(EY12),"",IF(EY12&gt;=$KJ$10,EY16))</f>
        <v>63.216924882629115</v>
      </c>
      <c r="EZ11" s="54">
        <f>IF(ISBLANK(EZ12),"",IF(EZ12&gt;=$KJ$10,EZ16))</f>
        <v>65.296924882629114</v>
      </c>
      <c r="FA11" s="54">
        <f>IF(ISBLANK(FA12),"",IF(FA12&gt;=$KJ$10,FA16))</f>
        <v>80.376924882629112</v>
      </c>
      <c r="FB11" s="54">
        <f>IF(ISBLANK(FB12),"",IF(FB12&gt;=$KJ$10,FB16))</f>
        <v>75.436924882629114</v>
      </c>
      <c r="FC11" s="54">
        <f>IF(ISBLANK(FC12),"",IF(FC12&gt;=$KJ$10,FC16))</f>
        <v>60.94192488262911</v>
      </c>
      <c r="FD11" s="54">
        <f>IF(ISBLANK(FD12),"",IF(FD12&gt;=$KJ$10,FD16))</f>
        <v>50.15192488262911</v>
      </c>
      <c r="FE11" s="54">
        <f>IF(ISBLANK(FE12),"",IF(FE12&gt;=$KJ$10,FE16))</f>
        <v>62.696924882629105</v>
      </c>
      <c r="FF11" s="54">
        <f>IF(ISBLANK(FF12),"",IF(FF12&gt;=$KJ$10,FF16))</f>
        <v>51.58192488262911</v>
      </c>
      <c r="FG11" s="54">
        <f>IF(ISBLANK(FG12),"",IF(FG12&gt;=$KJ$10,FG16))</f>
        <v>41.376924882629105</v>
      </c>
      <c r="FH11" s="54">
        <f>IF(ISBLANK(FH12),"",IF(FH12&gt;=$KJ$10,FH16))</f>
        <v>37.866924882629107</v>
      </c>
      <c r="FI11" s="54">
        <f>IF(ISBLANK(FI12),"",IF(FI12&gt;=$KJ$10,FI16))</f>
        <v>29.481924882629112</v>
      </c>
      <c r="FJ11" s="54">
        <f>IF(ISBLANK(FJ12),"",IF(FJ12&gt;=$KJ$10,FJ16))</f>
        <v>33.511924882629103</v>
      </c>
      <c r="FK11" s="55">
        <f>IF(ISBLANK(FK12),"",IF(FK12&gt;=$KJ$10,FK16))</f>
        <v>38.061924882629107</v>
      </c>
      <c r="FL11" s="56">
        <f>IF(ISBLANK(FL12),"",IF(FL12&gt;=$KJ$10,FL16))</f>
        <v>51.061924882629114</v>
      </c>
      <c r="FM11" s="54">
        <f>IF(ISBLANK(FM12),"",IF(FM12&gt;=$KJ$10,FM16))</f>
        <v>32.211924882629106</v>
      </c>
      <c r="FN11" s="54">
        <f>IF(ISBLANK(FN12),"",IF(FN12&gt;=$KJ$10,FN16))</f>
        <v>70.171924882629114</v>
      </c>
      <c r="FO11" s="54">
        <f>IF(ISBLANK(FO12),"",IF(FO12&gt;=$KJ$10,FO16))</f>
        <v>31.041924882629107</v>
      </c>
      <c r="FP11" s="54">
        <f>IF(ISBLANK(FP12),"",IF(FP12&gt;=$KJ$10,FP16))</f>
        <v>45.861924882629111</v>
      </c>
      <c r="FQ11" s="54">
        <f>IF(ISBLANK(FQ12),"",IF(FQ12&gt;=$KJ$10,FQ16))</f>
        <v>18.561924882629103</v>
      </c>
      <c r="FR11" s="54">
        <f>IF(ISBLANK(FR12),"",IF(FR12&gt;=$KJ$10,FR16))</f>
        <v>35.981924882629116</v>
      </c>
      <c r="FS11" s="54">
        <f>IF(ISBLANK(FS12),"",IF(FS12&gt;=$KJ$10,FS16))</f>
        <v>49.176924882629109</v>
      </c>
      <c r="FT11" s="54">
        <f>IF(ISBLANK(FT12),"",IF(FT12&gt;=$KJ$10,FT16))</f>
        <v>66.401924882629118</v>
      </c>
      <c r="FU11" s="54">
        <f>IF(ISBLANK(FU12),"",IF(FU12&gt;=$KJ$10,FU16))</f>
        <v>52.361924882629111</v>
      </c>
      <c r="FV11" s="54">
        <f>IF(ISBLANK(FV12),"",IF(FV12&gt;=$KJ$10,FV16))</f>
        <v>53.20692488262911</v>
      </c>
      <c r="FW11" s="54">
        <f>IF(ISBLANK(FW12),"",IF(FW12&gt;=$KJ$10,FW16))</f>
        <v>19.861924882629108</v>
      </c>
      <c r="FX11" s="54">
        <f>IF(ISBLANK(FX12),"",IF(FX12&gt;=$KJ$10,FX16))</f>
        <v>60.031924882629106</v>
      </c>
      <c r="FY11" s="54">
        <f>IF(ISBLANK(FY12),"",IF(FY12&gt;=$KJ$10,FY16))</f>
        <v>37.801924882629109</v>
      </c>
      <c r="FZ11" s="54">
        <f>IF(ISBLANK(FZ12),"",IF(FZ12&gt;=$KJ$10,FZ16))</f>
        <v>49.891924882629112</v>
      </c>
      <c r="GA11" s="54">
        <f>IF(ISBLANK(GA12),"",IF(GA12&gt;=$KJ$10,GA16))</f>
        <v>50.671924882629114</v>
      </c>
      <c r="GB11" s="54">
        <f>IF(ISBLANK(GB12),"",IF(GB12&gt;=$KJ$10,GB16))</f>
        <v>46.316924882629102</v>
      </c>
      <c r="GC11" s="54">
        <f>IF(ISBLANK(GC12),"",IF(GC12&gt;=$KJ$10,GC16))</f>
        <v>68.351924882629106</v>
      </c>
      <c r="GD11" s="54">
        <f>IF(ISBLANK(GD12),"",IF(GD12&gt;=$KJ$10,GD16))</f>
        <v>61.071924882629105</v>
      </c>
      <c r="GE11" s="54">
        <f>IF(ISBLANK(GE12),"",IF(GE12&gt;=$KJ$10,GE16))</f>
        <v>50.15192488262911</v>
      </c>
      <c r="GF11" s="54">
        <f>IF(ISBLANK(GF12),"",IF(GF12&gt;=$KJ$10,GF16))</f>
        <v>49.826924882629108</v>
      </c>
      <c r="GG11" s="54">
        <f>IF(ISBLANK(GG12),"",IF(GG12&gt;=$KJ$10,GG16))</f>
        <v>45.016924882629112</v>
      </c>
      <c r="GH11" s="54">
        <f>IF(ISBLANK(GH12),"",IF(GH12&gt;=$KJ$10,GH16))</f>
        <v>56.06692488262911</v>
      </c>
      <c r="GI11" s="54">
        <f>IF(ISBLANK(GI12),"",IF(GI12&gt;=$KJ$10,GI16))</f>
        <v>59.511924882629103</v>
      </c>
      <c r="GJ11" s="54">
        <f>IF(ISBLANK(GJ12),"",IF(GJ12&gt;=$KJ$10,GJ16))</f>
        <v>46.90192488262911</v>
      </c>
      <c r="GK11" s="54">
        <f>IF(ISBLANK(GK12),"",IF(GK12&gt;=$KJ$10,GK16))</f>
        <v>-1.1980751173708917</v>
      </c>
      <c r="GL11" s="54">
        <f>IF(ISBLANK(GL12),"",IF(GL12&gt;=$KJ$10,GL16))</f>
        <v>39.751924882629105</v>
      </c>
      <c r="GM11" s="54">
        <f>IF(ISBLANK(GM12),"",IF(GM12&gt;=$KJ$10,GM16))</f>
        <v>30.65192488262911</v>
      </c>
      <c r="GN11" s="54">
        <f>IF(ISBLANK(GN12),"",IF(GN12&gt;=$KJ$10,GN16))</f>
        <v>46.576924882629115</v>
      </c>
      <c r="GO11" s="55">
        <f>IF(ISBLANK(GO12),"",IF(GO12&gt;=$KJ$10,GO16))</f>
        <v>40.271924882629108</v>
      </c>
      <c r="GP11" s="58">
        <f>IF(ISBLANK(GP12),"",IF(GP12&gt;=$KJ$10,GP16))</f>
        <v>39.296924882629106</v>
      </c>
      <c r="GQ11" s="54">
        <f>IF(ISBLANK(GQ12),"",IF(GQ12&gt;=$KJ$10,GQ16))</f>
        <v>51.061924882629114</v>
      </c>
      <c r="GR11" s="54">
        <f>IF(ISBLANK(GR12),"",IF(GR12&gt;=$KJ$10,GR16))</f>
        <v>52.621924882629116</v>
      </c>
      <c r="GS11" s="54">
        <f>IF(ISBLANK(GS12),"",IF(GS12&gt;=$KJ$10,GS16))</f>
        <v>31.041924882629111</v>
      </c>
      <c r="GT11" s="54">
        <f>IF(ISBLANK(GT12),"",IF(GT12&gt;=$KJ$10,GT16))</f>
        <v>59.90192488262911</v>
      </c>
      <c r="GU11" s="54">
        <f>IF(ISBLANK(GU12),"",IF(GU12&gt;=$KJ$10,GU16))</f>
        <v>45.27692488262911</v>
      </c>
      <c r="GV11" s="54">
        <f>IF(ISBLANK(GV12),"",IF(GV12&gt;=$KJ$10,GV16))</f>
        <v>45.341924882629115</v>
      </c>
      <c r="GW11" s="54">
        <f>IF(ISBLANK(GW12),"",IF(GW12&gt;=$KJ$10,GW16))</f>
        <v>67.766924882629098</v>
      </c>
      <c r="GX11" s="54">
        <f>IF(ISBLANK(GX12),"",IF(GX12&gt;=$KJ$10,GX16))</f>
        <v>42.416924882629111</v>
      </c>
      <c r="GY11" s="54">
        <f>IF(ISBLANK(GY12),"",IF(GY12&gt;=$KJ$10,GY16))</f>
        <v>36.241924882629114</v>
      </c>
      <c r="GZ11" s="54">
        <f>IF(ISBLANK(GZ12),"",IF(GZ12&gt;=$KJ$10,GZ16))</f>
        <v>65.491924882629107</v>
      </c>
      <c r="HA11" s="54">
        <f>IF(ISBLANK(HA12),"",IF(HA12&gt;=$KJ$10,HA16))</f>
        <v>67.44192488262911</v>
      </c>
      <c r="HB11" s="54">
        <f>IF(ISBLANK(HB12),"",IF(HB12&gt;=$KJ$10,HB16))</f>
        <v>62.76192488262911</v>
      </c>
      <c r="HC11" s="54">
        <f>IF(ISBLANK(HC12),"",IF(HC12&gt;=$KJ$10,HC16))</f>
        <v>61.786924882629108</v>
      </c>
      <c r="HD11" s="54">
        <f>IF(ISBLANK(HD12),"",IF(HD12&gt;=$KJ$10,HD16))</f>
        <v>43.45692488262911</v>
      </c>
      <c r="HE11" s="54">
        <f>IF(ISBLANK(HE12),"",IF(HE12&gt;=$KJ$10,HE16))</f>
        <v>63.346924882629118</v>
      </c>
      <c r="HF11" s="54">
        <f>IF(ISBLANK(HF12),"",IF(HF12&gt;=$KJ$10,HF16))</f>
        <v>-69.968075117370901</v>
      </c>
      <c r="HG11" s="54" t="str">
        <f>IF(ISBLANK(HG12),"",IF(HG12&gt;=$KJ$10,HG16))</f>
        <v/>
      </c>
      <c r="HH11" s="54" t="str">
        <f>IF(ISBLANK(HH12),"",IF(HH12&gt;=$KJ$10,HH16))</f>
        <v/>
      </c>
      <c r="HI11" s="54" t="str">
        <f>IF(ISBLANK(HI12),"",IF(HI12&gt;=$KJ$10,HI16))</f>
        <v/>
      </c>
      <c r="HJ11" s="54" t="str">
        <f>IF(ISBLANK(HJ12),"",IF(HJ12&gt;=$KJ$10,HJ16))</f>
        <v/>
      </c>
      <c r="HK11" s="54" t="str">
        <f>IF(ISBLANK(HK12),"",IF(HK12&gt;=$KJ$10,HK16))</f>
        <v/>
      </c>
      <c r="HL11" s="54" t="str">
        <f>IF(ISBLANK(HL12),"",IF(HL12&gt;=$KJ$10,HL16))</f>
        <v/>
      </c>
      <c r="HM11" s="54" t="str">
        <f>IF(ISBLANK(HM12),"",IF(HM12&gt;=$KJ$10,HM16))</f>
        <v/>
      </c>
      <c r="HN11" s="54" t="str">
        <f>IF(ISBLANK(HN12),"",IF(HN12&gt;=$KJ$10,HN16))</f>
        <v/>
      </c>
      <c r="HO11" s="54" t="str">
        <f>IF(ISBLANK(HO12),"",IF(HO12&gt;=$KJ$10,HO16))</f>
        <v/>
      </c>
      <c r="HP11" s="54" t="str">
        <f>IF(ISBLANK(HP12),"",IF(HP12&gt;=$KJ$10,HP16))</f>
        <v/>
      </c>
      <c r="HQ11" s="54" t="str">
        <f>IF(ISBLANK(HQ12),"",IF(HQ12&gt;=$KJ$10,HQ16))</f>
        <v/>
      </c>
      <c r="HR11" s="54" t="str">
        <f>IF(ISBLANK(HR12),"",IF(HR12&gt;=$KJ$10,HR16))</f>
        <v/>
      </c>
      <c r="HS11" s="54" t="str">
        <f>IF(ISBLANK(HS12),"",IF(HS12&gt;=$KJ$10,HS16))</f>
        <v/>
      </c>
      <c r="HT11" s="55" t="str">
        <f>IF(ISBLANK(HT12),"",IF(HT12&gt;=$KJ$10,HT16))</f>
        <v/>
      </c>
      <c r="HU11" s="58" t="str">
        <f>IF(ISBLANK(HU12),"",IF(HU12&gt;=$KJ$10,HU16))</f>
        <v/>
      </c>
      <c r="HV11" s="54" t="str">
        <f>IF(ISBLANK(HV12),"",IF(HV12&gt;=$KJ$10,HV16))</f>
        <v/>
      </c>
      <c r="HW11" s="54" t="str">
        <f>IF(ISBLANK(HW12),"",IF(HW12&gt;=$KJ$10,HW16))</f>
        <v/>
      </c>
      <c r="HX11" s="54" t="str">
        <f>IF(ISBLANK(HX12),"",IF(HX12&gt;=$KJ$10,HX16))</f>
        <v/>
      </c>
      <c r="HY11" s="54" t="str">
        <f>IF(ISBLANK(HY12),"",IF(HY12&gt;=$KJ$10,HY16))</f>
        <v/>
      </c>
      <c r="HZ11" s="54" t="str">
        <f>IF(ISBLANK(HZ12),"",IF(HZ12&gt;=$KJ$10,HZ16))</f>
        <v/>
      </c>
      <c r="IA11" s="54" t="str">
        <f>IF(ISBLANK(IA12),"",IF(IA12&gt;=$KJ$10,IA16))</f>
        <v/>
      </c>
      <c r="IB11" s="54" t="str">
        <f>IF(ISBLANK(IB12),"",IF(IB12&gt;=$KJ$10,IB16))</f>
        <v/>
      </c>
      <c r="IC11" s="54" t="str">
        <f>IF(ISBLANK(IC12),"",IF(IC12&gt;=$KJ$10,IC16))</f>
        <v/>
      </c>
      <c r="ID11" s="54" t="str">
        <f>IF(ISBLANK(ID12),"",IF(ID12&gt;=$KJ$10,ID16))</f>
        <v/>
      </c>
      <c r="IE11" s="54" t="str">
        <f>IF(ISBLANK(IE12),"",IF(IE12&gt;=$KJ$10,IE16))</f>
        <v/>
      </c>
      <c r="IF11" s="54" t="str">
        <f>IF(ISBLANK(IF12),"",IF(IF12&gt;=$KJ$10,IF16))</f>
        <v/>
      </c>
      <c r="IG11" s="54" t="str">
        <f>IF(ISBLANK(IG12),"",IF(IG12&gt;=$KJ$10,IG16))</f>
        <v/>
      </c>
      <c r="IH11" s="54" t="str">
        <f>IF(ISBLANK(IH12),"",IF(IH12&gt;=$KJ$10,IH16))</f>
        <v/>
      </c>
      <c r="II11" s="54" t="str">
        <f>IF(ISBLANK(II12),"",IF(II12&gt;=$KJ$10,II16))</f>
        <v/>
      </c>
      <c r="IJ11" s="54" t="str">
        <f>IF(ISBLANK(IJ12),"",IF(IJ12&gt;=$KJ$10,IJ16))</f>
        <v/>
      </c>
      <c r="IK11" s="54" t="str">
        <f>IF(ISBLANK(IK12),"",IF(IK12&gt;=$KJ$10,IK16))</f>
        <v/>
      </c>
      <c r="IL11" s="54" t="str">
        <f>IF(ISBLANK(IL12),"",IF(IL12&gt;=$KJ$10,IL16))</f>
        <v/>
      </c>
      <c r="IM11" s="54" t="str">
        <f>IF(ISBLANK(IM12),"",IF(IM12&gt;=$KJ$10,IM16))</f>
        <v/>
      </c>
      <c r="IN11" s="54" t="str">
        <f>IF(ISBLANK(IN12),"",IF(IN12&gt;=$KJ$10,IN16))</f>
        <v/>
      </c>
      <c r="IO11" s="54" t="str">
        <f>IF(ISBLANK(IO12),"",IF(IO12&gt;=$KJ$10,IO16))</f>
        <v/>
      </c>
      <c r="IP11" s="54" t="str">
        <f>IF(ISBLANK(IP12),"",IF(IP12&gt;=$KJ$10,IP16))</f>
        <v/>
      </c>
      <c r="IQ11" s="54" t="str">
        <f>IF(ISBLANK(IQ12),"",IF(IQ12&gt;=$KJ$10,IQ16))</f>
        <v/>
      </c>
      <c r="IR11" s="54" t="str">
        <f>IF(ISBLANK(IR12),"",IF(IR12&gt;=$KJ$10,IR16))</f>
        <v/>
      </c>
      <c r="IS11" s="54" t="str">
        <f>IF(ISBLANK(IS12),"",IF(IS12&gt;=$KJ$10,IS16))</f>
        <v/>
      </c>
      <c r="IT11" s="54" t="str">
        <f>IF(ISBLANK(IT12),"",IF(IT12&gt;=$KJ$10,IT16))</f>
        <v/>
      </c>
      <c r="IU11" s="54" t="str">
        <f>IF(ISBLANK(IU12),"",IF(IU12&gt;=$KJ$10,IU16))</f>
        <v/>
      </c>
      <c r="IV11" s="54" t="str">
        <f>IF(ISBLANK(IV12),"",IF(IV12&gt;=$KJ$10,IV16))</f>
        <v/>
      </c>
      <c r="IW11" s="54" t="str">
        <f>IF(ISBLANK(IW12),"",IF(IW12&gt;=$KJ$10,IW16))</f>
        <v/>
      </c>
      <c r="IX11" s="55" t="str">
        <f>IF(ISBLANK(IX12),"",IF(IX12&gt;=$KJ$10,IX16))</f>
        <v/>
      </c>
      <c r="IY11" s="58" t="str">
        <f>IF(ISBLANK(IY12),"",IF(IY12&gt;=$KJ$10,IY16))</f>
        <v/>
      </c>
      <c r="IZ11" s="54" t="str">
        <f>IF(ISBLANK(IZ12),"",IF(IZ12&gt;=$KJ$10,IZ16))</f>
        <v/>
      </c>
      <c r="JA11" s="54" t="str">
        <f>IF(ISBLANK(JA12),"",IF(JA12&gt;=$KJ$10,JA16))</f>
        <v/>
      </c>
      <c r="JB11" s="54" t="str">
        <f>IF(ISBLANK(JB12),"",IF(JB12&gt;=$KJ$10,JB16))</f>
        <v/>
      </c>
      <c r="JC11" s="54" t="str">
        <f>IF(ISBLANK(JC12),"",IF(JC12&gt;=$KJ$10,JC16))</f>
        <v/>
      </c>
      <c r="JD11" s="54" t="str">
        <f>IF(ISBLANK(JD12),"",IF(JD12&gt;=$KJ$10,JD16))</f>
        <v/>
      </c>
      <c r="JE11" s="54" t="str">
        <f>IF(ISBLANK(JE12),"",IF(JE12&gt;=$KJ$10,JE16))</f>
        <v/>
      </c>
      <c r="JF11" s="54" t="str">
        <f>IF(ISBLANK(JF12),"",IF(JF12&gt;=$KJ$10,JF16))</f>
        <v/>
      </c>
      <c r="JG11" s="54" t="str">
        <f>IF(ISBLANK(JG12),"",IF(JG12&gt;=$KJ$10,JG16))</f>
        <v/>
      </c>
      <c r="JH11" s="54" t="str">
        <f>IF(ISBLANK(JH12),"",IF(JH12&gt;=$KJ$10,JH16))</f>
        <v/>
      </c>
      <c r="JI11" s="54" t="str">
        <f>IF(ISBLANK(JI12),"",IF(JI12&gt;=$KJ$10,JI16))</f>
        <v/>
      </c>
      <c r="JJ11" s="54" t="str">
        <f>IF(ISBLANK(JJ12),"",IF(JJ12&gt;=$KJ$10,JJ16))</f>
        <v/>
      </c>
      <c r="JK11" s="54" t="str">
        <f>IF(ISBLANK(JK12),"",IF(JK12&gt;=$KJ$10,JK16))</f>
        <v/>
      </c>
      <c r="JL11" s="54" t="str">
        <f>IF(ISBLANK(JL12),"",IF(JL12&gt;=$KJ$10,JL16))</f>
        <v/>
      </c>
      <c r="JM11" s="54" t="str">
        <f>IF(ISBLANK(JM12),"",IF(JM12&gt;=$KJ$10,JM16))</f>
        <v/>
      </c>
      <c r="JN11" s="54" t="str">
        <f>IF(ISBLANK(JN12),"",IF(JN12&gt;=$KJ$10,JN16))</f>
        <v/>
      </c>
      <c r="JO11" s="54" t="str">
        <f>IF(ISBLANK(JO12),"",IF(JO12&gt;=$KJ$10,JO16))</f>
        <v/>
      </c>
      <c r="JP11" s="54" t="str">
        <f>IF(ISBLANK(JP12),"",IF(JP12&gt;=$KJ$10,JP16))</f>
        <v/>
      </c>
      <c r="JQ11" s="54" t="str">
        <f>IF(ISBLANK(JQ12),"",IF(JQ12&gt;=$KJ$10,JQ16))</f>
        <v/>
      </c>
      <c r="JR11" s="54" t="str">
        <f>IF(ISBLANK(JR12),"",IF(JR12&gt;=$KJ$10,JR16))</f>
        <v/>
      </c>
      <c r="JS11" s="54" t="str">
        <f>IF(ISBLANK(JS12),"",IF(JS12&gt;=$KJ$10,JS16))</f>
        <v/>
      </c>
      <c r="JT11" s="54" t="str">
        <f>IF(ISBLANK(JT12),"",IF(JT12&gt;=$KJ$10,JT16))</f>
        <v/>
      </c>
      <c r="JU11" s="54" t="str">
        <f>IF(ISBLANK(JU12),"",IF(JU12&gt;=$KJ$10,JU16))</f>
        <v/>
      </c>
      <c r="JV11" s="54" t="str">
        <f>IF(ISBLANK(JV12),"",IF(JV12&gt;=$KJ$10,JV16))</f>
        <v/>
      </c>
      <c r="JW11" s="54" t="str">
        <f>IF(ISBLANK(JW12),"",IF(JW12&gt;=$KJ$10,JW16))</f>
        <v/>
      </c>
      <c r="JX11" s="54" t="str">
        <f>IF(ISBLANK(JX12),"",IF(JX12&gt;=$KJ$10,JX16))</f>
        <v/>
      </c>
      <c r="JY11" s="54" t="str">
        <f>IF(ISBLANK(JY12),"",IF(JY12&gt;=$KJ$10,JY16))</f>
        <v/>
      </c>
      <c r="JZ11" s="54" t="str">
        <f>IF(ISBLANK(JZ12),"",IF(JZ12&gt;=$KJ$10,JZ16))</f>
        <v/>
      </c>
      <c r="KA11" s="54" t="str">
        <f>IF(ISBLANK(KA12),"",IF(KA12&gt;=$KJ$10,KA16))</f>
        <v/>
      </c>
      <c r="KB11" s="54" t="str">
        <f>IF(ISBLANK(KB12),"",IF(KB12&gt;=$KJ$10,KB16))</f>
        <v/>
      </c>
      <c r="KC11" s="55" t="str">
        <f>IF(ISBLANK(KC12),"",IF(KC12&gt;=$KJ$10,KC16))</f>
        <v/>
      </c>
      <c r="KD11" s="58" t="str">
        <f>IF(ISBLANK(KD12),"",IF(KD12&gt;=$KJ$10,KD16))</f>
        <v/>
      </c>
      <c r="KE11" s="54" t="str">
        <f>IF(ISBLANK(KE12),"",IF(KE12&gt;=$KJ$10,KE16))</f>
        <v/>
      </c>
      <c r="KF11" s="54" t="str">
        <f>IF(ISBLANK(KF12),"",IF(KF12&gt;=$KJ$10,KF16))</f>
        <v/>
      </c>
      <c r="KG11" s="54" t="str">
        <f>IF(ISBLANK(KG12),"",IF(KG12&gt;=$KJ$10,KG16))</f>
        <v/>
      </c>
      <c r="KH11" s="55" t="str">
        <f>IF(ISBLANK(KH12),"",IF(KH12&gt;=$KJ$10,KH16))</f>
        <v/>
      </c>
      <c r="KI11" s="59"/>
      <c r="KJ11" s="60">
        <f>AVERAGE(B12:KH12)-500</f>
        <v>59778.403755868545</v>
      </c>
      <c r="KK11" s="61" t="s">
        <v>44</v>
      </c>
      <c r="KL11" s="62"/>
      <c r="KM11" s="62"/>
      <c r="KN11" s="63"/>
    </row>
    <row r="12" spans="1:349" s="24" customFormat="1" ht="23" thickBot="1" x14ac:dyDescent="0.2">
      <c r="A12" s="65" t="s">
        <v>45</v>
      </c>
      <c r="B12" s="66">
        <v>60500</v>
      </c>
      <c r="C12" s="67">
        <v>60500</v>
      </c>
      <c r="D12" s="67">
        <v>60500</v>
      </c>
      <c r="E12" s="67">
        <v>60500</v>
      </c>
      <c r="F12" s="67">
        <v>61100</v>
      </c>
      <c r="G12" s="67">
        <v>60700</v>
      </c>
      <c r="H12" s="67">
        <v>60600</v>
      </c>
      <c r="I12" s="67">
        <v>60400</v>
      </c>
      <c r="J12" s="67">
        <v>60700</v>
      </c>
      <c r="K12" s="67">
        <v>60700</v>
      </c>
      <c r="L12" s="67">
        <v>60400</v>
      </c>
      <c r="M12" s="67">
        <v>60200</v>
      </c>
      <c r="N12" s="67">
        <v>60700</v>
      </c>
      <c r="O12" s="68">
        <v>60800</v>
      </c>
      <c r="P12" s="66">
        <v>61000</v>
      </c>
      <c r="Q12" s="67">
        <v>61000</v>
      </c>
      <c r="R12" s="67">
        <v>61000</v>
      </c>
      <c r="S12" s="67">
        <v>59800</v>
      </c>
      <c r="T12" s="67">
        <v>59800</v>
      </c>
      <c r="U12" s="67">
        <v>59900</v>
      </c>
      <c r="V12" s="67">
        <v>60900</v>
      </c>
      <c r="W12" s="67">
        <v>61000</v>
      </c>
      <c r="X12" s="67">
        <v>61000</v>
      </c>
      <c r="Y12" s="67">
        <v>61000</v>
      </c>
      <c r="Z12" s="67">
        <v>60800</v>
      </c>
      <c r="AA12" s="67">
        <v>60800</v>
      </c>
      <c r="AB12" s="67">
        <v>60500</v>
      </c>
      <c r="AC12" s="67">
        <v>60800</v>
      </c>
      <c r="AD12" s="67">
        <v>60500</v>
      </c>
      <c r="AE12" s="67">
        <v>60400</v>
      </c>
      <c r="AF12" s="67">
        <v>60800</v>
      </c>
      <c r="AG12" s="67">
        <v>61200</v>
      </c>
      <c r="AH12" s="67">
        <v>61000</v>
      </c>
      <c r="AI12" s="67">
        <v>60500</v>
      </c>
      <c r="AJ12" s="67">
        <v>60800</v>
      </c>
      <c r="AK12" s="67">
        <v>60700</v>
      </c>
      <c r="AL12" s="67">
        <v>60400</v>
      </c>
      <c r="AM12" s="67">
        <v>60800</v>
      </c>
      <c r="AN12" s="67">
        <v>60300</v>
      </c>
      <c r="AO12" s="67">
        <v>59700</v>
      </c>
      <c r="AP12" s="67">
        <v>60200</v>
      </c>
      <c r="AQ12" s="67">
        <v>60600</v>
      </c>
      <c r="AR12" s="67">
        <v>60400</v>
      </c>
      <c r="AS12" s="69">
        <v>60500</v>
      </c>
      <c r="AT12" s="70">
        <v>60400</v>
      </c>
      <c r="AU12" s="67">
        <v>59400</v>
      </c>
      <c r="AV12" s="67">
        <v>59300</v>
      </c>
      <c r="AW12" s="67">
        <v>59400</v>
      </c>
      <c r="AX12" s="67">
        <v>59500</v>
      </c>
      <c r="AY12" s="67">
        <v>59500</v>
      </c>
      <c r="AZ12" s="67">
        <v>59500</v>
      </c>
      <c r="BA12" s="67">
        <v>60000</v>
      </c>
      <c r="BB12" s="67">
        <v>59800</v>
      </c>
      <c r="BC12" s="67">
        <v>59800</v>
      </c>
      <c r="BD12" s="67">
        <v>59600</v>
      </c>
      <c r="BE12" s="67">
        <v>59700</v>
      </c>
      <c r="BF12" s="67">
        <v>59800</v>
      </c>
      <c r="BG12" s="67">
        <v>59800</v>
      </c>
      <c r="BH12" s="67">
        <v>59600</v>
      </c>
      <c r="BI12" s="67">
        <v>59900</v>
      </c>
      <c r="BJ12" s="67">
        <v>59900</v>
      </c>
      <c r="BK12" s="67">
        <v>60000</v>
      </c>
      <c r="BL12" s="67">
        <v>59900</v>
      </c>
      <c r="BM12" s="67">
        <v>60100</v>
      </c>
      <c r="BN12" s="67">
        <v>60100</v>
      </c>
      <c r="BO12" s="67">
        <v>59900</v>
      </c>
      <c r="BP12" s="67">
        <v>59900</v>
      </c>
      <c r="BQ12" s="67">
        <v>60000</v>
      </c>
      <c r="BR12" s="67">
        <v>60200</v>
      </c>
      <c r="BS12" s="67">
        <v>60100</v>
      </c>
      <c r="BT12" s="67">
        <v>60800</v>
      </c>
      <c r="BU12" s="67">
        <v>60000</v>
      </c>
      <c r="BV12" s="67">
        <v>59800</v>
      </c>
      <c r="BW12" s="67">
        <v>60000</v>
      </c>
      <c r="BX12" s="68">
        <v>60100</v>
      </c>
      <c r="BY12" s="66">
        <v>59600</v>
      </c>
      <c r="BZ12" s="67">
        <v>60000</v>
      </c>
      <c r="CA12" s="67">
        <v>58600</v>
      </c>
      <c r="CB12" s="67">
        <v>58900</v>
      </c>
      <c r="CC12" s="67">
        <v>58900</v>
      </c>
      <c r="CD12" s="67">
        <v>59600</v>
      </c>
      <c r="CE12" s="67">
        <v>59600</v>
      </c>
      <c r="CF12" s="67">
        <v>58700</v>
      </c>
      <c r="CG12" s="67">
        <v>59200</v>
      </c>
      <c r="CH12" s="67">
        <v>59400</v>
      </c>
      <c r="CI12" s="67">
        <v>59300</v>
      </c>
      <c r="CJ12" s="67">
        <v>59300</v>
      </c>
      <c r="CK12" s="67">
        <v>59900</v>
      </c>
      <c r="CL12" s="67">
        <v>59900</v>
      </c>
      <c r="CM12" s="67">
        <v>60000</v>
      </c>
      <c r="CN12" s="67">
        <v>59500</v>
      </c>
      <c r="CO12" s="67">
        <v>59100</v>
      </c>
      <c r="CP12" s="67">
        <v>59100</v>
      </c>
      <c r="CQ12" s="67">
        <v>59100</v>
      </c>
      <c r="CR12" s="67">
        <v>59100</v>
      </c>
      <c r="CS12" s="67">
        <v>59100</v>
      </c>
      <c r="CT12" s="67">
        <v>59400</v>
      </c>
      <c r="CU12" s="67">
        <v>59000</v>
      </c>
      <c r="CV12" s="67">
        <v>59400</v>
      </c>
      <c r="CW12" s="67">
        <v>59000</v>
      </c>
      <c r="CX12" s="67">
        <v>59400</v>
      </c>
      <c r="CY12" s="67">
        <v>58900</v>
      </c>
      <c r="CZ12" s="67">
        <v>58600</v>
      </c>
      <c r="DA12" s="67">
        <v>58700</v>
      </c>
      <c r="DB12" s="67">
        <v>58900</v>
      </c>
      <c r="DC12" s="69">
        <v>58900</v>
      </c>
      <c r="DD12" s="70">
        <v>59000</v>
      </c>
      <c r="DE12" s="67">
        <v>59000</v>
      </c>
      <c r="DF12" s="67">
        <v>58900</v>
      </c>
      <c r="DG12" s="67">
        <v>59200</v>
      </c>
      <c r="DH12" s="67">
        <v>59500</v>
      </c>
      <c r="DI12" s="67">
        <v>59000</v>
      </c>
      <c r="DJ12" s="67">
        <v>58600</v>
      </c>
      <c r="DK12" s="67">
        <v>58600</v>
      </c>
      <c r="DL12" s="67">
        <v>59000</v>
      </c>
      <c r="DM12" s="67">
        <v>59600</v>
      </c>
      <c r="DN12" s="67">
        <v>59100</v>
      </c>
      <c r="DO12" s="67">
        <v>58900</v>
      </c>
      <c r="DP12" s="67">
        <v>58700</v>
      </c>
      <c r="DQ12" s="67">
        <v>58700</v>
      </c>
      <c r="DR12" s="67">
        <v>58700</v>
      </c>
      <c r="DS12" s="67">
        <v>58700</v>
      </c>
      <c r="DT12" s="67">
        <v>59100</v>
      </c>
      <c r="DU12" s="67">
        <v>59100</v>
      </c>
      <c r="DV12" s="67">
        <v>59700</v>
      </c>
      <c r="DW12" s="67">
        <v>59000</v>
      </c>
      <c r="DX12" s="67">
        <v>59400</v>
      </c>
      <c r="DY12" s="67">
        <v>59800</v>
      </c>
      <c r="DZ12" s="67">
        <v>59600</v>
      </c>
      <c r="EA12" s="67">
        <v>59700</v>
      </c>
      <c r="EB12" s="67">
        <v>59800</v>
      </c>
      <c r="EC12" s="67">
        <v>59800</v>
      </c>
      <c r="ED12" s="67">
        <v>59400</v>
      </c>
      <c r="EE12" s="67">
        <v>59600</v>
      </c>
      <c r="EF12" s="68">
        <v>59000</v>
      </c>
      <c r="EG12" s="70">
        <v>58800</v>
      </c>
      <c r="EH12" s="67">
        <v>59800</v>
      </c>
      <c r="EI12" s="67">
        <v>59700</v>
      </c>
      <c r="EJ12" s="67">
        <v>58900</v>
      </c>
      <c r="EK12" s="67">
        <v>59700</v>
      </c>
      <c r="EL12" s="67">
        <v>59600</v>
      </c>
      <c r="EM12" s="67">
        <v>60000</v>
      </c>
      <c r="EN12" s="67">
        <v>60000</v>
      </c>
      <c r="EO12" s="67">
        <v>59800</v>
      </c>
      <c r="EP12" s="67">
        <v>59800</v>
      </c>
      <c r="EQ12" s="67">
        <v>59800</v>
      </c>
      <c r="ER12" s="67">
        <v>59800</v>
      </c>
      <c r="ES12" s="67">
        <v>59800</v>
      </c>
      <c r="ET12" s="67">
        <v>60000</v>
      </c>
      <c r="EU12" s="67">
        <v>60000</v>
      </c>
      <c r="EV12" s="67">
        <v>60600</v>
      </c>
      <c r="EW12" s="67">
        <v>61400</v>
      </c>
      <c r="EX12" s="67">
        <v>60300</v>
      </c>
      <c r="EY12" s="67">
        <v>59800</v>
      </c>
      <c r="EZ12" s="67">
        <v>59500</v>
      </c>
      <c r="FA12" s="67">
        <v>59300</v>
      </c>
      <c r="FB12" s="67">
        <v>60300</v>
      </c>
      <c r="FC12" s="67">
        <v>60100</v>
      </c>
      <c r="FD12" s="67">
        <v>60100</v>
      </c>
      <c r="FE12" s="67">
        <v>60100</v>
      </c>
      <c r="FF12" s="67">
        <v>61400</v>
      </c>
      <c r="FG12" s="67">
        <v>61000</v>
      </c>
      <c r="FH12" s="67">
        <v>60400</v>
      </c>
      <c r="FI12" s="67">
        <v>61200</v>
      </c>
      <c r="FJ12" s="67">
        <v>60800</v>
      </c>
      <c r="FK12" s="68">
        <v>60500</v>
      </c>
      <c r="FL12" s="66">
        <v>60700</v>
      </c>
      <c r="FM12" s="67">
        <v>61300</v>
      </c>
      <c r="FN12" s="67">
        <v>60800</v>
      </c>
      <c r="FO12" s="67">
        <v>60400</v>
      </c>
      <c r="FP12" s="67">
        <v>61500</v>
      </c>
      <c r="FQ12" s="67">
        <v>60800</v>
      </c>
      <c r="FR12" s="67">
        <v>61200</v>
      </c>
      <c r="FS12" s="67">
        <v>60200</v>
      </c>
      <c r="FT12" s="67">
        <v>61400</v>
      </c>
      <c r="FU12" s="67">
        <v>61200</v>
      </c>
      <c r="FV12" s="67">
        <v>60600</v>
      </c>
      <c r="FW12" s="67">
        <v>61700</v>
      </c>
      <c r="FX12" s="67">
        <v>61700</v>
      </c>
      <c r="FY12" s="67">
        <v>60600</v>
      </c>
      <c r="FZ12" s="67">
        <v>61200</v>
      </c>
      <c r="GA12" s="67">
        <v>60800</v>
      </c>
      <c r="GB12" s="67">
        <v>61200</v>
      </c>
      <c r="GC12" s="67">
        <v>61200</v>
      </c>
      <c r="GD12" s="67">
        <v>61800</v>
      </c>
      <c r="GE12" s="67">
        <v>61700</v>
      </c>
      <c r="GF12" s="67">
        <v>61500</v>
      </c>
      <c r="GG12" s="67">
        <v>61500</v>
      </c>
      <c r="GH12" s="67">
        <v>61100</v>
      </c>
      <c r="GI12" s="67">
        <v>61800</v>
      </c>
      <c r="GJ12" s="67">
        <v>61200</v>
      </c>
      <c r="GK12" s="67">
        <v>61200</v>
      </c>
      <c r="GL12" s="67">
        <v>61500</v>
      </c>
      <c r="GM12" s="67">
        <v>61400</v>
      </c>
      <c r="GN12" s="67">
        <v>60900</v>
      </c>
      <c r="GO12" s="68">
        <v>61800</v>
      </c>
      <c r="GP12" s="70">
        <v>61800</v>
      </c>
      <c r="GQ12" s="67">
        <v>62200</v>
      </c>
      <c r="GR12" s="67">
        <v>62500</v>
      </c>
      <c r="GS12" s="67">
        <v>62500</v>
      </c>
      <c r="GT12" s="67">
        <v>62500</v>
      </c>
      <c r="GU12" s="67">
        <v>62700</v>
      </c>
      <c r="GV12" s="67">
        <v>62100</v>
      </c>
      <c r="GW12" s="67">
        <v>62200</v>
      </c>
      <c r="GX12" s="67">
        <v>63000</v>
      </c>
      <c r="GY12" s="67">
        <v>63000</v>
      </c>
      <c r="GZ12" s="67">
        <v>63200</v>
      </c>
      <c r="HA12" s="67">
        <v>62900</v>
      </c>
      <c r="HB12" s="67">
        <v>62600</v>
      </c>
      <c r="HC12" s="67">
        <v>63000</v>
      </c>
      <c r="HD12" s="67">
        <v>63200</v>
      </c>
      <c r="HE12" s="67">
        <v>63500</v>
      </c>
      <c r="HF12" s="67">
        <v>63700</v>
      </c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8"/>
      <c r="HU12" s="70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8"/>
      <c r="IY12" s="70"/>
      <c r="IZ12" s="67"/>
      <c r="JA12" s="67"/>
      <c r="JB12" s="67"/>
      <c r="JC12" s="67"/>
      <c r="JD12" s="67"/>
      <c r="JE12" s="67"/>
      <c r="JF12" s="67"/>
      <c r="JG12" s="67"/>
      <c r="JH12" s="67"/>
      <c r="JI12" s="67"/>
      <c r="JJ12" s="67"/>
      <c r="JK12" s="67"/>
      <c r="JL12" s="67"/>
      <c r="JM12" s="67"/>
      <c r="JN12" s="67"/>
      <c r="JO12" s="67"/>
      <c r="JP12" s="67"/>
      <c r="JQ12" s="67"/>
      <c r="JR12" s="67"/>
      <c r="JS12" s="67"/>
      <c r="JT12" s="67"/>
      <c r="JU12" s="67"/>
      <c r="JV12" s="67"/>
      <c r="JW12" s="67"/>
      <c r="JX12" s="67"/>
      <c r="JY12" s="67"/>
      <c r="JZ12" s="67"/>
      <c r="KA12" s="67"/>
      <c r="KB12" s="67"/>
      <c r="KC12" s="68"/>
      <c r="KD12" s="70"/>
      <c r="KE12" s="67"/>
      <c r="KF12" s="67"/>
      <c r="KG12" s="67"/>
      <c r="KH12" s="68"/>
      <c r="KJ12" s="60">
        <v>60</v>
      </c>
      <c r="KK12" s="61" t="s">
        <v>46</v>
      </c>
      <c r="KL12" s="62"/>
      <c r="KM12" s="62"/>
      <c r="KN12" s="63"/>
    </row>
    <row r="13" spans="1:349" s="75" customFormat="1" ht="20" x14ac:dyDescent="0.2">
      <c r="A13" s="71" t="s">
        <v>47</v>
      </c>
      <c r="B13" s="72">
        <f>B8-$KJ$12</f>
        <v>20</v>
      </c>
      <c r="C13" s="72">
        <f>C8-$KJ$12</f>
        <v>12</v>
      </c>
      <c r="D13" s="72">
        <f>D8-$KJ$12</f>
        <v>12</v>
      </c>
      <c r="E13" s="72">
        <f>E8-$KJ$12</f>
        <v>12</v>
      </c>
      <c r="F13" s="72">
        <f>F8-$KJ$12</f>
        <v>6</v>
      </c>
      <c r="G13" s="72">
        <f>G8-$KJ$12</f>
        <v>6</v>
      </c>
      <c r="H13" s="72">
        <f>H8-$KJ$12</f>
        <v>6</v>
      </c>
      <c r="I13" s="72">
        <f>I8-$KJ$12</f>
        <v>12</v>
      </c>
      <c r="J13" s="72">
        <f>J8-$KJ$12</f>
        <v>6</v>
      </c>
      <c r="K13" s="72">
        <f>K8-$KJ$12</f>
        <v>6</v>
      </c>
      <c r="L13" s="72">
        <f>L8-$KJ$12</f>
        <v>12</v>
      </c>
      <c r="M13" s="72">
        <f>M8-$KJ$12</f>
        <v>6</v>
      </c>
      <c r="N13" s="72">
        <f>N8-$KJ$12</f>
        <v>6</v>
      </c>
      <c r="O13" s="72">
        <f>O8-$KJ$12</f>
        <v>12</v>
      </c>
      <c r="P13" s="72">
        <f>P8-$KJ$12</f>
        <v>12</v>
      </c>
      <c r="Q13" s="72">
        <f>Q8-$KJ$12</f>
        <v>6</v>
      </c>
      <c r="R13" s="72">
        <f>R8-$KJ$12</f>
        <v>6</v>
      </c>
      <c r="S13" s="72">
        <f>S8-$KJ$12</f>
        <v>12</v>
      </c>
      <c r="T13" s="72">
        <f>T8-$KJ$12</f>
        <v>18</v>
      </c>
      <c r="U13" s="72">
        <f>U8-$KJ$12</f>
        <v>12</v>
      </c>
      <c r="V13" s="72">
        <f>V8-$KJ$12</f>
        <v>6</v>
      </c>
      <c r="W13" s="72">
        <f>W8-$KJ$12</f>
        <v>6</v>
      </c>
      <c r="X13" s="72">
        <f>X8-$KJ$12</f>
        <v>18</v>
      </c>
      <c r="Y13" s="72">
        <f>Y8-$KJ$12</f>
        <v>12</v>
      </c>
      <c r="Z13" s="72">
        <f>Z8-$KJ$12</f>
        <v>12</v>
      </c>
      <c r="AA13" s="72">
        <f>AA8-$KJ$12</f>
        <v>18</v>
      </c>
      <c r="AB13" s="72">
        <f>AB8-$KJ$12</f>
        <v>18</v>
      </c>
      <c r="AC13" s="72">
        <f>AC8-$KJ$12</f>
        <v>12</v>
      </c>
      <c r="AD13" s="72">
        <f>AD8-$KJ$12</f>
        <v>12</v>
      </c>
      <c r="AE13" s="72">
        <f>AE8-$KJ$12</f>
        <v>12</v>
      </c>
      <c r="AF13" s="72">
        <f>AF8-$KJ$12</f>
        <v>18</v>
      </c>
      <c r="AG13" s="72">
        <f>AG8-$KJ$12</f>
        <v>6</v>
      </c>
      <c r="AH13" s="72">
        <f>AH8-$KJ$12</f>
        <v>12</v>
      </c>
      <c r="AI13" s="72">
        <f>AI8-$KJ$12</f>
        <v>12</v>
      </c>
      <c r="AJ13" s="72">
        <f>AJ8-$KJ$12</f>
        <v>6</v>
      </c>
      <c r="AK13" s="72">
        <f>AK8-$KJ$12</f>
        <v>18</v>
      </c>
      <c r="AL13" s="72">
        <f>AL8-$KJ$12</f>
        <v>12</v>
      </c>
      <c r="AM13" s="72">
        <f>AM8-$KJ$12</f>
        <v>12</v>
      </c>
      <c r="AN13" s="72">
        <f>AN8-$KJ$12</f>
        <v>12</v>
      </c>
      <c r="AO13" s="72">
        <f>AO8-$KJ$12</f>
        <v>6</v>
      </c>
      <c r="AP13" s="72">
        <f>AP8-$KJ$12</f>
        <v>6</v>
      </c>
      <c r="AQ13" s="72">
        <f>AQ8-$KJ$12</f>
        <v>0</v>
      </c>
      <c r="AR13" s="72">
        <f>AR8-$KJ$12</f>
        <v>-6</v>
      </c>
      <c r="AS13" s="72">
        <f>AS8-$KJ$12</f>
        <v>12</v>
      </c>
      <c r="AT13" s="72">
        <f>AT8-$KJ$12</f>
        <v>12</v>
      </c>
      <c r="AU13" s="72">
        <f>AU8-$KJ$12</f>
        <v>6</v>
      </c>
      <c r="AV13" s="72">
        <f>AV8-$KJ$12</f>
        <v>12</v>
      </c>
      <c r="AW13" s="72">
        <f>AW8-$KJ$12</f>
        <v>6</v>
      </c>
      <c r="AX13" s="72">
        <f>AX8-$KJ$12</f>
        <v>12</v>
      </c>
      <c r="AY13" s="72">
        <f>AY8-$KJ$12</f>
        <v>12</v>
      </c>
      <c r="AZ13" s="72">
        <f>AZ8-$KJ$12</f>
        <v>12</v>
      </c>
      <c r="BA13" s="72">
        <f>BA8-$KJ$12</f>
        <v>12</v>
      </c>
      <c r="BB13" s="72">
        <f>BB8-$KJ$12</f>
        <v>6</v>
      </c>
      <c r="BC13" s="72">
        <f>BC8-$KJ$12</f>
        <v>6</v>
      </c>
      <c r="BD13" s="72">
        <f>BD8-$KJ$12</f>
        <v>0</v>
      </c>
      <c r="BE13" s="72">
        <f>BE8-$KJ$12</f>
        <v>0</v>
      </c>
      <c r="BF13" s="72">
        <f>BF8-$KJ$12</f>
        <v>6</v>
      </c>
      <c r="BG13" s="72">
        <f>BG8-$KJ$12</f>
        <v>6</v>
      </c>
      <c r="BH13" s="72">
        <f>BH8-$KJ$12</f>
        <v>6</v>
      </c>
      <c r="BI13" s="72">
        <f>BI8-$KJ$12</f>
        <v>6</v>
      </c>
      <c r="BJ13" s="72">
        <f>BJ8-$KJ$12</f>
        <v>0</v>
      </c>
      <c r="BK13" s="72">
        <f>BK8-$KJ$12</f>
        <v>6</v>
      </c>
      <c r="BL13" s="72">
        <f>BL8-$KJ$12</f>
        <v>18</v>
      </c>
      <c r="BM13" s="72">
        <f>BM8-$KJ$12</f>
        <v>24</v>
      </c>
      <c r="BN13" s="72">
        <f>BN8-$KJ$12</f>
        <v>24</v>
      </c>
      <c r="BO13" s="72">
        <f>BO8-$KJ$12</f>
        <v>24</v>
      </c>
      <c r="BP13" s="72">
        <f>BP8-$KJ$12</f>
        <v>18</v>
      </c>
      <c r="BQ13" s="72">
        <f>BQ8-$KJ$12</f>
        <v>12</v>
      </c>
      <c r="BR13" s="72">
        <f>BR8-$KJ$12</f>
        <v>12</v>
      </c>
      <c r="BS13" s="72">
        <f>BS8-$KJ$12</f>
        <v>12</v>
      </c>
      <c r="BT13" s="72">
        <f>BT8-$KJ$12</f>
        <v>18</v>
      </c>
      <c r="BU13" s="72">
        <f>BU8-$KJ$12</f>
        <v>6</v>
      </c>
      <c r="BV13" s="72">
        <f>BV8-$KJ$12</f>
        <v>6</v>
      </c>
      <c r="BW13" s="72">
        <f>BW8-$KJ$12</f>
        <v>18</v>
      </c>
      <c r="BX13" s="72">
        <f>BX8-$KJ$12</f>
        <v>24</v>
      </c>
      <c r="BY13" s="72">
        <f>BY8-$KJ$12</f>
        <v>12</v>
      </c>
      <c r="BZ13" s="72">
        <f>BZ8-$KJ$12</f>
        <v>18</v>
      </c>
      <c r="CA13" s="72">
        <f>CA8-$KJ$12</f>
        <v>12</v>
      </c>
      <c r="CB13" s="72">
        <f>CB8-$KJ$12</f>
        <v>18</v>
      </c>
      <c r="CC13" s="72">
        <f>CC8-$KJ$12</f>
        <v>6</v>
      </c>
      <c r="CD13" s="72">
        <f>CD8-$KJ$12</f>
        <v>14</v>
      </c>
      <c r="CE13" s="72">
        <f>CE8-$KJ$12</f>
        <v>14</v>
      </c>
      <c r="CF13" s="72">
        <f>CF8-$KJ$12</f>
        <v>14</v>
      </c>
      <c r="CG13" s="72">
        <f>CG8-$KJ$12</f>
        <v>0</v>
      </c>
      <c r="CH13" s="72">
        <f>CH8-$KJ$12</f>
        <v>12</v>
      </c>
      <c r="CI13" s="72">
        <f>CI8-$KJ$12</f>
        <v>6</v>
      </c>
      <c r="CJ13" s="72">
        <f>CJ8-$KJ$12</f>
        <v>0</v>
      </c>
      <c r="CK13" s="72">
        <f>CK8-$KJ$12</f>
        <v>0</v>
      </c>
      <c r="CL13" s="72">
        <f>CL8-$KJ$12</f>
        <v>6</v>
      </c>
      <c r="CM13" s="72">
        <f>CM8-$KJ$12</f>
        <v>6</v>
      </c>
      <c r="CN13" s="72">
        <f>CN8-$KJ$12</f>
        <v>6</v>
      </c>
      <c r="CO13" s="72">
        <f>CO8-$KJ$12</f>
        <v>6</v>
      </c>
      <c r="CP13" s="72">
        <f>CP8-$KJ$12</f>
        <v>0</v>
      </c>
      <c r="CQ13" s="72">
        <f>CQ8-$KJ$12</f>
        <v>0</v>
      </c>
      <c r="CR13" s="72">
        <f>CR8-$KJ$12</f>
        <v>0</v>
      </c>
      <c r="CS13" s="72">
        <f>CS8-$KJ$12</f>
        <v>18</v>
      </c>
      <c r="CT13" s="72">
        <f>CT8-$KJ$12</f>
        <v>6</v>
      </c>
      <c r="CU13" s="72">
        <f>CU8-$KJ$12</f>
        <v>12</v>
      </c>
      <c r="CV13" s="72">
        <f>CV8-$KJ$12</f>
        <v>6</v>
      </c>
      <c r="CW13" s="72">
        <f>CW8-$KJ$12</f>
        <v>12</v>
      </c>
      <c r="CX13" s="72">
        <f>CX8-$KJ$12</f>
        <v>6</v>
      </c>
      <c r="CY13" s="72">
        <f>CY8-$KJ$12</f>
        <v>12</v>
      </c>
      <c r="CZ13" s="72">
        <f>CZ8-$KJ$12</f>
        <v>18</v>
      </c>
      <c r="DA13" s="72">
        <f>DA8-$KJ$12</f>
        <v>12</v>
      </c>
      <c r="DB13" s="72">
        <f>DB8-$KJ$12</f>
        <v>12</v>
      </c>
      <c r="DC13" s="72">
        <f>DC8-$KJ$12</f>
        <v>6</v>
      </c>
      <c r="DD13" s="72">
        <f>DD8-$KJ$12</f>
        <v>6</v>
      </c>
      <c r="DE13" s="72">
        <f>DE8-$KJ$12</f>
        <v>12</v>
      </c>
      <c r="DF13" s="72">
        <f>DF8-$KJ$12</f>
        <v>18</v>
      </c>
      <c r="DG13" s="72">
        <f>DG8-$KJ$12</f>
        <v>12</v>
      </c>
      <c r="DH13" s="72">
        <f>DH8-$KJ$12</f>
        <v>6</v>
      </c>
      <c r="DI13" s="72">
        <f>DI8-$KJ$12</f>
        <v>6</v>
      </c>
      <c r="DJ13" s="72">
        <f>DJ8-$KJ$12</f>
        <v>12</v>
      </c>
      <c r="DK13" s="72">
        <f>DK8-$KJ$12</f>
        <v>6</v>
      </c>
      <c r="DL13" s="72">
        <f>DL8-$KJ$12</f>
        <v>12</v>
      </c>
      <c r="DM13" s="72">
        <f>DM8-$KJ$12</f>
        <v>6</v>
      </c>
      <c r="DN13" s="72">
        <f>DN8-$KJ$12</f>
        <v>6</v>
      </c>
      <c r="DO13" s="72">
        <f>DO8-$KJ$12</f>
        <v>12</v>
      </c>
      <c r="DP13" s="72">
        <f>DP8-$KJ$12</f>
        <v>6</v>
      </c>
      <c r="DQ13" s="72">
        <f>DQ8-$KJ$12</f>
        <v>12</v>
      </c>
      <c r="DR13" s="72">
        <f>DR8-$KJ$12</f>
        <v>18</v>
      </c>
      <c r="DS13" s="72">
        <f>DS8-$KJ$12</f>
        <v>6</v>
      </c>
      <c r="DT13" s="72">
        <f>DT8-$KJ$12</f>
        <v>6</v>
      </c>
      <c r="DU13" s="72">
        <f>DU8-$KJ$12</f>
        <v>18</v>
      </c>
      <c r="DV13" s="72">
        <f>DV8-$KJ$12</f>
        <v>17</v>
      </c>
      <c r="DW13" s="72">
        <f>DW8-$KJ$12</f>
        <v>18</v>
      </c>
      <c r="DX13" s="72">
        <f>DX8-$KJ$12</f>
        <v>24</v>
      </c>
      <c r="DY13" s="72">
        <f>DY8-$KJ$12</f>
        <v>12</v>
      </c>
      <c r="DZ13" s="72">
        <f>DZ8-$KJ$12</f>
        <v>20</v>
      </c>
      <c r="EA13" s="72">
        <f>EA8-$KJ$12</f>
        <v>6</v>
      </c>
      <c r="EB13" s="72">
        <f>EB8-$KJ$12</f>
        <v>12</v>
      </c>
      <c r="EC13" s="72">
        <f>EC8-$KJ$12</f>
        <v>12</v>
      </c>
      <c r="ED13" s="72">
        <f>ED8-$KJ$12</f>
        <v>11</v>
      </c>
      <c r="EE13" s="72">
        <f>EE8-$KJ$12</f>
        <v>19</v>
      </c>
      <c r="EF13" s="72">
        <f>EF8-$KJ$12</f>
        <v>20</v>
      </c>
      <c r="EG13" s="72">
        <f>EG8-$KJ$12</f>
        <v>7</v>
      </c>
      <c r="EH13" s="72">
        <f>EH8-$KJ$12</f>
        <v>12</v>
      </c>
      <c r="EI13" s="72">
        <f>EI8-$KJ$12</f>
        <v>19</v>
      </c>
      <c r="EJ13" s="72">
        <f>EJ8-$KJ$12</f>
        <v>0</v>
      </c>
      <c r="EK13" s="72">
        <f>EK8-$KJ$12</f>
        <v>12</v>
      </c>
      <c r="EL13" s="72">
        <f>EL8-$KJ$12</f>
        <v>12</v>
      </c>
      <c r="EM13" s="72">
        <f>EM8-$KJ$12</f>
        <v>14</v>
      </c>
      <c r="EN13" s="72">
        <f>EN8-$KJ$12</f>
        <v>12</v>
      </c>
      <c r="EO13" s="72">
        <f>EO8-$KJ$12</f>
        <v>15</v>
      </c>
      <c r="EP13" s="72">
        <f>EP8-$KJ$12</f>
        <v>10</v>
      </c>
      <c r="EQ13" s="72">
        <f>EQ8-$KJ$12</f>
        <v>10</v>
      </c>
      <c r="ER13" s="72">
        <f>ER8-$KJ$12</f>
        <v>15</v>
      </c>
      <c r="ES13" s="72">
        <f>ES8-$KJ$12</f>
        <v>8</v>
      </c>
      <c r="ET13" s="72">
        <f>ET8-$KJ$12</f>
        <v>12</v>
      </c>
      <c r="EU13" s="72">
        <f>EU8-$KJ$12</f>
        <v>19</v>
      </c>
      <c r="EV13" s="72">
        <f>EV8-$KJ$12</f>
        <v>6</v>
      </c>
      <c r="EW13" s="72">
        <f>EW8-$KJ$12</f>
        <v>15</v>
      </c>
      <c r="EX13" s="72">
        <f>EX8-$KJ$12</f>
        <v>16</v>
      </c>
      <c r="EY13" s="72">
        <f>EY8-$KJ$12</f>
        <v>14</v>
      </c>
      <c r="EZ13" s="72">
        <f>EZ8-$KJ$12</f>
        <v>14</v>
      </c>
      <c r="FA13" s="72">
        <f>FA8-$KJ$12</f>
        <v>19</v>
      </c>
      <c r="FB13" s="72">
        <f>FB8-$KJ$12</f>
        <v>18</v>
      </c>
      <c r="FC13" s="72">
        <f>FC8-$KJ$12</f>
        <v>11</v>
      </c>
      <c r="FD13" s="72">
        <f>FD8-$KJ$12</f>
        <v>14</v>
      </c>
      <c r="FE13" s="72">
        <f>FE8-$KJ$12</f>
        <v>14</v>
      </c>
      <c r="FF13" s="72">
        <f>FF8-$KJ$12</f>
        <v>10</v>
      </c>
      <c r="FG13" s="72">
        <f>FG8-$KJ$12</f>
        <v>8</v>
      </c>
      <c r="FH13" s="72">
        <f>FH8-$KJ$12</f>
        <v>4</v>
      </c>
      <c r="FI13" s="72">
        <f>FI8-$KJ$12</f>
        <v>7</v>
      </c>
      <c r="FJ13" s="72">
        <f>FJ8-$KJ$12</f>
        <v>4</v>
      </c>
      <c r="FK13" s="72">
        <f>FK8-$KJ$12</f>
        <v>6</v>
      </c>
      <c r="FL13" s="72">
        <f>FL8-$KJ$12</f>
        <v>9</v>
      </c>
      <c r="FM13" s="72">
        <f>FM8-$KJ$12</f>
        <v>6</v>
      </c>
      <c r="FN13" s="72">
        <f>FN8-$KJ$12</f>
        <v>17</v>
      </c>
      <c r="FO13" s="72">
        <f>FO8-$KJ$12</f>
        <v>4</v>
      </c>
      <c r="FP13" s="72">
        <f>FP8-$KJ$12</f>
        <v>11</v>
      </c>
      <c r="FQ13" s="72">
        <f>FQ8-$KJ$12</f>
        <v>2</v>
      </c>
      <c r="FR13" s="72">
        <f>FR8-$KJ$12</f>
        <v>9</v>
      </c>
      <c r="FS13" s="72">
        <f>FS8-$KJ$12</f>
        <v>10</v>
      </c>
      <c r="FT13" s="72">
        <f>FT8-$KJ$12</f>
        <v>18</v>
      </c>
      <c r="FU13" s="72">
        <f>FU8-$KJ$12</f>
        <v>10</v>
      </c>
      <c r="FV13" s="72">
        <f>FV8-$KJ$12</f>
        <v>11</v>
      </c>
      <c r="FW13" s="72">
        <f>FW8-$KJ$12</f>
        <v>9</v>
      </c>
      <c r="FX13" s="72">
        <f>FX8-$KJ$12</f>
        <v>16</v>
      </c>
      <c r="FY13" s="72">
        <f>FY8-$KJ$12</f>
        <v>6</v>
      </c>
      <c r="FZ13" s="72">
        <f>FZ8-$KJ$12</f>
        <v>10</v>
      </c>
      <c r="GA13" s="72">
        <f>GA8-$KJ$12</f>
        <v>11</v>
      </c>
      <c r="GB13" s="72">
        <f>GB8-$KJ$12</f>
        <v>11</v>
      </c>
      <c r="GC13" s="72">
        <f>GC8-$KJ$12</f>
        <v>19</v>
      </c>
      <c r="GD13" s="72">
        <f>GD8-$KJ$12</f>
        <v>15</v>
      </c>
      <c r="GE13" s="72">
        <f>GE8-$KJ$12</f>
        <v>9</v>
      </c>
      <c r="GF13" s="72">
        <f>GF8-$KJ$12</f>
        <v>11</v>
      </c>
      <c r="GG13" s="72">
        <f>GG8-$KJ$12</f>
        <v>12</v>
      </c>
      <c r="GH13" s="72">
        <f>GH8-$KJ$12</f>
        <v>10</v>
      </c>
      <c r="GI13" s="72">
        <f>GI8-$KJ$12</f>
        <v>15</v>
      </c>
      <c r="GJ13" s="72">
        <f>GJ8-$KJ$12</f>
        <v>15</v>
      </c>
      <c r="GK13" s="72">
        <f>GK8-$KJ$12</f>
        <v>0</v>
      </c>
      <c r="GL13" s="72">
        <f>GL8-$KJ$12</f>
        <v>16</v>
      </c>
      <c r="GM13" s="72">
        <f>GM8-$KJ$12</f>
        <v>3</v>
      </c>
      <c r="GN13" s="72">
        <f>GN8-$KJ$12</f>
        <v>16</v>
      </c>
      <c r="GO13" s="72">
        <f>GO8-$KJ$12</f>
        <v>12</v>
      </c>
      <c r="GP13" s="72">
        <f>GP8-$KJ$12</f>
        <v>11</v>
      </c>
      <c r="GQ13" s="72">
        <f>GQ8-$KJ$12</f>
        <v>10</v>
      </c>
      <c r="GR13" s="72">
        <f>GR8-$KJ$12</f>
        <v>12</v>
      </c>
      <c r="GS13" s="72">
        <f>GS8-$KJ$12</f>
        <v>9</v>
      </c>
      <c r="GT13" s="72">
        <f>GT8-$KJ$12</f>
        <v>18</v>
      </c>
      <c r="GU13" s="72">
        <f>GU8-$KJ$12</f>
        <v>10</v>
      </c>
      <c r="GV13" s="72">
        <f>GV8-$KJ$12</f>
        <v>8</v>
      </c>
      <c r="GW13" s="72">
        <f>GW8-$KJ$12</f>
        <v>14</v>
      </c>
      <c r="GX13" s="72">
        <f>GX8-$KJ$12</f>
        <v>14</v>
      </c>
      <c r="GY13" s="72">
        <f>GY8-$KJ$12</f>
        <v>10</v>
      </c>
      <c r="GZ13" s="72">
        <f>GZ8-$KJ$12</f>
        <v>21</v>
      </c>
      <c r="HA13" s="72">
        <f>HA8-$KJ$12</f>
        <v>16</v>
      </c>
      <c r="HB13" s="72">
        <f>HB8-$KJ$12</f>
        <v>18</v>
      </c>
      <c r="HC13" s="72">
        <f>HC8-$KJ$12</f>
        <v>17</v>
      </c>
      <c r="HD13" s="72">
        <f>HD8-$KJ$12</f>
        <v>12</v>
      </c>
      <c r="HE13" s="72">
        <f>HE8-$KJ$12</f>
        <v>16</v>
      </c>
      <c r="HF13" s="72">
        <f>HF8-$KJ$12</f>
        <v>14</v>
      </c>
      <c r="HG13" s="72">
        <f>HG8-$KJ$12</f>
        <v>-60</v>
      </c>
      <c r="HH13" s="72">
        <f>HH8-$KJ$12</f>
        <v>-60</v>
      </c>
      <c r="HI13" s="72">
        <f>HI8-$KJ$12</f>
        <v>-60</v>
      </c>
      <c r="HJ13" s="72">
        <f>HJ8-$KJ$12</f>
        <v>-60</v>
      </c>
      <c r="HK13" s="72">
        <f>HK8-$KJ$12</f>
        <v>-60</v>
      </c>
      <c r="HL13" s="72">
        <f>HL8-$KJ$12</f>
        <v>-60</v>
      </c>
      <c r="HM13" s="72">
        <f>HM8-$KJ$12</f>
        <v>-60</v>
      </c>
      <c r="HN13" s="72">
        <f>HN8-$KJ$12</f>
        <v>-60</v>
      </c>
      <c r="HO13" s="72">
        <f>HO8-$KJ$12</f>
        <v>-60</v>
      </c>
      <c r="HP13" s="72">
        <f>HP8-$KJ$12</f>
        <v>-60</v>
      </c>
      <c r="HQ13" s="72">
        <f>HQ8-$KJ$12</f>
        <v>-60</v>
      </c>
      <c r="HR13" s="72">
        <f>HR8-$KJ$12</f>
        <v>-60</v>
      </c>
      <c r="HS13" s="72">
        <f>HS8-$KJ$12</f>
        <v>-60</v>
      </c>
      <c r="HT13" s="72">
        <f>HT8-$KJ$12</f>
        <v>-60</v>
      </c>
      <c r="HU13" s="72">
        <f>HU8-$KJ$12</f>
        <v>-60</v>
      </c>
      <c r="HV13" s="72">
        <f>HV8-$KJ$12</f>
        <v>-60</v>
      </c>
      <c r="HW13" s="72">
        <f>HW8-$KJ$12</f>
        <v>-60</v>
      </c>
      <c r="HX13" s="72">
        <f>HX8-$KJ$12</f>
        <v>-60</v>
      </c>
      <c r="HY13" s="72">
        <f>HY8-$KJ$12</f>
        <v>-60</v>
      </c>
      <c r="HZ13" s="72">
        <f>HZ8-$KJ$12</f>
        <v>-60</v>
      </c>
      <c r="IA13" s="72">
        <f>IA8-$KJ$12</f>
        <v>-60</v>
      </c>
      <c r="IB13" s="72">
        <f>IB8-$KJ$12</f>
        <v>-60</v>
      </c>
      <c r="IC13" s="72">
        <f>IC8-$KJ$12</f>
        <v>-60</v>
      </c>
      <c r="ID13" s="72">
        <f>ID8-$KJ$12</f>
        <v>-60</v>
      </c>
      <c r="IE13" s="72">
        <f>IE8-$KJ$12</f>
        <v>-60</v>
      </c>
      <c r="IF13" s="72">
        <f>IF8-$KJ$12</f>
        <v>-60</v>
      </c>
      <c r="IG13" s="72">
        <f>IG8-$KJ$12</f>
        <v>-60</v>
      </c>
      <c r="IH13" s="72">
        <f>IH8-$KJ$12</f>
        <v>-60</v>
      </c>
      <c r="II13" s="72">
        <f>II8-$KJ$12</f>
        <v>-60</v>
      </c>
      <c r="IJ13" s="72">
        <f>IJ8-$KJ$12</f>
        <v>-60</v>
      </c>
      <c r="IK13" s="72">
        <f>IK8-$KJ$12</f>
        <v>-60</v>
      </c>
      <c r="IL13" s="72">
        <f>IL8-$KJ$12</f>
        <v>-60</v>
      </c>
      <c r="IM13" s="72">
        <f>IM8-$KJ$12</f>
        <v>-60</v>
      </c>
      <c r="IN13" s="72">
        <f>IN8-$KJ$12</f>
        <v>-60</v>
      </c>
      <c r="IO13" s="72">
        <f>IO8-$KJ$12</f>
        <v>-60</v>
      </c>
      <c r="IP13" s="72">
        <f>IP8-$KJ$12</f>
        <v>-60</v>
      </c>
      <c r="IQ13" s="72">
        <f>IQ8-$KJ$12</f>
        <v>-60</v>
      </c>
      <c r="IR13" s="72">
        <f>IR8-$KJ$12</f>
        <v>-60</v>
      </c>
      <c r="IS13" s="72">
        <f>IS8-$KJ$12</f>
        <v>-60</v>
      </c>
      <c r="IT13" s="72">
        <f>IT8-$KJ$12</f>
        <v>-60</v>
      </c>
      <c r="IU13" s="72">
        <f>IU8-$KJ$12</f>
        <v>-60</v>
      </c>
      <c r="IV13" s="72">
        <f>IV8-$KJ$12</f>
        <v>-60</v>
      </c>
      <c r="IW13" s="72">
        <f>IW8-$KJ$12</f>
        <v>-60</v>
      </c>
      <c r="IX13" s="72">
        <f>IX8-$KJ$12</f>
        <v>-60</v>
      </c>
      <c r="IY13" s="72">
        <f>IY8-$KJ$12</f>
        <v>-60</v>
      </c>
      <c r="IZ13" s="72">
        <f>IZ8-$KJ$12</f>
        <v>-60</v>
      </c>
      <c r="JA13" s="72">
        <f>JA8-$KJ$12</f>
        <v>-60</v>
      </c>
      <c r="JB13" s="72">
        <f>JB8-$KJ$12</f>
        <v>-60</v>
      </c>
      <c r="JC13" s="72">
        <f>JC8-$KJ$12</f>
        <v>-60</v>
      </c>
      <c r="JD13" s="72">
        <f>JD8-$KJ$12</f>
        <v>-60</v>
      </c>
      <c r="JE13" s="72">
        <f>JE8-$KJ$12</f>
        <v>-60</v>
      </c>
      <c r="JF13" s="72">
        <f>JF8-$KJ$12</f>
        <v>-60</v>
      </c>
      <c r="JG13" s="72">
        <f>JG8-$KJ$12</f>
        <v>-60</v>
      </c>
      <c r="JH13" s="72">
        <f>JH8-$KJ$12</f>
        <v>-60</v>
      </c>
      <c r="JI13" s="72">
        <f>JI8-$KJ$12</f>
        <v>-60</v>
      </c>
      <c r="JJ13" s="72">
        <f>JJ8-$KJ$12</f>
        <v>-60</v>
      </c>
      <c r="JK13" s="72">
        <f>JK8-$KJ$12</f>
        <v>-60</v>
      </c>
      <c r="JL13" s="72">
        <f>JL8-$KJ$12</f>
        <v>-60</v>
      </c>
      <c r="JM13" s="72">
        <f>JM8-$KJ$12</f>
        <v>-60</v>
      </c>
      <c r="JN13" s="72">
        <f>JN8-$KJ$12</f>
        <v>-60</v>
      </c>
      <c r="JO13" s="72">
        <f>JO8-$KJ$12</f>
        <v>-60</v>
      </c>
      <c r="JP13" s="72">
        <f>JP8-$KJ$12</f>
        <v>-60</v>
      </c>
      <c r="JQ13" s="72">
        <f>JQ8-$KJ$12</f>
        <v>-60</v>
      </c>
      <c r="JR13" s="72">
        <f>JR8-$KJ$12</f>
        <v>-60</v>
      </c>
      <c r="JS13" s="72">
        <f>JS8-$KJ$12</f>
        <v>-60</v>
      </c>
      <c r="JT13" s="72">
        <f>JT8-$KJ$12</f>
        <v>-60</v>
      </c>
      <c r="JU13" s="72">
        <f>JU8-$KJ$12</f>
        <v>-60</v>
      </c>
      <c r="JV13" s="72">
        <f>JV8-$KJ$12</f>
        <v>-60</v>
      </c>
      <c r="JW13" s="72">
        <f>JW8-$KJ$12</f>
        <v>-60</v>
      </c>
      <c r="JX13" s="72">
        <f>JX8-$KJ$12</f>
        <v>-60</v>
      </c>
      <c r="JY13" s="72">
        <f>JY8-$KJ$12</f>
        <v>-60</v>
      </c>
      <c r="JZ13" s="72">
        <f>JZ8-$KJ$12</f>
        <v>-60</v>
      </c>
      <c r="KA13" s="72">
        <f>KA8-$KJ$12</f>
        <v>-60</v>
      </c>
      <c r="KB13" s="72">
        <f>KB8-$KJ$12</f>
        <v>-60</v>
      </c>
      <c r="KC13" s="72">
        <f>KC8-$KJ$12</f>
        <v>-60</v>
      </c>
      <c r="KD13" s="72">
        <f>KD8-$KJ$12</f>
        <v>-60</v>
      </c>
      <c r="KE13" s="72">
        <f>KE8-$KJ$12</f>
        <v>-60</v>
      </c>
      <c r="KF13" s="72">
        <f>KF8-$KJ$12</f>
        <v>-60</v>
      </c>
      <c r="KG13" s="72">
        <f>KG8-$KJ$12</f>
        <v>-60</v>
      </c>
      <c r="KH13" s="72">
        <f>KH8-$KJ$12</f>
        <v>-60</v>
      </c>
      <c r="KI13" s="72">
        <f>KI8-$KJ$12</f>
        <v>-60</v>
      </c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2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2"/>
      <c r="MB13" s="73"/>
      <c r="MC13" s="73"/>
      <c r="MD13" s="74"/>
      <c r="ME13" s="74"/>
      <c r="MF13" s="74"/>
      <c r="MG13" s="74"/>
      <c r="MH13" s="74"/>
      <c r="MI13" s="74"/>
      <c r="MJ13" s="74"/>
      <c r="MK13" s="74"/>
    </row>
    <row r="14" spans="1:349" s="75" customFormat="1" ht="20" x14ac:dyDescent="0.2">
      <c r="A14" s="71" t="s">
        <v>48</v>
      </c>
      <c r="B14" s="72">
        <f>B9-$KJ$12</f>
        <v>18</v>
      </c>
      <c r="C14" s="72">
        <f>C9-$KJ$12</f>
        <v>18</v>
      </c>
      <c r="D14" s="72">
        <f>D9-$KJ$12</f>
        <v>6</v>
      </c>
      <c r="E14" s="72">
        <f>E9-$KJ$12</f>
        <v>12</v>
      </c>
      <c r="F14" s="72">
        <f>F9-$KJ$12</f>
        <v>12</v>
      </c>
      <c r="G14" s="72">
        <f>G9-$KJ$12</f>
        <v>12</v>
      </c>
      <c r="H14" s="72">
        <f>H9-$KJ$12</f>
        <v>18</v>
      </c>
      <c r="I14" s="72">
        <f>I9-$KJ$12</f>
        <v>12</v>
      </c>
      <c r="J14" s="72">
        <f>J9-$KJ$12</f>
        <v>12</v>
      </c>
      <c r="K14" s="72">
        <f>K9-$KJ$12</f>
        <v>6</v>
      </c>
      <c r="L14" s="72">
        <f>L9-$KJ$12</f>
        <v>12</v>
      </c>
      <c r="M14" s="72">
        <f>M9-$KJ$12</f>
        <v>18</v>
      </c>
      <c r="N14" s="72">
        <f>N9-$KJ$12</f>
        <v>18</v>
      </c>
      <c r="O14" s="72">
        <f>O9-$KJ$12</f>
        <v>18</v>
      </c>
      <c r="P14" s="72">
        <f>P9-$KJ$12</f>
        <v>12</v>
      </c>
      <c r="Q14" s="72">
        <f>Q9-$KJ$12</f>
        <v>12</v>
      </c>
      <c r="R14" s="72">
        <f>R9-$KJ$12</f>
        <v>18</v>
      </c>
      <c r="S14" s="72">
        <f>S9-$KJ$12</f>
        <v>6</v>
      </c>
      <c r="T14" s="72">
        <f>T9-$KJ$12</f>
        <v>12</v>
      </c>
      <c r="U14" s="72">
        <f>U9-$KJ$12</f>
        <v>18</v>
      </c>
      <c r="V14" s="72">
        <f>V9-$KJ$12</f>
        <v>6</v>
      </c>
      <c r="W14" s="72">
        <f>W9-$KJ$12</f>
        <v>12</v>
      </c>
      <c r="X14" s="72">
        <f>X9-$KJ$12</f>
        <v>18</v>
      </c>
      <c r="Y14" s="72">
        <f>Y9-$KJ$12</f>
        <v>12</v>
      </c>
      <c r="Z14" s="72">
        <f>Z9-$KJ$12</f>
        <v>12</v>
      </c>
      <c r="AA14" s="72">
        <f>AA9-$KJ$12</f>
        <v>6</v>
      </c>
      <c r="AB14" s="72">
        <f>AB9-$KJ$12</f>
        <v>18</v>
      </c>
      <c r="AC14" s="72">
        <f>AC9-$KJ$12</f>
        <v>18</v>
      </c>
      <c r="AD14" s="72">
        <f>AD9-$KJ$12</f>
        <v>18</v>
      </c>
      <c r="AE14" s="72">
        <f>AE9-$KJ$12</f>
        <v>18</v>
      </c>
      <c r="AF14" s="72">
        <f>AF9-$KJ$12</f>
        <v>12</v>
      </c>
      <c r="AG14" s="72">
        <f>AG9-$KJ$12</f>
        <v>18</v>
      </c>
      <c r="AH14" s="72">
        <f>AH9-$KJ$12</f>
        <v>12</v>
      </c>
      <c r="AI14" s="72">
        <f>AI9-$KJ$12</f>
        <v>18</v>
      </c>
      <c r="AJ14" s="72">
        <f>AJ9-$KJ$12</f>
        <v>18</v>
      </c>
      <c r="AK14" s="72">
        <f>AK9-$KJ$12</f>
        <v>6</v>
      </c>
      <c r="AL14" s="72">
        <f>AL9-$KJ$12</f>
        <v>18</v>
      </c>
      <c r="AM14" s="72">
        <f>AM9-$KJ$12</f>
        <v>6</v>
      </c>
      <c r="AN14" s="72">
        <f>AN9-$KJ$12</f>
        <v>6</v>
      </c>
      <c r="AO14" s="72">
        <f>AO9-$KJ$12</f>
        <v>6</v>
      </c>
      <c r="AP14" s="72">
        <f>AP9-$KJ$12</f>
        <v>12</v>
      </c>
      <c r="AQ14" s="72">
        <f>AQ9-$KJ$12</f>
        <v>6</v>
      </c>
      <c r="AR14" s="72">
        <f>AR9-$KJ$12</f>
        <v>12</v>
      </c>
      <c r="AS14" s="72">
        <f>AS9-$KJ$12</f>
        <v>0</v>
      </c>
      <c r="AT14" s="72">
        <f>AT9-$KJ$12</f>
        <v>12</v>
      </c>
      <c r="AU14" s="72">
        <f>AU9-$KJ$12</f>
        <v>18</v>
      </c>
      <c r="AV14" s="72">
        <f>AV9-$KJ$12</f>
        <v>12</v>
      </c>
      <c r="AW14" s="72">
        <f>AW9-$KJ$12</f>
        <v>18</v>
      </c>
      <c r="AX14" s="72">
        <f>AX9-$KJ$12</f>
        <v>12</v>
      </c>
      <c r="AY14" s="72">
        <f>AY9-$KJ$12</f>
        <v>12</v>
      </c>
      <c r="AZ14" s="72">
        <f>AZ9-$KJ$12</f>
        <v>6</v>
      </c>
      <c r="BA14" s="72">
        <f>BA9-$KJ$12</f>
        <v>12</v>
      </c>
      <c r="BB14" s="72">
        <f>BB9-$KJ$12</f>
        <v>18</v>
      </c>
      <c r="BC14" s="72">
        <f>BC9-$KJ$12</f>
        <v>6</v>
      </c>
      <c r="BD14" s="72">
        <f>BD9-$KJ$12</f>
        <v>6</v>
      </c>
      <c r="BE14" s="72">
        <f>BE9-$KJ$12</f>
        <v>6</v>
      </c>
      <c r="BF14" s="72">
        <f>BF9-$KJ$12</f>
        <v>6</v>
      </c>
      <c r="BG14" s="72">
        <f>BG9-$KJ$12</f>
        <v>12</v>
      </c>
      <c r="BH14" s="72">
        <f>BH9-$KJ$12</f>
        <v>12</v>
      </c>
      <c r="BI14" s="72">
        <f>BI9-$KJ$12</f>
        <v>12</v>
      </c>
      <c r="BJ14" s="72">
        <f>BJ9-$KJ$12</f>
        <v>12</v>
      </c>
      <c r="BK14" s="72">
        <f>BK9-$KJ$12</f>
        <v>12</v>
      </c>
      <c r="BL14" s="72">
        <f>BL9-$KJ$12</f>
        <v>12</v>
      </c>
      <c r="BM14" s="72">
        <f>BM9-$KJ$12</f>
        <v>18</v>
      </c>
      <c r="BN14" s="72">
        <f>BN9-$KJ$12</f>
        <v>12</v>
      </c>
      <c r="BO14" s="72">
        <f>BO9-$KJ$12</f>
        <v>6</v>
      </c>
      <c r="BP14" s="72">
        <f>BP9-$KJ$12</f>
        <v>6</v>
      </c>
      <c r="BQ14" s="72">
        <f>BQ9-$KJ$12</f>
        <v>6</v>
      </c>
      <c r="BR14" s="72">
        <f>BR9-$KJ$12</f>
        <v>12</v>
      </c>
      <c r="BS14" s="72">
        <f>BS9-$KJ$12</f>
        <v>12</v>
      </c>
      <c r="BT14" s="72">
        <f>BT9-$KJ$12</f>
        <v>12</v>
      </c>
      <c r="BU14" s="72">
        <f>BU9-$KJ$12</f>
        <v>12</v>
      </c>
      <c r="BV14" s="72">
        <f>BV9-$KJ$12</f>
        <v>24</v>
      </c>
      <c r="BW14" s="72">
        <f>BW9-$KJ$12</f>
        <v>12</v>
      </c>
      <c r="BX14" s="72">
        <f>BX9-$KJ$12</f>
        <v>12</v>
      </c>
      <c r="BY14" s="72">
        <f>BY9-$KJ$12</f>
        <v>12</v>
      </c>
      <c r="BZ14" s="72">
        <f>BZ9-$KJ$12</f>
        <v>24</v>
      </c>
      <c r="CA14" s="72">
        <f>CA9-$KJ$12</f>
        <v>12</v>
      </c>
      <c r="CB14" s="72">
        <f>CB9-$KJ$12</f>
        <v>18</v>
      </c>
      <c r="CC14" s="72">
        <f>CC9-$KJ$12</f>
        <v>18</v>
      </c>
      <c r="CD14" s="72">
        <f>CD9-$KJ$12</f>
        <v>24</v>
      </c>
      <c r="CE14" s="72">
        <f>CE9-$KJ$12</f>
        <v>24</v>
      </c>
      <c r="CF14" s="72">
        <f>CF9-$KJ$12</f>
        <v>24</v>
      </c>
      <c r="CG14" s="72">
        <f>CG9-$KJ$12</f>
        <v>18</v>
      </c>
      <c r="CH14" s="72">
        <f>CH9-$KJ$12</f>
        <v>12</v>
      </c>
      <c r="CI14" s="72">
        <f>CI9-$KJ$12</f>
        <v>12</v>
      </c>
      <c r="CJ14" s="72">
        <f>CJ9-$KJ$12</f>
        <v>12</v>
      </c>
      <c r="CK14" s="72">
        <f>CK9-$KJ$12</f>
        <v>12</v>
      </c>
      <c r="CL14" s="72">
        <f>CL9-$KJ$12</f>
        <v>12</v>
      </c>
      <c r="CM14" s="72">
        <f>CM9-$KJ$12</f>
        <v>6</v>
      </c>
      <c r="CN14" s="72">
        <f>CN9-$KJ$12</f>
        <v>6</v>
      </c>
      <c r="CO14" s="72">
        <f>CO9-$KJ$12</f>
        <v>12</v>
      </c>
      <c r="CP14" s="72">
        <f>CP9-$KJ$12</f>
        <v>18</v>
      </c>
      <c r="CQ14" s="72">
        <f>CQ9-$KJ$12</f>
        <v>12</v>
      </c>
      <c r="CR14" s="72">
        <f>CR9-$KJ$12</f>
        <v>12</v>
      </c>
      <c r="CS14" s="72">
        <f>CS9-$KJ$12</f>
        <v>24</v>
      </c>
      <c r="CT14" s="72">
        <f>CT9-$KJ$12</f>
        <v>18</v>
      </c>
      <c r="CU14" s="72">
        <f>CU9-$KJ$12</f>
        <v>24</v>
      </c>
      <c r="CV14" s="72">
        <f>CV9-$KJ$12</f>
        <v>12</v>
      </c>
      <c r="CW14" s="72">
        <f>CW9-$KJ$12</f>
        <v>24</v>
      </c>
      <c r="CX14" s="72">
        <f>CX9-$KJ$12</f>
        <v>12</v>
      </c>
      <c r="CY14" s="72">
        <f>CY9-$KJ$12</f>
        <v>24</v>
      </c>
      <c r="CZ14" s="72">
        <f>CZ9-$KJ$12</f>
        <v>12</v>
      </c>
      <c r="DA14" s="72">
        <f>DA9-$KJ$12</f>
        <v>18</v>
      </c>
      <c r="DB14" s="72">
        <f>DB9-$KJ$12</f>
        <v>6</v>
      </c>
      <c r="DC14" s="72">
        <f>DC9-$KJ$12</f>
        <v>6</v>
      </c>
      <c r="DD14" s="72">
        <f>DD9-$KJ$12</f>
        <v>12</v>
      </c>
      <c r="DE14" s="72">
        <f>DE9-$KJ$12</f>
        <v>6</v>
      </c>
      <c r="DF14" s="72">
        <f>DF9-$KJ$12</f>
        <v>18</v>
      </c>
      <c r="DG14" s="72">
        <f>DG9-$KJ$12</f>
        <v>18</v>
      </c>
      <c r="DH14" s="72">
        <f>DH9-$KJ$12</f>
        <v>12</v>
      </c>
      <c r="DI14" s="72">
        <f>DI9-$KJ$12</f>
        <v>24</v>
      </c>
      <c r="DJ14" s="72">
        <f>DJ9-$KJ$12</f>
        <v>18</v>
      </c>
      <c r="DK14" s="72">
        <f>DK9-$KJ$12</f>
        <v>18</v>
      </c>
      <c r="DL14" s="72">
        <f>DL9-$KJ$12</f>
        <v>6</v>
      </c>
      <c r="DM14" s="72">
        <f>DM9-$KJ$12</f>
        <v>18</v>
      </c>
      <c r="DN14" s="72">
        <f>DN9-$KJ$12</f>
        <v>24</v>
      </c>
      <c r="DO14" s="72">
        <f>DO9-$KJ$12</f>
        <v>24</v>
      </c>
      <c r="DP14" s="72">
        <f>DP9-$KJ$12</f>
        <v>18</v>
      </c>
      <c r="DQ14" s="72">
        <f>DQ9-$KJ$12</f>
        <v>12</v>
      </c>
      <c r="DR14" s="72">
        <f>DR9-$KJ$12</f>
        <v>12</v>
      </c>
      <c r="DS14" s="72">
        <f>DS9-$KJ$12</f>
        <v>0</v>
      </c>
      <c r="DT14" s="72">
        <f>DT9-$KJ$12</f>
        <v>12</v>
      </c>
      <c r="DU14" s="72">
        <f>DU9-$KJ$12</f>
        <v>4</v>
      </c>
      <c r="DV14" s="72">
        <f>DV9-$KJ$12</f>
        <v>9</v>
      </c>
      <c r="DW14" s="72">
        <f>DW9-$KJ$12</f>
        <v>10</v>
      </c>
      <c r="DX14" s="72">
        <f>DX9-$KJ$12</f>
        <v>12</v>
      </c>
      <c r="DY14" s="72">
        <f>DY9-$KJ$12</f>
        <v>22</v>
      </c>
      <c r="DZ14" s="72">
        <f>DZ9-$KJ$12</f>
        <v>1</v>
      </c>
      <c r="EA14" s="72">
        <f>EA9-$KJ$12</f>
        <v>12</v>
      </c>
      <c r="EB14" s="72">
        <f>EB9-$KJ$12</f>
        <v>1</v>
      </c>
      <c r="EC14" s="72">
        <f>EC9-$KJ$12</f>
        <v>1</v>
      </c>
      <c r="ED14" s="72">
        <f>ED9-$KJ$12</f>
        <v>1</v>
      </c>
      <c r="EE14" s="72">
        <f>EE9-$KJ$12</f>
        <v>-2</v>
      </c>
      <c r="EF14" s="72">
        <f>EF9-$KJ$12</f>
        <v>0</v>
      </c>
      <c r="EG14" s="72">
        <f>EG9-$KJ$12</f>
        <v>15</v>
      </c>
      <c r="EH14" s="72">
        <f>EH9-$KJ$12</f>
        <v>9</v>
      </c>
      <c r="EI14" s="72">
        <f>EI9-$KJ$12</f>
        <v>1</v>
      </c>
      <c r="EJ14" s="72">
        <f>EJ9-$KJ$12</f>
        <v>1</v>
      </c>
      <c r="EK14" s="72">
        <f>EK9-$KJ$12</f>
        <v>2</v>
      </c>
      <c r="EL14" s="72">
        <f>EL9-$KJ$12</f>
        <v>0</v>
      </c>
      <c r="EM14" s="72">
        <f>EM9-$KJ$12</f>
        <v>9</v>
      </c>
      <c r="EN14" s="72">
        <f>EN9-$KJ$12</f>
        <v>3</v>
      </c>
      <c r="EO14" s="72">
        <f>EO9-$KJ$12</f>
        <v>0</v>
      </c>
      <c r="EP14" s="72">
        <f>EP9-$KJ$12</f>
        <v>1</v>
      </c>
      <c r="EQ14" s="72">
        <f>EQ9-$KJ$12</f>
        <v>6</v>
      </c>
      <c r="ER14" s="72">
        <f>ER9-$KJ$12</f>
        <v>0</v>
      </c>
      <c r="ES14" s="72">
        <f>ES9-$KJ$12</f>
        <v>0</v>
      </c>
      <c r="ET14" s="72">
        <f>ET9-$KJ$12</f>
        <v>-1</v>
      </c>
      <c r="EU14" s="72">
        <f>EU9-$KJ$12</f>
        <v>12</v>
      </c>
      <c r="EV14" s="72">
        <f>EV9-$KJ$12</f>
        <v>12</v>
      </c>
      <c r="EW14" s="72">
        <f>EW9-$KJ$12</f>
        <v>15</v>
      </c>
      <c r="EX14" s="72">
        <f>EX9-$KJ$12</f>
        <v>15</v>
      </c>
      <c r="EY14" s="72">
        <f>EY9-$KJ$12</f>
        <v>8</v>
      </c>
      <c r="EZ14" s="72">
        <f>EZ9-$KJ$12</f>
        <v>9</v>
      </c>
      <c r="FA14" s="72">
        <f>FA9-$KJ$12</f>
        <v>10</v>
      </c>
      <c r="FB14" s="72">
        <f>FB9-$KJ$12</f>
        <v>7</v>
      </c>
      <c r="FC14" s="72">
        <f>FC9-$KJ$12</f>
        <v>5</v>
      </c>
      <c r="FD14" s="72">
        <f>FD9-$KJ$12</f>
        <v>1</v>
      </c>
      <c r="FE14" s="72">
        <f>FE9-$KJ$12</f>
        <v>5</v>
      </c>
      <c r="FF14" s="72">
        <f>FF9-$KJ$12</f>
        <v>4</v>
      </c>
      <c r="FG14" s="72">
        <f>FG9-$KJ$12</f>
        <v>0</v>
      </c>
      <c r="FH14" s="72">
        <f>FH9-$KJ$12</f>
        <v>0</v>
      </c>
      <c r="FI14" s="72">
        <f>FI9-$KJ$12</f>
        <v>-2</v>
      </c>
      <c r="FJ14" s="72">
        <f>FJ9-$KJ$12</f>
        <v>0</v>
      </c>
      <c r="FK14" s="72">
        <f>FK9-$KJ$12</f>
        <v>-1</v>
      </c>
      <c r="FL14" s="72">
        <f>FL9-$KJ$12</f>
        <v>1</v>
      </c>
      <c r="FM14" s="72">
        <f>FM9-$KJ$12</f>
        <v>-2</v>
      </c>
      <c r="FN14" s="72">
        <f>FN9-$KJ$12</f>
        <v>4</v>
      </c>
      <c r="FO14" s="72">
        <f>FO9-$KJ$12</f>
        <v>-3</v>
      </c>
      <c r="FP14" s="72">
        <f>FP9-$KJ$12</f>
        <v>-1</v>
      </c>
      <c r="FQ14" s="72">
        <f>FQ9-$KJ$12</f>
        <v>-6</v>
      </c>
      <c r="FR14" s="72">
        <f>FR9-$KJ$12</f>
        <v>-2</v>
      </c>
      <c r="FS14" s="72">
        <f>FS9-$KJ$12</f>
        <v>0</v>
      </c>
      <c r="FT14" s="72">
        <f>FT9-$KJ$12</f>
        <v>0</v>
      </c>
      <c r="FU14" s="72">
        <f>FU9-$KJ$12</f>
        <v>2</v>
      </c>
      <c r="FV14" s="72">
        <f>FV9-$KJ$12</f>
        <v>2</v>
      </c>
      <c r="FW14" s="72">
        <f>FW9-$KJ$12</f>
        <v>0</v>
      </c>
      <c r="FX14" s="72">
        <f>FX9-$KJ$12</f>
        <v>3</v>
      </c>
      <c r="FY14" s="72">
        <f>FY9-$KJ$12</f>
        <v>1</v>
      </c>
      <c r="FZ14" s="72">
        <f>FZ9-$KJ$12</f>
        <v>0</v>
      </c>
      <c r="GA14" s="72">
        <f>GA9-$KJ$12</f>
        <v>1</v>
      </c>
      <c r="GB14" s="72">
        <f>GB9-$KJ$12</f>
        <v>0</v>
      </c>
      <c r="GC14" s="72">
        <f>GC9-$KJ$12</f>
        <v>2</v>
      </c>
      <c r="GD14" s="72">
        <f>GD9-$KJ$12</f>
        <v>3</v>
      </c>
      <c r="GE14" s="72">
        <f>GE9-$KJ$12</f>
        <v>1</v>
      </c>
      <c r="GF14" s="72">
        <f>GF9-$KJ$12</f>
        <v>2</v>
      </c>
      <c r="GG14" s="72">
        <f>GG9-$KJ$12</f>
        <v>0</v>
      </c>
      <c r="GH14" s="72">
        <f>GH9-$KJ$12</f>
        <v>3</v>
      </c>
      <c r="GI14" s="72">
        <f>GI9-$KJ$12</f>
        <v>2</v>
      </c>
      <c r="GJ14" s="72">
        <f>GJ9-$KJ$12</f>
        <v>-5</v>
      </c>
      <c r="GK14" s="72">
        <f>GK9-$KJ$12</f>
        <v>-5</v>
      </c>
      <c r="GL14" s="72">
        <f>GL9-$KJ$12</f>
        <v>-8</v>
      </c>
      <c r="GM14" s="72">
        <f>GM9-$KJ$12</f>
        <v>-2</v>
      </c>
      <c r="GN14" s="72">
        <f>GN9-$KJ$12</f>
        <v>-2</v>
      </c>
      <c r="GO14" s="72">
        <f>GO9-$KJ$12</f>
        <v>-5</v>
      </c>
      <c r="GP14" s="72">
        <f>GP9-$KJ$12</f>
        <v>-5</v>
      </c>
      <c r="GQ14" s="72">
        <f>GQ9-$KJ$12</f>
        <v>2</v>
      </c>
      <c r="GR14" s="72">
        <f>GR9-$KJ$12</f>
        <v>0</v>
      </c>
      <c r="GS14" s="72">
        <f>GS9-$KJ$12</f>
        <v>-4</v>
      </c>
      <c r="GT14" s="72">
        <f>GT9-$KJ$12</f>
        <v>1</v>
      </c>
      <c r="GU14" s="72">
        <f>GU9-$KJ$12</f>
        <v>0</v>
      </c>
      <c r="GV14" s="72">
        <f>GV9-$KJ$12</f>
        <v>0</v>
      </c>
      <c r="GW14" s="72">
        <f>GW9-$KJ$12</f>
        <v>8</v>
      </c>
      <c r="GX14" s="72">
        <f>GX9-$KJ$12</f>
        <v>-2</v>
      </c>
      <c r="GY14" s="72">
        <f>GY9-$KJ$12</f>
        <v>0</v>
      </c>
      <c r="GZ14" s="72">
        <f>GZ9-$KJ$12</f>
        <v>2</v>
      </c>
      <c r="HA14" s="72">
        <f>HA9-$KJ$12</f>
        <v>6</v>
      </c>
      <c r="HB14" s="72">
        <f>HB9-$KJ$12</f>
        <v>3</v>
      </c>
      <c r="HC14" s="72">
        <f>HC9-$KJ$12</f>
        <v>2</v>
      </c>
      <c r="HD14" s="72">
        <f>HD9-$KJ$12</f>
        <v>1</v>
      </c>
      <c r="HE14" s="72">
        <f>HE9-$KJ$12</f>
        <v>3</v>
      </c>
      <c r="HF14" s="72">
        <f>HF9-$KJ$12</f>
        <v>-60</v>
      </c>
      <c r="HG14" s="72">
        <f>HG9-$KJ$12</f>
        <v>-60</v>
      </c>
      <c r="HH14" s="72">
        <f>HH9-$KJ$12</f>
        <v>-60</v>
      </c>
      <c r="HI14" s="72">
        <f>HI9-$KJ$12</f>
        <v>-60</v>
      </c>
      <c r="HJ14" s="72">
        <f>HJ9-$KJ$12</f>
        <v>-60</v>
      </c>
      <c r="HK14" s="72">
        <f>HK9-$KJ$12</f>
        <v>-60</v>
      </c>
      <c r="HL14" s="72">
        <f>HL9-$KJ$12</f>
        <v>-60</v>
      </c>
      <c r="HM14" s="72">
        <f>HM9-$KJ$12</f>
        <v>-60</v>
      </c>
      <c r="HN14" s="72">
        <f>HN9-$KJ$12</f>
        <v>-60</v>
      </c>
      <c r="HO14" s="72">
        <f>HO9-$KJ$12</f>
        <v>-60</v>
      </c>
      <c r="HP14" s="72">
        <f>HP9-$KJ$12</f>
        <v>-60</v>
      </c>
      <c r="HQ14" s="72">
        <f>HQ9-$KJ$12</f>
        <v>-60</v>
      </c>
      <c r="HR14" s="72">
        <f>HR9-$KJ$12</f>
        <v>-60</v>
      </c>
      <c r="HS14" s="72">
        <f>HS9-$KJ$12</f>
        <v>-60</v>
      </c>
      <c r="HT14" s="72">
        <f>HT9-$KJ$12</f>
        <v>-60</v>
      </c>
      <c r="HU14" s="72">
        <f>HU9-$KJ$12</f>
        <v>-60</v>
      </c>
      <c r="HV14" s="72">
        <f>HV9-$KJ$12</f>
        <v>-60</v>
      </c>
      <c r="HW14" s="72">
        <f>HW9-$KJ$12</f>
        <v>-60</v>
      </c>
      <c r="HX14" s="72">
        <f>HX9-$KJ$12</f>
        <v>-60</v>
      </c>
      <c r="HY14" s="72">
        <f>HY9-$KJ$12</f>
        <v>-60</v>
      </c>
      <c r="HZ14" s="72">
        <f>HZ9-$KJ$12</f>
        <v>-60</v>
      </c>
      <c r="IA14" s="72">
        <f>IA9-$KJ$12</f>
        <v>-60</v>
      </c>
      <c r="IB14" s="72">
        <f>IB9-$KJ$12</f>
        <v>-60</v>
      </c>
      <c r="IC14" s="72">
        <f>IC9-$KJ$12</f>
        <v>-60</v>
      </c>
      <c r="ID14" s="72">
        <f>ID9-$KJ$12</f>
        <v>-60</v>
      </c>
      <c r="IE14" s="72">
        <f>IE9-$KJ$12</f>
        <v>-60</v>
      </c>
      <c r="IF14" s="72">
        <f>IF9-$KJ$12</f>
        <v>-60</v>
      </c>
      <c r="IG14" s="72">
        <f>IG9-$KJ$12</f>
        <v>-60</v>
      </c>
      <c r="IH14" s="72">
        <f>IH9-$KJ$12</f>
        <v>-60</v>
      </c>
      <c r="II14" s="72">
        <f>II9-$KJ$12</f>
        <v>-60</v>
      </c>
      <c r="IJ14" s="72">
        <f>IJ9-$KJ$12</f>
        <v>-60</v>
      </c>
      <c r="IK14" s="72">
        <f>IK9-$KJ$12</f>
        <v>-60</v>
      </c>
      <c r="IL14" s="72">
        <f>IL9-$KJ$12</f>
        <v>-60</v>
      </c>
      <c r="IM14" s="72">
        <f>IM9-$KJ$12</f>
        <v>-60</v>
      </c>
      <c r="IN14" s="72">
        <f>IN9-$KJ$12</f>
        <v>-60</v>
      </c>
      <c r="IO14" s="72">
        <f>IO9-$KJ$12</f>
        <v>-60</v>
      </c>
      <c r="IP14" s="72">
        <f>IP9-$KJ$12</f>
        <v>-60</v>
      </c>
      <c r="IQ14" s="72">
        <f>IQ9-$KJ$12</f>
        <v>-60</v>
      </c>
      <c r="IR14" s="72">
        <f>IR9-$KJ$12</f>
        <v>-60</v>
      </c>
      <c r="IS14" s="72">
        <f>IS9-$KJ$12</f>
        <v>-60</v>
      </c>
      <c r="IT14" s="72">
        <f>IT9-$KJ$12</f>
        <v>-60</v>
      </c>
      <c r="IU14" s="72">
        <f>IU9-$KJ$12</f>
        <v>-60</v>
      </c>
      <c r="IV14" s="72">
        <f>IV9-$KJ$12</f>
        <v>-60</v>
      </c>
      <c r="IW14" s="72">
        <f>IW9-$KJ$12</f>
        <v>-60</v>
      </c>
      <c r="IX14" s="72">
        <f>IX9-$KJ$12</f>
        <v>-60</v>
      </c>
      <c r="IY14" s="72">
        <f>IY9-$KJ$12</f>
        <v>-60</v>
      </c>
      <c r="IZ14" s="72">
        <f>IZ9-$KJ$12</f>
        <v>-60</v>
      </c>
      <c r="JA14" s="72">
        <f>JA9-$KJ$12</f>
        <v>-60</v>
      </c>
      <c r="JB14" s="72">
        <f>JB9-$KJ$12</f>
        <v>-60</v>
      </c>
      <c r="JC14" s="72">
        <f>JC9-$KJ$12</f>
        <v>-60</v>
      </c>
      <c r="JD14" s="72">
        <f>JD9-$KJ$12</f>
        <v>-60</v>
      </c>
      <c r="JE14" s="72">
        <f>JE9-$KJ$12</f>
        <v>-60</v>
      </c>
      <c r="JF14" s="72">
        <f>JF9-$KJ$12</f>
        <v>-60</v>
      </c>
      <c r="JG14" s="72">
        <f>JG9-$KJ$12</f>
        <v>-60</v>
      </c>
      <c r="JH14" s="72">
        <f>JH9-$KJ$12</f>
        <v>-60</v>
      </c>
      <c r="JI14" s="72">
        <f>JI9-$KJ$12</f>
        <v>-60</v>
      </c>
      <c r="JJ14" s="72">
        <f>JJ9-$KJ$12</f>
        <v>-60</v>
      </c>
      <c r="JK14" s="72">
        <f>JK9-$KJ$12</f>
        <v>-60</v>
      </c>
      <c r="JL14" s="72">
        <f>JL9-$KJ$12</f>
        <v>-60</v>
      </c>
      <c r="JM14" s="72">
        <f>JM9-$KJ$12</f>
        <v>-60</v>
      </c>
      <c r="JN14" s="72">
        <f>JN9-$KJ$12</f>
        <v>-60</v>
      </c>
      <c r="JO14" s="72">
        <f>JO9-$KJ$12</f>
        <v>-60</v>
      </c>
      <c r="JP14" s="72">
        <f>JP9-$KJ$12</f>
        <v>-60</v>
      </c>
      <c r="JQ14" s="72">
        <f>JQ9-$KJ$12</f>
        <v>-60</v>
      </c>
      <c r="JR14" s="72">
        <f>JR9-$KJ$12</f>
        <v>-60</v>
      </c>
      <c r="JS14" s="72">
        <f>JS9-$KJ$12</f>
        <v>-60</v>
      </c>
      <c r="JT14" s="72">
        <f>JT9-$KJ$12</f>
        <v>-60</v>
      </c>
      <c r="JU14" s="72">
        <f>JU9-$KJ$12</f>
        <v>-60</v>
      </c>
      <c r="JV14" s="72">
        <f>JV9-$KJ$12</f>
        <v>-60</v>
      </c>
      <c r="JW14" s="72">
        <f>JW9-$KJ$12</f>
        <v>-60</v>
      </c>
      <c r="JX14" s="72">
        <f>JX9-$KJ$12</f>
        <v>-60</v>
      </c>
      <c r="JY14" s="72">
        <f>JY9-$KJ$12</f>
        <v>-60</v>
      </c>
      <c r="JZ14" s="72">
        <f>JZ9-$KJ$12</f>
        <v>-60</v>
      </c>
      <c r="KA14" s="72">
        <f>KA9-$KJ$12</f>
        <v>-60</v>
      </c>
      <c r="KB14" s="72">
        <f>KB9-$KJ$12</f>
        <v>-60</v>
      </c>
      <c r="KC14" s="72">
        <f>KC9-$KJ$12</f>
        <v>-60</v>
      </c>
      <c r="KD14" s="72">
        <f>KD9-$KJ$12</f>
        <v>-60</v>
      </c>
      <c r="KE14" s="72">
        <f>KE9-$KJ$12</f>
        <v>-60</v>
      </c>
      <c r="KF14" s="72">
        <f>KF9-$KJ$12</f>
        <v>-60</v>
      </c>
      <c r="KG14" s="72">
        <f>KG9-$KJ$12</f>
        <v>-60</v>
      </c>
      <c r="KH14" s="72">
        <f>KH9-$KJ$12</f>
        <v>-60</v>
      </c>
      <c r="KI14" s="72">
        <f>KI9-$KJ$12</f>
        <v>-60</v>
      </c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2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2"/>
      <c r="MB14" s="73"/>
      <c r="MC14" s="73"/>
      <c r="MD14" s="74"/>
      <c r="ME14" s="74"/>
      <c r="MF14" s="74"/>
      <c r="MG14" s="74"/>
      <c r="MH14" s="74"/>
      <c r="MI14" s="74"/>
      <c r="MJ14" s="74"/>
      <c r="MK14" s="74"/>
    </row>
    <row r="15" spans="1:349" s="75" customFormat="1" ht="22" x14ac:dyDescent="0.2">
      <c r="A15" s="71" t="s">
        <v>49</v>
      </c>
      <c r="B15" s="72">
        <f>(($KJ$11-B12))/500</f>
        <v>-1.4431924882629101</v>
      </c>
      <c r="C15" s="72">
        <f>(($KJ$11-C12))/500</f>
        <v>-1.4431924882629101</v>
      </c>
      <c r="D15" s="72">
        <f>(($KJ$11-D12))/500</f>
        <v>-1.4431924882629101</v>
      </c>
      <c r="E15" s="72">
        <f>(($KJ$11-E12))/500</f>
        <v>-1.4431924882629101</v>
      </c>
      <c r="F15" s="72">
        <f>(($KJ$11-F12))/500</f>
        <v>-2.6431924882629101</v>
      </c>
      <c r="G15" s="72">
        <f>(($KJ$11-G12))/500</f>
        <v>-1.84319248826291</v>
      </c>
      <c r="H15" s="72">
        <f>(($KJ$11-H12))/500</f>
        <v>-1.6431924882629101</v>
      </c>
      <c r="I15" s="72">
        <f>(($KJ$11-I12))/500</f>
        <v>-1.24319248826291</v>
      </c>
      <c r="J15" s="72">
        <f>(($KJ$11-J12))/500</f>
        <v>-1.84319248826291</v>
      </c>
      <c r="K15" s="72">
        <f>(($KJ$11-K12))/500</f>
        <v>-1.84319248826291</v>
      </c>
      <c r="L15" s="72">
        <f>(($KJ$11-L12))/500</f>
        <v>-1.24319248826291</v>
      </c>
      <c r="M15" s="72">
        <f>(($KJ$11-M12))/500</f>
        <v>-0.84319248826291004</v>
      </c>
      <c r="N15" s="72">
        <f>(($KJ$11-N12))/500</f>
        <v>-1.84319248826291</v>
      </c>
      <c r="O15" s="72">
        <f>(($KJ$11-O12))/500</f>
        <v>-2.04319248826291</v>
      </c>
      <c r="P15" s="72">
        <f>(($KJ$11-P12))/500</f>
        <v>-2.4431924882629099</v>
      </c>
      <c r="Q15" s="72">
        <f>(($KJ$11-Q12))/500</f>
        <v>-2.4431924882629099</v>
      </c>
      <c r="R15" s="72">
        <f>(($KJ$11-R12))/500</f>
        <v>-2.4431924882629099</v>
      </c>
      <c r="S15" s="72">
        <f>(($KJ$11-S12))/500</f>
        <v>-4.3192488262910049E-2</v>
      </c>
      <c r="T15" s="72">
        <f>(($KJ$11-T12))/500</f>
        <v>-4.3192488262910049E-2</v>
      </c>
      <c r="U15" s="72">
        <f>(($KJ$11-U12))/500</f>
        <v>-0.24319248826291004</v>
      </c>
      <c r="V15" s="72">
        <f>(($KJ$11-V12))/500</f>
        <v>-2.2431924882629102</v>
      </c>
      <c r="W15" s="72">
        <f>(($KJ$11-W12))/500</f>
        <v>-2.4431924882629099</v>
      </c>
      <c r="X15" s="72">
        <f>(($KJ$11-X12))/500</f>
        <v>-2.4431924882629099</v>
      </c>
      <c r="Y15" s="72">
        <f>(($KJ$11-Y12))/500</f>
        <v>-2.4431924882629099</v>
      </c>
      <c r="Z15" s="72">
        <f>(($KJ$11-Z12))/500</f>
        <v>-2.04319248826291</v>
      </c>
      <c r="AA15" s="72">
        <f>(($KJ$11-AA12))/500</f>
        <v>-2.04319248826291</v>
      </c>
      <c r="AB15" s="72">
        <f>(($KJ$11-AB12))/500</f>
        <v>-1.4431924882629101</v>
      </c>
      <c r="AC15" s="72">
        <f>(($KJ$11-AC12))/500</f>
        <v>-2.04319248826291</v>
      </c>
      <c r="AD15" s="72">
        <f>(($KJ$11-AD12))/500</f>
        <v>-1.4431924882629101</v>
      </c>
      <c r="AE15" s="72">
        <f>(($KJ$11-AE12))/500</f>
        <v>-1.24319248826291</v>
      </c>
      <c r="AF15" s="72">
        <f>(($KJ$11-AF12))/500</f>
        <v>-2.04319248826291</v>
      </c>
      <c r="AG15" s="72">
        <f>(($KJ$11-AG12))/500</f>
        <v>-2.8431924882629103</v>
      </c>
      <c r="AH15" s="72">
        <f>(($KJ$11-AH12))/500</f>
        <v>-2.4431924882629099</v>
      </c>
      <c r="AI15" s="72">
        <f>(($KJ$11-AI12))/500</f>
        <v>-1.4431924882629101</v>
      </c>
      <c r="AJ15" s="72">
        <f>(($KJ$11-AJ12))/500</f>
        <v>-2.04319248826291</v>
      </c>
      <c r="AK15" s="72">
        <f>(($KJ$11-AK12))/500</f>
        <v>-1.84319248826291</v>
      </c>
      <c r="AL15" s="72">
        <f>(($KJ$11-AL12))/500</f>
        <v>-1.24319248826291</v>
      </c>
      <c r="AM15" s="72">
        <f>(($KJ$11-AM12))/500</f>
        <v>-2.04319248826291</v>
      </c>
      <c r="AN15" s="72">
        <f>(($KJ$11-AN12))/500</f>
        <v>-1.04319248826291</v>
      </c>
      <c r="AO15" s="72">
        <f>(($KJ$11-AO12))/500</f>
        <v>0.15680751173708996</v>
      </c>
      <c r="AP15" s="72">
        <f>(($KJ$11-AP12))/500</f>
        <v>-0.84319248826291004</v>
      </c>
      <c r="AQ15" s="72">
        <f>(($KJ$11-AQ12))/500</f>
        <v>-1.6431924882629101</v>
      </c>
      <c r="AR15" s="72">
        <f>(($KJ$11-AR12))/500</f>
        <v>-1.24319248826291</v>
      </c>
      <c r="AS15" s="72">
        <f>(($KJ$11-AS12))/500</f>
        <v>-1.4431924882629101</v>
      </c>
      <c r="AT15" s="72">
        <f>(($KJ$11-AT12))/500</f>
        <v>-1.24319248826291</v>
      </c>
      <c r="AU15" s="72">
        <f>(($KJ$11-AU12))/500</f>
        <v>0.75680751173708993</v>
      </c>
      <c r="AV15" s="72">
        <f>(($KJ$11-AV12))/500</f>
        <v>0.95680751173709</v>
      </c>
      <c r="AW15" s="72">
        <f>(($KJ$11-AW12))/500</f>
        <v>0.75680751173708993</v>
      </c>
      <c r="AX15" s="72">
        <f>(($KJ$11-AX12))/500</f>
        <v>0.55680751173708998</v>
      </c>
      <c r="AY15" s="72">
        <f>(($KJ$11-AY12))/500</f>
        <v>0.55680751173708998</v>
      </c>
      <c r="AZ15" s="72">
        <f>(($KJ$11-AZ12))/500</f>
        <v>0.55680751173708998</v>
      </c>
      <c r="BA15" s="72">
        <f>(($KJ$11-BA12))/500</f>
        <v>-0.44319248826291002</v>
      </c>
      <c r="BB15" s="72">
        <f>(($KJ$11-BB12))/500</f>
        <v>-4.3192488262910049E-2</v>
      </c>
      <c r="BC15" s="72">
        <f>(($KJ$11-BC12))/500</f>
        <v>-4.3192488262910049E-2</v>
      </c>
      <c r="BD15" s="72">
        <f>(($KJ$11-BD12))/500</f>
        <v>0.35680751173708997</v>
      </c>
      <c r="BE15" s="72">
        <f>(($KJ$11-BE12))/500</f>
        <v>0.15680751173708996</v>
      </c>
      <c r="BF15" s="72">
        <f>(($KJ$11-BF12))/500</f>
        <v>-4.3192488262910049E-2</v>
      </c>
      <c r="BG15" s="72">
        <f>(($KJ$11-BG12))/500</f>
        <v>-4.3192488262910049E-2</v>
      </c>
      <c r="BH15" s="72">
        <f>(($KJ$11-BH12))/500</f>
        <v>0.35680751173708997</v>
      </c>
      <c r="BI15" s="72">
        <f>(($KJ$11-BI12))/500</f>
        <v>-0.24319248826291004</v>
      </c>
      <c r="BJ15" s="72">
        <f>(($KJ$11-BJ12))/500</f>
        <v>-0.24319248826291004</v>
      </c>
      <c r="BK15" s="72">
        <f>(($KJ$11-BK12))/500</f>
        <v>-0.44319248826291002</v>
      </c>
      <c r="BL15" s="72">
        <f>(($KJ$11-BL12))/500</f>
        <v>-0.24319248826291004</v>
      </c>
      <c r="BM15" s="72">
        <f>(($KJ$11-BM12))/500</f>
        <v>-0.64319248826291009</v>
      </c>
      <c r="BN15" s="72">
        <f>(($KJ$11-BN12))/500</f>
        <v>-0.64319248826291009</v>
      </c>
      <c r="BO15" s="72">
        <f>(($KJ$11-BO12))/500</f>
        <v>-0.24319248826291004</v>
      </c>
      <c r="BP15" s="72">
        <f>(($KJ$11-BP12))/500</f>
        <v>-0.24319248826291004</v>
      </c>
      <c r="BQ15" s="72">
        <f>(($KJ$11-BQ12))/500</f>
        <v>-0.44319248826291002</v>
      </c>
      <c r="BR15" s="72">
        <f>(($KJ$11-BR12))/500</f>
        <v>-0.84319248826291004</v>
      </c>
      <c r="BS15" s="72">
        <f>(($KJ$11-BS12))/500</f>
        <v>-0.64319248826291009</v>
      </c>
      <c r="BT15" s="72">
        <f>(($KJ$11-BT12))/500</f>
        <v>-2.04319248826291</v>
      </c>
      <c r="BU15" s="72">
        <f>(($KJ$11-BU12))/500</f>
        <v>-0.44319248826291002</v>
      </c>
      <c r="BV15" s="72">
        <f>(($KJ$11-BV12))/500</f>
        <v>-4.3192488262910049E-2</v>
      </c>
      <c r="BW15" s="72">
        <f>(($KJ$11-BW12))/500</f>
        <v>-0.44319248826291002</v>
      </c>
      <c r="BX15" s="72">
        <f>(($KJ$11-BX12))/500</f>
        <v>-0.64319248826291009</v>
      </c>
      <c r="BY15" s="72">
        <f>(($KJ$11-BY12))/500</f>
        <v>0.35680751173708997</v>
      </c>
      <c r="BZ15" s="72">
        <f>(($KJ$11-BZ12))/500</f>
        <v>-0.44319248826291002</v>
      </c>
      <c r="CA15" s="72">
        <f>(($KJ$11-CA12))/500</f>
        <v>2.3568075117370899</v>
      </c>
      <c r="CB15" s="72">
        <f>(($KJ$11-CB12))/500</f>
        <v>1.75680751173709</v>
      </c>
      <c r="CC15" s="72">
        <f>(($KJ$11-CC12))/500</f>
        <v>1.75680751173709</v>
      </c>
      <c r="CD15" s="72">
        <f>(($KJ$11-CD12))/500</f>
        <v>0.35680751173708997</v>
      </c>
      <c r="CE15" s="72">
        <f>(($KJ$11-CE12))/500</f>
        <v>0.35680751173708997</v>
      </c>
      <c r="CF15" s="72">
        <f>(($KJ$11-CF12))/500</f>
        <v>2.1568075117370897</v>
      </c>
      <c r="CG15" s="72">
        <f>(($KJ$11-CG12))/500</f>
        <v>1.15680751173709</v>
      </c>
      <c r="CH15" s="72">
        <f>(($KJ$11-CH12))/500</f>
        <v>0.75680751173708993</v>
      </c>
      <c r="CI15" s="72">
        <f>(($KJ$11-CI12))/500</f>
        <v>0.95680751173709</v>
      </c>
      <c r="CJ15" s="72">
        <f>(($KJ$11-CJ12))/500</f>
        <v>0.95680751173709</v>
      </c>
      <c r="CK15" s="72">
        <f>(($KJ$11-CK12))/500</f>
        <v>-0.24319248826291004</v>
      </c>
      <c r="CL15" s="72">
        <f>(($KJ$11-CL12))/500</f>
        <v>-0.24319248826291004</v>
      </c>
      <c r="CM15" s="72">
        <f>(($KJ$11-CM12))/500</f>
        <v>-0.44319248826291002</v>
      </c>
      <c r="CN15" s="72">
        <f>(($KJ$11-CN12))/500</f>
        <v>0.55680751173708998</v>
      </c>
      <c r="CO15" s="72">
        <f>(($KJ$11-CO12))/500</f>
        <v>1.3568075117370899</v>
      </c>
      <c r="CP15" s="72">
        <f>(($KJ$11-CP12))/500</f>
        <v>1.3568075117370899</v>
      </c>
      <c r="CQ15" s="72">
        <f>(($KJ$11-CQ12))/500</f>
        <v>1.3568075117370899</v>
      </c>
      <c r="CR15" s="72">
        <f>(($KJ$11-CR12))/500</f>
        <v>1.3568075117370899</v>
      </c>
      <c r="CS15" s="72">
        <f>(($KJ$11-CS12))/500</f>
        <v>1.3568075117370899</v>
      </c>
      <c r="CT15" s="72">
        <f>(($KJ$11-CT12))/500</f>
        <v>0.75680751173708993</v>
      </c>
      <c r="CU15" s="72">
        <f>(($KJ$11-CU12))/500</f>
        <v>1.5568075117370899</v>
      </c>
      <c r="CV15" s="72">
        <f>(($KJ$11-CV12))/500</f>
        <v>0.75680751173708993</v>
      </c>
      <c r="CW15" s="72">
        <f>(($KJ$11-CW12))/500</f>
        <v>1.5568075117370899</v>
      </c>
      <c r="CX15" s="72">
        <f>(($KJ$11-CX12))/500</f>
        <v>0.75680751173708993</v>
      </c>
      <c r="CY15" s="72">
        <f>(($KJ$11-CY12))/500</f>
        <v>1.75680751173709</v>
      </c>
      <c r="CZ15" s="72">
        <f>(($KJ$11-CZ12))/500</f>
        <v>2.3568075117370899</v>
      </c>
      <c r="DA15" s="72">
        <f>(($KJ$11-DA12))/500</f>
        <v>2.1568075117370897</v>
      </c>
      <c r="DB15" s="72">
        <f>(($KJ$11-DB12))/500</f>
        <v>1.75680751173709</v>
      </c>
      <c r="DC15" s="72">
        <f>(($KJ$11-DC12))/500</f>
        <v>1.75680751173709</v>
      </c>
      <c r="DD15" s="72">
        <f>(($KJ$11-DD12))/500</f>
        <v>1.5568075117370899</v>
      </c>
      <c r="DE15" s="72">
        <f>(($KJ$11-DE12))/500</f>
        <v>1.5568075117370899</v>
      </c>
      <c r="DF15" s="72">
        <f>(($KJ$11-DF12))/500</f>
        <v>1.75680751173709</v>
      </c>
      <c r="DG15" s="72">
        <f>(($KJ$11-DG12))/500</f>
        <v>1.15680751173709</v>
      </c>
      <c r="DH15" s="72">
        <f>(($KJ$11-DH12))/500</f>
        <v>0.55680751173708998</v>
      </c>
      <c r="DI15" s="72">
        <f>(($KJ$11-DI12))/500</f>
        <v>1.5568075117370899</v>
      </c>
      <c r="DJ15" s="72">
        <f>(($KJ$11-DJ12))/500</f>
        <v>2.3568075117370899</v>
      </c>
      <c r="DK15" s="72">
        <f>(($KJ$11-DK12))/500</f>
        <v>2.3568075117370899</v>
      </c>
      <c r="DL15" s="72">
        <f>(($KJ$11-DL12))/500</f>
        <v>1.5568075117370899</v>
      </c>
      <c r="DM15" s="72">
        <f>(($KJ$11-DM12))/500</f>
        <v>0.35680751173708997</v>
      </c>
      <c r="DN15" s="72">
        <f>(($KJ$11-DN12))/500</f>
        <v>1.3568075117370899</v>
      </c>
      <c r="DO15" s="72">
        <f>(($KJ$11-DO12))/500</f>
        <v>1.75680751173709</v>
      </c>
      <c r="DP15" s="72">
        <f>(($KJ$11-DP12))/500</f>
        <v>2.1568075117370897</v>
      </c>
      <c r="DQ15" s="72">
        <f>(($KJ$11-DQ12))/500</f>
        <v>2.1568075117370897</v>
      </c>
      <c r="DR15" s="72">
        <f>(($KJ$11-DR12))/500</f>
        <v>2.1568075117370897</v>
      </c>
      <c r="DS15" s="72">
        <f>(($KJ$11-DS12))/500</f>
        <v>2.1568075117370897</v>
      </c>
      <c r="DT15" s="72">
        <f>(($KJ$11-DT12))/500</f>
        <v>1.3568075117370899</v>
      </c>
      <c r="DU15" s="72">
        <f>(($KJ$11-DU12))/500</f>
        <v>1.3568075117370899</v>
      </c>
      <c r="DV15" s="72">
        <f>(($KJ$11-DV12))/500</f>
        <v>0.15680751173708996</v>
      </c>
      <c r="DW15" s="72">
        <f>(($KJ$11-DW12))/500</f>
        <v>1.5568075117370899</v>
      </c>
      <c r="DX15" s="72">
        <f>(($KJ$11-DX12))/500</f>
        <v>0.75680751173708993</v>
      </c>
      <c r="DY15" s="72">
        <f>(($KJ$11-DY12))/500</f>
        <v>-4.3192488262910049E-2</v>
      </c>
      <c r="DZ15" s="72">
        <f>(($KJ$11-DZ12))/500</f>
        <v>0.35680751173708997</v>
      </c>
      <c r="EA15" s="72">
        <f>(($KJ$11-EA12))/500</f>
        <v>0.15680751173708996</v>
      </c>
      <c r="EB15" s="72">
        <f>(($KJ$11-EB12))/500</f>
        <v>-4.3192488262910049E-2</v>
      </c>
      <c r="EC15" s="72">
        <f>(($KJ$11-EC12))/500</f>
        <v>-4.3192488262910049E-2</v>
      </c>
      <c r="ED15" s="72">
        <f>(($KJ$11-ED12))/500</f>
        <v>0.75680751173708993</v>
      </c>
      <c r="EE15" s="72">
        <f>(($KJ$11-EE12))/500</f>
        <v>0.35680751173708997</v>
      </c>
      <c r="EF15" s="72">
        <f>(($KJ$11-EF12))/500</f>
        <v>1.5568075117370899</v>
      </c>
      <c r="EG15" s="72">
        <f>(($KJ$11-EG12))/500</f>
        <v>1.95680751173709</v>
      </c>
      <c r="EH15" s="72">
        <f>(($KJ$11-EH12))/500</f>
        <v>-4.3192488262910049E-2</v>
      </c>
      <c r="EI15" s="72">
        <f>(($KJ$11-EI12))/500</f>
        <v>0.15680751173708996</v>
      </c>
      <c r="EJ15" s="72">
        <f>(($KJ$11-EJ12))/500</f>
        <v>1.75680751173709</v>
      </c>
      <c r="EK15" s="72">
        <f>(($KJ$11-EK12))/500</f>
        <v>0.15680751173708996</v>
      </c>
      <c r="EL15" s="72">
        <f>(($KJ$11-EL12))/500</f>
        <v>0.35680751173708997</v>
      </c>
      <c r="EM15" s="72">
        <f>(($KJ$11-EM12))/500</f>
        <v>-0.44319248826291002</v>
      </c>
      <c r="EN15" s="72">
        <f>(($KJ$11-EN12))/500</f>
        <v>-0.44319248826291002</v>
      </c>
      <c r="EO15" s="72">
        <f>(($KJ$11-EO12))/500</f>
        <v>-4.3192488262910049E-2</v>
      </c>
      <c r="EP15" s="72">
        <f>(($KJ$11-EP12))/500</f>
        <v>-4.3192488262910049E-2</v>
      </c>
      <c r="EQ15" s="72">
        <f>(($KJ$11-EQ12))/500</f>
        <v>-4.3192488262910049E-2</v>
      </c>
      <c r="ER15" s="72">
        <f>(($KJ$11-ER12))/500</f>
        <v>-4.3192488262910049E-2</v>
      </c>
      <c r="ES15" s="72">
        <f>(($KJ$11-ES12))/500</f>
        <v>-4.3192488262910049E-2</v>
      </c>
      <c r="ET15" s="72">
        <f>(($KJ$11-ET12))/500</f>
        <v>-0.44319248826291002</v>
      </c>
      <c r="EU15" s="72">
        <f>(($KJ$11-EU12))/500</f>
        <v>-0.44319248826291002</v>
      </c>
      <c r="EV15" s="72">
        <f>(($KJ$11-EV12))/500</f>
        <v>-1.6431924882629101</v>
      </c>
      <c r="EW15" s="72">
        <f>(($KJ$11-EW12))/500</f>
        <v>-3.2431924882629102</v>
      </c>
      <c r="EX15" s="72">
        <f>(($KJ$11-EX12))/500</f>
        <v>-1.04319248826291</v>
      </c>
      <c r="EY15" s="72">
        <f>(($KJ$11-EY12))/500</f>
        <v>-4.3192488262910049E-2</v>
      </c>
      <c r="EZ15" s="72">
        <f>(($KJ$11-EZ12))/500</f>
        <v>0.55680751173708998</v>
      </c>
      <c r="FA15" s="72">
        <f>(($KJ$11-FA12))/500</f>
        <v>0.95680751173709</v>
      </c>
      <c r="FB15" s="72">
        <f>(($KJ$11-FB12))/500</f>
        <v>-1.04319248826291</v>
      </c>
      <c r="FC15" s="72">
        <f>(($KJ$11-FC12))/500</f>
        <v>-0.64319248826291009</v>
      </c>
      <c r="FD15" s="72">
        <f>(($KJ$11-FD12))/500</f>
        <v>-0.64319248826291009</v>
      </c>
      <c r="FE15" s="72">
        <f>(($KJ$11-FE12))/500</f>
        <v>-0.64319248826291009</v>
      </c>
      <c r="FF15" s="72">
        <f>(($KJ$11-FF12))/500</f>
        <v>-3.2431924882629102</v>
      </c>
      <c r="FG15" s="72">
        <f>(($KJ$11-FG12))/500</f>
        <v>-2.4431924882629099</v>
      </c>
      <c r="FH15" s="72">
        <f>(($KJ$11-FH12))/500</f>
        <v>-1.24319248826291</v>
      </c>
      <c r="FI15" s="72">
        <f>(($KJ$11-FI12))/500</f>
        <v>-2.8431924882629103</v>
      </c>
      <c r="FJ15" s="72">
        <f>(($KJ$11-FJ12))/500</f>
        <v>-2.04319248826291</v>
      </c>
      <c r="FK15" s="72">
        <f>(($KJ$11-FK12))/500</f>
        <v>-1.4431924882629101</v>
      </c>
      <c r="FL15" s="72">
        <f>(($KJ$11-FL12))/500</f>
        <v>-1.84319248826291</v>
      </c>
      <c r="FM15" s="72">
        <f>(($KJ$11-FM12))/500</f>
        <v>-3.04319248826291</v>
      </c>
      <c r="FN15" s="72">
        <f>(($KJ$11-FN12))/500</f>
        <v>-2.04319248826291</v>
      </c>
      <c r="FO15" s="72">
        <f>(($KJ$11-FO12))/500</f>
        <v>-1.24319248826291</v>
      </c>
      <c r="FP15" s="72">
        <f>(($KJ$11-FP12))/500</f>
        <v>-3.4431924882629099</v>
      </c>
      <c r="FQ15" s="72">
        <f>(($KJ$11-FQ12))/500</f>
        <v>-2.04319248826291</v>
      </c>
      <c r="FR15" s="72">
        <f>(($KJ$11-FR12))/500</f>
        <v>-2.8431924882629103</v>
      </c>
      <c r="FS15" s="72">
        <f>(($KJ$11-FS12))/500</f>
        <v>-0.84319248826291004</v>
      </c>
      <c r="FT15" s="72">
        <f>(($KJ$11-FT12))/500</f>
        <v>-3.2431924882629102</v>
      </c>
      <c r="FU15" s="72">
        <f>(($KJ$11-FU12))/500</f>
        <v>-2.8431924882629103</v>
      </c>
      <c r="FV15" s="72">
        <f>(($KJ$11-FV12))/500</f>
        <v>-1.6431924882629101</v>
      </c>
      <c r="FW15" s="72">
        <f>(($KJ$11-FW12))/500</f>
        <v>-3.8431924882629103</v>
      </c>
      <c r="FX15" s="72">
        <f>(($KJ$11-FX12))/500</f>
        <v>-3.8431924882629103</v>
      </c>
      <c r="FY15" s="72">
        <f>(($KJ$11-FY12))/500</f>
        <v>-1.6431924882629101</v>
      </c>
      <c r="FZ15" s="72">
        <f>(($KJ$11-FZ12))/500</f>
        <v>-2.8431924882629103</v>
      </c>
      <c r="GA15" s="72">
        <f>(($KJ$11-GA12))/500</f>
        <v>-2.04319248826291</v>
      </c>
      <c r="GB15" s="72">
        <f>(($KJ$11-GB12))/500</f>
        <v>-2.8431924882629103</v>
      </c>
      <c r="GC15" s="72">
        <f>(($KJ$11-GC12))/500</f>
        <v>-2.8431924882629103</v>
      </c>
      <c r="GD15" s="72">
        <f>(($KJ$11-GD12))/500</f>
        <v>-4.0431924882629104</v>
      </c>
      <c r="GE15" s="72">
        <f>(($KJ$11-GE12))/500</f>
        <v>-3.8431924882629103</v>
      </c>
      <c r="GF15" s="72">
        <f>(($KJ$11-GF12))/500</f>
        <v>-3.4431924882629099</v>
      </c>
      <c r="GG15" s="72">
        <f>(($KJ$11-GG12))/500</f>
        <v>-3.4431924882629099</v>
      </c>
      <c r="GH15" s="72">
        <f>(($KJ$11-GH12))/500</f>
        <v>-2.6431924882629101</v>
      </c>
      <c r="GI15" s="72">
        <f>(($KJ$11-GI12))/500</f>
        <v>-4.0431924882629104</v>
      </c>
      <c r="GJ15" s="72">
        <f>(($KJ$11-GJ12))/500</f>
        <v>-2.8431924882629103</v>
      </c>
      <c r="GK15" s="72">
        <f>(($KJ$11-GK12))/500</f>
        <v>-2.8431924882629103</v>
      </c>
      <c r="GL15" s="72">
        <f>(($KJ$11-GL12))/500</f>
        <v>-3.4431924882629099</v>
      </c>
      <c r="GM15" s="72">
        <f>(($KJ$11-GM12))/500</f>
        <v>-3.2431924882629102</v>
      </c>
      <c r="GN15" s="72">
        <f>(($KJ$11-GN12))/500</f>
        <v>-2.2431924882629102</v>
      </c>
      <c r="GO15" s="72">
        <f>(($KJ$11-GO12))/500</f>
        <v>-4.0431924882629104</v>
      </c>
      <c r="GP15" s="72">
        <f>(($KJ$11-GP12))/500</f>
        <v>-4.0431924882629104</v>
      </c>
      <c r="GQ15" s="72">
        <f>(($KJ$11-GQ12))/500</f>
        <v>-4.8431924882629103</v>
      </c>
      <c r="GR15" s="72">
        <f>(($KJ$11-GR12))/500</f>
        <v>-5.4431924882629099</v>
      </c>
      <c r="GS15" s="72">
        <f>(($KJ$11-GS12))/500</f>
        <v>-5.4431924882629099</v>
      </c>
      <c r="GT15" s="72">
        <f>(($KJ$11-GT12))/500</f>
        <v>-5.4431924882629099</v>
      </c>
      <c r="GU15" s="72">
        <f>(($KJ$11-GU12))/500</f>
        <v>-5.8431924882629103</v>
      </c>
      <c r="GV15" s="72">
        <f>(($KJ$11-GV12))/500</f>
        <v>-4.6431924882629101</v>
      </c>
      <c r="GW15" s="72">
        <f>(($KJ$11-GW12))/500</f>
        <v>-4.8431924882629103</v>
      </c>
      <c r="GX15" s="72">
        <f>(($KJ$11-GX12))/500</f>
        <v>-6.4431924882629099</v>
      </c>
      <c r="GY15" s="72">
        <f>(($KJ$11-GY12))/500</f>
        <v>-6.4431924882629099</v>
      </c>
      <c r="GZ15" s="72">
        <f>(($KJ$11-GZ12))/500</f>
        <v>-6.8431924882629103</v>
      </c>
      <c r="HA15" s="72">
        <f>(($KJ$11-HA12))/500</f>
        <v>-6.2431924882629097</v>
      </c>
      <c r="HB15" s="72">
        <f>(($KJ$11-HB12))/500</f>
        <v>-5.6431924882629101</v>
      </c>
      <c r="HC15" s="72">
        <f>(($KJ$11-HC12))/500</f>
        <v>-6.4431924882629099</v>
      </c>
      <c r="HD15" s="72">
        <f>(($KJ$11-HD12))/500</f>
        <v>-6.8431924882629103</v>
      </c>
      <c r="HE15" s="72">
        <f>(($KJ$11-HE12))/500</f>
        <v>-7.4431924882629099</v>
      </c>
      <c r="HF15" s="72">
        <f>(($KJ$11-HF12))/500</f>
        <v>-7.8431924882629103</v>
      </c>
      <c r="HG15" s="72">
        <f>(($KJ$11-HG12))/500</f>
        <v>119.55680751173709</v>
      </c>
      <c r="HH15" s="72">
        <f>(($KJ$11-HH12))/500</f>
        <v>119.55680751173709</v>
      </c>
      <c r="HI15" s="72">
        <f>(($KJ$11-HI12))/500</f>
        <v>119.55680751173709</v>
      </c>
      <c r="HJ15" s="72">
        <f>(($KJ$11-HJ12))/500</f>
        <v>119.55680751173709</v>
      </c>
      <c r="HK15" s="72">
        <f>(($KJ$11-HK12))/500</f>
        <v>119.55680751173709</v>
      </c>
      <c r="HL15" s="72">
        <f>(($KJ$11-HL12))/500</f>
        <v>119.55680751173709</v>
      </c>
      <c r="HM15" s="72">
        <f>(($KJ$11-HM12))/500</f>
        <v>119.55680751173709</v>
      </c>
      <c r="HN15" s="72">
        <f>(($KJ$11-HN12))/500</f>
        <v>119.55680751173709</v>
      </c>
      <c r="HO15" s="72">
        <f>(($KJ$11-HO12))/500</f>
        <v>119.55680751173709</v>
      </c>
      <c r="HP15" s="72">
        <f>(($KJ$11-HP12))/500</f>
        <v>119.55680751173709</v>
      </c>
      <c r="HQ15" s="72">
        <f>(($KJ$11-HQ12))/500</f>
        <v>119.55680751173709</v>
      </c>
      <c r="HR15" s="72">
        <f>(($KJ$11-HR12))/500</f>
        <v>119.55680751173709</v>
      </c>
      <c r="HS15" s="72">
        <f>(($KJ$11-HS12))/500</f>
        <v>119.55680751173709</v>
      </c>
      <c r="HT15" s="72">
        <f>(($KJ$11-HT12))/500</f>
        <v>119.55680751173709</v>
      </c>
      <c r="HU15" s="72">
        <f>(($KJ$11-HU12))/500</f>
        <v>119.55680751173709</v>
      </c>
      <c r="HV15" s="72">
        <f>(($KJ$11-HV12))/500</f>
        <v>119.55680751173709</v>
      </c>
      <c r="HW15" s="72">
        <f>(($KJ$11-HW12))/500</f>
        <v>119.55680751173709</v>
      </c>
      <c r="HX15" s="72">
        <f>(($KJ$11-HX12))/500</f>
        <v>119.55680751173709</v>
      </c>
      <c r="HY15" s="72">
        <f>(($KJ$11-HY12))/500</f>
        <v>119.55680751173709</v>
      </c>
      <c r="HZ15" s="72">
        <f>(($KJ$11-HZ12))/500</f>
        <v>119.55680751173709</v>
      </c>
      <c r="IA15" s="72">
        <f>(($KJ$11-IA12))/500</f>
        <v>119.55680751173709</v>
      </c>
      <c r="IB15" s="72">
        <f>(($KJ$11-IB12))/500</f>
        <v>119.55680751173709</v>
      </c>
      <c r="IC15" s="72">
        <f>(($KJ$11-IC12))/500</f>
        <v>119.55680751173709</v>
      </c>
      <c r="ID15" s="72">
        <f>(($KJ$11-ID12))/500</f>
        <v>119.55680751173709</v>
      </c>
      <c r="IE15" s="72">
        <f>(($KJ$11-IE12))/500</f>
        <v>119.55680751173709</v>
      </c>
      <c r="IF15" s="72">
        <f>(($KJ$11-IF12))/500</f>
        <v>119.55680751173709</v>
      </c>
      <c r="IG15" s="72">
        <f>(($KJ$11-IG12))/500</f>
        <v>119.55680751173709</v>
      </c>
      <c r="IH15" s="72">
        <f>(($KJ$11-IH12))/500</f>
        <v>119.55680751173709</v>
      </c>
      <c r="II15" s="72">
        <f>(($KJ$11-II12))/500</f>
        <v>119.55680751173709</v>
      </c>
      <c r="IJ15" s="72">
        <f>(($KJ$11-IJ12))/500</f>
        <v>119.55680751173709</v>
      </c>
      <c r="IK15" s="72">
        <f>(($KJ$11-IK12))/500</f>
        <v>119.55680751173709</v>
      </c>
      <c r="IL15" s="72">
        <f>(($KJ$11-IL12))/500</f>
        <v>119.55680751173709</v>
      </c>
      <c r="IM15" s="72">
        <f>(($KJ$11-IM12))/500</f>
        <v>119.55680751173709</v>
      </c>
      <c r="IN15" s="72">
        <f>(($KJ$11-IN12))/500</f>
        <v>119.55680751173709</v>
      </c>
      <c r="IO15" s="72">
        <f>(($KJ$11-IO12))/500</f>
        <v>119.55680751173709</v>
      </c>
      <c r="IP15" s="72">
        <f>(($KJ$11-IP12))/500</f>
        <v>119.55680751173709</v>
      </c>
      <c r="IQ15" s="72">
        <f>(($KJ$11-IQ12))/500</f>
        <v>119.55680751173709</v>
      </c>
      <c r="IR15" s="72">
        <f>(($KJ$11-IR12))/500</f>
        <v>119.55680751173709</v>
      </c>
      <c r="IS15" s="72">
        <f>(($KJ$11-IS12))/500</f>
        <v>119.55680751173709</v>
      </c>
      <c r="IT15" s="72">
        <f>(($KJ$11-IT12))/500</f>
        <v>119.55680751173709</v>
      </c>
      <c r="IU15" s="72">
        <f>(($KJ$11-IU12))/500</f>
        <v>119.55680751173709</v>
      </c>
      <c r="IV15" s="72">
        <f>(($KJ$11-IV12))/500</f>
        <v>119.55680751173709</v>
      </c>
      <c r="IW15" s="72">
        <f>(($KJ$11-IW12))/500</f>
        <v>119.55680751173709</v>
      </c>
      <c r="IX15" s="72">
        <f>(($KJ$11-IX12))/500</f>
        <v>119.55680751173709</v>
      </c>
      <c r="IY15" s="72">
        <f>(($KJ$11-IY12))/500</f>
        <v>119.55680751173709</v>
      </c>
      <c r="IZ15" s="72">
        <f>(($KJ$11-IZ12))/500</f>
        <v>119.55680751173709</v>
      </c>
      <c r="JA15" s="72">
        <f>(($KJ$11-JA12))/500</f>
        <v>119.55680751173709</v>
      </c>
      <c r="JB15" s="72">
        <f>(($KJ$11-JB12))/500</f>
        <v>119.55680751173709</v>
      </c>
      <c r="JC15" s="72">
        <f>(($KJ$11-JC12))/500</f>
        <v>119.55680751173709</v>
      </c>
      <c r="JD15" s="72">
        <f>(($KJ$11-JD12))/500</f>
        <v>119.55680751173709</v>
      </c>
      <c r="JE15" s="72">
        <f>(($KJ$11-JE12))/500</f>
        <v>119.55680751173709</v>
      </c>
      <c r="JF15" s="72">
        <f>(($KJ$11-JF12))/500</f>
        <v>119.55680751173709</v>
      </c>
      <c r="JG15" s="72">
        <f>(($KJ$11-JG12))/500</f>
        <v>119.55680751173709</v>
      </c>
      <c r="JH15" s="72">
        <f>(($KJ$11-JH12))/500</f>
        <v>119.55680751173709</v>
      </c>
      <c r="JI15" s="72">
        <f>(($KJ$11-JI12))/500</f>
        <v>119.55680751173709</v>
      </c>
      <c r="JJ15" s="72">
        <f>(($KJ$11-JJ12))/500</f>
        <v>119.55680751173709</v>
      </c>
      <c r="JK15" s="72">
        <f>(($KJ$11-JK12))/500</f>
        <v>119.55680751173709</v>
      </c>
      <c r="JL15" s="72">
        <f>(($KJ$11-JL12))/500</f>
        <v>119.55680751173709</v>
      </c>
      <c r="JM15" s="72">
        <f>(($KJ$11-JM12))/500</f>
        <v>119.55680751173709</v>
      </c>
      <c r="JN15" s="72">
        <f>(($KJ$11-JN12))/500</f>
        <v>119.55680751173709</v>
      </c>
      <c r="JO15" s="72">
        <f>(($KJ$11-JO12))/500</f>
        <v>119.55680751173709</v>
      </c>
      <c r="JP15" s="72">
        <f>(($KJ$11-JP12))/500</f>
        <v>119.55680751173709</v>
      </c>
      <c r="JQ15" s="72">
        <f>(($KJ$11-JQ12))/500</f>
        <v>119.55680751173709</v>
      </c>
      <c r="JR15" s="72">
        <f>(($KJ$11-JR12))/500</f>
        <v>119.55680751173709</v>
      </c>
      <c r="JS15" s="72">
        <f>(($KJ$11-JS12))/500</f>
        <v>119.55680751173709</v>
      </c>
      <c r="JT15" s="72">
        <f>(($KJ$11-JT12))/500</f>
        <v>119.55680751173709</v>
      </c>
      <c r="JU15" s="72">
        <f>(($KJ$11-JU12))/500</f>
        <v>119.55680751173709</v>
      </c>
      <c r="JV15" s="72">
        <f>(($KJ$11-JV12))/500</f>
        <v>119.55680751173709</v>
      </c>
      <c r="JW15" s="72">
        <f>(($KJ$11-JW12))/500</f>
        <v>119.55680751173709</v>
      </c>
      <c r="JX15" s="72">
        <f>(($KJ$11-JX12))/500</f>
        <v>119.55680751173709</v>
      </c>
      <c r="JY15" s="72">
        <f>(($KJ$11-JY12))/500</f>
        <v>119.55680751173709</v>
      </c>
      <c r="JZ15" s="72">
        <f>(($KJ$11-JZ12))/500</f>
        <v>119.55680751173709</v>
      </c>
      <c r="KA15" s="72">
        <f>(($KJ$11-KA12))/500</f>
        <v>119.55680751173709</v>
      </c>
      <c r="KB15" s="72">
        <f>(($KJ$11-KB12))/500</f>
        <v>119.55680751173709</v>
      </c>
      <c r="KC15" s="72">
        <f>(($KJ$11-KC12))/500</f>
        <v>119.55680751173709</v>
      </c>
      <c r="KD15" s="72">
        <f>(($KJ$11-KD12))/500</f>
        <v>119.55680751173709</v>
      </c>
      <c r="KE15" s="72">
        <f>(($KJ$11-KE12))/500</f>
        <v>119.55680751173709</v>
      </c>
      <c r="KF15" s="72">
        <f>(($KJ$11-KF12))/500</f>
        <v>119.55680751173709</v>
      </c>
      <c r="KG15" s="72">
        <f>(($KJ$11-KG12))/500</f>
        <v>119.55680751173709</v>
      </c>
      <c r="KH15" s="72">
        <f>(($KJ$11-KH12))/500</f>
        <v>119.55680751173709</v>
      </c>
      <c r="KI15" s="72">
        <f>(($KJ$11-KI12))/500</f>
        <v>119.55680751173709</v>
      </c>
      <c r="KJ15" s="72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2"/>
      <c r="LA15" s="72"/>
      <c r="LB15" s="72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2"/>
      <c r="MB15" s="72"/>
      <c r="MC15" s="72"/>
      <c r="MD15" s="74"/>
      <c r="ME15" s="74"/>
      <c r="MF15" s="74"/>
      <c r="MG15" s="74"/>
      <c r="MH15" s="74"/>
      <c r="MI15" s="74"/>
      <c r="MJ15" s="74"/>
      <c r="MK15" s="74"/>
    </row>
    <row r="16" spans="1:349" s="74" customFormat="1" ht="62" x14ac:dyDescent="0.15">
      <c r="A16" s="74" t="s">
        <v>50</v>
      </c>
      <c r="B16" s="73">
        <f>(((B3*5/10)-(B4*5/10)+(B5*5/10)+(B6*5/10)+(B7*22/10)+(B10*23/10)+(B13*15/10)+(B14*15/10)+(B15*5/10)))*1.3</f>
        <v>99.809324882629085</v>
      </c>
      <c r="C16" s="73">
        <f>(((C3*5/10)-(C4*5/10)+(C5*5/10)+(C6*5/10)+(C7*22/10)+(C10*23/10)+(C13*15/10)+(C14*15/10)+(C15*5/10)))*1.3</f>
        <v>87.095324882629114</v>
      </c>
      <c r="D16" s="73">
        <f>(((D3*5/10)-(D4*5/10)+(D5*5/10)+(D6*5/10)+(D7*22/10)+(D10*23/10)+(D13*15/10)+(D14*15/10)+(D15*5/10)))*1.3</f>
        <v>50.660224882629116</v>
      </c>
      <c r="E16" s="73">
        <f>(((E3*5/10)-(E4*5/10)+(E5*5/10)+(E6*5/10)+(E7*22/10)+(E10*23/10)+(E13*15/10)+(E14*15/10)+(E15*5/10)))*1.3</f>
        <v>64.996624882629106</v>
      </c>
      <c r="F16" s="73">
        <f>(((F3*5/10)-(F4*5/10)+(F5*5/10)+(F6*5/10)+(F7*22/10)+(F10*23/10)+(F13*15/10)+(F14*15/10)+(F15*5/10)))*1.3</f>
        <v>57.985724882629114</v>
      </c>
      <c r="G16" s="73">
        <f>(((G3*5/10)-(G4*5/10)+(G5*5/10)+(G6*5/10)+(G7*22/10)+(G10*23/10)+(G13*15/10)+(G14*15/10)+(G15*5/10)))*1.3</f>
        <v>63.835724882629101</v>
      </c>
      <c r="H16" s="73">
        <f>(((H3*5/10)-(H4*5/10)+(H5*5/10)+(H6*5/10)+(H7*22/10)+(H10*23/10)+(H13*15/10)+(H14*15/10)+(H15*5/10)))*1.3</f>
        <v>67.040224882629118</v>
      </c>
      <c r="I16" s="73">
        <f>(((I3*5/10)-(I4*5/10)+(I5*5/10)+(I6*5/10)+(I7*22/10)+(I10*23/10)+(I13*15/10)+(I14*15/10)+(I15*5/10)))*1.3</f>
        <v>72.125824882629118</v>
      </c>
      <c r="J16" s="73">
        <f>(((J3*5/10)-(J4*5/10)+(J5*5/10)+(J6*5/10)+(J7*22/10)+(J10*23/10)+(J13*15/10)+(J14*15/10)+(J15*5/10)))*1.3</f>
        <v>53.884224882629113</v>
      </c>
      <c r="K16" s="73">
        <f>(((K3*5/10)-(K4*5/10)+(K5*5/10)+(K6*5/10)+(K7*22/10)+(K10*23/10)+(K13*15/10)+(K14*15/10)+(K15*5/10)))*1.3</f>
        <v>45.295124882629104</v>
      </c>
      <c r="L16" s="73">
        <f>(((L3*5/10)-(L4*5/10)+(L5*5/10)+(L6*5/10)+(L7*22/10)+(L10*23/10)+(L13*15/10)+(L14*15/10)+(L15*5/10)))*1.3</f>
        <v>69.428324882629113</v>
      </c>
      <c r="M16" s="73">
        <f>(((M3*5/10)-(M4*5/10)+(M5*5/10)+(M6*5/10)+(M7*22/10)+(M10*23/10)+(M13*15/10)+(M14*15/10)+(M15*5/10)))*1.3</f>
        <v>62.92182488262911</v>
      </c>
      <c r="N16" s="73">
        <f>(((N3*5/10)-(N4*5/10)+(N5*5/10)+(N6*5/10)+(N7*22/10)+(N10*23/10)+(N13*15/10)+(N14*15/10)+(N15*5/10)))*1.3</f>
        <v>69.375024882629106</v>
      </c>
      <c r="O16" s="73">
        <f>(((O3*5/10)-(O4*5/10)+(O5*5/10)+(O6*5/10)+(O7*22/10)+(O10*23/10)+(O13*15/10)+(O14*15/10)+(O15*5/10)))*1.3</f>
        <v>80.436724882629122</v>
      </c>
      <c r="P16" s="73">
        <f>(((P3*5/10)-(P4*5/10)+(P5*5/10)+(P6*5/10)+(P7*22/10)+(P10*23/10)+(P13*15/10)+(P14*15/10)+(P15*5/10)))*1.3</f>
        <v>70.090024882629109</v>
      </c>
      <c r="Q16" s="73">
        <f>(((Q3*5/10)-(Q4*5/10)+(Q5*5/10)+(Q6*5/10)+(Q7*22/10)+(Q10*23/10)+(Q13*15/10)+(Q14*15/10)+(Q15*5/10)))*1.3</f>
        <v>60.533724882629116</v>
      </c>
      <c r="R16" s="73">
        <f>(((R3*5/10)-(R4*5/10)+(R5*5/10)+(R6*5/10)+(R7*22/10)+(R10*23/10)+(R13*15/10)+(R14*15/10)+(R15*5/10)))*1.3</f>
        <v>74.983224882629116</v>
      </c>
      <c r="S16" s="73">
        <f>(((S3*5/10)-(S4*5/10)+(S5*5/10)+(S6*5/10)+(S7*22/10)+(S10*23/10)+(S13*15/10)+(S14*15/10)+(S15*5/10)))*1.3</f>
        <v>56.849524882629119</v>
      </c>
      <c r="T16" s="73">
        <f>(((T3*5/10)-(T4*5/10)+(T5*5/10)+(T6*5/10)+(T7*22/10)+(T10*23/10)+(T13*15/10)+(T14*15/10)+(T15*5/10)))*1.3</f>
        <v>92.190024882629103</v>
      </c>
      <c r="U16" s="73">
        <f>(((U3*5/10)-(U4*5/10)+(U5*5/10)+(U6*5/10)+(U7*22/10)+(U10*23/10)+(U13*15/10)+(U14*15/10)+(U15*5/10)))*1.3</f>
        <v>95.137124882629124</v>
      </c>
      <c r="V16" s="73">
        <f>(((V3*5/10)-(V4*5/10)+(V5*5/10)+(V6*5/10)+(V7*22/10)+(V10*23/10)+(V13*15/10)+(V14*15/10)+(V15*5/10)))*1.3</f>
        <v>51.380424882629107</v>
      </c>
      <c r="W16" s="73">
        <f>(((W3*5/10)-(W4*5/10)+(W5*5/10)+(W6*5/10)+(W7*22/10)+(W10*23/10)+(W13*15/10)+(W14*15/10)+(W15*5/10)))*1.3</f>
        <v>54.734424882629114</v>
      </c>
      <c r="X16" s="73">
        <f>(((X3*5/10)-(X4*5/10)+(X5*5/10)+(X6*5/10)+(X7*22/10)+(X10*23/10)+(X13*15/10)+(X14*15/10)+(X15*5/10)))*1.3</f>
        <v>92.448724882629108</v>
      </c>
      <c r="Y16" s="73">
        <f>(((Y3*5/10)-(Y4*5/10)+(Y5*5/10)+(Y6*5/10)+(Y7*22/10)+(Y10*23/10)+(Y13*15/10)+(Y14*15/10)+(Y15*5/10)))*1.3</f>
        <v>78.936524882629115</v>
      </c>
      <c r="Z16" s="73">
        <f>(((Z3*5/10)-(Z4*5/10)+(Z5*5/10)+(Z6*5/10)+(Z7*22/10)+(Z10*23/10)+(Z13*15/10)+(Z14*15/10)+(Z15*5/10)))*1.3</f>
        <v>59.328624882629114</v>
      </c>
      <c r="AA16" s="73">
        <f>(((AA3*5/10)-(AA4*5/10)+(AA5*5/10)+(AA6*5/10)+(AA7*22/10)+(AA10*23/10)+(AA13*15/10)+(AA14*15/10)+(AA15*5/10)))*1.3</f>
        <v>76.642024882629116</v>
      </c>
      <c r="AB16" s="73">
        <f>(((AB3*5/10)-(AB4*5/10)+(AB5*5/10)+(AB6*5/10)+(AB7*22/10)+(AB10*23/10)+(AB13*15/10)+(AB14*15/10)+(AB15*5/10)))*1.3</f>
        <v>103.62872488262911</v>
      </c>
      <c r="AC16" s="73">
        <f>(((AC3*5/10)-(AC4*5/10)+(AC5*5/10)+(AC6*5/10)+(AC7*22/10)+(AC10*23/10)+(AC13*15/10)+(AC14*15/10)+(AC15*5/10)))*1.3</f>
        <v>81.710724882629123</v>
      </c>
      <c r="AD16" s="73">
        <f>(((AD3*5/10)-(AD4*5/10)+(AD5*5/10)+(AD6*5/10)+(AD7*22/10)+(AD10*23/10)+(AD13*15/10)+(AD14*15/10)+(AD15*5/10)))*1.3</f>
        <v>82.638924882629098</v>
      </c>
      <c r="AE16" s="73">
        <f>(((AE3*5/10)-(AE4*5/10)+(AE5*5/10)+(AE6*5/10)+(AE7*22/10)+(AE10*23/10)+(AE13*15/10)+(AE14*15/10)+(AE15*5/10)))*1.3</f>
        <v>82.533624882629127</v>
      </c>
      <c r="AF16" s="73">
        <f>(((AF3*5/10)-(AF4*5/10)+(AF5*5/10)+(AF6*5/10)+(AF7*22/10)+(AF10*23/10)+(AF13*15/10)+(AF14*15/10)+(AF15*5/10)))*1.3</f>
        <v>89.751224882629117</v>
      </c>
      <c r="AG16" s="73">
        <f>(((AG3*5/10)-(AG4*5/10)+(AG5*5/10)+(AG6*5/10)+(AG7*22/10)+(AG10*23/10)+(AG13*15/10)+(AG14*15/10)+(AG15*5/10)))*1.3</f>
        <v>64.204924882629115</v>
      </c>
      <c r="AH16" s="73">
        <f>(((AH3*5/10)-(AH4*5/10)+(AH5*5/10)+(AH6*5/10)+(AH7*22/10)+(AH10*23/10)+(AH13*15/10)+(AH14*15/10)+(AH15*5/10)))*1.3</f>
        <v>71.107924882629121</v>
      </c>
      <c r="AI16" s="73">
        <f>(((AI3*5/10)-(AI4*5/10)+(AI5*5/10)+(AI6*5/10)+(AI7*22/10)+(AI10*23/10)+(AI13*15/10)+(AI14*15/10)+(AI15*5/10)))*1.3</f>
        <v>89.475624882629106</v>
      </c>
      <c r="AJ16" s="73">
        <f>(((AJ3*5/10)-(AJ4*5/10)+(AJ5*5/10)+(AJ6*5/10)+(AJ7*22/10)+(AJ10*23/10)+(AJ13*15/10)+(AJ14*15/10)+(AJ15*5/10)))*1.3</f>
        <v>68.609324882629124</v>
      </c>
      <c r="AK16" s="73">
        <f>(((AK3*5/10)-(AK4*5/10)+(AK5*5/10)+(AK6*5/10)+(AK7*22/10)+(AK10*23/10)+(AK13*15/10)+(AK14*15/10)+(AK15*5/10)))*1.3</f>
        <v>69.271024882629106</v>
      </c>
      <c r="AL16" s="73">
        <f>(((AL3*5/10)-(AL4*5/10)+(AL5*5/10)+(AL6*5/10)+(AL7*22/10)+(AL10*23/10)+(AL13*15/10)+(AL14*15/10)+(AL15*5/10)))*1.3</f>
        <v>81.453324882629119</v>
      </c>
      <c r="AM16" s="73">
        <f>(((AM3*5/10)-(AM4*5/10)+(AM5*5/10)+(AM6*5/10)+(AM7*22/10)+(AM10*23/10)+(AM13*15/10)+(AM14*15/10)+(AM15*5/10)))*1.3</f>
        <v>53.104224882629119</v>
      </c>
      <c r="AN16" s="73">
        <f>(((AN3*5/10)-(AN4*5/10)+(AN5*5/10)+(AN6*5/10)+(AN7*22/10)+(AN10*23/10)+(AN13*15/10)+(AN14*15/10)+(AN15*5/10)))*1.3</f>
        <v>55.745824882629115</v>
      </c>
      <c r="AO16" s="73">
        <f>(((AO3*5/10)-(AO4*5/10)+(AO5*5/10)+(AO6*5/10)+(AO7*22/10)+(AO10*23/10)+(AO13*15/10)+(AO14*15/10)+(AO15*5/10)))*1.3</f>
        <v>48.246124882629104</v>
      </c>
      <c r="AP16" s="73">
        <f>(((AP3*5/10)-(AP4*5/10)+(AP5*5/10)+(AP6*5/10)+(AP7*22/10)+(AP10*23/10)+(AP13*15/10)+(AP14*15/10)+(AP15*5/10)))*1.3</f>
        <v>66.343424882629108</v>
      </c>
      <c r="AQ16" s="73">
        <f>(((AQ3*5/10)-(AQ4*5/10)+(AQ5*5/10)+(AQ6*5/10)+(AQ7*22/10)+(AQ10*23/10)+(AQ13*15/10)+(AQ14*15/10)+(AQ15*5/10)))*1.3</f>
        <v>30.588224882629106</v>
      </c>
      <c r="AR16" s="73">
        <f>(((AR3*5/10)-(AR4*5/10)+(AR5*5/10)+(AR6*5/10)+(AR7*22/10)+(AR10*23/10)+(AR13*15/10)+(AR14*15/10)+(AR15*5/10)))*1.3</f>
        <v>26.503624882629108</v>
      </c>
      <c r="AS16" s="73">
        <f>(((AS3*5/10)-(AS4*5/10)+(AS5*5/10)+(AS6*5/10)+(AS7*22/10)+(AS10*23/10)+(AS13*15/10)+(AS14*15/10)+(AS15*5/10)))*1.3</f>
        <v>47.486924882629111</v>
      </c>
      <c r="AT16" s="73">
        <f>(((AT3*5/10)-(AT4*5/10)+(AT5*5/10)+(AT6*5/10)+(AT7*22/10)+(AT10*23/10)+(AT13*15/10)+(AT14*15/10)+(AT15*5/10)))*1.3</f>
        <v>50.151924882629118</v>
      </c>
      <c r="AU16" s="73">
        <f>(((AU3*5/10)-(AU4*5/10)+(AU5*5/10)+(AU6*5/10)+(AU7*22/10)+(AU10*23/10)+(AU13*15/10)+(AU14*15/10)+(AU15*5/10)))*1.3</f>
        <v>66.022324882629121</v>
      </c>
      <c r="AV16" s="73">
        <f>(((AV3*5/10)-(AV4*5/10)+(AV5*5/10)+(AV6*5/10)+(AV7*22/10)+(AV10*23/10)+(AV13*15/10)+(AV14*15/10)+(AV15*5/10)))*1.3</f>
        <v>71.348424882629118</v>
      </c>
      <c r="AW16" s="73">
        <f>(((AW3*5/10)-(AW4*5/10)+(AW5*5/10)+(AW6*5/10)+(AW7*22/10)+(AW10*23/10)+(AW13*15/10)+(AW14*15/10)+(AW15*5/10)))*1.3</f>
        <v>73.90682488262911</v>
      </c>
      <c r="AX16" s="73">
        <f>(((AX3*5/10)-(AX4*5/10)+(AX5*5/10)+(AX6*5/10)+(AX7*22/10)+(AX10*23/10)+(AX13*15/10)+(AX14*15/10)+(AX15*5/10)))*1.3</f>
        <v>71.455024882629104</v>
      </c>
      <c r="AY16" s="73">
        <f>(((AY3*5/10)-(AY4*5/10)+(AY5*5/10)+(AY6*5/10)+(AY7*22/10)+(AY10*23/10)+(AY13*15/10)+(AY14*15/10)+(AY15*5/10)))*1.3</f>
        <v>67.15982488262911</v>
      </c>
      <c r="AZ16" s="73">
        <f>(((AZ3*5/10)-(AZ4*5/10)+(AZ5*5/10)+(AZ6*5/10)+(AZ7*22/10)+(AZ10*23/10)+(AZ13*15/10)+(AZ14*15/10)+(AZ15*5/10)))*1.3</f>
        <v>55.153024882629111</v>
      </c>
      <c r="BA16" s="73">
        <f>(((BA3*5/10)-(BA4*5/10)+(BA5*5/10)+(BA6*5/10)+(BA7*22/10)+(BA10*23/10)+(BA13*15/10)+(BA14*15/10)+(BA15*5/10)))*1.3</f>
        <v>68.804324882629103</v>
      </c>
      <c r="BB16" s="73">
        <f>(((BB3*5/10)-(BB4*5/10)+(BB5*5/10)+(BB6*5/10)+(BB7*22/10)+(BB10*23/10)+(BB13*15/10)+(BB14*15/10)+(BB15*5/10)))*1.3</f>
        <v>67.038924882629118</v>
      </c>
      <c r="BC16" s="73">
        <f>(((BC3*5/10)-(BC4*5/10)+(BC5*5/10)+(BC6*5/10)+(BC7*22/10)+(BC10*23/10)+(BC13*15/10)+(BC14*15/10)+(BC15*5/10)))*1.3</f>
        <v>42.741924882629114</v>
      </c>
      <c r="BD16" s="73">
        <f>(((BD3*5/10)-(BD4*5/10)+(BD5*5/10)+(BD6*5/10)+(BD7*22/10)+(BD10*23/10)+(BD13*15/10)+(BD14*15/10)+(BD15*5/10)))*1.3</f>
        <v>34.797624882629108</v>
      </c>
      <c r="BE16" s="73">
        <f>(((BE3*5/10)-(BE4*5/10)+(BE5*5/10)+(BE6*5/10)+(BE7*22/10)+(BE10*23/10)+(BE13*15/10)+(BE14*15/10)+(BE15*5/10)))*1.3</f>
        <v>38.305024882629112</v>
      </c>
      <c r="BF16" s="73">
        <f>(((BF3*5/10)-(BF4*5/10)+(BF5*5/10)+(BF6*5/10)+(BF7*22/10)+(BF10*23/10)+(BF13*15/10)+(BF14*15/10)+(BF15*5/10)))*1.3</f>
        <v>45.813824882629113</v>
      </c>
      <c r="BG16" s="73">
        <f>(((BG3*5/10)-(BG4*5/10)+(BG5*5/10)+(BG6*5/10)+(BG7*22/10)+(BG10*23/10)+(BG13*15/10)+(BG14*15/10)+(BG15*5/10)))*1.3</f>
        <v>53.958324882629114</v>
      </c>
      <c r="BH16" s="73">
        <f>(((BH3*5/10)-(BH4*5/10)+(BH5*5/10)+(BH6*5/10)+(BH7*22/10)+(BH10*23/10)+(BH13*15/10)+(BH14*15/10)+(BH15*5/10)))*1.3</f>
        <v>60.155424882629106</v>
      </c>
      <c r="BI16" s="73">
        <f>(((BI3*5/10)-(BI4*5/10)+(BI5*5/10)+(BI6*5/10)+(BI7*22/10)+(BI10*23/10)+(BI13*15/10)+(BI14*15/10)+(BI15*5/10)))*1.3</f>
        <v>55.336324882629114</v>
      </c>
      <c r="BJ16" s="73">
        <f>(((BJ3*5/10)-(BJ4*5/10)+(BJ5*5/10)+(BJ6*5/10)+(BJ7*22/10)+(BJ10*23/10)+(BJ13*15/10)+(BJ14*15/10)+(BJ15*5/10)))*1.3</f>
        <v>55.827724882629113</v>
      </c>
      <c r="BK16" s="73">
        <f>(((BK3*5/10)-(BK4*5/10)+(BK5*5/10)+(BK6*5/10)+(BK7*22/10)+(BK10*23/10)+(BK13*15/10)+(BK14*15/10)+(BK15*5/10)))*1.3</f>
        <v>60.012424882629119</v>
      </c>
      <c r="BL16" s="73">
        <f>(((BL3*5/10)-(BL4*5/10)+(BL5*5/10)+(BL6*5/10)+(BL7*22/10)+(BL10*23/10)+(BL13*15/10)+(BL14*15/10)+(BL15*5/10)))*1.3</f>
        <v>79.160124882629106</v>
      </c>
      <c r="BM16" s="73">
        <f>(((BM3*5/10)-(BM4*5/10)+(BM5*5/10)+(BM6*5/10)+(BM7*22/10)+(BM10*23/10)+(BM13*15/10)+(BM14*15/10)+(BM15*5/10)))*1.3</f>
        <v>105.70222488262911</v>
      </c>
      <c r="BN16" s="73">
        <f>(((BN3*5/10)-(BN4*5/10)+(BN5*5/10)+(BN6*5/10)+(BN7*22/10)+(BN10*23/10)+(BN13*15/10)+(BN14*15/10)+(BN15*5/10)))*1.3</f>
        <v>105.1822248826291</v>
      </c>
      <c r="BO16" s="73">
        <f>(((BO3*5/10)-(BO4*5/10)+(BO5*5/10)+(BO6*5/10)+(BO7*22/10)+(BO10*23/10)+(BO13*15/10)+(BO14*15/10)+(BO15*5/10)))*1.3</f>
        <v>88.275724882629106</v>
      </c>
      <c r="BP16" s="73">
        <f>(((BP3*5/10)-(BP4*5/10)+(BP5*5/10)+(BP6*5/10)+(BP7*22/10)+(BP10*23/10)+(BP13*15/10)+(BP14*15/10)+(BP15*5/10)))*1.3</f>
        <v>63.38852488262912</v>
      </c>
      <c r="BQ16" s="73">
        <f>(((BQ3*5/10)-(BQ4*5/10)+(BQ5*5/10)+(BQ6*5/10)+(BQ7*22/10)+(BQ10*23/10)+(BQ13*15/10)+(BQ14*15/10)+(BQ15*5/10)))*1.3</f>
        <v>39.621924882629109</v>
      </c>
      <c r="BR16" s="73">
        <f>(((BR3*5/10)-(BR4*5/10)+(BR5*5/10)+(BR6*5/10)+(BR7*22/10)+(BR10*23/10)+(BR13*15/10)+(BR14*15/10)+(BR15*5/10)))*1.3</f>
        <v>51.38692488262911</v>
      </c>
      <c r="BS16" s="73">
        <f>(((BS3*5/10)-(BS4*5/10)+(BS5*5/10)+(BS6*5/10)+(BS7*22/10)+(BS10*23/10)+(BS13*15/10)+(BS14*15/10)+(BS15*5/10)))*1.3</f>
        <v>64.2751248826291</v>
      </c>
      <c r="BT16" s="73">
        <f>(((BT3*5/10)-(BT4*5/10)+(BT5*5/10)+(BT6*5/10)+(BT7*22/10)+(BT10*23/10)+(BT13*15/10)+(BT14*15/10)+(BT15*5/10)))*1.3</f>
        <v>75.719024882629114</v>
      </c>
      <c r="BU16" s="73">
        <f>(((BU3*5/10)-(BU4*5/10)+(BU5*5/10)+(BU6*5/10)+(BU7*22/10)+(BU10*23/10)+(BU13*15/10)+(BU14*15/10)+(BU15*5/10)))*1.3</f>
        <v>57.496924882629116</v>
      </c>
      <c r="BV16" s="73">
        <f>(((BV3*5/10)-(BV4*5/10)+(BV5*5/10)+(BV6*5/10)+(BV7*22/10)+(BV10*23/10)+(BV13*15/10)+(BV14*15/10)+(BV15*5/10)))*1.3</f>
        <v>76.671924882629114</v>
      </c>
      <c r="BW16" s="73">
        <f>(((BW3*5/10)-(BW4*5/10)+(BW5*5/10)+(BW6*5/10)+(BW7*22/10)+(BW10*23/10)+(BW13*15/10)+(BW14*15/10)+(BW15*5/10)))*1.3</f>
        <v>89.506824882629118</v>
      </c>
      <c r="BX16" s="73">
        <f>(((BX3*5/10)-(BX4*5/10)+(BX5*5/10)+(BX6*5/10)+(BX7*22/10)+(BX10*23/10)+(BX13*15/10)+(BX14*15/10)+(BX15*5/10)))*1.3</f>
        <v>73.291924882629118</v>
      </c>
      <c r="BY16" s="73">
        <f>(((BY3*5/10)-(BY4*5/10)+(BY5*5/10)+(BY6*5/10)+(BY7*22/10)+(BY10*23/10)+(BY13*15/10)+(BY14*15/10)+(BY15*5/10)))*1.3</f>
        <v>52.491924882629114</v>
      </c>
      <c r="BZ16" s="73">
        <f>(((BZ3*5/10)-(BZ4*5/10)+(BZ5*5/10)+(BZ6*5/10)+(BZ7*22/10)+(BZ10*23/10)+(BZ13*15/10)+(BZ14*15/10)+(BZ15*5/10)))*1.3</f>
        <v>113.55682488262912</v>
      </c>
      <c r="CA16" s="73">
        <f>(((CA3*5/10)-(CA4*5/10)+(CA5*5/10)+(CA6*5/10)+(CA7*22/10)+(CA10*23/10)+(CA13*15/10)+(CA14*15/10)+(CA15*5/10)))*1.3</f>
        <v>73.653324882629107</v>
      </c>
      <c r="CB16" s="73">
        <f>(((CB3*5/10)-(CB4*5/10)+(CB5*5/10)+(CB6*5/10)+(CB7*22/10)+(CB10*23/10)+(CB13*15/10)+(CB14*15/10)+(CB15*5/10)))*1.3</f>
        <v>101.91272488262912</v>
      </c>
      <c r="CC16" s="73">
        <f>(((CC3*5/10)-(CC4*5/10)+(CC5*5/10)+(CC6*5/10)+(CC7*22/10)+(CC10*23/10)+(CC13*15/10)+(CC14*15/10)+(CC15*5/10)))*1.3</f>
        <v>54.051924882629116</v>
      </c>
      <c r="CD16" s="73">
        <f>(((CD3*5/10)-(CD4*5/10)+(CD5*5/10)+(CD6*5/10)+(CD7*22/10)+(CD10*23/10)+(CD13*15/10)+(CD14*15/10)+(CD15*5/10)))*1.3</f>
        <v>94.656124882629115</v>
      </c>
      <c r="CE16" s="73">
        <f>(((CE3*5/10)-(CE4*5/10)+(CE5*5/10)+(CE6*5/10)+(CE7*22/10)+(CE10*23/10)+(CE13*15/10)+(CE14*15/10)+(CE15*5/10)))*1.3</f>
        <v>103.52992488262912</v>
      </c>
      <c r="CF16" s="73">
        <f>(((CF3*5/10)-(CF4*5/10)+(CF5*5/10)+(CF6*5/10)+(CF7*22/10)+(CF10*23/10)+(CF13*15/10)+(CF14*15/10)+(CF15*5/10)))*1.3</f>
        <v>101.98942488262912</v>
      </c>
      <c r="CG16" s="73">
        <f>(((CG3*5/10)-(CG4*5/10)+(CG5*5/10)+(CG6*5/10)+(CG7*22/10)+(CG10*23/10)+(CG13*15/10)+(CG14*15/10)+(CG15*5/10)))*1.3</f>
        <v>62.071624882629102</v>
      </c>
      <c r="CH16" s="73">
        <f>(((CH3*5/10)-(CH4*5/10)+(CH5*5/10)+(CH6*5/10)+(CH7*22/10)+(CH10*23/10)+(CH13*15/10)+(CH14*15/10)+(CH15*5/10)))*1.3</f>
        <v>68.595024882629119</v>
      </c>
      <c r="CI16" s="73">
        <f>(((CI3*5/10)-(CI4*5/10)+(CI5*5/10)+(CI6*5/10)+(CI7*22/10)+(CI10*23/10)+(CI13*15/10)+(CI14*15/10)+(CI15*5/10)))*1.3</f>
        <v>62.954324882629116</v>
      </c>
      <c r="CJ16" s="73">
        <f>(((CJ3*5/10)-(CJ4*5/10)+(CJ5*5/10)+(CJ6*5/10)+(CJ7*22/10)+(CJ10*23/10)+(CJ13*15/10)+(CJ14*15/10)+(CJ15*5/10)))*1.3</f>
        <v>41.709724882629118</v>
      </c>
      <c r="CK16" s="73">
        <f>(((CK3*5/10)-(CK4*5/10)+(CK5*5/10)+(CK6*5/10)+(CK7*22/10)+(CK10*23/10)+(CK13*15/10)+(CK14*15/10)+(CK15*5/10)))*1.3</f>
        <v>54.321024882629111</v>
      </c>
      <c r="CL16" s="73">
        <f>(((CL3*5/10)-(CL4*5/10)+(CL5*5/10)+(CL6*5/10)+(CL7*22/10)+(CL10*23/10)+(CL13*15/10)+(CL14*15/10)+(CL15*5/10)))*1.3</f>
        <v>64.199724882629113</v>
      </c>
      <c r="CM16" s="73">
        <f>(((CM3*5/10)-(CM4*5/10)+(CM5*5/10)+(CM6*5/10)+(CM7*22/10)+(CM10*23/10)+(CM13*15/10)+(CM14*15/10)+(CM15*5/10)))*1.3</f>
        <v>53.323924882629115</v>
      </c>
      <c r="CN16" s="73">
        <f>(((CN3*5/10)-(CN4*5/10)+(CN5*5/10)+(CN6*5/10)+(CN7*22/10)+(CN10*23/10)+(CN13*15/10)+(CN14*15/10)+(CN15*5/10)))*1.3</f>
        <v>52.451624882629112</v>
      </c>
      <c r="CO16" s="73">
        <f>(((CO3*5/10)-(CO4*5/10)+(CO5*5/10)+(CO6*5/10)+(CO7*22/10)+(CO10*23/10)+(CO13*15/10)+(CO14*15/10)+(CO15*5/10)))*1.3</f>
        <v>63.479524882629114</v>
      </c>
      <c r="CP16" s="73">
        <f>(((CP3*5/10)-(CP4*5/10)+(CP5*5/10)+(CP6*5/10)+(CP7*22/10)+(CP10*23/10)+(CP13*15/10)+(CP14*15/10)+(CP15*5/10)))*1.3</f>
        <v>58.907424882629108</v>
      </c>
      <c r="CQ16" s="73">
        <f>(((CQ3*5/10)-(CQ4*5/10)+(CQ5*5/10)+(CQ6*5/10)+(CQ7*22/10)+(CQ10*23/10)+(CQ13*15/10)+(CQ14*15/10)+(CQ15*5/10)))*1.3</f>
        <v>46.324724882629113</v>
      </c>
      <c r="CR16" s="73">
        <f>(((CR3*5/10)-(CR4*5/10)+(CR5*5/10)+(CR6*5/10)+(CR7*22/10)+(CR10*23/10)+(CR13*15/10)+(CR14*15/10)+(CR15*5/10)))*1.3</f>
        <v>45.85802488262911</v>
      </c>
      <c r="CS16" s="73">
        <f>(((CS3*5/10)-(CS4*5/10)+(CS5*5/10)+(CS6*5/10)+(CS7*22/10)+(CS10*23/10)+(CS13*15/10)+(CS14*15/10)+(CS15*5/10)))*1.3</f>
        <v>107.93172488262911</v>
      </c>
      <c r="CT16" s="73">
        <f>(((CT3*5/10)-(CT4*5/10)+(CT5*5/10)+(CT6*5/10)+(CT7*22/10)+(CT10*23/10)+(CT13*15/10)+(CT14*15/10)+(CT15*5/10)))*1.3</f>
        <v>80.829324882629109</v>
      </c>
      <c r="CU16" s="73">
        <f>(((CU3*5/10)-(CU4*5/10)+(CU5*5/10)+(CU6*5/10)+(CU7*22/10)+(CU10*23/10)+(CU13*15/10)+(CU14*15/10)+(CU15*5/10)))*1.3</f>
        <v>95.592124882629093</v>
      </c>
      <c r="CV16" s="73">
        <f>(((CV3*5/10)-(CV4*5/10)+(CV5*5/10)+(CV6*5/10)+(CV7*22/10)+(CV10*23/10)+(CV13*15/10)+(CV14*15/10)+(CV15*5/10)))*1.3</f>
        <v>66.84262488262911</v>
      </c>
      <c r="CW16" s="73">
        <f>(((CW3*5/10)-(CW4*5/10)+(CW5*5/10)+(CW6*5/10)+(CW7*22/10)+(CW10*23/10)+(CW13*15/10)+(CW14*15/10)+(CW15*5/10)))*1.3</f>
        <v>99.239924882629111</v>
      </c>
      <c r="CX16" s="73">
        <f>(((CX3*5/10)-(CX4*5/10)+(CX5*5/10)+(CX6*5/10)+(CX7*22/10)+(CX10*23/10)+(CX13*15/10)+(CX14*15/10)+(CX15*5/10)))*1.3</f>
        <v>59.500224882629112</v>
      </c>
      <c r="CY16" s="73">
        <f>(((CY3*5/10)-(CY4*5/10)+(CY5*5/10)+(CY6*5/10)+(CY7*22/10)+(CY10*23/10)+(CY13*15/10)+(CY14*15/10)+(CY15*5/10)))*1.3</f>
        <v>98.112824882629113</v>
      </c>
      <c r="CZ16" s="73">
        <f>(((CZ3*5/10)-(CZ4*5/10)+(CZ5*5/10)+(CZ6*5/10)+(CZ7*22/10)+(CZ10*23/10)+(CZ13*15/10)+(CZ14*15/10)+(CZ15*5/10)))*1.3</f>
        <v>88.867224882629102</v>
      </c>
      <c r="DA16" s="73">
        <f>(((DA3*5/10)-(DA4*5/10)+(DA5*5/10)+(DA6*5/10)+(DA7*22/10)+(DA10*23/10)+(DA13*15/10)+(DA14*15/10)+(DA15*5/10)))*1.3</f>
        <v>91.866324882629115</v>
      </c>
      <c r="DB16" s="73">
        <f>(((DB3*5/10)-(DB4*5/10)+(DB5*5/10)+(DB6*5/10)+(DB7*22/10)+(DB10*23/10)+(DB13*15/10)+(DB14*15/10)+(DB15*5/10)))*1.3</f>
        <v>68.77442488262912</v>
      </c>
      <c r="DC16" s="73">
        <f>(((DC3*5/10)-(DC4*5/10)+(DC5*5/10)+(DC6*5/10)+(DC7*22/10)+(DC10*23/10)+(DC13*15/10)+(DC14*15/10)+(DC15*5/10)))*1.3</f>
        <v>47.45572488262912</v>
      </c>
      <c r="DD16" s="73">
        <f>(((DD3*5/10)-(DD4*5/10)+(DD5*5/10)+(DD6*5/10)+(DD7*22/10)+(DD10*23/10)+(DD13*15/10)+(DD14*15/10)+(DD15*5/10)))*1.3</f>
        <v>67.522524882629114</v>
      </c>
      <c r="DE16" s="73">
        <f>(((DE3*5/10)-(DE4*5/10)+(DE5*5/10)+(DE6*5/10)+(DE7*22/10)+(DE10*23/10)+(DE13*15/10)+(DE14*15/10)+(DE15*5/10)))*1.3</f>
        <v>74.82592488262911</v>
      </c>
      <c r="DF16" s="73">
        <f>(((DF3*5/10)-(DF4*5/10)+(DF5*5/10)+(DF6*5/10)+(DF7*22/10)+(DF10*23/10)+(DF13*15/10)+(DF14*15/10)+(DF15*5/10)))*1.3</f>
        <v>91.823424882629112</v>
      </c>
      <c r="DG16" s="73">
        <f>(((DG3*5/10)-(DG4*5/10)+(DG5*5/10)+(DG6*5/10)+(DG7*22/10)+(DG10*23/10)+(DG13*15/10)+(DG14*15/10)+(DG15*5/10)))*1.3</f>
        <v>85.290924882629113</v>
      </c>
      <c r="DH16" s="73">
        <f>(((DH3*5/10)-(DH4*5/10)+(DH5*5/10)+(DH6*5/10)+(DH7*22/10)+(DH10*23/10)+(DH13*15/10)+(DH14*15/10)+(DH15*5/10)))*1.3</f>
        <v>69.007124882629114</v>
      </c>
      <c r="DI16" s="73">
        <f>(((DI3*5/10)-(DI4*5/10)+(DI5*5/10)+(DI6*5/10)+(DI7*22/10)+(DI10*23/10)+(DI13*15/10)+(DI14*15/10)+(DI15*5/10)))*1.3</f>
        <v>83.464424882629103</v>
      </c>
      <c r="DJ16" s="73">
        <f>(((DJ3*5/10)-(DJ4*5/10)+(DJ5*5/10)+(DJ6*5/10)+(DJ7*22/10)+(DJ10*23/10)+(DJ13*15/10)+(DJ14*15/10)+(DJ15*5/10)))*1.3</f>
        <v>82.45562488262911</v>
      </c>
      <c r="DK16" s="73">
        <f>(((DK3*5/10)-(DK4*5/10)+(DK5*5/10)+(DK6*5/10)+(DK7*22/10)+(DK10*23/10)+(DK13*15/10)+(DK14*15/10)+(DK15*5/10)))*1.3</f>
        <v>76.761624882629107</v>
      </c>
      <c r="DL16" s="73">
        <f>(((DL3*5/10)-(DL4*5/10)+(DL5*5/10)+(DL6*5/10)+(DL7*22/10)+(DL10*23/10)+(DL13*15/10)+(DL14*15/10)+(DL15*5/10)))*1.3</f>
        <v>69.641524882629113</v>
      </c>
      <c r="DM16" s="73">
        <f>(((DM3*5/10)-(DM4*5/10)+(DM5*5/10)+(DM6*5/10)+(DM7*22/10)+(DM10*23/10)+(DM13*15/10)+(DM14*15/10)+(DM15*5/10)))*1.3</f>
        <v>65.99372488262911</v>
      </c>
      <c r="DN16" s="73">
        <f>(((DN3*5/10)-(DN4*5/10)+(DN5*5/10)+(DN6*5/10)+(DN7*22/10)+(DN10*23/10)+(DN13*15/10)+(DN14*15/10)+(DN15*5/10)))*1.3</f>
        <v>86.178824882629115</v>
      </c>
      <c r="DO16" s="73">
        <f>(((DO3*5/10)-(DO4*5/10)+(DO5*5/10)+(DO6*5/10)+(DO7*22/10)+(DO10*23/10)+(DO13*15/10)+(DO14*15/10)+(DO15*5/10)))*1.3</f>
        <v>104.88322488262912</v>
      </c>
      <c r="DP16" s="73">
        <f>(((DP3*5/10)-(DP4*5/10)+(DP5*5/10)+(DP6*5/10)+(DP7*22/10)+(DP10*23/10)+(DP13*15/10)+(DP14*15/10)+(DP15*5/10)))*1.3</f>
        <v>76.054424882629107</v>
      </c>
      <c r="DQ16" s="73">
        <f>(((DQ3*5/10)-(DQ4*5/10)+(DQ5*5/10)+(DQ6*5/10)+(DQ7*22/10)+(DQ10*23/10)+(DQ13*15/10)+(DQ14*15/10)+(DQ15*5/10)))*1.3</f>
        <v>74.087524882629111</v>
      </c>
      <c r="DR16" s="73">
        <f>(((DR3*5/10)-(DR4*5/10)+(DR5*5/10)+(DR6*5/10)+(DR7*22/10)+(DR10*23/10)+(DR13*15/10)+(DR14*15/10)+(DR15*5/10)))*1.3</f>
        <v>84.816424882629107</v>
      </c>
      <c r="DS16" s="73">
        <f>(((DS3*5/10)-(DS4*5/10)+(DS5*5/10)+(DS6*5/10)+(DS7*22/10)+(DS10*23/10)+(DS13*15/10)+(DS14*15/10)+(DS15*5/10)))*1.3</f>
        <v>39.380124882629111</v>
      </c>
      <c r="DT16" s="73">
        <f>(((DT3*5/10)-(DT4*5/10)+(DT5*5/10)+(DT6*5/10)+(DT7*22/10)+(DT10*23/10)+(DT13*15/10)+(DT14*15/10)+(DT15*5/10)))*1.3</f>
        <v>60.533724882629102</v>
      </c>
      <c r="DU16" s="73">
        <f>(((DU3*5/10)-(DU4*5/10)+(DU5*5/10)+(DU6*5/10)+(DU7*22/10)+(DU10*23/10)+(DU13*15/10)+(DU14*15/10)+(DU15*5/10)))*1.3</f>
        <v>77.614424882629123</v>
      </c>
      <c r="DV16" s="73">
        <f>(((DV3*5/10)-(DV4*5/10)+(DV5*5/10)+(DV6*5/10)+(DV7*22/10)+(DV10*23/10)+(DV13*15/10)+(DV14*15/10)+(DV15*5/10)))*1.3</f>
        <v>83.780324882629117</v>
      </c>
      <c r="DW16" s="73">
        <f>(((DW3*5/10)-(DW4*5/10)+(DW5*5/10)+(DW6*5/10)+(DW7*22/10)+(DW10*23/10)+(DW13*15/10)+(DW14*15/10)+(DW15*5/10)))*1.3</f>
        <v>84.61102488262911</v>
      </c>
      <c r="DX16" s="73">
        <f>(((DX3*5/10)-(DX4*5/10)+(DX5*5/10)+(DX6*5/10)+(DX7*22/10)+(DX10*23/10)+(DX13*15/10)+(DX14*15/10)+(DX15*5/10)))*1.3</f>
        <v>106.17412488262912</v>
      </c>
      <c r="DY16" s="73">
        <f>(((DY3*5/10)-(DY4*5/10)+(DY5*5/10)+(DY6*5/10)+(DY7*22/10)+(DY10*23/10)+(DY13*15/10)+(DY14*15/10)+(DY15*5/10)))*1.3</f>
        <v>100.64652488262912</v>
      </c>
      <c r="DZ16" s="73">
        <f>(((DZ3*5/10)-(DZ4*5/10)+(DZ5*5/10)+(DZ6*5/10)+(DZ7*22/10)+(DZ10*23/10)+(DZ13*15/10)+(DZ14*15/10)+(DZ15*5/10)))*1.3</f>
        <v>47.291924882629111</v>
      </c>
      <c r="EA16" s="73">
        <f>(((EA3*5/10)-(EA4*5/10)+(EA5*5/10)+(EA6*5/10)+(EA7*22/10)+(EA10*23/10)+(EA13*15/10)+(EA14*15/10)+(EA15*5/10)))*1.3</f>
        <v>61.318924882629112</v>
      </c>
      <c r="EB16" s="73">
        <f>(((EB3*5/10)-(EB4*5/10)+(EB5*5/10)+(EB6*5/10)+(EB7*22/10)+(EB10*23/10)+(EB13*15/10)+(EB14*15/10)+(EB15*5/10)))*1.3</f>
        <v>60.466124882629124</v>
      </c>
      <c r="EC16" s="73">
        <f>(((EC3*5/10)-(EC4*5/10)+(EC5*5/10)+(EC6*5/10)+(EC7*22/10)+(EC10*23/10)+(EC13*15/10)+(EC14*15/10)+(EC15*5/10)))*1.3</f>
        <v>47.364724882629119</v>
      </c>
      <c r="ED16" s="73">
        <f>(((ED3*5/10)-(ED4*5/10)+(ED5*5/10)+(ED6*5/10)+(ED7*22/10)+(ED10*23/10)+(ED13*15/10)+(ED14*15/10)+(ED15*5/10)))*1.3</f>
        <v>57.309724882629119</v>
      </c>
      <c r="EE16" s="73">
        <f>(((EE3*5/10)-(EE4*5/10)+(EE5*5/10)+(EE6*5/10)+(EE7*22/10)+(EE10*23/10)+(EE13*15/10)+(EE14*15/10)+(EE15*5/10)))*1.3</f>
        <v>61.716724882629109</v>
      </c>
      <c r="EF16" s="73">
        <f>(((EF3*5/10)-(EF4*5/10)+(EF5*5/10)+(EF6*5/10)+(EF7*22/10)+(EF10*23/10)+(EF13*15/10)+(EF14*15/10)+(EF15*5/10)))*1.3</f>
        <v>76.045324882629117</v>
      </c>
      <c r="EG16" s="73">
        <f>(((EG3*5/10)-(EG4*5/10)+(EG5*5/10)+(EG6*5/10)+(EG7*22/10)+(EG10*23/10)+(EG13*15/10)+(EG14*15/10)+(EG15*5/10)))*1.3</f>
        <v>67.488724882629114</v>
      </c>
      <c r="EH16" s="73">
        <f>(((EH3*5/10)-(EH4*5/10)+(EH5*5/10)+(EH6*5/10)+(EH7*22/10)+(EH10*23/10)+(EH13*15/10)+(EH14*15/10)+(EH15*5/10)))*1.3</f>
        <v>70.715324882629119</v>
      </c>
      <c r="EI16" s="73">
        <f>(((EI3*5/10)-(EI4*5/10)+(EI5*5/10)+(EI6*5/10)+(EI7*22/10)+(EI10*23/10)+(EI13*15/10)+(EI14*15/10)+(EI15*5/10)))*1.3</f>
        <v>70.407224882629109</v>
      </c>
      <c r="EJ16" s="73">
        <f>(((EJ3*5/10)-(EJ4*5/10)+(EJ5*5/10)+(EJ6*5/10)+(EJ7*22/10)+(EJ10*23/10)+(EJ13*15/10)+(EJ14*15/10)+(EJ15*5/10)))*1.3</f>
        <v>39.525724882629113</v>
      </c>
      <c r="EK16" s="73">
        <f>(((EK3*5/10)-(EK4*5/10)+(EK5*5/10)+(EK6*5/10)+(EK7*22/10)+(EK10*23/10)+(EK13*15/10)+(EK14*15/10)+(EK15*5/10)))*1.3</f>
        <v>58.432924882629102</v>
      </c>
      <c r="EL16" s="73">
        <f>(((EL3*5/10)-(EL4*5/10)+(EL5*5/10)+(EL6*5/10)+(EL7*22/10)+(EL10*23/10)+(EL13*15/10)+(EL14*15/10)+(EL15*5/10)))*1.3</f>
        <v>47.991324882629108</v>
      </c>
      <c r="EM16" s="73">
        <f>(((EM3*5/10)-(EM4*5/10)+(EM5*5/10)+(EM6*5/10)+(EM7*22/10)+(EM10*23/10)+(EM13*15/10)+(EM14*15/10)+(EM15*5/10)))*1.3</f>
        <v>73.610424882629104</v>
      </c>
      <c r="EN16" s="73">
        <f>(((EN3*5/10)-(EN4*5/10)+(EN5*5/10)+(EN6*5/10)+(EN7*22/10)+(EN10*23/10)+(EN13*15/10)+(EN14*15/10)+(EN15*5/10)))*1.3</f>
        <v>55.632724882629105</v>
      </c>
      <c r="EO16" s="73">
        <f>(((EO3*5/10)-(EO4*5/10)+(EO5*5/10)+(EO6*5/10)+(EO7*22/10)+(EO10*23/10)+(EO13*15/10)+(EO14*15/10)+(EO15*5/10)))*1.3</f>
        <v>45.471924882629118</v>
      </c>
      <c r="EP16" s="73">
        <f>(((EP3*5/10)-(EP4*5/10)+(EP5*5/10)+(EP6*5/10)+(EP7*22/10)+(EP10*23/10)+(EP13*15/10)+(EP14*15/10)+(EP15*5/10)))*1.3</f>
        <v>48.461924882629113</v>
      </c>
      <c r="EQ16" s="73">
        <f>(((EQ3*5/10)-(EQ4*5/10)+(EQ5*5/10)+(EQ6*5/10)+(EQ7*22/10)+(EQ10*23/10)+(EQ13*15/10)+(EQ14*15/10)+(EQ15*5/10)))*1.3</f>
        <v>58.861924882629111</v>
      </c>
      <c r="ER16" s="73">
        <f>(((ER3*5/10)-(ER4*5/10)+(ER5*5/10)+(ER6*5/10)+(ER7*22/10)+(ER10*23/10)+(ER13*15/10)+(ER14*15/10)+(ER15*5/10)))*1.3</f>
        <v>50.541924882629111</v>
      </c>
      <c r="ES16" s="73">
        <f>(((ES3*5/10)-(ES4*5/10)+(ES5*5/10)+(ES6*5/10)+(ES7*22/10)+(ES10*23/10)+(ES13*15/10)+(ES14*15/10)+(ES15*5/10)))*1.3</f>
        <v>37.541924882629111</v>
      </c>
      <c r="ET16" s="73">
        <f>(((ET3*5/10)-(ET4*5/10)+(ET5*5/10)+(ET6*5/10)+(ET7*22/10)+(ET10*23/10)+(ET13*15/10)+(ET14*15/10)+(ET15*5/10)))*1.3</f>
        <v>35.461924882629113</v>
      </c>
      <c r="EU16" s="73">
        <f>(((EU3*5/10)-(EU4*5/10)+(EU5*5/10)+(EU6*5/10)+(EU7*22/10)+(EU10*23/10)+(EU13*15/10)+(EU14*15/10)+(EU15*5/10)))*1.3</f>
        <v>77.19192488262911</v>
      </c>
      <c r="EV16" s="73">
        <f>(((EV3*5/10)-(EV4*5/10)+(EV5*5/10)+(EV6*5/10)+(EV7*22/10)+(EV10*23/10)+(EV13*15/10)+(EV14*15/10)+(EV15*5/10)))*1.3</f>
        <v>58.211924882629113</v>
      </c>
      <c r="EW16" s="73">
        <f>(((EW3*5/10)-(EW4*5/10)+(EW5*5/10)+(EW6*5/10)+(EW7*22/10)+(EW10*23/10)+(EW13*15/10)+(EW14*15/10)+(EW15*5/10)))*1.3</f>
        <v>82.131924882629107</v>
      </c>
      <c r="EX16" s="73">
        <f>(((EX3*5/10)-(EX4*5/10)+(EX5*5/10)+(EX6*5/10)+(EX7*22/10)+(EX10*23/10)+(EX13*15/10)+(EX14*15/10)+(EX15*5/10)))*1.3</f>
        <v>87.656924882629113</v>
      </c>
      <c r="EY16" s="73">
        <f>(((EY3*5/10)-(EY4*5/10)+(EY5*5/10)+(EY6*5/10)+(EY7*22/10)+(EY10*23/10)+(EY13*15/10)+(EY14*15/10)+(EY15*5/10)))*1.3</f>
        <v>63.216924882629115</v>
      </c>
      <c r="EZ16" s="73">
        <f>(((EZ3*5/10)-(EZ4*5/10)+(EZ5*5/10)+(EZ6*5/10)+(EZ7*22/10)+(EZ10*23/10)+(EZ13*15/10)+(EZ14*15/10)+(EZ15*5/10)))*1.3</f>
        <v>65.296924882629114</v>
      </c>
      <c r="FA16" s="73">
        <f>(((FA3*5/10)-(FA4*5/10)+(FA5*5/10)+(FA6*5/10)+(FA7*22/10)+(FA10*23/10)+(FA13*15/10)+(FA14*15/10)+(FA15*5/10)))*1.3</f>
        <v>80.376924882629112</v>
      </c>
      <c r="FB16" s="73">
        <f>(((FB3*5/10)-(FB4*5/10)+(FB5*5/10)+(FB6*5/10)+(FB7*22/10)+(FB10*23/10)+(FB13*15/10)+(FB14*15/10)+(FB15*5/10)))*1.3</f>
        <v>75.436924882629114</v>
      </c>
      <c r="FC16" s="73">
        <f>(((FC3*5/10)-(FC4*5/10)+(FC5*5/10)+(FC6*5/10)+(FC7*22/10)+(FC10*23/10)+(FC13*15/10)+(FC14*15/10)+(FC15*5/10)))*1.3</f>
        <v>60.94192488262911</v>
      </c>
      <c r="FD16" s="73">
        <f>(((FD3*5/10)-(FD4*5/10)+(FD5*5/10)+(FD6*5/10)+(FD7*22/10)+(FD10*23/10)+(FD13*15/10)+(FD14*15/10)+(FD15*5/10)))*1.3</f>
        <v>50.15192488262911</v>
      </c>
      <c r="FE16" s="73">
        <f>(((FE3*5/10)-(FE4*5/10)+(FE5*5/10)+(FE6*5/10)+(FE7*22/10)+(FE10*23/10)+(FE13*15/10)+(FE14*15/10)+(FE15*5/10)))*1.3</f>
        <v>62.696924882629105</v>
      </c>
      <c r="FF16" s="73">
        <f>(((FF3*5/10)-(FF4*5/10)+(FF5*5/10)+(FF6*5/10)+(FF7*22/10)+(FF10*23/10)+(FF13*15/10)+(FF14*15/10)+(FF15*5/10)))*1.3</f>
        <v>51.58192488262911</v>
      </c>
      <c r="FG16" s="73">
        <f>(((FG3*5/10)-(FG4*5/10)+(FG5*5/10)+(FG6*5/10)+(FG7*22/10)+(FG10*23/10)+(FG13*15/10)+(FG14*15/10)+(FG15*5/10)))*1.3</f>
        <v>41.376924882629105</v>
      </c>
      <c r="FH16" s="73">
        <f>(((FH3*5/10)-(FH4*5/10)+(FH5*5/10)+(FH6*5/10)+(FH7*22/10)+(FH10*23/10)+(FH13*15/10)+(FH14*15/10)+(FH15*5/10)))*1.3</f>
        <v>37.866924882629107</v>
      </c>
      <c r="FI16" s="73">
        <f>(((FI3*5/10)-(FI4*5/10)+(FI5*5/10)+(FI6*5/10)+(FI7*22/10)+(FI10*23/10)+(FI13*15/10)+(FI14*15/10)+(FI15*5/10)))*1.3</f>
        <v>29.481924882629112</v>
      </c>
      <c r="FJ16" s="73">
        <f>(((FJ3*5/10)-(FJ4*5/10)+(FJ5*5/10)+(FJ6*5/10)+(FJ7*22/10)+(FJ10*23/10)+(FJ13*15/10)+(FJ14*15/10)+(FJ15*5/10)))*1.3</f>
        <v>33.511924882629103</v>
      </c>
      <c r="FK16" s="73">
        <f>(((FK3*5/10)-(FK4*5/10)+(FK5*5/10)+(FK6*5/10)+(FK7*22/10)+(FK10*23/10)+(FK13*15/10)+(FK14*15/10)+(FK15*5/10)))*1.3</f>
        <v>38.061924882629107</v>
      </c>
      <c r="FL16" s="73">
        <f>(((FL3*5/10)-(FL4*5/10)+(FL5*5/10)+(FL6*5/10)+(FL7*22/10)+(FL10*23/10)+(FL13*15/10)+(FL14*15/10)+(FL15*5/10)))*1.3</f>
        <v>51.061924882629114</v>
      </c>
      <c r="FM16" s="73">
        <f>(((FM3*5/10)-(FM4*5/10)+(FM5*5/10)+(FM6*5/10)+(FM7*22/10)+(FM10*23/10)+(FM13*15/10)+(FM14*15/10)+(FM15*5/10)))*1.3</f>
        <v>32.211924882629106</v>
      </c>
      <c r="FN16" s="73">
        <f>(((FN3*5/10)-(FN4*5/10)+(FN5*5/10)+(FN6*5/10)+(FN7*22/10)+(FN10*23/10)+(FN13*15/10)+(FN14*15/10)+(FN15*5/10)))*1.3</f>
        <v>70.171924882629114</v>
      </c>
      <c r="FO16" s="73">
        <f>(((FO3*5/10)-(FO4*5/10)+(FO5*5/10)+(FO6*5/10)+(FO7*22/10)+(FO10*23/10)+(FO13*15/10)+(FO14*15/10)+(FO15*5/10)))*1.3</f>
        <v>31.041924882629107</v>
      </c>
      <c r="FP16" s="73">
        <f>(((FP3*5/10)-(FP4*5/10)+(FP5*5/10)+(FP6*5/10)+(FP7*22/10)+(FP10*23/10)+(FP13*15/10)+(FP14*15/10)+(FP15*5/10)))*1.3</f>
        <v>45.861924882629111</v>
      </c>
      <c r="FQ16" s="73">
        <f>(((FQ3*5/10)-(FQ4*5/10)+(FQ5*5/10)+(FQ6*5/10)+(FQ7*22/10)+(FQ10*23/10)+(FQ13*15/10)+(FQ14*15/10)+(FQ15*5/10)))*1.3</f>
        <v>18.561924882629103</v>
      </c>
      <c r="FR16" s="73">
        <f>(((FR3*5/10)-(FR4*5/10)+(FR5*5/10)+(FR6*5/10)+(FR7*22/10)+(FR10*23/10)+(FR13*15/10)+(FR14*15/10)+(FR15*5/10)))*1.3</f>
        <v>35.981924882629116</v>
      </c>
      <c r="FS16" s="73">
        <f>(((FS3*5/10)-(FS4*5/10)+(FS5*5/10)+(FS6*5/10)+(FS7*22/10)+(FS10*23/10)+(FS13*15/10)+(FS14*15/10)+(FS15*5/10)))*1.3</f>
        <v>49.176924882629109</v>
      </c>
      <c r="FT16" s="73">
        <f>(((FT3*5/10)-(FT4*5/10)+(FT5*5/10)+(FT6*5/10)+(FT7*22/10)+(FT10*23/10)+(FT13*15/10)+(FT14*15/10)+(FT15*5/10)))*1.3</f>
        <v>66.401924882629118</v>
      </c>
      <c r="FU16" s="73">
        <f>(((FU3*5/10)-(FU4*5/10)+(FU5*5/10)+(FU6*5/10)+(FU7*22/10)+(FU10*23/10)+(FU13*15/10)+(FU14*15/10)+(FU15*5/10)))*1.3</f>
        <v>52.361924882629111</v>
      </c>
      <c r="FV16" s="73">
        <f>(((FV3*5/10)-(FV4*5/10)+(FV5*5/10)+(FV6*5/10)+(FV7*22/10)+(FV10*23/10)+(FV13*15/10)+(FV14*15/10)+(FV15*5/10)))*1.3</f>
        <v>53.20692488262911</v>
      </c>
      <c r="FW16" s="73">
        <f>(((FW3*5/10)-(FW4*5/10)+(FW5*5/10)+(FW6*5/10)+(FW7*22/10)+(FW10*23/10)+(FW13*15/10)+(FW14*15/10)+(FW15*5/10)))*1.3</f>
        <v>19.861924882629108</v>
      </c>
      <c r="FX16" s="73">
        <f>(((FX3*5/10)-(FX4*5/10)+(FX5*5/10)+(FX6*5/10)+(FX7*22/10)+(FX10*23/10)+(FX13*15/10)+(FX14*15/10)+(FX15*5/10)))*1.3</f>
        <v>60.031924882629106</v>
      </c>
      <c r="FY16" s="73">
        <f>(((FY3*5/10)-(FY4*5/10)+(FY5*5/10)+(FY6*5/10)+(FY7*22/10)+(FY10*23/10)+(FY13*15/10)+(FY14*15/10)+(FY15*5/10)))*1.3</f>
        <v>37.801924882629109</v>
      </c>
      <c r="FZ16" s="73">
        <f>(((FZ3*5/10)-(FZ4*5/10)+(FZ5*5/10)+(FZ6*5/10)+(FZ7*22/10)+(FZ10*23/10)+(FZ13*15/10)+(FZ14*15/10)+(FZ15*5/10)))*1.3</f>
        <v>49.891924882629112</v>
      </c>
      <c r="GA16" s="73">
        <f>(((GA3*5/10)-(GA4*5/10)+(GA5*5/10)+(GA6*5/10)+(GA7*22/10)+(GA10*23/10)+(GA13*15/10)+(GA14*15/10)+(GA15*5/10)))*1.3</f>
        <v>50.671924882629114</v>
      </c>
      <c r="GB16" s="73">
        <f>(((GB3*5/10)-(GB4*5/10)+(GB5*5/10)+(GB6*5/10)+(GB7*22/10)+(GB10*23/10)+(GB13*15/10)+(GB14*15/10)+(GB15*5/10)))*1.3</f>
        <v>46.316924882629102</v>
      </c>
      <c r="GC16" s="73">
        <f>(((GC3*5/10)-(GC4*5/10)+(GC5*5/10)+(GC6*5/10)+(GC7*22/10)+(GC10*23/10)+(GC13*15/10)+(GC14*15/10)+(GC15*5/10)))*1.3</f>
        <v>68.351924882629106</v>
      </c>
      <c r="GD16" s="73">
        <f>(((GD3*5/10)-(GD4*5/10)+(GD5*5/10)+(GD6*5/10)+(GD7*22/10)+(GD10*23/10)+(GD13*15/10)+(GD14*15/10)+(GD15*5/10)))*1.3</f>
        <v>61.071924882629105</v>
      </c>
      <c r="GE16" s="73">
        <f>(((GE3*5/10)-(GE4*5/10)+(GE5*5/10)+(GE6*5/10)+(GE7*22/10)+(GE10*23/10)+(GE13*15/10)+(GE14*15/10)+(GE15*5/10)))*1.3</f>
        <v>50.15192488262911</v>
      </c>
      <c r="GF16" s="73">
        <f>(((GF3*5/10)-(GF4*5/10)+(GF5*5/10)+(GF6*5/10)+(GF7*22/10)+(GF10*23/10)+(GF13*15/10)+(GF14*15/10)+(GF15*5/10)))*1.3</f>
        <v>49.826924882629108</v>
      </c>
      <c r="GG16" s="73">
        <f>(((GG3*5/10)-(GG4*5/10)+(GG5*5/10)+(GG6*5/10)+(GG7*22/10)+(GG10*23/10)+(GG13*15/10)+(GG14*15/10)+(GG15*5/10)))*1.3</f>
        <v>45.016924882629112</v>
      </c>
      <c r="GH16" s="73">
        <f>(((GH3*5/10)-(GH4*5/10)+(GH5*5/10)+(GH6*5/10)+(GH7*22/10)+(GH10*23/10)+(GH13*15/10)+(GH14*15/10)+(GH15*5/10)))*1.3</f>
        <v>56.06692488262911</v>
      </c>
      <c r="GI16" s="73">
        <f>(((GI3*5/10)-(GI4*5/10)+(GI5*5/10)+(GI6*5/10)+(GI7*22/10)+(GI10*23/10)+(GI13*15/10)+(GI14*15/10)+(GI15*5/10)))*1.3</f>
        <v>59.511924882629103</v>
      </c>
      <c r="GJ16" s="73">
        <f>(((GJ3*5/10)-(GJ4*5/10)+(GJ5*5/10)+(GJ6*5/10)+(GJ7*22/10)+(GJ10*23/10)+(GJ13*15/10)+(GJ14*15/10)+(GJ15*5/10)))*1.3</f>
        <v>46.90192488262911</v>
      </c>
      <c r="GK16" s="73">
        <f>(((GK3*5/10)-(GK4*5/10)+(GK5*5/10)+(GK6*5/10)+(GK7*22/10)+(GK10*23/10)+(GK13*15/10)+(GK14*15/10)+(GK15*5/10)))*1.3</f>
        <v>-1.1980751173708917</v>
      </c>
      <c r="GL16" s="73">
        <f>(((GL3*5/10)-(GL4*5/10)+(GL5*5/10)+(GL6*5/10)+(GL7*22/10)+(GL10*23/10)+(GL13*15/10)+(GL14*15/10)+(GL15*5/10)))*1.3</f>
        <v>39.751924882629105</v>
      </c>
      <c r="GM16" s="73">
        <f>(((GM3*5/10)-(GM4*5/10)+(GM5*5/10)+(GM6*5/10)+(GM7*22/10)+(GM10*23/10)+(GM13*15/10)+(GM14*15/10)+(GM15*5/10)))*1.3</f>
        <v>30.65192488262911</v>
      </c>
      <c r="GN16" s="73">
        <f>(((GN3*5/10)-(GN4*5/10)+(GN5*5/10)+(GN6*5/10)+(GN7*22/10)+(GN10*23/10)+(GN13*15/10)+(GN14*15/10)+(GN15*5/10)))*1.3</f>
        <v>46.576924882629115</v>
      </c>
      <c r="GO16" s="73">
        <f>(((GO3*5/10)-(GO4*5/10)+(GO5*5/10)+(GO6*5/10)+(GO7*22/10)+(GO10*23/10)+(GO13*15/10)+(GO14*15/10)+(GO15*5/10)))*1.3</f>
        <v>40.271924882629108</v>
      </c>
      <c r="GP16" s="73">
        <f>(((GP3*5/10)-(GP4*5/10)+(GP5*5/10)+(GP6*5/10)+(GP7*22/10)+(GP10*23/10)+(GP13*15/10)+(GP14*15/10)+(GP15*5/10)))*1.3</f>
        <v>39.296924882629106</v>
      </c>
      <c r="GQ16" s="73">
        <f>(((GQ3*5/10)-(GQ4*5/10)+(GQ5*5/10)+(GQ6*5/10)+(GQ7*22/10)+(GQ10*23/10)+(GQ13*15/10)+(GQ14*15/10)+(GQ15*5/10)))*1.3</f>
        <v>51.061924882629114</v>
      </c>
      <c r="GR16" s="73">
        <f>(((GR3*5/10)-(GR4*5/10)+(GR5*5/10)+(GR6*5/10)+(GR7*22/10)+(GR10*23/10)+(GR13*15/10)+(GR14*15/10)+(GR15*5/10)))*1.3</f>
        <v>52.621924882629116</v>
      </c>
      <c r="GS16" s="73">
        <f>(((GS3*5/10)-(GS4*5/10)+(GS5*5/10)+(GS6*5/10)+(GS7*22/10)+(GS10*23/10)+(GS13*15/10)+(GS14*15/10)+(GS15*5/10)))*1.3</f>
        <v>31.041924882629111</v>
      </c>
      <c r="GT16" s="73">
        <f>(((GT3*5/10)-(GT4*5/10)+(GT5*5/10)+(GT6*5/10)+(GT7*22/10)+(GT10*23/10)+(GT13*15/10)+(GT14*15/10)+(GT15*5/10)))*1.3</f>
        <v>59.90192488262911</v>
      </c>
      <c r="GU16" s="73">
        <f>(((GU3*5/10)-(GU4*5/10)+(GU5*5/10)+(GU6*5/10)+(GU7*22/10)+(GU10*23/10)+(GU13*15/10)+(GU14*15/10)+(GU15*5/10)))*1.3</f>
        <v>45.27692488262911</v>
      </c>
      <c r="GV16" s="73">
        <f>(((GV3*5/10)-(GV4*5/10)+(GV5*5/10)+(GV6*5/10)+(GV7*22/10)+(GV10*23/10)+(GV13*15/10)+(GV14*15/10)+(GV15*5/10)))*1.3</f>
        <v>45.341924882629115</v>
      </c>
      <c r="GW16" s="73">
        <f>(((GW3*5/10)-(GW4*5/10)+(GW5*5/10)+(GW6*5/10)+(GW7*22/10)+(GW10*23/10)+(GW13*15/10)+(GW14*15/10)+(GW15*5/10)))*1.3</f>
        <v>67.766924882629098</v>
      </c>
      <c r="GX16" s="73">
        <f>(((GX3*5/10)-(GX4*5/10)+(GX5*5/10)+(GX6*5/10)+(GX7*22/10)+(GX10*23/10)+(GX13*15/10)+(GX14*15/10)+(GX15*5/10)))*1.3</f>
        <v>42.416924882629111</v>
      </c>
      <c r="GY16" s="73">
        <f>(((GY3*5/10)-(GY4*5/10)+(GY5*5/10)+(GY6*5/10)+(GY7*22/10)+(GY10*23/10)+(GY13*15/10)+(GY14*15/10)+(GY15*5/10)))*1.3</f>
        <v>36.241924882629114</v>
      </c>
      <c r="GZ16" s="73">
        <f>(((GZ3*5/10)-(GZ4*5/10)+(GZ5*5/10)+(GZ6*5/10)+(GZ7*22/10)+(GZ10*23/10)+(GZ13*15/10)+(GZ14*15/10)+(GZ15*5/10)))*1.3</f>
        <v>65.491924882629107</v>
      </c>
      <c r="HA16" s="73">
        <f>(((HA3*5/10)-(HA4*5/10)+(HA5*5/10)+(HA6*5/10)+(HA7*22/10)+(HA10*23/10)+(HA13*15/10)+(HA14*15/10)+(HA15*5/10)))*1.3</f>
        <v>67.44192488262911</v>
      </c>
      <c r="HB16" s="73">
        <f>(((HB3*5/10)-(HB4*5/10)+(HB5*5/10)+(HB6*5/10)+(HB7*22/10)+(HB10*23/10)+(HB13*15/10)+(HB14*15/10)+(HB15*5/10)))*1.3</f>
        <v>62.76192488262911</v>
      </c>
      <c r="HC16" s="73">
        <f>(((HC3*5/10)-(HC4*5/10)+(HC5*5/10)+(HC6*5/10)+(HC7*22/10)+(HC10*23/10)+(HC13*15/10)+(HC14*15/10)+(HC15*5/10)))*1.3</f>
        <v>61.786924882629108</v>
      </c>
      <c r="HD16" s="73">
        <f>(((HD3*5/10)-(HD4*5/10)+(HD5*5/10)+(HD6*5/10)+(HD7*22/10)+(HD10*23/10)+(HD13*15/10)+(HD14*15/10)+(HD15*5/10)))*1.3</f>
        <v>43.45692488262911</v>
      </c>
      <c r="HE16" s="73">
        <f>(((HE3*5/10)-(HE4*5/10)+(HE5*5/10)+(HE6*5/10)+(HE7*22/10)+(HE10*23/10)+(HE13*15/10)+(HE14*15/10)+(HE15*5/10)))*1.3</f>
        <v>63.346924882629118</v>
      </c>
      <c r="HF16" s="73">
        <f>(((HF3*5/10)-(HF4*5/10)+(HF5*5/10)+(HF6*5/10)+(HF7*22/10)+(HF10*23/10)+(HF13*15/10)+(HF14*15/10)+(HF15*5/10)))*1.3</f>
        <v>-69.968075117370901</v>
      </c>
      <c r="HG16" s="73">
        <f>(((HG3*5/10)-(HG4*5/10)+(HG5*5/10)+(HG6*5/10)+(HG7*22/10)+(HG10*23/10)+(HG13*15/10)+(HG14*15/10)+(HG15*5/10)))*1.3</f>
        <v>-156.28807511737091</v>
      </c>
      <c r="HH16" s="73">
        <f>(((HH3*5/10)-(HH4*5/10)+(HH5*5/10)+(HH6*5/10)+(HH7*22/10)+(HH10*23/10)+(HH13*15/10)+(HH14*15/10)+(HH15*5/10)))*1.3</f>
        <v>-156.28807511737091</v>
      </c>
      <c r="HI16" s="73">
        <f>(((HI3*5/10)-(HI4*5/10)+(HI5*5/10)+(HI6*5/10)+(HI7*22/10)+(HI10*23/10)+(HI13*15/10)+(HI14*15/10)+(HI15*5/10)))*1.3</f>
        <v>-156.28807511737091</v>
      </c>
      <c r="HJ16" s="73">
        <f>(((HJ3*5/10)-(HJ4*5/10)+(HJ5*5/10)+(HJ6*5/10)+(HJ7*22/10)+(HJ10*23/10)+(HJ13*15/10)+(HJ14*15/10)+(HJ15*5/10)))*1.3</f>
        <v>-156.28807511737091</v>
      </c>
      <c r="HK16" s="73">
        <f>(((HK3*5/10)-(HK4*5/10)+(HK5*5/10)+(HK6*5/10)+(HK7*22/10)+(HK10*23/10)+(HK13*15/10)+(HK14*15/10)+(HK15*5/10)))*1.3</f>
        <v>-156.28807511737091</v>
      </c>
      <c r="HL16" s="73">
        <f>(((HL3*5/10)-(HL4*5/10)+(HL5*5/10)+(HL6*5/10)+(HL7*22/10)+(HL10*23/10)+(HL13*15/10)+(HL14*15/10)+(HL15*5/10)))*1.3</f>
        <v>-156.28807511737091</v>
      </c>
      <c r="HM16" s="73">
        <f>(((HM3*5/10)-(HM4*5/10)+(HM5*5/10)+(HM6*5/10)+(HM7*22/10)+(HM10*23/10)+(HM13*15/10)+(HM14*15/10)+(HM15*5/10)))*1.3</f>
        <v>-156.28807511737091</v>
      </c>
      <c r="HN16" s="73">
        <f>(((HN3*5/10)-(HN4*5/10)+(HN5*5/10)+(HN6*5/10)+(HN7*22/10)+(HN10*23/10)+(HN13*15/10)+(HN14*15/10)+(HN15*5/10)))*1.3</f>
        <v>-156.28807511737091</v>
      </c>
      <c r="HO16" s="73">
        <f>(((HO3*5/10)-(HO4*5/10)+(HO5*5/10)+(HO6*5/10)+(HO7*22/10)+(HO10*23/10)+(HO13*15/10)+(HO14*15/10)+(HO15*5/10)))*1.3</f>
        <v>-156.28807511737091</v>
      </c>
      <c r="HP16" s="73">
        <f>(((HP3*5/10)-(HP4*5/10)+(HP5*5/10)+(HP6*5/10)+(HP7*22/10)+(HP10*23/10)+(HP13*15/10)+(HP14*15/10)+(HP15*5/10)))*1.3</f>
        <v>-156.28807511737091</v>
      </c>
      <c r="HQ16" s="73">
        <f>(((HQ3*5/10)-(HQ4*5/10)+(HQ5*5/10)+(HQ6*5/10)+(HQ7*22/10)+(HQ10*23/10)+(HQ13*15/10)+(HQ14*15/10)+(HQ15*5/10)))*1.3</f>
        <v>-156.28807511737091</v>
      </c>
      <c r="HR16" s="73">
        <f>(((HR3*5/10)-(HR4*5/10)+(HR5*5/10)+(HR6*5/10)+(HR7*22/10)+(HR10*23/10)+(HR13*15/10)+(HR14*15/10)+(HR15*5/10)))*1.3</f>
        <v>-156.28807511737091</v>
      </c>
      <c r="HS16" s="73">
        <f>(((HS3*5/10)-(HS4*5/10)+(HS5*5/10)+(HS6*5/10)+(HS7*22/10)+(HS10*23/10)+(HS13*15/10)+(HS14*15/10)+(HS15*5/10)))*1.3</f>
        <v>-156.28807511737091</v>
      </c>
      <c r="HT16" s="73">
        <f>(((HT3*5/10)-(HT4*5/10)+(HT5*5/10)+(HT6*5/10)+(HT7*22/10)+(HT10*23/10)+(HT13*15/10)+(HT14*15/10)+(HT15*5/10)))*1.3</f>
        <v>-156.28807511737091</v>
      </c>
      <c r="HU16" s="73">
        <f>(((HU3*5/10)-(HU4*5/10)+(HU5*5/10)+(HU6*5/10)+(HU7*22/10)+(HU10*23/10)+(HU13*15/10)+(HU14*15/10)+(HU15*5/10)))*1.3</f>
        <v>-156.28807511737091</v>
      </c>
      <c r="HV16" s="73">
        <f>(((HV3*5/10)-(HV4*5/10)+(HV5*5/10)+(HV6*5/10)+(HV7*22/10)+(HV10*23/10)+(HV13*15/10)+(HV14*15/10)+(HV15*5/10)))*1.3</f>
        <v>-156.28807511737091</v>
      </c>
      <c r="HW16" s="73">
        <f>(((HW3*5/10)-(HW4*5/10)+(HW5*5/10)+(HW6*5/10)+(HW7*22/10)+(HW10*23/10)+(HW13*15/10)+(HW14*15/10)+(HW15*5/10)))*1.3</f>
        <v>-156.28807511737091</v>
      </c>
      <c r="HX16" s="73">
        <f>(((HX3*5/10)-(HX4*5/10)+(HX5*5/10)+(HX6*5/10)+(HX7*22/10)+(HX10*23/10)+(HX13*15/10)+(HX14*15/10)+(HX15*5/10)))*1.3</f>
        <v>-156.28807511737091</v>
      </c>
      <c r="HY16" s="73">
        <f>(((HY3*5/10)-(HY4*5/10)+(HY5*5/10)+(HY6*5/10)+(HY7*22/10)+(HY10*23/10)+(HY13*15/10)+(HY14*15/10)+(HY15*5/10)))*1.3</f>
        <v>-156.28807511737091</v>
      </c>
      <c r="HZ16" s="73">
        <f>(((HZ3*5/10)-(HZ4*5/10)+(HZ5*5/10)+(HZ6*5/10)+(HZ7*22/10)+(HZ10*23/10)+(HZ13*15/10)+(HZ14*15/10)+(HZ15*5/10)))*1.3</f>
        <v>-156.28807511737091</v>
      </c>
      <c r="IA16" s="73">
        <f>(((IA3*5/10)-(IA4*5/10)+(IA5*5/10)+(IA6*5/10)+(IA7*22/10)+(IA10*23/10)+(IA13*15/10)+(IA14*15/10)+(IA15*5/10)))*1.3</f>
        <v>-156.28807511737091</v>
      </c>
      <c r="IB16" s="73">
        <f>(((IB3*5/10)-(IB4*5/10)+(IB5*5/10)+(IB6*5/10)+(IB7*22/10)+(IB10*23/10)+(IB13*15/10)+(IB14*15/10)+(IB15*5/10)))*1.3</f>
        <v>-156.28807511737091</v>
      </c>
      <c r="IC16" s="73">
        <f>(((IC3*5/10)-(IC4*5/10)+(IC5*5/10)+(IC6*5/10)+(IC7*22/10)+(IC10*23/10)+(IC13*15/10)+(IC14*15/10)+(IC15*5/10)))*1.3</f>
        <v>-156.28807511737091</v>
      </c>
      <c r="ID16" s="73">
        <f>(((ID3*5/10)-(ID4*5/10)+(ID5*5/10)+(ID6*5/10)+(ID7*22/10)+(ID10*23/10)+(ID13*15/10)+(ID14*15/10)+(ID15*5/10)))*1.3</f>
        <v>-156.28807511737091</v>
      </c>
      <c r="IE16" s="73">
        <f>(((IE3*5/10)-(IE4*5/10)+(IE5*5/10)+(IE6*5/10)+(IE7*22/10)+(IE10*23/10)+(IE13*15/10)+(IE14*15/10)+(IE15*5/10)))*1.3</f>
        <v>-156.28807511737091</v>
      </c>
      <c r="IF16" s="73">
        <f>(((IF3*5/10)-(IF4*5/10)+(IF5*5/10)+(IF6*5/10)+(IF7*22/10)+(IF10*23/10)+(IF13*15/10)+(IF14*15/10)+(IF15*5/10)))*1.3</f>
        <v>-156.28807511737091</v>
      </c>
      <c r="IG16" s="73">
        <f>(((IG3*5/10)-(IG4*5/10)+(IG5*5/10)+(IG6*5/10)+(IG7*22/10)+(IG10*23/10)+(IG13*15/10)+(IG14*15/10)+(IG15*5/10)))*1.3</f>
        <v>-156.28807511737091</v>
      </c>
      <c r="IH16" s="73">
        <f>(((IH3*5/10)-(IH4*5/10)+(IH5*5/10)+(IH6*5/10)+(IH7*22/10)+(IH10*23/10)+(IH13*15/10)+(IH14*15/10)+(IH15*5/10)))*1.3</f>
        <v>-156.28807511737091</v>
      </c>
      <c r="II16" s="73">
        <f>(((II3*5/10)-(II4*5/10)+(II5*5/10)+(II6*5/10)+(II7*22/10)+(II10*23/10)+(II13*15/10)+(II14*15/10)+(II15*5/10)))*1.3</f>
        <v>-156.28807511737091</v>
      </c>
      <c r="IJ16" s="73">
        <f>(((IJ3*5/10)-(IJ4*5/10)+(IJ5*5/10)+(IJ6*5/10)+(IJ7*22/10)+(IJ10*23/10)+(IJ13*15/10)+(IJ14*15/10)+(IJ15*5/10)))*1.3</f>
        <v>-156.28807511737091</v>
      </c>
      <c r="IK16" s="73">
        <f>(((IK3*5/10)-(IK4*5/10)+(IK5*5/10)+(IK6*5/10)+(IK7*22/10)+(IK10*23/10)+(IK13*15/10)+(IK14*15/10)+(IK15*5/10)))*1.3</f>
        <v>-156.28807511737091</v>
      </c>
      <c r="IL16" s="73">
        <f>(((IL3*5/10)-(IL4*5/10)+(IL5*5/10)+(IL6*5/10)+(IL7*22/10)+(IL10*23/10)+(IL13*15/10)+(IL14*15/10)+(IL15*5/10)))*1.3</f>
        <v>-156.28807511737091</v>
      </c>
      <c r="IM16" s="73">
        <f>(((IM3*5/10)-(IM4*5/10)+(IM5*5/10)+(IM6*5/10)+(IM7*22/10)+(IM10*23/10)+(IM13*15/10)+(IM14*15/10)+(IM15*5/10)))*1.3</f>
        <v>-156.28807511737091</v>
      </c>
      <c r="IN16" s="73">
        <f>(((IN3*5/10)-(IN4*5/10)+(IN5*5/10)+(IN6*5/10)+(IN7*22/10)+(IN10*23/10)+(IN13*15/10)+(IN14*15/10)+(IN15*5/10)))*1.3</f>
        <v>-156.28807511737091</v>
      </c>
      <c r="IO16" s="73">
        <f>(((IO3*5/10)-(IO4*5/10)+(IO5*5/10)+(IO6*5/10)+(IO7*22/10)+(IO10*23/10)+(IO13*15/10)+(IO14*15/10)+(IO15*5/10)))*1.3</f>
        <v>-156.28807511737091</v>
      </c>
      <c r="IP16" s="73">
        <f>(((IP3*5/10)-(IP4*5/10)+(IP5*5/10)+(IP6*5/10)+(IP7*22/10)+(IP10*23/10)+(IP13*15/10)+(IP14*15/10)+(IP15*5/10)))*1.3</f>
        <v>-156.28807511737091</v>
      </c>
      <c r="IQ16" s="73">
        <f>(((IQ3*5/10)-(IQ4*5/10)+(IQ5*5/10)+(IQ6*5/10)+(IQ7*22/10)+(IQ10*23/10)+(IQ13*15/10)+(IQ14*15/10)+(IQ15*5/10)))*1.3</f>
        <v>-156.28807511737091</v>
      </c>
      <c r="IR16" s="73">
        <f>(((IR3*5/10)-(IR4*5/10)+(IR5*5/10)+(IR6*5/10)+(IR7*22/10)+(IR10*23/10)+(IR13*15/10)+(IR14*15/10)+(IR15*5/10)))*1.3</f>
        <v>-156.28807511737091</v>
      </c>
      <c r="IS16" s="73">
        <f>(((IS3*5/10)-(IS4*5/10)+(IS5*5/10)+(IS6*5/10)+(IS7*22/10)+(IS10*23/10)+(IS13*15/10)+(IS14*15/10)+(IS15*5/10)))*1.3</f>
        <v>-156.28807511737091</v>
      </c>
      <c r="IT16" s="73">
        <f>(((IT3*5/10)-(IT4*5/10)+(IT5*5/10)+(IT6*5/10)+(IT7*22/10)+(IT10*23/10)+(IT13*15/10)+(IT14*15/10)+(IT15*5/10)))*1.3</f>
        <v>-156.28807511737091</v>
      </c>
      <c r="IU16" s="73">
        <f>(((IU3*5/10)-(IU4*5/10)+(IU5*5/10)+(IU6*5/10)+(IU7*22/10)+(IU10*23/10)+(IU13*15/10)+(IU14*15/10)+(IU15*5/10)))*1.3</f>
        <v>-156.28807511737091</v>
      </c>
      <c r="IV16" s="73">
        <f>(((IV3*5/10)-(IV4*5/10)+(IV5*5/10)+(IV6*5/10)+(IV7*22/10)+(IV10*23/10)+(IV13*15/10)+(IV14*15/10)+(IV15*5/10)))*1.3</f>
        <v>-156.28807511737091</v>
      </c>
      <c r="IW16" s="73">
        <f>(((IW3*5/10)-(IW4*5/10)+(IW5*5/10)+(IW6*5/10)+(IW7*22/10)+(IW10*23/10)+(IW13*15/10)+(IW14*15/10)+(IW15*5/10)))*1.3</f>
        <v>-156.28807511737091</v>
      </c>
      <c r="IX16" s="73">
        <f>(((IX3*5/10)-(IX4*5/10)+(IX5*5/10)+(IX6*5/10)+(IX7*22/10)+(IX10*23/10)+(IX13*15/10)+(IX14*15/10)+(IX15*5/10)))*1.3</f>
        <v>-156.28807511737091</v>
      </c>
      <c r="IY16" s="73">
        <f>(((IY3*5/10)-(IY4*5/10)+(IY5*5/10)+(IY6*5/10)+(IY7*22/10)+(IY10*23/10)+(IY13*15/10)+(IY14*15/10)+(IY15*5/10)))*1.3</f>
        <v>-156.28807511737091</v>
      </c>
      <c r="IZ16" s="73">
        <f>(((IZ3*5/10)-(IZ4*5/10)+(IZ5*5/10)+(IZ6*5/10)+(IZ7*22/10)+(IZ10*23/10)+(IZ13*15/10)+(IZ14*15/10)+(IZ15*5/10)))*1.3</f>
        <v>-156.28807511737091</v>
      </c>
      <c r="JA16" s="73">
        <f>(((JA3*5/10)-(JA4*5/10)+(JA5*5/10)+(JA6*5/10)+(JA7*22/10)+(JA10*23/10)+(JA13*15/10)+(JA14*15/10)+(JA15*5/10)))*1.3</f>
        <v>-156.28807511737091</v>
      </c>
      <c r="JB16" s="73">
        <f>(((JB3*5/10)-(JB4*5/10)+(JB5*5/10)+(JB6*5/10)+(JB7*22/10)+(JB10*23/10)+(JB13*15/10)+(JB14*15/10)+(JB15*5/10)))*1.3</f>
        <v>-156.28807511737091</v>
      </c>
      <c r="JC16" s="73">
        <f>(((JC3*5/10)-(JC4*5/10)+(JC5*5/10)+(JC6*5/10)+(JC7*22/10)+(JC10*23/10)+(JC13*15/10)+(JC14*15/10)+(JC15*5/10)))*1.3</f>
        <v>-156.28807511737091</v>
      </c>
      <c r="JD16" s="73">
        <f>(((JD3*5/10)-(JD4*5/10)+(JD5*5/10)+(JD6*5/10)+(JD7*22/10)+(JD10*23/10)+(JD13*15/10)+(JD14*15/10)+(JD15*5/10)))*1.3</f>
        <v>-156.28807511737091</v>
      </c>
      <c r="JE16" s="73">
        <f>(((JE3*5/10)-(JE4*5/10)+(JE5*5/10)+(JE6*5/10)+(JE7*22/10)+(JE10*23/10)+(JE13*15/10)+(JE14*15/10)+(JE15*5/10)))*1.3</f>
        <v>-156.28807511737091</v>
      </c>
      <c r="JF16" s="73">
        <f>(((JF3*5/10)-(JF4*5/10)+(JF5*5/10)+(JF6*5/10)+(JF7*22/10)+(JF10*23/10)+(JF13*15/10)+(JF14*15/10)+(JF15*5/10)))*1.3</f>
        <v>-156.28807511737091</v>
      </c>
      <c r="JG16" s="73">
        <f>(((JG3*5/10)-(JG4*5/10)+(JG5*5/10)+(JG6*5/10)+(JG7*22/10)+(JG10*23/10)+(JG13*15/10)+(JG14*15/10)+(JG15*5/10)))*1.3</f>
        <v>-156.28807511737091</v>
      </c>
      <c r="JH16" s="73">
        <f>(((JH3*5/10)-(JH4*5/10)+(JH5*5/10)+(JH6*5/10)+(JH7*22/10)+(JH10*23/10)+(JH13*15/10)+(JH14*15/10)+(JH15*5/10)))*1.3</f>
        <v>-156.28807511737091</v>
      </c>
      <c r="JI16" s="73">
        <f>(((JI3*5/10)-(JI4*5/10)+(JI5*5/10)+(JI6*5/10)+(JI7*22/10)+(JI10*23/10)+(JI13*15/10)+(JI14*15/10)+(JI15*5/10)))*1.3</f>
        <v>-156.28807511737091</v>
      </c>
      <c r="JJ16" s="73">
        <f>(((JJ3*5/10)-(JJ4*5/10)+(JJ5*5/10)+(JJ6*5/10)+(JJ7*22/10)+(JJ10*23/10)+(JJ13*15/10)+(JJ14*15/10)+(JJ15*5/10)))*1.3</f>
        <v>-156.28807511737091</v>
      </c>
      <c r="JK16" s="73">
        <f>(((JK3*5/10)-(JK4*5/10)+(JK5*5/10)+(JK6*5/10)+(JK7*22/10)+(JK10*23/10)+(JK13*15/10)+(JK14*15/10)+(JK15*5/10)))*1.3</f>
        <v>-156.28807511737091</v>
      </c>
      <c r="JL16" s="73">
        <f>(((JL3*5/10)-(JL4*5/10)+(JL5*5/10)+(JL6*5/10)+(JL7*22/10)+(JL10*23/10)+(JL13*15/10)+(JL14*15/10)+(JL15*5/10)))*1.3</f>
        <v>-156.28807511737091</v>
      </c>
      <c r="JM16" s="73">
        <f>(((JM3*5/10)-(JM4*5/10)+(JM5*5/10)+(JM6*5/10)+(JM7*22/10)+(JM10*23/10)+(JM13*15/10)+(JM14*15/10)+(JM15*5/10)))*1.3</f>
        <v>-156.28807511737091</v>
      </c>
      <c r="JN16" s="73">
        <f>(((JN3*5/10)-(JN4*5/10)+(JN5*5/10)+(JN6*5/10)+(JN7*22/10)+(JN10*23/10)+(JN13*15/10)+(JN14*15/10)+(JN15*5/10)))*1.3</f>
        <v>-156.28807511737091</v>
      </c>
      <c r="JO16" s="73">
        <f>(((JO3*5/10)-(JO4*5/10)+(JO5*5/10)+(JO6*5/10)+(JO7*22/10)+(JO10*23/10)+(JO13*15/10)+(JO14*15/10)+(JO15*5/10)))*1.3</f>
        <v>-156.28807511737091</v>
      </c>
      <c r="JP16" s="73">
        <f>(((JP3*5/10)-(JP4*5/10)+(JP5*5/10)+(JP6*5/10)+(JP7*22/10)+(JP10*23/10)+(JP13*15/10)+(JP14*15/10)+(JP15*5/10)))*1.3</f>
        <v>-156.28807511737091</v>
      </c>
      <c r="JQ16" s="73">
        <f>(((JQ3*5/10)-(JQ4*5/10)+(JQ5*5/10)+(JQ6*5/10)+(JQ7*22/10)+(JQ10*23/10)+(JQ13*15/10)+(JQ14*15/10)+(JQ15*5/10)))*1.3</f>
        <v>-156.28807511737091</v>
      </c>
      <c r="JR16" s="73">
        <f>(((JR3*5/10)-(JR4*5/10)+(JR5*5/10)+(JR6*5/10)+(JR7*22/10)+(JR10*23/10)+(JR13*15/10)+(JR14*15/10)+(JR15*5/10)))*1.3</f>
        <v>-156.28807511737091</v>
      </c>
      <c r="JS16" s="73">
        <f>(((JS3*5/10)-(JS4*5/10)+(JS5*5/10)+(JS6*5/10)+(JS7*22/10)+(JS10*23/10)+(JS13*15/10)+(JS14*15/10)+(JS15*5/10)))*1.3</f>
        <v>-156.28807511737091</v>
      </c>
      <c r="JT16" s="73">
        <f>(((JT3*5/10)-(JT4*5/10)+(JT5*5/10)+(JT6*5/10)+(JT7*22/10)+(JT10*23/10)+(JT13*15/10)+(JT14*15/10)+(JT15*5/10)))*1.3</f>
        <v>-156.28807511737091</v>
      </c>
      <c r="JU16" s="73">
        <f>(((JU3*5/10)-(JU4*5/10)+(JU5*5/10)+(JU6*5/10)+(JU7*22/10)+(JU10*23/10)+(JU13*15/10)+(JU14*15/10)+(JU15*5/10)))*1.3</f>
        <v>-156.28807511737091</v>
      </c>
      <c r="JV16" s="73">
        <f>(((JV3*5/10)-(JV4*5/10)+(JV5*5/10)+(JV6*5/10)+(JV7*22/10)+(JV10*23/10)+(JV13*15/10)+(JV14*15/10)+(JV15*5/10)))*1.3</f>
        <v>-156.28807511737091</v>
      </c>
      <c r="JW16" s="73">
        <f>(((JW3*5/10)-(JW4*5/10)+(JW5*5/10)+(JW6*5/10)+(JW7*22/10)+(JW10*23/10)+(JW13*15/10)+(JW14*15/10)+(JW15*5/10)))*1.3</f>
        <v>-156.28807511737091</v>
      </c>
      <c r="JX16" s="73">
        <f>(((JX3*5/10)-(JX4*5/10)+(JX5*5/10)+(JX6*5/10)+(JX7*22/10)+(JX10*23/10)+(JX13*15/10)+(JX14*15/10)+(JX15*5/10)))*1.3</f>
        <v>-156.28807511737091</v>
      </c>
      <c r="JY16" s="73">
        <f>(((JY3*5/10)-(JY4*5/10)+(JY5*5/10)+(JY6*5/10)+(JY7*22/10)+(JY10*23/10)+(JY13*15/10)+(JY14*15/10)+(JY15*5/10)))*1.3</f>
        <v>-156.28807511737091</v>
      </c>
      <c r="JZ16" s="73">
        <f>(((JZ3*5/10)-(JZ4*5/10)+(JZ5*5/10)+(JZ6*5/10)+(JZ7*22/10)+(JZ10*23/10)+(JZ13*15/10)+(JZ14*15/10)+(JZ15*5/10)))*1.3</f>
        <v>-156.28807511737091</v>
      </c>
      <c r="KA16" s="73">
        <f>(((KA3*5/10)-(KA4*5/10)+(KA5*5/10)+(KA6*5/10)+(KA7*22/10)+(KA10*23/10)+(KA13*15/10)+(KA14*15/10)+(KA15*5/10)))*1.3</f>
        <v>-156.28807511737091</v>
      </c>
      <c r="KB16" s="73">
        <f>(((KB3*5/10)-(KB4*5/10)+(KB5*5/10)+(KB6*5/10)+(KB7*22/10)+(KB10*23/10)+(KB13*15/10)+(KB14*15/10)+(KB15*5/10)))*1.3</f>
        <v>-156.28807511737091</v>
      </c>
      <c r="KC16" s="73">
        <f>(((KC3*5/10)-(KC4*5/10)+(KC5*5/10)+(KC6*5/10)+(KC7*22/10)+(KC10*23/10)+(KC13*15/10)+(KC14*15/10)+(KC15*5/10)))*1.3</f>
        <v>-156.28807511737091</v>
      </c>
      <c r="KD16" s="73">
        <f>(((KD3*5/10)-(KD4*5/10)+(KD5*5/10)+(KD6*5/10)+(KD7*22/10)+(KD10*23/10)+(KD13*15/10)+(KD14*15/10)+(KD15*5/10)))*1.3</f>
        <v>-156.28807511737091</v>
      </c>
      <c r="KE16" s="73">
        <f>(((KE3*5/10)-(KE4*5/10)+(KE5*5/10)+(KE6*5/10)+(KE7*22/10)+(KE10*23/10)+(KE13*15/10)+(KE14*15/10)+(KE15*5/10)))*1.3</f>
        <v>-156.28807511737091</v>
      </c>
      <c r="KF16" s="73">
        <f>(((KF3*5/10)-(KF4*5/10)+(KF5*5/10)+(KF6*5/10)+(KF7*22/10)+(KF10*23/10)+(KF13*15/10)+(KF14*15/10)+(KF15*5/10)))*1.3</f>
        <v>-156.28807511737091</v>
      </c>
      <c r="KG16" s="73">
        <f>(((KG3*5/10)-(KG4*5/10)+(KG5*5/10)+(KG6*5/10)+(KG7*22/10)+(KG10*23/10)+(KG13*15/10)+(KG14*15/10)+(KG15*5/10)))*1.3</f>
        <v>-156.28807511737091</v>
      </c>
      <c r="KH16" s="73">
        <f>(((KH3*5/10)-(KH4*5/10)+(KH5*5/10)+(KH6*5/10)+(KH7*22/10)+(KH10*23/10)+(KH13*15/10)+(KH14*15/10)+(KH15*5/10)))*1.3</f>
        <v>-156.28807511737091</v>
      </c>
      <c r="KI16" s="73">
        <f>(((KI3*5/10)-(KI4*5/10)+(KI5*5/10)+(KI6*5/10)+(KI7*22/10)+(KI10*23/10)+(KI13*15/10)+(KI14*15/10)+(KI15*5/10)))*1.3</f>
        <v>-156.28807511737091</v>
      </c>
      <c r="KJ16" s="76"/>
      <c r="KK16" s="73"/>
      <c r="KL16" s="73"/>
      <c r="KM16" s="76"/>
      <c r="KN16" s="73"/>
      <c r="KO16" s="73"/>
      <c r="KP16" s="76"/>
      <c r="KQ16" s="73"/>
      <c r="KR16" s="73"/>
      <c r="KS16" s="76"/>
      <c r="KT16" s="73"/>
      <c r="KU16" s="73"/>
      <c r="KV16" s="76"/>
      <c r="KW16" s="73"/>
      <c r="KX16" s="73"/>
      <c r="KY16" s="76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6"/>
      <c r="MA16" s="73"/>
      <c r="MB16" s="73"/>
      <c r="MC16" s="76"/>
    </row>
    <row r="17" spans="1:302" ht="15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7"/>
      <c r="IV17" s="77"/>
      <c r="IW17" s="77"/>
      <c r="IX17" s="77"/>
      <c r="IY17" s="77"/>
      <c r="IZ17" s="77"/>
      <c r="JA17" s="77"/>
      <c r="JB17" s="77"/>
      <c r="JC17" s="77"/>
      <c r="JD17" s="77"/>
      <c r="JE17" s="77"/>
      <c r="JF17" s="77"/>
      <c r="JG17" s="77"/>
      <c r="JH17" s="77"/>
      <c r="JI17" s="77"/>
      <c r="JJ17" s="77"/>
      <c r="JK17" s="77"/>
      <c r="JL17" s="77"/>
      <c r="JM17" s="77"/>
      <c r="JN17" s="77"/>
      <c r="JO17" s="77"/>
      <c r="JP17" s="77"/>
      <c r="JQ17" s="77"/>
      <c r="JR17" s="77"/>
      <c r="JS17" s="77"/>
      <c r="JT17" s="77"/>
      <c r="JU17" s="77"/>
      <c r="JV17" s="77"/>
      <c r="JW17" s="77"/>
      <c r="JX17" s="77"/>
      <c r="JY17" s="77"/>
      <c r="JZ17" s="77"/>
      <c r="KA17" s="77"/>
      <c r="KB17" s="77"/>
      <c r="KC17" s="77"/>
      <c r="KD17" s="77"/>
      <c r="KE17" s="77"/>
      <c r="KF17" s="77"/>
      <c r="KG17" s="77"/>
      <c r="KH17" s="77"/>
      <c r="KI17" s="78"/>
      <c r="KJ17" s="78"/>
      <c r="KK17" s="78"/>
      <c r="KL17" s="78"/>
      <c r="KM17" s="78"/>
      <c r="KN17" s="78"/>
      <c r="KO17" s="78"/>
      <c r="KP17" s="78"/>
    </row>
    <row r="18" spans="1:302" ht="15" customHeight="1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7"/>
      <c r="IV18" s="77"/>
      <c r="IW18" s="77"/>
      <c r="IX18" s="77"/>
      <c r="IY18" s="77"/>
      <c r="IZ18" s="77"/>
      <c r="JA18" s="77"/>
      <c r="JB18" s="77"/>
      <c r="JC18" s="77"/>
      <c r="JD18" s="77"/>
      <c r="JE18" s="77"/>
      <c r="JF18" s="77"/>
      <c r="JG18" s="77"/>
      <c r="JH18" s="77"/>
      <c r="JI18" s="77"/>
      <c r="JJ18" s="77"/>
      <c r="JK18" s="77"/>
      <c r="JL18" s="77"/>
      <c r="JM18" s="77"/>
      <c r="JN18" s="77"/>
      <c r="JO18" s="77"/>
      <c r="JP18" s="77"/>
      <c r="JQ18" s="77"/>
      <c r="JR18" s="77"/>
      <c r="JS18" s="77"/>
      <c r="JT18" s="77"/>
      <c r="JU18" s="77"/>
      <c r="JV18" s="77"/>
      <c r="JW18" s="77"/>
      <c r="JX18" s="77"/>
      <c r="JY18" s="77"/>
      <c r="JZ18" s="77"/>
      <c r="KA18" s="77"/>
      <c r="KB18" s="77"/>
      <c r="KC18" s="77"/>
      <c r="KD18" s="77"/>
      <c r="KE18" s="77"/>
      <c r="KF18" s="77"/>
      <c r="KG18" s="77"/>
      <c r="KH18" s="77"/>
      <c r="KI18" s="78"/>
      <c r="KJ18" s="78"/>
      <c r="KK18" s="78"/>
      <c r="KL18" s="78"/>
      <c r="KM18" s="78"/>
      <c r="KN18" s="78"/>
      <c r="KO18" s="78"/>
      <c r="KP18" s="78"/>
    </row>
    <row r="19" spans="1:302" ht="15" customHeight="1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7"/>
      <c r="IV19" s="77"/>
      <c r="IW19" s="77"/>
      <c r="IX19" s="77"/>
      <c r="IY19" s="77"/>
      <c r="IZ19" s="77"/>
      <c r="JA19" s="77"/>
      <c r="JB19" s="77"/>
      <c r="JC19" s="77"/>
      <c r="JD19" s="77"/>
      <c r="JE19" s="77"/>
      <c r="JF19" s="77"/>
      <c r="JG19" s="77"/>
      <c r="JH19" s="77"/>
      <c r="JI19" s="77"/>
      <c r="JJ19" s="77"/>
      <c r="JK19" s="77"/>
      <c r="JL19" s="77"/>
      <c r="JM19" s="77"/>
      <c r="JN19" s="77"/>
      <c r="JO19" s="77"/>
      <c r="JP19" s="77"/>
      <c r="JQ19" s="77"/>
      <c r="JR19" s="77"/>
      <c r="JS19" s="77"/>
      <c r="JT19" s="77"/>
      <c r="JU19" s="77"/>
      <c r="JV19" s="77"/>
      <c r="JW19" s="77"/>
      <c r="JX19" s="77"/>
      <c r="JY19" s="77"/>
      <c r="JZ19" s="77"/>
      <c r="KA19" s="77"/>
      <c r="KB19" s="77"/>
      <c r="KC19" s="77"/>
      <c r="KD19" s="77"/>
      <c r="KE19" s="77"/>
      <c r="KF19" s="77"/>
      <c r="KG19" s="77"/>
      <c r="KH19" s="77"/>
      <c r="KI19" s="78"/>
      <c r="KJ19" s="78"/>
      <c r="KK19" s="78"/>
      <c r="KL19" s="78"/>
      <c r="KM19" s="78"/>
      <c r="KN19" s="78"/>
      <c r="KO19" s="78"/>
      <c r="KP19" s="78"/>
    </row>
    <row r="20" spans="1:302" ht="15" customHeight="1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7"/>
      <c r="IV20" s="77"/>
      <c r="IW20" s="77"/>
      <c r="IX20" s="77"/>
      <c r="IY20" s="77"/>
      <c r="IZ20" s="77"/>
      <c r="JA20" s="77"/>
      <c r="JB20" s="77"/>
      <c r="JC20" s="77"/>
      <c r="JD20" s="77"/>
      <c r="JE20" s="77"/>
      <c r="JF20" s="77"/>
      <c r="JG20" s="77"/>
      <c r="JH20" s="77"/>
      <c r="JI20" s="77"/>
      <c r="JJ20" s="77"/>
      <c r="JK20" s="77"/>
      <c r="JL20" s="77"/>
      <c r="JM20" s="77"/>
      <c r="JN20" s="77"/>
      <c r="JO20" s="77"/>
      <c r="JP20" s="77"/>
      <c r="JQ20" s="77"/>
      <c r="JR20" s="77"/>
      <c r="JS20" s="77"/>
      <c r="JT20" s="77"/>
      <c r="JU20" s="77"/>
      <c r="JV20" s="77"/>
      <c r="JW20" s="77"/>
      <c r="JX20" s="77"/>
      <c r="JY20" s="77"/>
      <c r="JZ20" s="77"/>
      <c r="KA20" s="77"/>
      <c r="KB20" s="77"/>
      <c r="KC20" s="77"/>
      <c r="KD20" s="77"/>
      <c r="KE20" s="77"/>
      <c r="KF20" s="77"/>
      <c r="KG20" s="77"/>
      <c r="KH20" s="77"/>
      <c r="KI20" s="78"/>
      <c r="KJ20" s="78"/>
      <c r="KK20" s="78"/>
      <c r="KL20" s="78"/>
      <c r="KM20" s="78"/>
      <c r="KN20" s="78"/>
      <c r="KO20" s="78"/>
      <c r="KP20" s="78"/>
    </row>
    <row r="21" spans="1:302" ht="15" customHeight="1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8"/>
      <c r="KJ21" s="78"/>
      <c r="KK21" s="78"/>
      <c r="KL21" s="78"/>
      <c r="KM21" s="78"/>
      <c r="KN21" s="78"/>
      <c r="KO21" s="78"/>
      <c r="KP21" s="78"/>
    </row>
    <row r="22" spans="1:302" ht="15" customHeight="1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8"/>
      <c r="KJ22" s="78"/>
      <c r="KK22" s="78"/>
      <c r="KL22" s="78"/>
      <c r="KM22" s="78"/>
      <c r="KN22" s="78"/>
      <c r="KO22" s="78"/>
      <c r="KP22" s="78"/>
    </row>
    <row r="23" spans="1:302" ht="15" customHeight="1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7"/>
      <c r="IY23" s="77"/>
      <c r="IZ23" s="77"/>
      <c r="JA23" s="77"/>
      <c r="JB23" s="77"/>
      <c r="JC23" s="77"/>
      <c r="JD23" s="77"/>
      <c r="JE23" s="77"/>
      <c r="JF23" s="77"/>
      <c r="JG23" s="77"/>
      <c r="JH23" s="77"/>
      <c r="JI23" s="77"/>
      <c r="JJ23" s="77"/>
      <c r="JK23" s="77"/>
      <c r="JL23" s="77"/>
      <c r="JM23" s="77"/>
      <c r="JN23" s="77"/>
      <c r="JO23" s="77"/>
      <c r="JP23" s="77"/>
      <c r="JQ23" s="77"/>
      <c r="JR23" s="77"/>
      <c r="JS23" s="77"/>
      <c r="JT23" s="77"/>
      <c r="JU23" s="77"/>
      <c r="JV23" s="77"/>
      <c r="JW23" s="77"/>
      <c r="JX23" s="77"/>
      <c r="JY23" s="77"/>
      <c r="JZ23" s="77"/>
      <c r="KA23" s="77"/>
      <c r="KB23" s="77"/>
      <c r="KC23" s="77"/>
      <c r="KD23" s="77"/>
      <c r="KE23" s="77"/>
      <c r="KF23" s="77"/>
      <c r="KG23" s="77"/>
      <c r="KH23" s="77"/>
      <c r="KI23" s="78"/>
      <c r="KJ23" s="78"/>
      <c r="KK23" s="78"/>
      <c r="KL23" s="78"/>
      <c r="KM23" s="78"/>
      <c r="KN23" s="78"/>
      <c r="KO23" s="78"/>
      <c r="KP23" s="78"/>
    </row>
    <row r="24" spans="1:302" ht="15" customHeight="1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7"/>
      <c r="IV24" s="77"/>
      <c r="IW24" s="77"/>
      <c r="IX24" s="77"/>
      <c r="IY24" s="77"/>
      <c r="IZ24" s="77"/>
      <c r="JA24" s="77"/>
      <c r="JB24" s="77"/>
      <c r="JC24" s="77"/>
      <c r="JD24" s="77"/>
      <c r="JE24" s="77"/>
      <c r="JF24" s="77"/>
      <c r="JG24" s="77"/>
      <c r="JH24" s="77"/>
      <c r="JI24" s="77"/>
      <c r="JJ24" s="77"/>
      <c r="JK24" s="77"/>
      <c r="JL24" s="77"/>
      <c r="JM24" s="77"/>
      <c r="JN24" s="77"/>
      <c r="JO24" s="77"/>
      <c r="JP24" s="77"/>
      <c r="JQ24" s="77"/>
      <c r="JR24" s="77"/>
      <c r="JS24" s="77"/>
      <c r="JT24" s="77"/>
      <c r="JU24" s="77"/>
      <c r="JV24" s="77"/>
      <c r="JW24" s="77"/>
      <c r="JX24" s="77"/>
      <c r="JY24" s="77"/>
      <c r="JZ24" s="77"/>
      <c r="KA24" s="77"/>
      <c r="KB24" s="77"/>
      <c r="KC24" s="77"/>
      <c r="KD24" s="77"/>
      <c r="KE24" s="77"/>
      <c r="KF24" s="77"/>
      <c r="KG24" s="77"/>
      <c r="KH24" s="77"/>
      <c r="KI24" s="78"/>
      <c r="KJ24" s="78"/>
      <c r="KK24" s="78"/>
      <c r="KL24" s="78"/>
      <c r="KM24" s="78"/>
      <c r="KN24" s="78"/>
      <c r="KO24" s="78"/>
      <c r="KP24" s="78"/>
    </row>
    <row r="25" spans="1:302" ht="15" customHeight="1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7"/>
      <c r="IV25" s="77"/>
      <c r="IW25" s="77"/>
      <c r="IX25" s="77"/>
      <c r="IY25" s="77"/>
      <c r="IZ25" s="77"/>
      <c r="JA25" s="77"/>
      <c r="JB25" s="77"/>
      <c r="JC25" s="77"/>
      <c r="JD25" s="77"/>
      <c r="JE25" s="77"/>
      <c r="JF25" s="77"/>
      <c r="JG25" s="77"/>
      <c r="JH25" s="77"/>
      <c r="JI25" s="77"/>
      <c r="JJ25" s="77"/>
      <c r="JK25" s="77"/>
      <c r="JL25" s="77"/>
      <c r="JM25" s="77"/>
      <c r="JN25" s="77"/>
      <c r="JO25" s="77"/>
      <c r="JP25" s="77"/>
      <c r="JQ25" s="77"/>
      <c r="JR25" s="77"/>
      <c r="JS25" s="77"/>
      <c r="JT25" s="77"/>
      <c r="JU25" s="77"/>
      <c r="JV25" s="77"/>
      <c r="JW25" s="77"/>
      <c r="JX25" s="77"/>
      <c r="JY25" s="77"/>
      <c r="JZ25" s="77"/>
      <c r="KA25" s="77"/>
      <c r="KB25" s="77"/>
      <c r="KC25" s="77"/>
      <c r="KD25" s="77"/>
      <c r="KE25" s="77"/>
      <c r="KF25" s="77"/>
      <c r="KG25" s="77"/>
      <c r="KH25" s="77"/>
      <c r="KI25" s="78"/>
      <c r="KJ25" s="78"/>
      <c r="KK25" s="78"/>
      <c r="KL25" s="78"/>
      <c r="KM25" s="78"/>
      <c r="KN25" s="78"/>
      <c r="KO25" s="78"/>
      <c r="KP25" s="78"/>
    </row>
    <row r="26" spans="1:302" ht="15" customHeight="1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7"/>
      <c r="IV26" s="77"/>
      <c r="IW26" s="77"/>
      <c r="IX26" s="77"/>
      <c r="IY26" s="77"/>
      <c r="IZ26" s="77"/>
      <c r="JA26" s="77"/>
      <c r="JB26" s="77"/>
      <c r="JC26" s="77"/>
      <c r="JD26" s="77"/>
      <c r="JE26" s="77"/>
      <c r="JF26" s="77"/>
      <c r="JG26" s="77"/>
      <c r="JH26" s="77"/>
      <c r="JI26" s="77"/>
      <c r="JJ26" s="77"/>
      <c r="JK26" s="77"/>
      <c r="JL26" s="77"/>
      <c r="JM26" s="77"/>
      <c r="JN26" s="77"/>
      <c r="JO26" s="77"/>
      <c r="JP26" s="77"/>
      <c r="JQ26" s="77"/>
      <c r="JR26" s="77"/>
      <c r="JS26" s="77"/>
      <c r="JT26" s="77"/>
      <c r="JU26" s="77"/>
      <c r="JV26" s="77"/>
      <c r="JW26" s="77"/>
      <c r="JX26" s="77"/>
      <c r="JY26" s="77"/>
      <c r="JZ26" s="77"/>
      <c r="KA26" s="77"/>
      <c r="KB26" s="77"/>
      <c r="KC26" s="77"/>
      <c r="KD26" s="77"/>
      <c r="KE26" s="77"/>
      <c r="KF26" s="77"/>
      <c r="KG26" s="77"/>
      <c r="KH26" s="77"/>
      <c r="KI26" s="78"/>
      <c r="KJ26" s="78"/>
      <c r="KK26" s="78"/>
      <c r="KL26" s="78"/>
      <c r="KM26" s="78"/>
      <c r="KN26" s="78"/>
      <c r="KO26" s="78"/>
      <c r="KP26" s="78"/>
    </row>
    <row r="27" spans="1:302" ht="15" customHeight="1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7"/>
      <c r="IV27" s="77"/>
      <c r="IW27" s="77"/>
      <c r="IX27" s="77"/>
      <c r="IY27" s="77"/>
      <c r="IZ27" s="77"/>
      <c r="JA27" s="77"/>
      <c r="JB27" s="77"/>
      <c r="JC27" s="77"/>
      <c r="JD27" s="77"/>
      <c r="JE27" s="77"/>
      <c r="JF27" s="77"/>
      <c r="JG27" s="77"/>
      <c r="JH27" s="77"/>
      <c r="JI27" s="77"/>
      <c r="JJ27" s="77"/>
      <c r="JK27" s="77"/>
      <c r="JL27" s="77"/>
      <c r="JM27" s="77"/>
      <c r="JN27" s="77"/>
      <c r="JO27" s="77"/>
      <c r="JP27" s="77"/>
      <c r="JQ27" s="77"/>
      <c r="JR27" s="77"/>
      <c r="JS27" s="77"/>
      <c r="JT27" s="77"/>
      <c r="JU27" s="77"/>
      <c r="JV27" s="77"/>
      <c r="JW27" s="77"/>
      <c r="JX27" s="77"/>
      <c r="JY27" s="77"/>
      <c r="JZ27" s="77"/>
      <c r="KA27" s="77"/>
      <c r="KB27" s="77"/>
      <c r="KC27" s="77"/>
      <c r="KD27" s="77"/>
      <c r="KE27" s="77"/>
      <c r="KF27" s="77"/>
      <c r="KG27" s="77"/>
      <c r="KH27" s="77"/>
      <c r="KI27" s="78"/>
      <c r="KJ27" s="78"/>
      <c r="KK27" s="78"/>
      <c r="KL27" s="78"/>
      <c r="KM27" s="78"/>
      <c r="KN27" s="78"/>
      <c r="KO27" s="78"/>
      <c r="KP27" s="78"/>
    </row>
    <row r="28" spans="1:302" ht="15" customHeight="1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  <c r="GN28" s="77"/>
      <c r="GO28" s="77"/>
      <c r="GP28" s="77"/>
      <c r="GQ28" s="77"/>
      <c r="GR28" s="77"/>
      <c r="GS28" s="77"/>
      <c r="GT28" s="77"/>
      <c r="GU28" s="77"/>
      <c r="GV28" s="77"/>
      <c r="GW28" s="77"/>
      <c r="GX28" s="77"/>
      <c r="GY28" s="77"/>
      <c r="GZ28" s="77"/>
      <c r="HA28" s="77"/>
      <c r="HB28" s="77"/>
      <c r="HC28" s="77"/>
      <c r="HD28" s="77"/>
      <c r="HE28" s="77"/>
      <c r="HF28" s="77"/>
      <c r="HG28" s="77"/>
      <c r="HH28" s="77"/>
      <c r="HI28" s="77"/>
      <c r="HJ28" s="77"/>
      <c r="HK28" s="77"/>
      <c r="HL28" s="77"/>
      <c r="HM28" s="77"/>
      <c r="HN28" s="77"/>
      <c r="HO28" s="77"/>
      <c r="HP28" s="77"/>
      <c r="HQ28" s="77"/>
      <c r="HR28" s="77"/>
      <c r="HS28" s="77"/>
      <c r="HT28" s="77"/>
      <c r="HU28" s="77"/>
      <c r="HV28" s="77"/>
      <c r="HW28" s="77"/>
      <c r="HX28" s="77"/>
      <c r="HY28" s="77"/>
      <c r="HZ28" s="77"/>
      <c r="IA28" s="77"/>
      <c r="IB28" s="77"/>
      <c r="IC28" s="77"/>
      <c r="ID28" s="77"/>
      <c r="IE28" s="77"/>
      <c r="IF28" s="77"/>
      <c r="IG28" s="77"/>
      <c r="IH28" s="77"/>
      <c r="II28" s="77"/>
      <c r="IJ28" s="77"/>
      <c r="IK28" s="77"/>
      <c r="IL28" s="77"/>
      <c r="IM28" s="77"/>
      <c r="IN28" s="77"/>
      <c r="IO28" s="77"/>
      <c r="IP28" s="77"/>
      <c r="IQ28" s="77"/>
      <c r="IR28" s="77"/>
      <c r="IS28" s="77"/>
      <c r="IT28" s="77"/>
      <c r="IU28" s="77"/>
      <c r="IV28" s="77"/>
      <c r="IW28" s="77"/>
      <c r="IX28" s="77"/>
      <c r="IY28" s="77"/>
      <c r="IZ28" s="77"/>
      <c r="JA28" s="77"/>
      <c r="JB28" s="77"/>
      <c r="JC28" s="77"/>
      <c r="JD28" s="77"/>
      <c r="JE28" s="77"/>
      <c r="JF28" s="77"/>
      <c r="JG28" s="77"/>
      <c r="JH28" s="77"/>
      <c r="JI28" s="77"/>
      <c r="JJ28" s="77"/>
      <c r="JK28" s="77"/>
      <c r="JL28" s="77"/>
      <c r="JM28" s="77"/>
      <c r="JN28" s="77"/>
      <c r="JO28" s="77"/>
      <c r="JP28" s="77"/>
      <c r="JQ28" s="77"/>
      <c r="JR28" s="77"/>
      <c r="JS28" s="77"/>
      <c r="JT28" s="77"/>
      <c r="JU28" s="77"/>
      <c r="JV28" s="77"/>
      <c r="JW28" s="77"/>
      <c r="JX28" s="77"/>
      <c r="JY28" s="77"/>
      <c r="JZ28" s="77"/>
      <c r="KA28" s="77"/>
      <c r="KB28" s="77"/>
      <c r="KC28" s="77"/>
      <c r="KD28" s="77"/>
      <c r="KE28" s="77"/>
      <c r="KF28" s="77"/>
      <c r="KG28" s="77"/>
      <c r="KH28" s="77"/>
      <c r="KI28" s="78"/>
      <c r="KJ28" s="78"/>
      <c r="KK28" s="78"/>
      <c r="KL28" s="78"/>
      <c r="KM28" s="78"/>
      <c r="KN28" s="78"/>
      <c r="KO28" s="78"/>
      <c r="KP28" s="78"/>
    </row>
    <row r="29" spans="1:302" ht="15" customHeight="1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  <c r="GN29" s="77"/>
      <c r="GO29" s="77"/>
      <c r="GP29" s="77"/>
      <c r="GQ29" s="77"/>
      <c r="GR29" s="77"/>
      <c r="GS29" s="77"/>
      <c r="GT29" s="77"/>
      <c r="GU29" s="77"/>
      <c r="GV29" s="77"/>
      <c r="GW29" s="77"/>
      <c r="GX29" s="77"/>
      <c r="GY29" s="77"/>
      <c r="GZ29" s="77"/>
      <c r="HA29" s="77"/>
      <c r="HB29" s="77"/>
      <c r="HC29" s="77"/>
      <c r="HD29" s="77"/>
      <c r="HE29" s="77"/>
      <c r="HF29" s="77"/>
      <c r="HG29" s="77"/>
      <c r="HH29" s="77"/>
      <c r="HI29" s="77"/>
      <c r="HJ29" s="77"/>
      <c r="HK29" s="77"/>
      <c r="HL29" s="77"/>
      <c r="HM29" s="77"/>
      <c r="HN29" s="77"/>
      <c r="HO29" s="77"/>
      <c r="HP29" s="77"/>
      <c r="HQ29" s="77"/>
      <c r="HR29" s="77"/>
      <c r="HS29" s="77"/>
      <c r="HT29" s="77"/>
      <c r="HU29" s="77"/>
      <c r="HV29" s="77"/>
      <c r="HW29" s="77"/>
      <c r="HX29" s="77"/>
      <c r="HY29" s="77"/>
      <c r="HZ29" s="77"/>
      <c r="IA29" s="77"/>
      <c r="IB29" s="77"/>
      <c r="IC29" s="77"/>
      <c r="ID29" s="77"/>
      <c r="IE29" s="77"/>
      <c r="IF29" s="77"/>
      <c r="IG29" s="77"/>
      <c r="IH29" s="77"/>
      <c r="II29" s="77"/>
      <c r="IJ29" s="77"/>
      <c r="IK29" s="77"/>
      <c r="IL29" s="77"/>
      <c r="IM29" s="77"/>
      <c r="IN29" s="77"/>
      <c r="IO29" s="77"/>
      <c r="IP29" s="77"/>
      <c r="IQ29" s="77"/>
      <c r="IR29" s="77"/>
      <c r="IS29" s="77"/>
      <c r="IT29" s="77"/>
      <c r="IU29" s="77"/>
      <c r="IV29" s="77"/>
      <c r="IW29" s="77"/>
      <c r="IX29" s="77"/>
      <c r="IY29" s="77"/>
      <c r="IZ29" s="77"/>
      <c r="JA29" s="77"/>
      <c r="JB29" s="77"/>
      <c r="JC29" s="77"/>
      <c r="JD29" s="77"/>
      <c r="JE29" s="77"/>
      <c r="JF29" s="77"/>
      <c r="JG29" s="77"/>
      <c r="JH29" s="77"/>
      <c r="JI29" s="77"/>
      <c r="JJ29" s="77"/>
      <c r="JK29" s="77"/>
      <c r="JL29" s="77"/>
      <c r="JM29" s="77"/>
      <c r="JN29" s="77"/>
      <c r="JO29" s="77"/>
      <c r="JP29" s="77"/>
      <c r="JQ29" s="77"/>
      <c r="JR29" s="77"/>
      <c r="JS29" s="77"/>
      <c r="JT29" s="77"/>
      <c r="JU29" s="77"/>
      <c r="JV29" s="77"/>
      <c r="JW29" s="77"/>
      <c r="JX29" s="77"/>
      <c r="JY29" s="77"/>
      <c r="JZ29" s="77"/>
      <c r="KA29" s="77"/>
      <c r="KB29" s="77"/>
      <c r="KC29" s="77"/>
      <c r="KD29" s="77"/>
      <c r="KE29" s="77"/>
      <c r="KF29" s="77"/>
      <c r="KG29" s="77"/>
      <c r="KH29" s="77"/>
      <c r="KI29" s="78"/>
      <c r="KJ29" s="78"/>
      <c r="KK29" s="78"/>
      <c r="KL29" s="78"/>
      <c r="KM29" s="78"/>
      <c r="KN29" s="78"/>
      <c r="KO29" s="78"/>
      <c r="KP29" s="78"/>
    </row>
    <row r="30" spans="1:302" ht="15" customHeight="1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  <c r="GN30" s="77"/>
      <c r="GO30" s="77"/>
      <c r="GP30" s="77"/>
      <c r="GQ30" s="77"/>
      <c r="GR30" s="77"/>
      <c r="GS30" s="77"/>
      <c r="GT30" s="77"/>
      <c r="GU30" s="77"/>
      <c r="GV30" s="77"/>
      <c r="GW30" s="77"/>
      <c r="GX30" s="77"/>
      <c r="GY30" s="77"/>
      <c r="GZ30" s="77"/>
      <c r="HA30" s="77"/>
      <c r="HB30" s="77"/>
      <c r="HC30" s="77"/>
      <c r="HD30" s="77"/>
      <c r="HE30" s="77"/>
      <c r="HF30" s="77"/>
      <c r="HG30" s="77"/>
      <c r="HH30" s="77"/>
      <c r="HI30" s="77"/>
      <c r="HJ30" s="77"/>
      <c r="HK30" s="77"/>
      <c r="HL30" s="77"/>
      <c r="HM30" s="77"/>
      <c r="HN30" s="77"/>
      <c r="HO30" s="77"/>
      <c r="HP30" s="77"/>
      <c r="HQ30" s="77"/>
      <c r="HR30" s="77"/>
      <c r="HS30" s="77"/>
      <c r="HT30" s="77"/>
      <c r="HU30" s="77"/>
      <c r="HV30" s="77"/>
      <c r="HW30" s="77"/>
      <c r="HX30" s="77"/>
      <c r="HY30" s="77"/>
      <c r="HZ30" s="77"/>
      <c r="IA30" s="77"/>
      <c r="IB30" s="77"/>
      <c r="IC30" s="77"/>
      <c r="ID30" s="77"/>
      <c r="IE30" s="77"/>
      <c r="IF30" s="77"/>
      <c r="IG30" s="77"/>
      <c r="IH30" s="77"/>
      <c r="II30" s="77"/>
      <c r="IJ30" s="77"/>
      <c r="IK30" s="77"/>
      <c r="IL30" s="77"/>
      <c r="IM30" s="77"/>
      <c r="IN30" s="77"/>
      <c r="IO30" s="77"/>
      <c r="IP30" s="77"/>
      <c r="IQ30" s="77"/>
      <c r="IR30" s="77"/>
      <c r="IS30" s="77"/>
      <c r="IT30" s="77"/>
      <c r="IU30" s="77"/>
      <c r="IV30" s="77"/>
      <c r="IW30" s="77"/>
      <c r="IX30" s="77"/>
      <c r="IY30" s="77"/>
      <c r="IZ30" s="77"/>
      <c r="JA30" s="77"/>
      <c r="JB30" s="77"/>
      <c r="JC30" s="77"/>
      <c r="JD30" s="77"/>
      <c r="JE30" s="77"/>
      <c r="JF30" s="77"/>
      <c r="JG30" s="77"/>
      <c r="JH30" s="77"/>
      <c r="JI30" s="77"/>
      <c r="JJ30" s="77"/>
      <c r="JK30" s="77"/>
      <c r="JL30" s="77"/>
      <c r="JM30" s="77"/>
      <c r="JN30" s="77"/>
      <c r="JO30" s="77"/>
      <c r="JP30" s="77"/>
      <c r="JQ30" s="77"/>
      <c r="JR30" s="77"/>
      <c r="JS30" s="77"/>
      <c r="JT30" s="77"/>
      <c r="JU30" s="77"/>
      <c r="JV30" s="77"/>
      <c r="JW30" s="77"/>
      <c r="JX30" s="77"/>
      <c r="JY30" s="77"/>
      <c r="JZ30" s="77"/>
      <c r="KA30" s="77"/>
      <c r="KB30" s="77"/>
      <c r="KC30" s="77"/>
      <c r="KD30" s="77"/>
      <c r="KE30" s="77"/>
      <c r="KF30" s="77"/>
      <c r="KG30" s="77"/>
      <c r="KH30" s="77"/>
      <c r="KI30" s="78"/>
      <c r="KJ30" s="78"/>
      <c r="KK30" s="78"/>
      <c r="KL30" s="78"/>
      <c r="KM30" s="78"/>
      <c r="KN30" s="78"/>
      <c r="KO30" s="78"/>
      <c r="KP30" s="78"/>
    </row>
    <row r="31" spans="1:302" ht="15" customHeight="1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7"/>
      <c r="IV31" s="77"/>
      <c r="IW31" s="77"/>
      <c r="IX31" s="77"/>
      <c r="IY31" s="77"/>
      <c r="IZ31" s="77"/>
      <c r="JA31" s="77"/>
      <c r="JB31" s="77"/>
      <c r="JC31" s="77"/>
      <c r="JD31" s="77"/>
      <c r="JE31" s="77"/>
      <c r="JF31" s="77"/>
      <c r="JG31" s="77"/>
      <c r="JH31" s="77"/>
      <c r="JI31" s="77"/>
      <c r="JJ31" s="77"/>
      <c r="JK31" s="77"/>
      <c r="JL31" s="77"/>
      <c r="JM31" s="77"/>
      <c r="JN31" s="77"/>
      <c r="JO31" s="77"/>
      <c r="JP31" s="77"/>
      <c r="JQ31" s="77"/>
      <c r="JR31" s="77"/>
      <c r="JS31" s="77"/>
      <c r="JT31" s="77"/>
      <c r="JU31" s="77"/>
      <c r="JV31" s="77"/>
      <c r="JW31" s="77"/>
      <c r="JX31" s="77"/>
      <c r="JY31" s="77"/>
      <c r="JZ31" s="77"/>
      <c r="KA31" s="77"/>
      <c r="KB31" s="77"/>
      <c r="KC31" s="77"/>
      <c r="KD31" s="77"/>
      <c r="KE31" s="77"/>
      <c r="KF31" s="77"/>
      <c r="KG31" s="77"/>
      <c r="KH31" s="77"/>
      <c r="KI31" s="78"/>
      <c r="KJ31" s="78"/>
      <c r="KK31" s="78"/>
      <c r="KL31" s="78"/>
      <c r="KM31" s="78"/>
      <c r="KN31" s="78"/>
      <c r="KO31" s="78"/>
      <c r="KP31" s="78"/>
    </row>
    <row r="32" spans="1:302" ht="1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  <c r="GN32" s="77"/>
      <c r="GO32" s="77"/>
      <c r="GP32" s="77"/>
      <c r="GQ32" s="77"/>
      <c r="GR32" s="77"/>
      <c r="GS32" s="77"/>
      <c r="GT32" s="77"/>
      <c r="GU32" s="77"/>
      <c r="GV32" s="77"/>
      <c r="GW32" s="77"/>
      <c r="GX32" s="77"/>
      <c r="GY32" s="77"/>
      <c r="GZ32" s="77"/>
      <c r="HA32" s="77"/>
      <c r="HB32" s="77"/>
      <c r="HC32" s="77"/>
      <c r="HD32" s="77"/>
      <c r="HE32" s="77"/>
      <c r="HF32" s="77"/>
      <c r="HG32" s="77"/>
      <c r="HH32" s="77"/>
      <c r="HI32" s="77"/>
      <c r="HJ32" s="77"/>
      <c r="HK32" s="77"/>
      <c r="HL32" s="77"/>
      <c r="HM32" s="77"/>
      <c r="HN32" s="77"/>
      <c r="HO32" s="77"/>
      <c r="HP32" s="77"/>
      <c r="HQ32" s="77"/>
      <c r="HR32" s="77"/>
      <c r="HS32" s="77"/>
      <c r="HT32" s="77"/>
      <c r="HU32" s="77"/>
      <c r="HV32" s="77"/>
      <c r="HW32" s="77"/>
      <c r="HX32" s="77"/>
      <c r="HY32" s="77"/>
      <c r="HZ32" s="77"/>
      <c r="IA32" s="77"/>
      <c r="IB32" s="77"/>
      <c r="IC32" s="77"/>
      <c r="ID32" s="77"/>
      <c r="IE32" s="77"/>
      <c r="IF32" s="77"/>
      <c r="IG32" s="77"/>
      <c r="IH32" s="77"/>
      <c r="II32" s="77"/>
      <c r="IJ32" s="77"/>
      <c r="IK32" s="77"/>
      <c r="IL32" s="77"/>
      <c r="IM32" s="77"/>
      <c r="IN32" s="77"/>
      <c r="IO32" s="77"/>
      <c r="IP32" s="77"/>
      <c r="IQ32" s="77"/>
      <c r="IR32" s="77"/>
      <c r="IS32" s="77"/>
      <c r="IT32" s="77"/>
      <c r="IU32" s="77"/>
      <c r="IV32" s="77"/>
      <c r="IW32" s="77"/>
      <c r="IX32" s="77"/>
      <c r="IY32" s="77"/>
      <c r="IZ32" s="77"/>
      <c r="JA32" s="77"/>
      <c r="JB32" s="77"/>
      <c r="JC32" s="77"/>
      <c r="JD32" s="77"/>
      <c r="JE32" s="77"/>
      <c r="JF32" s="77"/>
      <c r="JG32" s="77"/>
      <c r="JH32" s="77"/>
      <c r="JI32" s="77"/>
      <c r="JJ32" s="77"/>
      <c r="JK32" s="77"/>
      <c r="JL32" s="77"/>
      <c r="JM32" s="77"/>
      <c r="JN32" s="77"/>
      <c r="JO32" s="77"/>
      <c r="JP32" s="77"/>
      <c r="JQ32" s="77"/>
      <c r="JR32" s="77"/>
      <c r="JS32" s="77"/>
      <c r="JT32" s="77"/>
      <c r="JU32" s="77"/>
      <c r="JV32" s="77"/>
      <c r="JW32" s="77"/>
      <c r="JX32" s="77"/>
      <c r="JY32" s="77"/>
      <c r="JZ32" s="77"/>
      <c r="KA32" s="77"/>
      <c r="KB32" s="77"/>
      <c r="KC32" s="77"/>
      <c r="KD32" s="77"/>
      <c r="KE32" s="77"/>
      <c r="KF32" s="77"/>
      <c r="KG32" s="77"/>
      <c r="KH32" s="77"/>
      <c r="KI32" s="78"/>
      <c r="KJ32" s="78"/>
      <c r="KK32" s="78"/>
      <c r="KL32" s="78"/>
      <c r="KM32" s="78"/>
      <c r="KN32" s="78"/>
      <c r="KO32" s="78"/>
      <c r="KP32" s="78"/>
    </row>
    <row r="33" spans="1:302" ht="15" customHeight="1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/>
      <c r="FE33" s="77"/>
      <c r="FF33" s="77"/>
      <c r="FG33" s="77"/>
      <c r="FH33" s="77"/>
      <c r="FI33" s="77"/>
      <c r="FJ33" s="77"/>
      <c r="FK33" s="77"/>
      <c r="FL33" s="77"/>
      <c r="FM33" s="77"/>
      <c r="FN33" s="77"/>
      <c r="FO33" s="77"/>
      <c r="FP33" s="77"/>
      <c r="FQ33" s="77"/>
      <c r="FR33" s="77"/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/>
      <c r="GD33" s="77"/>
      <c r="GE33" s="77"/>
      <c r="GF33" s="77"/>
      <c r="GG33" s="77"/>
      <c r="GH33" s="77"/>
      <c r="GI33" s="77"/>
      <c r="GJ33" s="77"/>
      <c r="GK33" s="77"/>
      <c r="GL33" s="77"/>
      <c r="GM33" s="77"/>
      <c r="GN33" s="77"/>
      <c r="GO33" s="77"/>
      <c r="GP33" s="77"/>
      <c r="GQ33" s="77"/>
      <c r="GR33" s="77"/>
      <c r="GS33" s="77"/>
      <c r="GT33" s="77"/>
      <c r="GU33" s="77"/>
      <c r="GV33" s="77"/>
      <c r="GW33" s="77"/>
      <c r="GX33" s="77"/>
      <c r="GY33" s="77"/>
      <c r="GZ33" s="77"/>
      <c r="HA33" s="77"/>
      <c r="HB33" s="77"/>
      <c r="HC33" s="77"/>
      <c r="HD33" s="77"/>
      <c r="HE33" s="77"/>
      <c r="HF33" s="77"/>
      <c r="HG33" s="77"/>
      <c r="HH33" s="77"/>
      <c r="HI33" s="77"/>
      <c r="HJ33" s="77"/>
      <c r="HK33" s="77"/>
      <c r="HL33" s="77"/>
      <c r="HM33" s="77"/>
      <c r="HN33" s="77"/>
      <c r="HO33" s="77"/>
      <c r="HP33" s="77"/>
      <c r="HQ33" s="77"/>
      <c r="HR33" s="77"/>
      <c r="HS33" s="77"/>
      <c r="HT33" s="77"/>
      <c r="HU33" s="77"/>
      <c r="HV33" s="77"/>
      <c r="HW33" s="77"/>
      <c r="HX33" s="77"/>
      <c r="HY33" s="77"/>
      <c r="HZ33" s="77"/>
      <c r="IA33" s="77"/>
      <c r="IB33" s="77"/>
      <c r="IC33" s="77"/>
      <c r="ID33" s="77"/>
      <c r="IE33" s="77"/>
      <c r="IF33" s="77"/>
      <c r="IG33" s="77"/>
      <c r="IH33" s="77"/>
      <c r="II33" s="77"/>
      <c r="IJ33" s="77"/>
      <c r="IK33" s="77"/>
      <c r="IL33" s="77"/>
      <c r="IM33" s="77"/>
      <c r="IN33" s="77"/>
      <c r="IO33" s="77"/>
      <c r="IP33" s="77"/>
      <c r="IQ33" s="77"/>
      <c r="IR33" s="77"/>
      <c r="IS33" s="77"/>
      <c r="IT33" s="77"/>
      <c r="IU33" s="77"/>
      <c r="IV33" s="77"/>
      <c r="IW33" s="77"/>
      <c r="IX33" s="77"/>
      <c r="IY33" s="77"/>
      <c r="IZ33" s="77"/>
      <c r="JA33" s="77"/>
      <c r="JB33" s="77"/>
      <c r="JC33" s="77"/>
      <c r="JD33" s="77"/>
      <c r="JE33" s="77"/>
      <c r="JF33" s="77"/>
      <c r="JG33" s="77"/>
      <c r="JH33" s="77"/>
      <c r="JI33" s="77"/>
      <c r="JJ33" s="77"/>
      <c r="JK33" s="77"/>
      <c r="JL33" s="77"/>
      <c r="JM33" s="77"/>
      <c r="JN33" s="77"/>
      <c r="JO33" s="77"/>
      <c r="JP33" s="77"/>
      <c r="JQ33" s="77"/>
      <c r="JR33" s="77"/>
      <c r="JS33" s="77"/>
      <c r="JT33" s="77"/>
      <c r="JU33" s="77"/>
      <c r="JV33" s="77"/>
      <c r="JW33" s="77"/>
      <c r="JX33" s="77"/>
      <c r="JY33" s="77"/>
      <c r="JZ33" s="77"/>
      <c r="KA33" s="77"/>
      <c r="KB33" s="77"/>
      <c r="KC33" s="77"/>
      <c r="KD33" s="77"/>
      <c r="KE33" s="77"/>
      <c r="KF33" s="77"/>
      <c r="KG33" s="77"/>
      <c r="KH33" s="77"/>
      <c r="KI33" s="78"/>
      <c r="KJ33" s="78"/>
      <c r="KK33" s="78"/>
      <c r="KL33" s="78"/>
      <c r="KM33" s="78"/>
      <c r="KN33" s="78"/>
      <c r="KO33" s="78"/>
      <c r="KP33" s="78"/>
    </row>
    <row r="34" spans="1:302" ht="1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/>
      <c r="FE34" s="77"/>
      <c r="FF34" s="77"/>
      <c r="FG34" s="77"/>
      <c r="FH34" s="77"/>
      <c r="FI34" s="77"/>
      <c r="FJ34" s="77"/>
      <c r="FK34" s="77"/>
      <c r="FL34" s="77"/>
      <c r="FM34" s="77"/>
      <c r="FN34" s="77"/>
      <c r="FO34" s="77"/>
      <c r="FP34" s="77"/>
      <c r="FQ34" s="77"/>
      <c r="FR34" s="77"/>
      <c r="FS34" s="77"/>
      <c r="FT34" s="77"/>
      <c r="FU34" s="77"/>
      <c r="FV34" s="77"/>
      <c r="FW34" s="77"/>
      <c r="FX34" s="77"/>
      <c r="FY34" s="77"/>
      <c r="FZ34" s="77"/>
      <c r="GA34" s="77"/>
      <c r="GB34" s="77"/>
      <c r="GC34" s="77"/>
      <c r="GD34" s="77"/>
      <c r="GE34" s="77"/>
      <c r="GF34" s="77"/>
      <c r="GG34" s="77"/>
      <c r="GH34" s="77"/>
      <c r="GI34" s="77"/>
      <c r="GJ34" s="77"/>
      <c r="GK34" s="77"/>
      <c r="GL34" s="77"/>
      <c r="GM34" s="77"/>
      <c r="GN34" s="77"/>
      <c r="GO34" s="77"/>
      <c r="GP34" s="77"/>
      <c r="GQ34" s="77"/>
      <c r="GR34" s="77"/>
      <c r="GS34" s="77"/>
      <c r="GT34" s="77"/>
      <c r="GU34" s="77"/>
      <c r="GV34" s="77"/>
      <c r="GW34" s="77"/>
      <c r="GX34" s="77"/>
      <c r="GY34" s="77"/>
      <c r="GZ34" s="77"/>
      <c r="HA34" s="77"/>
      <c r="HB34" s="77"/>
      <c r="HC34" s="77"/>
      <c r="HD34" s="77"/>
      <c r="HE34" s="77"/>
      <c r="HF34" s="77"/>
      <c r="HG34" s="77"/>
      <c r="HH34" s="77"/>
      <c r="HI34" s="77"/>
      <c r="HJ34" s="77"/>
      <c r="HK34" s="77"/>
      <c r="HL34" s="77"/>
      <c r="HM34" s="77"/>
      <c r="HN34" s="77"/>
      <c r="HO34" s="77"/>
      <c r="HP34" s="77"/>
      <c r="HQ34" s="77"/>
      <c r="HR34" s="77"/>
      <c r="HS34" s="77"/>
      <c r="HT34" s="77"/>
      <c r="HU34" s="77"/>
      <c r="HV34" s="77"/>
      <c r="HW34" s="77"/>
      <c r="HX34" s="77"/>
      <c r="HY34" s="77"/>
      <c r="HZ34" s="77"/>
      <c r="IA34" s="77"/>
      <c r="IB34" s="77"/>
      <c r="IC34" s="77"/>
      <c r="ID34" s="77"/>
      <c r="IE34" s="77"/>
      <c r="IF34" s="77"/>
      <c r="IG34" s="77"/>
      <c r="IH34" s="77"/>
      <c r="II34" s="77"/>
      <c r="IJ34" s="77"/>
      <c r="IK34" s="77"/>
      <c r="IL34" s="77"/>
      <c r="IM34" s="77"/>
      <c r="IN34" s="77"/>
      <c r="IO34" s="77"/>
      <c r="IP34" s="77"/>
      <c r="IQ34" s="77"/>
      <c r="IR34" s="77"/>
      <c r="IS34" s="77"/>
      <c r="IT34" s="77"/>
      <c r="IU34" s="77"/>
      <c r="IV34" s="77"/>
      <c r="IW34" s="77"/>
      <c r="IX34" s="77"/>
      <c r="IY34" s="77"/>
      <c r="IZ34" s="77"/>
      <c r="JA34" s="77"/>
      <c r="JB34" s="77"/>
      <c r="JC34" s="77"/>
      <c r="JD34" s="77"/>
      <c r="JE34" s="77"/>
      <c r="JF34" s="77"/>
      <c r="JG34" s="77"/>
      <c r="JH34" s="77"/>
      <c r="JI34" s="77"/>
      <c r="JJ34" s="77"/>
      <c r="JK34" s="77"/>
      <c r="JL34" s="77"/>
      <c r="JM34" s="77"/>
      <c r="JN34" s="77"/>
      <c r="JO34" s="77"/>
      <c r="JP34" s="77"/>
      <c r="JQ34" s="77"/>
      <c r="JR34" s="77"/>
      <c r="JS34" s="77"/>
      <c r="JT34" s="77"/>
      <c r="JU34" s="77"/>
      <c r="JV34" s="77"/>
      <c r="JW34" s="77"/>
      <c r="JX34" s="77"/>
      <c r="JY34" s="77"/>
      <c r="JZ34" s="77"/>
      <c r="KA34" s="77"/>
      <c r="KB34" s="77"/>
      <c r="KC34" s="77"/>
      <c r="KD34" s="77"/>
      <c r="KE34" s="77"/>
      <c r="KF34" s="77"/>
      <c r="KG34" s="77"/>
      <c r="KH34" s="77"/>
      <c r="KI34" s="78"/>
      <c r="KJ34" s="78"/>
      <c r="KK34" s="78"/>
      <c r="KL34" s="78"/>
      <c r="KM34" s="78"/>
      <c r="KN34" s="78"/>
      <c r="KO34" s="78"/>
      <c r="KP34" s="78"/>
    </row>
    <row r="35" spans="1:302" ht="1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  <c r="II35" s="77"/>
      <c r="IJ35" s="77"/>
      <c r="IK35" s="77"/>
      <c r="IL35" s="77"/>
      <c r="IM35" s="77"/>
      <c r="IN35" s="77"/>
      <c r="IO35" s="77"/>
      <c r="IP35" s="77"/>
      <c r="IQ35" s="77"/>
      <c r="IR35" s="77"/>
      <c r="IS35" s="77"/>
      <c r="IT35" s="77"/>
      <c r="IU35" s="77"/>
      <c r="IV35" s="77"/>
      <c r="IW35" s="77"/>
      <c r="IX35" s="77"/>
      <c r="IY35" s="77"/>
      <c r="IZ35" s="77"/>
      <c r="JA35" s="77"/>
      <c r="JB35" s="77"/>
      <c r="JC35" s="77"/>
      <c r="JD35" s="77"/>
      <c r="JE35" s="77"/>
      <c r="JF35" s="77"/>
      <c r="JG35" s="77"/>
      <c r="JH35" s="77"/>
      <c r="JI35" s="77"/>
      <c r="JJ35" s="77"/>
      <c r="JK35" s="77"/>
      <c r="JL35" s="77"/>
      <c r="JM35" s="77"/>
      <c r="JN35" s="77"/>
      <c r="JO35" s="77"/>
      <c r="JP35" s="77"/>
      <c r="JQ35" s="77"/>
      <c r="JR35" s="77"/>
      <c r="JS35" s="77"/>
      <c r="JT35" s="77"/>
      <c r="JU35" s="77"/>
      <c r="JV35" s="77"/>
      <c r="JW35" s="77"/>
      <c r="JX35" s="77"/>
      <c r="JY35" s="77"/>
      <c r="JZ35" s="77"/>
      <c r="KA35" s="77"/>
      <c r="KB35" s="77"/>
      <c r="KC35" s="77"/>
      <c r="KD35" s="77"/>
      <c r="KE35" s="77"/>
      <c r="KF35" s="77"/>
      <c r="KG35" s="77"/>
      <c r="KH35" s="77"/>
      <c r="KI35" s="78"/>
      <c r="KJ35" s="78"/>
      <c r="KK35" s="78"/>
      <c r="KL35" s="78"/>
      <c r="KM35" s="78"/>
      <c r="KN35" s="78"/>
      <c r="KO35" s="78"/>
      <c r="KP35" s="78"/>
    </row>
    <row r="36" spans="1:302" ht="1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7"/>
      <c r="IV36" s="77"/>
      <c r="IW36" s="77"/>
      <c r="IX36" s="77"/>
      <c r="IY36" s="77"/>
      <c r="IZ36" s="77"/>
      <c r="JA36" s="77"/>
      <c r="JB36" s="77"/>
      <c r="JC36" s="77"/>
      <c r="JD36" s="77"/>
      <c r="JE36" s="77"/>
      <c r="JF36" s="77"/>
      <c r="JG36" s="77"/>
      <c r="JH36" s="77"/>
      <c r="JI36" s="77"/>
      <c r="JJ36" s="77"/>
      <c r="JK36" s="77"/>
      <c r="JL36" s="77"/>
      <c r="JM36" s="77"/>
      <c r="JN36" s="77"/>
      <c r="JO36" s="77"/>
      <c r="JP36" s="77"/>
      <c r="JQ36" s="77"/>
      <c r="JR36" s="77"/>
      <c r="JS36" s="77"/>
      <c r="JT36" s="77"/>
      <c r="JU36" s="77"/>
      <c r="JV36" s="77"/>
      <c r="JW36" s="77"/>
      <c r="JX36" s="77"/>
      <c r="JY36" s="77"/>
      <c r="JZ36" s="77"/>
      <c r="KA36" s="77"/>
      <c r="KB36" s="77"/>
      <c r="KC36" s="77"/>
      <c r="KD36" s="77"/>
      <c r="KE36" s="77"/>
      <c r="KF36" s="77"/>
      <c r="KG36" s="77"/>
      <c r="KH36" s="77"/>
      <c r="KI36" s="78"/>
      <c r="KJ36" s="78"/>
      <c r="KK36" s="78"/>
      <c r="KL36" s="78"/>
      <c r="KM36" s="78"/>
      <c r="KN36" s="78"/>
      <c r="KO36" s="78"/>
      <c r="KP36" s="78"/>
    </row>
    <row r="37" spans="1:302" ht="15" customHeight="1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  <c r="IW37" s="77"/>
      <c r="IX37" s="77"/>
      <c r="IY37" s="77"/>
      <c r="IZ37" s="77"/>
      <c r="JA37" s="77"/>
      <c r="JB37" s="77"/>
      <c r="JC37" s="77"/>
      <c r="JD37" s="77"/>
      <c r="JE37" s="77"/>
      <c r="JF37" s="77"/>
      <c r="JG37" s="77"/>
      <c r="JH37" s="77"/>
      <c r="JI37" s="77"/>
      <c r="JJ37" s="77"/>
      <c r="JK37" s="77"/>
      <c r="JL37" s="77"/>
      <c r="JM37" s="77"/>
      <c r="JN37" s="77"/>
      <c r="JO37" s="77"/>
      <c r="JP37" s="77"/>
      <c r="JQ37" s="77"/>
      <c r="JR37" s="77"/>
      <c r="JS37" s="77"/>
      <c r="JT37" s="77"/>
      <c r="JU37" s="77"/>
      <c r="JV37" s="77"/>
      <c r="JW37" s="77"/>
      <c r="JX37" s="77"/>
      <c r="JY37" s="77"/>
      <c r="JZ37" s="77"/>
      <c r="KA37" s="77"/>
      <c r="KB37" s="77"/>
      <c r="KC37" s="77"/>
      <c r="KD37" s="77"/>
      <c r="KE37" s="77"/>
      <c r="KF37" s="77"/>
      <c r="KG37" s="77"/>
      <c r="KH37" s="77"/>
      <c r="KI37" s="78"/>
      <c r="KJ37" s="78"/>
      <c r="KK37" s="78"/>
      <c r="KL37" s="78"/>
      <c r="KM37" s="78"/>
      <c r="KN37" s="78"/>
      <c r="KO37" s="78"/>
      <c r="KP37" s="78"/>
    </row>
    <row r="38" spans="1:302" ht="15" customHeight="1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77"/>
      <c r="FW38" s="77"/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  <c r="GN38" s="77"/>
      <c r="GO38" s="77"/>
      <c r="GP38" s="77"/>
      <c r="GQ38" s="77"/>
      <c r="GR38" s="77"/>
      <c r="GS38" s="77"/>
      <c r="GT38" s="77"/>
      <c r="GU38" s="77"/>
      <c r="GV38" s="77"/>
      <c r="GW38" s="77"/>
      <c r="GX38" s="77"/>
      <c r="GY38" s="77"/>
      <c r="GZ38" s="77"/>
      <c r="HA38" s="77"/>
      <c r="HB38" s="77"/>
      <c r="HC38" s="77"/>
      <c r="HD38" s="77"/>
      <c r="HE38" s="77"/>
      <c r="HF38" s="77"/>
      <c r="HG38" s="77"/>
      <c r="HH38" s="77"/>
      <c r="HI38" s="77"/>
      <c r="HJ38" s="77"/>
      <c r="HK38" s="77"/>
      <c r="HL38" s="77"/>
      <c r="HM38" s="77"/>
      <c r="HN38" s="77"/>
      <c r="HO38" s="77"/>
      <c r="HP38" s="77"/>
      <c r="HQ38" s="77"/>
      <c r="HR38" s="77"/>
      <c r="HS38" s="77"/>
      <c r="HT38" s="77"/>
      <c r="HU38" s="77"/>
      <c r="HV38" s="77"/>
      <c r="HW38" s="77"/>
      <c r="HX38" s="77"/>
      <c r="HY38" s="77"/>
      <c r="HZ38" s="77"/>
      <c r="IA38" s="77"/>
      <c r="IB38" s="77"/>
      <c r="IC38" s="77"/>
      <c r="ID38" s="77"/>
      <c r="IE38" s="77"/>
      <c r="IF38" s="77"/>
      <c r="IG38" s="77"/>
      <c r="IH38" s="77"/>
      <c r="II38" s="77"/>
      <c r="IJ38" s="77"/>
      <c r="IK38" s="77"/>
      <c r="IL38" s="77"/>
      <c r="IM38" s="77"/>
      <c r="IN38" s="77"/>
      <c r="IO38" s="77"/>
      <c r="IP38" s="77"/>
      <c r="IQ38" s="77"/>
      <c r="IR38" s="77"/>
      <c r="IS38" s="77"/>
      <c r="IT38" s="77"/>
      <c r="IU38" s="77"/>
      <c r="IV38" s="77"/>
      <c r="IW38" s="77"/>
      <c r="IX38" s="77"/>
      <c r="IY38" s="77"/>
      <c r="IZ38" s="77"/>
      <c r="JA38" s="77"/>
      <c r="JB38" s="77"/>
      <c r="JC38" s="77"/>
      <c r="JD38" s="77"/>
      <c r="JE38" s="77"/>
      <c r="JF38" s="77"/>
      <c r="JG38" s="77"/>
      <c r="JH38" s="77"/>
      <c r="JI38" s="77"/>
      <c r="JJ38" s="77"/>
      <c r="JK38" s="77"/>
      <c r="JL38" s="77"/>
      <c r="JM38" s="77"/>
      <c r="JN38" s="77"/>
      <c r="JO38" s="77"/>
      <c r="JP38" s="77"/>
      <c r="JQ38" s="77"/>
      <c r="JR38" s="77"/>
      <c r="JS38" s="77"/>
      <c r="JT38" s="77"/>
      <c r="JU38" s="77"/>
      <c r="JV38" s="77"/>
      <c r="JW38" s="77"/>
      <c r="JX38" s="77"/>
      <c r="JY38" s="77"/>
      <c r="JZ38" s="77"/>
      <c r="KA38" s="77"/>
      <c r="KB38" s="77"/>
      <c r="KC38" s="77"/>
      <c r="KD38" s="77"/>
      <c r="KE38" s="77"/>
      <c r="KF38" s="77"/>
      <c r="KG38" s="77"/>
      <c r="KH38" s="77"/>
      <c r="KI38" s="78"/>
      <c r="KJ38" s="78"/>
      <c r="KK38" s="78"/>
      <c r="KL38" s="78"/>
      <c r="KM38" s="78"/>
      <c r="KN38" s="78"/>
      <c r="KO38" s="78"/>
      <c r="KP38" s="78"/>
    </row>
    <row r="39" spans="1:302" ht="15" customHeight="1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77"/>
      <c r="FG39" s="77"/>
      <c r="FH39" s="77"/>
      <c r="FI39" s="77"/>
      <c r="FJ39" s="77"/>
      <c r="FK39" s="77"/>
      <c r="FL39" s="77"/>
      <c r="FM39" s="77"/>
      <c r="FN39" s="77"/>
      <c r="FO39" s="77"/>
      <c r="FP39" s="77"/>
      <c r="FQ39" s="77"/>
      <c r="FR39" s="77"/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/>
      <c r="GF39" s="77"/>
      <c r="GG39" s="77"/>
      <c r="GH39" s="77"/>
      <c r="GI39" s="77"/>
      <c r="GJ39" s="77"/>
      <c r="GK39" s="77"/>
      <c r="GL39" s="77"/>
      <c r="GM39" s="77"/>
      <c r="GN39" s="77"/>
      <c r="GO39" s="77"/>
      <c r="GP39" s="77"/>
      <c r="GQ39" s="77"/>
      <c r="GR39" s="77"/>
      <c r="GS39" s="77"/>
      <c r="GT39" s="77"/>
      <c r="GU39" s="77"/>
      <c r="GV39" s="77"/>
      <c r="GW39" s="77"/>
      <c r="GX39" s="77"/>
      <c r="GY39" s="77"/>
      <c r="GZ39" s="77"/>
      <c r="HA39" s="77"/>
      <c r="HB39" s="77"/>
      <c r="HC39" s="77"/>
      <c r="HD39" s="77"/>
      <c r="HE39" s="77"/>
      <c r="HF39" s="77"/>
      <c r="HG39" s="77"/>
      <c r="HH39" s="77"/>
      <c r="HI39" s="77"/>
      <c r="HJ39" s="77"/>
      <c r="HK39" s="7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  <c r="IC39" s="77"/>
      <c r="ID39" s="77"/>
      <c r="IE39" s="77"/>
      <c r="IF39" s="77"/>
      <c r="IG39" s="77"/>
      <c r="IH39" s="77"/>
      <c r="II39" s="77"/>
      <c r="IJ39" s="77"/>
      <c r="IK39" s="77"/>
      <c r="IL39" s="77"/>
      <c r="IM39" s="77"/>
      <c r="IN39" s="77"/>
      <c r="IO39" s="77"/>
      <c r="IP39" s="77"/>
      <c r="IQ39" s="77"/>
      <c r="IR39" s="77"/>
      <c r="IS39" s="77"/>
      <c r="IT39" s="77"/>
      <c r="IU39" s="77"/>
      <c r="IV39" s="77"/>
      <c r="IW39" s="77"/>
      <c r="IX39" s="77"/>
      <c r="IY39" s="77"/>
      <c r="IZ39" s="77"/>
      <c r="JA39" s="77"/>
      <c r="JB39" s="77"/>
      <c r="JC39" s="77"/>
      <c r="JD39" s="77"/>
      <c r="JE39" s="77"/>
      <c r="JF39" s="77"/>
      <c r="JG39" s="77"/>
      <c r="JH39" s="77"/>
      <c r="JI39" s="77"/>
      <c r="JJ39" s="77"/>
      <c r="JK39" s="77"/>
      <c r="JL39" s="77"/>
      <c r="JM39" s="77"/>
      <c r="JN39" s="77"/>
      <c r="JO39" s="77"/>
      <c r="JP39" s="77"/>
      <c r="JQ39" s="77"/>
      <c r="JR39" s="77"/>
      <c r="JS39" s="77"/>
      <c r="JT39" s="77"/>
      <c r="JU39" s="77"/>
      <c r="JV39" s="77"/>
      <c r="JW39" s="77"/>
      <c r="JX39" s="77"/>
      <c r="JY39" s="77"/>
      <c r="JZ39" s="77"/>
      <c r="KA39" s="77"/>
      <c r="KB39" s="77"/>
      <c r="KC39" s="77"/>
      <c r="KD39" s="77"/>
      <c r="KE39" s="77"/>
      <c r="KF39" s="77"/>
      <c r="KG39" s="77"/>
      <c r="KH39" s="77"/>
      <c r="KI39" s="78"/>
      <c r="KJ39" s="78"/>
      <c r="KK39" s="78"/>
      <c r="KL39" s="78"/>
      <c r="KM39" s="78"/>
      <c r="KN39" s="78"/>
      <c r="KO39" s="78"/>
      <c r="KP39" s="78"/>
    </row>
    <row r="40" spans="1:302" ht="15" customHeight="1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77"/>
      <c r="FW40" s="77"/>
      <c r="FX40" s="77"/>
      <c r="FY40" s="77"/>
      <c r="FZ40" s="77"/>
      <c r="GA40" s="77"/>
      <c r="GB40" s="77"/>
      <c r="GC40" s="77"/>
      <c r="GD40" s="77"/>
      <c r="GE40" s="77"/>
      <c r="GF40" s="77"/>
      <c r="GG40" s="77"/>
      <c r="GH40" s="77"/>
      <c r="GI40" s="77"/>
      <c r="GJ40" s="77"/>
      <c r="GK40" s="77"/>
      <c r="GL40" s="77"/>
      <c r="GM40" s="77"/>
      <c r="GN40" s="77"/>
      <c r="GO40" s="77"/>
      <c r="GP40" s="77"/>
      <c r="GQ40" s="77"/>
      <c r="GR40" s="77"/>
      <c r="GS40" s="77"/>
      <c r="GT40" s="77"/>
      <c r="GU40" s="77"/>
      <c r="GV40" s="77"/>
      <c r="GW40" s="77"/>
      <c r="GX40" s="77"/>
      <c r="GY40" s="77"/>
      <c r="GZ40" s="77"/>
      <c r="HA40" s="77"/>
      <c r="HB40" s="77"/>
      <c r="HC40" s="77"/>
      <c r="HD40" s="77"/>
      <c r="HE40" s="77"/>
      <c r="HF40" s="77"/>
      <c r="HG40" s="77"/>
      <c r="HH40" s="77"/>
      <c r="HI40" s="77"/>
      <c r="HJ40" s="77"/>
      <c r="HK40" s="77"/>
      <c r="HL40" s="77"/>
      <c r="HM40" s="77"/>
      <c r="HN40" s="77"/>
      <c r="HO40" s="77"/>
      <c r="HP40" s="77"/>
      <c r="HQ40" s="77"/>
      <c r="HR40" s="77"/>
      <c r="HS40" s="77"/>
      <c r="HT40" s="77"/>
      <c r="HU40" s="77"/>
      <c r="HV40" s="77"/>
      <c r="HW40" s="77"/>
      <c r="HX40" s="77"/>
      <c r="HY40" s="77"/>
      <c r="HZ40" s="77"/>
      <c r="IA40" s="77"/>
      <c r="IB40" s="77"/>
      <c r="IC40" s="77"/>
      <c r="ID40" s="77"/>
      <c r="IE40" s="77"/>
      <c r="IF40" s="77"/>
      <c r="IG40" s="77"/>
      <c r="IH40" s="77"/>
      <c r="II40" s="77"/>
      <c r="IJ40" s="77"/>
      <c r="IK40" s="77"/>
      <c r="IL40" s="77"/>
      <c r="IM40" s="77"/>
      <c r="IN40" s="77"/>
      <c r="IO40" s="77"/>
      <c r="IP40" s="77"/>
      <c r="IQ40" s="77"/>
      <c r="IR40" s="77"/>
      <c r="IS40" s="77"/>
      <c r="IT40" s="77"/>
      <c r="IU40" s="77"/>
      <c r="IV40" s="77"/>
      <c r="IW40" s="77"/>
      <c r="IX40" s="77"/>
      <c r="IY40" s="77"/>
      <c r="IZ40" s="77"/>
      <c r="JA40" s="77"/>
      <c r="JB40" s="77"/>
      <c r="JC40" s="77"/>
      <c r="JD40" s="77"/>
      <c r="JE40" s="77"/>
      <c r="JF40" s="77"/>
      <c r="JG40" s="77"/>
      <c r="JH40" s="77"/>
      <c r="JI40" s="77"/>
      <c r="JJ40" s="77"/>
      <c r="JK40" s="77"/>
      <c r="JL40" s="77"/>
      <c r="JM40" s="77"/>
      <c r="JN40" s="77"/>
      <c r="JO40" s="77"/>
      <c r="JP40" s="77"/>
      <c r="JQ40" s="77"/>
      <c r="JR40" s="77"/>
      <c r="JS40" s="77"/>
      <c r="JT40" s="77"/>
      <c r="JU40" s="77"/>
      <c r="JV40" s="77"/>
      <c r="JW40" s="77"/>
      <c r="JX40" s="77"/>
      <c r="JY40" s="77"/>
      <c r="JZ40" s="77"/>
      <c r="KA40" s="77"/>
      <c r="KB40" s="77"/>
      <c r="KC40" s="77"/>
      <c r="KD40" s="77"/>
      <c r="KE40" s="77"/>
      <c r="KF40" s="77"/>
      <c r="KG40" s="77"/>
      <c r="KH40" s="77"/>
      <c r="KI40" s="78"/>
      <c r="KJ40" s="78"/>
      <c r="KK40" s="78"/>
      <c r="KL40" s="78"/>
      <c r="KM40" s="78"/>
      <c r="KN40" s="78"/>
      <c r="KO40" s="78"/>
      <c r="KP40" s="78"/>
    </row>
    <row r="41" spans="1:302" ht="15" customHeight="1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  <c r="EY41" s="77"/>
      <c r="EZ41" s="77"/>
      <c r="FA41" s="77"/>
      <c r="FB41" s="77"/>
      <c r="FC41" s="77"/>
      <c r="FD41" s="77"/>
      <c r="FE41" s="77"/>
      <c r="FF41" s="77"/>
      <c r="FG41" s="77"/>
      <c r="FH41" s="77"/>
      <c r="FI41" s="77"/>
      <c r="FJ41" s="77"/>
      <c r="FK41" s="77"/>
      <c r="FL41" s="77"/>
      <c r="FM41" s="77"/>
      <c r="FN41" s="77"/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  <c r="FZ41" s="77"/>
      <c r="GA41" s="77"/>
      <c r="GB41" s="77"/>
      <c r="GC41" s="77"/>
      <c r="GD41" s="77"/>
      <c r="GE41" s="77"/>
      <c r="GF41" s="77"/>
      <c r="GG41" s="77"/>
      <c r="GH41" s="77"/>
      <c r="GI41" s="77"/>
      <c r="GJ41" s="77"/>
      <c r="GK41" s="77"/>
      <c r="GL41" s="77"/>
      <c r="GM41" s="77"/>
      <c r="GN41" s="77"/>
      <c r="GO41" s="77"/>
      <c r="GP41" s="77"/>
      <c r="GQ41" s="77"/>
      <c r="GR41" s="77"/>
      <c r="GS41" s="77"/>
      <c r="GT41" s="77"/>
      <c r="GU41" s="77"/>
      <c r="GV41" s="77"/>
      <c r="GW41" s="77"/>
      <c r="GX41" s="77"/>
      <c r="GY41" s="77"/>
      <c r="GZ41" s="77"/>
      <c r="HA41" s="77"/>
      <c r="HB41" s="77"/>
      <c r="HC41" s="77"/>
      <c r="HD41" s="77"/>
      <c r="HE41" s="77"/>
      <c r="HF41" s="77"/>
      <c r="HG41" s="77"/>
      <c r="HH41" s="77"/>
      <c r="HI41" s="77"/>
      <c r="HJ41" s="77"/>
      <c r="HK41" s="77"/>
      <c r="HL41" s="77"/>
      <c r="HM41" s="77"/>
      <c r="HN41" s="77"/>
      <c r="HO41" s="77"/>
      <c r="HP41" s="77"/>
      <c r="HQ41" s="77"/>
      <c r="HR41" s="77"/>
      <c r="HS41" s="77"/>
      <c r="HT41" s="77"/>
      <c r="HU41" s="77"/>
      <c r="HV41" s="77"/>
      <c r="HW41" s="77"/>
      <c r="HX41" s="77"/>
      <c r="HY41" s="77"/>
      <c r="HZ41" s="77"/>
      <c r="IA41" s="77"/>
      <c r="IB41" s="77"/>
      <c r="IC41" s="77"/>
      <c r="ID41" s="77"/>
      <c r="IE41" s="77"/>
      <c r="IF41" s="77"/>
      <c r="IG41" s="77"/>
      <c r="IH41" s="77"/>
      <c r="II41" s="77"/>
      <c r="IJ41" s="77"/>
      <c r="IK41" s="77"/>
      <c r="IL41" s="77"/>
      <c r="IM41" s="77"/>
      <c r="IN41" s="77"/>
      <c r="IO41" s="77"/>
      <c r="IP41" s="77"/>
      <c r="IQ41" s="77"/>
      <c r="IR41" s="77"/>
      <c r="IS41" s="77"/>
      <c r="IT41" s="77"/>
      <c r="IU41" s="77"/>
      <c r="IV41" s="77"/>
      <c r="IW41" s="77"/>
      <c r="IX41" s="77"/>
      <c r="IY41" s="77"/>
      <c r="IZ41" s="77"/>
      <c r="JA41" s="77"/>
      <c r="JB41" s="77"/>
      <c r="JC41" s="77"/>
      <c r="JD41" s="77"/>
      <c r="JE41" s="77"/>
      <c r="JF41" s="77"/>
      <c r="JG41" s="77"/>
      <c r="JH41" s="77"/>
      <c r="JI41" s="77"/>
      <c r="JJ41" s="77"/>
      <c r="JK41" s="77"/>
      <c r="JL41" s="77"/>
      <c r="JM41" s="77"/>
      <c r="JN41" s="77"/>
      <c r="JO41" s="77"/>
      <c r="JP41" s="77"/>
      <c r="JQ41" s="77"/>
      <c r="JR41" s="77"/>
      <c r="JS41" s="77"/>
      <c r="JT41" s="77"/>
      <c r="JU41" s="77"/>
      <c r="JV41" s="77"/>
      <c r="JW41" s="77"/>
      <c r="JX41" s="77"/>
      <c r="JY41" s="77"/>
      <c r="JZ41" s="77"/>
      <c r="KA41" s="77"/>
      <c r="KB41" s="77"/>
      <c r="KC41" s="77"/>
      <c r="KD41" s="77"/>
      <c r="KE41" s="77"/>
      <c r="KF41" s="77"/>
      <c r="KG41" s="77"/>
      <c r="KH41" s="77"/>
      <c r="KI41" s="78"/>
      <c r="KJ41" s="78"/>
      <c r="KK41" s="78"/>
      <c r="KL41" s="78"/>
      <c r="KM41" s="78"/>
      <c r="KN41" s="78"/>
      <c r="KO41" s="78"/>
      <c r="KP41" s="78"/>
    </row>
    <row r="42" spans="1:302" ht="15" customHeight="1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  <c r="GN42" s="77"/>
      <c r="GO42" s="77"/>
      <c r="GP42" s="77"/>
      <c r="GQ42" s="77"/>
      <c r="GR42" s="77"/>
      <c r="GS42" s="77"/>
      <c r="GT42" s="77"/>
      <c r="GU42" s="77"/>
      <c r="GV42" s="77"/>
      <c r="GW42" s="77"/>
      <c r="GX42" s="77"/>
      <c r="GY42" s="77"/>
      <c r="GZ42" s="77"/>
      <c r="HA42" s="77"/>
      <c r="HB42" s="77"/>
      <c r="HC42" s="77"/>
      <c r="HD42" s="77"/>
      <c r="HE42" s="77"/>
      <c r="HF42" s="77"/>
      <c r="HG42" s="77"/>
      <c r="HH42" s="77"/>
      <c r="HI42" s="77"/>
      <c r="HJ42" s="77"/>
      <c r="HK42" s="77"/>
      <c r="HL42" s="77"/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  <c r="IH42" s="77"/>
      <c r="II42" s="77"/>
      <c r="IJ42" s="77"/>
      <c r="IK42" s="77"/>
      <c r="IL42" s="77"/>
      <c r="IM42" s="77"/>
      <c r="IN42" s="77"/>
      <c r="IO42" s="77"/>
      <c r="IP42" s="77"/>
      <c r="IQ42" s="77"/>
      <c r="IR42" s="77"/>
      <c r="IS42" s="77"/>
      <c r="IT42" s="77"/>
      <c r="IU42" s="77"/>
      <c r="IV42" s="77"/>
      <c r="IW42" s="77"/>
      <c r="IX42" s="77"/>
      <c r="IY42" s="77"/>
      <c r="IZ42" s="77"/>
      <c r="JA42" s="77"/>
      <c r="JB42" s="77"/>
      <c r="JC42" s="77"/>
      <c r="JD42" s="77"/>
      <c r="JE42" s="77"/>
      <c r="JF42" s="77"/>
      <c r="JG42" s="77"/>
      <c r="JH42" s="77"/>
      <c r="JI42" s="77"/>
      <c r="JJ42" s="77"/>
      <c r="JK42" s="77"/>
      <c r="JL42" s="77"/>
      <c r="JM42" s="77"/>
      <c r="JN42" s="77"/>
      <c r="JO42" s="77"/>
      <c r="JP42" s="77"/>
      <c r="JQ42" s="77"/>
      <c r="JR42" s="77"/>
      <c r="JS42" s="77"/>
      <c r="JT42" s="77"/>
      <c r="JU42" s="77"/>
      <c r="JV42" s="77"/>
      <c r="JW42" s="77"/>
      <c r="JX42" s="77"/>
      <c r="JY42" s="77"/>
      <c r="JZ42" s="77"/>
      <c r="KA42" s="77"/>
      <c r="KB42" s="77"/>
      <c r="KC42" s="77"/>
      <c r="KD42" s="77"/>
      <c r="KE42" s="77"/>
      <c r="KF42" s="77"/>
      <c r="KG42" s="77"/>
      <c r="KH42" s="77"/>
      <c r="KI42" s="78"/>
      <c r="KJ42" s="78"/>
      <c r="KK42" s="78"/>
      <c r="KL42" s="78"/>
      <c r="KM42" s="78"/>
      <c r="KN42" s="78"/>
      <c r="KO42" s="78"/>
      <c r="KP42" s="78"/>
    </row>
    <row r="43" spans="1:302" ht="15" customHeight="1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/>
      <c r="FG43" s="77"/>
      <c r="FH43" s="77"/>
      <c r="FI43" s="77"/>
      <c r="FJ43" s="77"/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  <c r="GN43" s="77"/>
      <c r="GO43" s="77"/>
      <c r="GP43" s="77"/>
      <c r="GQ43" s="77"/>
      <c r="GR43" s="77"/>
      <c r="GS43" s="77"/>
      <c r="GT43" s="77"/>
      <c r="GU43" s="77"/>
      <c r="GV43" s="77"/>
      <c r="GW43" s="77"/>
      <c r="GX43" s="77"/>
      <c r="GY43" s="77"/>
      <c r="GZ43" s="77"/>
      <c r="HA43" s="77"/>
      <c r="HB43" s="77"/>
      <c r="HC43" s="77"/>
      <c r="HD43" s="77"/>
      <c r="HE43" s="77"/>
      <c r="HF43" s="77"/>
      <c r="HG43" s="77"/>
      <c r="HH43" s="77"/>
      <c r="HI43" s="77"/>
      <c r="HJ43" s="77"/>
      <c r="HK43" s="77"/>
      <c r="HL43" s="77"/>
      <c r="HM43" s="77"/>
      <c r="HN43" s="77"/>
      <c r="HO43" s="77"/>
      <c r="HP43" s="77"/>
      <c r="HQ43" s="77"/>
      <c r="HR43" s="77"/>
      <c r="HS43" s="77"/>
      <c r="HT43" s="77"/>
      <c r="HU43" s="77"/>
      <c r="HV43" s="77"/>
      <c r="HW43" s="77"/>
      <c r="HX43" s="77"/>
      <c r="HY43" s="77"/>
      <c r="HZ43" s="77"/>
      <c r="IA43" s="77"/>
      <c r="IB43" s="77"/>
      <c r="IC43" s="77"/>
      <c r="ID43" s="77"/>
      <c r="IE43" s="77"/>
      <c r="IF43" s="77"/>
      <c r="IG43" s="77"/>
      <c r="IH43" s="77"/>
      <c r="II43" s="77"/>
      <c r="IJ43" s="77"/>
      <c r="IK43" s="77"/>
      <c r="IL43" s="77"/>
      <c r="IM43" s="77"/>
      <c r="IN43" s="77"/>
      <c r="IO43" s="77"/>
      <c r="IP43" s="77"/>
      <c r="IQ43" s="77"/>
      <c r="IR43" s="77"/>
      <c r="IS43" s="77"/>
      <c r="IT43" s="77"/>
      <c r="IU43" s="77"/>
      <c r="IV43" s="77"/>
      <c r="IW43" s="77"/>
      <c r="IX43" s="77"/>
      <c r="IY43" s="77"/>
      <c r="IZ43" s="77"/>
      <c r="JA43" s="77"/>
      <c r="JB43" s="77"/>
      <c r="JC43" s="77"/>
      <c r="JD43" s="77"/>
      <c r="JE43" s="77"/>
      <c r="JF43" s="77"/>
      <c r="JG43" s="77"/>
      <c r="JH43" s="77"/>
      <c r="JI43" s="77"/>
      <c r="JJ43" s="77"/>
      <c r="JK43" s="77"/>
      <c r="JL43" s="77"/>
      <c r="JM43" s="77"/>
      <c r="JN43" s="77"/>
      <c r="JO43" s="77"/>
      <c r="JP43" s="77"/>
      <c r="JQ43" s="77"/>
      <c r="JR43" s="77"/>
      <c r="JS43" s="77"/>
      <c r="JT43" s="77"/>
      <c r="JU43" s="77"/>
      <c r="JV43" s="77"/>
      <c r="JW43" s="77"/>
      <c r="JX43" s="77"/>
      <c r="JY43" s="77"/>
      <c r="JZ43" s="77"/>
      <c r="KA43" s="77"/>
      <c r="KB43" s="77"/>
      <c r="KC43" s="77"/>
      <c r="KD43" s="77"/>
      <c r="KE43" s="77"/>
      <c r="KF43" s="77"/>
      <c r="KG43" s="77"/>
      <c r="KH43" s="77"/>
      <c r="KI43" s="78"/>
      <c r="KJ43" s="78"/>
      <c r="KK43" s="78"/>
      <c r="KL43" s="78"/>
      <c r="KM43" s="78"/>
      <c r="KN43" s="78"/>
      <c r="KO43" s="78"/>
      <c r="KP43" s="78"/>
    </row>
    <row r="44" spans="1:302" ht="15" customHeight="1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  <c r="EY44" s="77"/>
      <c r="EZ44" s="77"/>
      <c r="FA44" s="77"/>
      <c r="FB44" s="77"/>
      <c r="FC44" s="77"/>
      <c r="FD44" s="77"/>
      <c r="FE44" s="77"/>
      <c r="FF44" s="77"/>
      <c r="FG44" s="77"/>
      <c r="FH44" s="77"/>
      <c r="FI44" s="77"/>
      <c r="FJ44" s="77"/>
      <c r="FK44" s="77"/>
      <c r="FL44" s="77"/>
      <c r="FM44" s="77"/>
      <c r="FN44" s="77"/>
      <c r="FO44" s="77"/>
      <c r="FP44" s="77"/>
      <c r="FQ44" s="77"/>
      <c r="FR44" s="77"/>
      <c r="FS44" s="77"/>
      <c r="FT44" s="77"/>
      <c r="FU44" s="77"/>
      <c r="FV44" s="77"/>
      <c r="FW44" s="77"/>
      <c r="FX44" s="77"/>
      <c r="FY44" s="77"/>
      <c r="FZ44" s="77"/>
      <c r="GA44" s="77"/>
      <c r="GB44" s="77"/>
      <c r="GC44" s="77"/>
      <c r="GD44" s="77"/>
      <c r="GE44" s="77"/>
      <c r="GF44" s="77"/>
      <c r="GG44" s="77"/>
      <c r="GH44" s="77"/>
      <c r="GI44" s="77"/>
      <c r="GJ44" s="77"/>
      <c r="GK44" s="77"/>
      <c r="GL44" s="77"/>
      <c r="GM44" s="77"/>
      <c r="GN44" s="77"/>
      <c r="GO44" s="77"/>
      <c r="GP44" s="77"/>
      <c r="GQ44" s="77"/>
      <c r="GR44" s="77"/>
      <c r="GS44" s="77"/>
      <c r="GT44" s="77"/>
      <c r="GU44" s="77"/>
      <c r="GV44" s="77"/>
      <c r="GW44" s="77"/>
      <c r="GX44" s="77"/>
      <c r="GY44" s="77"/>
      <c r="GZ44" s="77"/>
      <c r="HA44" s="77"/>
      <c r="HB44" s="77"/>
      <c r="HC44" s="77"/>
      <c r="HD44" s="77"/>
      <c r="HE44" s="77"/>
      <c r="HF44" s="77"/>
      <c r="HG44" s="77"/>
      <c r="HH44" s="77"/>
      <c r="HI44" s="77"/>
      <c r="HJ44" s="77"/>
      <c r="HK44" s="77"/>
      <c r="HL44" s="77"/>
      <c r="HM44" s="77"/>
      <c r="HN44" s="77"/>
      <c r="HO44" s="77"/>
      <c r="HP44" s="77"/>
      <c r="HQ44" s="77"/>
      <c r="HR44" s="77"/>
      <c r="HS44" s="77"/>
      <c r="HT44" s="77"/>
      <c r="HU44" s="77"/>
      <c r="HV44" s="77"/>
      <c r="HW44" s="77"/>
      <c r="HX44" s="77"/>
      <c r="HY44" s="77"/>
      <c r="HZ44" s="77"/>
      <c r="IA44" s="77"/>
      <c r="IB44" s="77"/>
      <c r="IC44" s="77"/>
      <c r="ID44" s="77"/>
      <c r="IE44" s="77"/>
      <c r="IF44" s="77"/>
      <c r="IG44" s="77"/>
      <c r="IH44" s="77"/>
      <c r="II44" s="77"/>
      <c r="IJ44" s="77"/>
      <c r="IK44" s="77"/>
      <c r="IL44" s="77"/>
      <c r="IM44" s="77"/>
      <c r="IN44" s="77"/>
      <c r="IO44" s="77"/>
      <c r="IP44" s="77"/>
      <c r="IQ44" s="77"/>
      <c r="IR44" s="77"/>
      <c r="IS44" s="77"/>
      <c r="IT44" s="77"/>
      <c r="IU44" s="77"/>
      <c r="IV44" s="77"/>
      <c r="IW44" s="77"/>
      <c r="IX44" s="77"/>
      <c r="IY44" s="77"/>
      <c r="IZ44" s="77"/>
      <c r="JA44" s="77"/>
      <c r="JB44" s="77"/>
      <c r="JC44" s="77"/>
      <c r="JD44" s="77"/>
      <c r="JE44" s="77"/>
      <c r="JF44" s="77"/>
      <c r="JG44" s="77"/>
      <c r="JH44" s="77"/>
      <c r="JI44" s="77"/>
      <c r="JJ44" s="77"/>
      <c r="JK44" s="77"/>
      <c r="JL44" s="77"/>
      <c r="JM44" s="77"/>
      <c r="JN44" s="77"/>
      <c r="JO44" s="77"/>
      <c r="JP44" s="77"/>
      <c r="JQ44" s="77"/>
      <c r="JR44" s="77"/>
      <c r="JS44" s="77"/>
      <c r="JT44" s="77"/>
      <c r="JU44" s="77"/>
      <c r="JV44" s="77"/>
      <c r="JW44" s="77"/>
      <c r="JX44" s="77"/>
      <c r="JY44" s="77"/>
      <c r="JZ44" s="77"/>
      <c r="KA44" s="77"/>
      <c r="KB44" s="77"/>
      <c r="KC44" s="77"/>
      <c r="KD44" s="77"/>
      <c r="KE44" s="77"/>
      <c r="KF44" s="77"/>
      <c r="KG44" s="77"/>
      <c r="KH44" s="77"/>
      <c r="KI44" s="78"/>
      <c r="KJ44" s="78"/>
      <c r="KK44" s="78"/>
      <c r="KL44" s="78"/>
      <c r="KM44" s="78"/>
      <c r="KN44" s="78"/>
      <c r="KO44" s="78"/>
      <c r="KP44" s="78"/>
    </row>
    <row r="45" spans="1:302" ht="15" customHeight="1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/>
      <c r="FE45" s="77"/>
      <c r="FF45" s="77"/>
      <c r="FG45" s="77"/>
      <c r="FH45" s="77"/>
      <c r="FI45" s="77"/>
      <c r="FJ45" s="77"/>
      <c r="FK45" s="77"/>
      <c r="FL45" s="77"/>
      <c r="FM45" s="77"/>
      <c r="FN45" s="77"/>
      <c r="FO45" s="77"/>
      <c r="FP45" s="77"/>
      <c r="FQ45" s="77"/>
      <c r="FR45" s="77"/>
      <c r="FS45" s="77"/>
      <c r="FT45" s="77"/>
      <c r="FU45" s="77"/>
      <c r="FV45" s="77"/>
      <c r="FW45" s="77"/>
      <c r="FX45" s="77"/>
      <c r="FY45" s="77"/>
      <c r="FZ45" s="77"/>
      <c r="GA45" s="77"/>
      <c r="GB45" s="77"/>
      <c r="GC45" s="77"/>
      <c r="GD45" s="77"/>
      <c r="GE45" s="77"/>
      <c r="GF45" s="77"/>
      <c r="GG45" s="77"/>
      <c r="GH45" s="77"/>
      <c r="GI45" s="77"/>
      <c r="GJ45" s="77"/>
      <c r="GK45" s="77"/>
      <c r="GL45" s="77"/>
      <c r="GM45" s="77"/>
      <c r="GN45" s="77"/>
      <c r="GO45" s="77"/>
      <c r="GP45" s="77"/>
      <c r="GQ45" s="77"/>
      <c r="GR45" s="77"/>
      <c r="GS45" s="77"/>
      <c r="GT45" s="77"/>
      <c r="GU45" s="77"/>
      <c r="GV45" s="77"/>
      <c r="GW45" s="77"/>
      <c r="GX45" s="77"/>
      <c r="GY45" s="77"/>
      <c r="GZ45" s="77"/>
      <c r="HA45" s="77"/>
      <c r="HB45" s="77"/>
      <c r="HC45" s="77"/>
      <c r="HD45" s="77"/>
      <c r="HE45" s="77"/>
      <c r="HF45" s="77"/>
      <c r="HG45" s="77"/>
      <c r="HH45" s="77"/>
      <c r="HI45" s="77"/>
      <c r="HJ45" s="77"/>
      <c r="HK45" s="77"/>
      <c r="HL45" s="77"/>
      <c r="HM45" s="77"/>
      <c r="HN45" s="77"/>
      <c r="HO45" s="77"/>
      <c r="HP45" s="77"/>
      <c r="HQ45" s="77"/>
      <c r="HR45" s="77"/>
      <c r="HS45" s="77"/>
      <c r="HT45" s="77"/>
      <c r="HU45" s="77"/>
      <c r="HV45" s="77"/>
      <c r="HW45" s="77"/>
      <c r="HX45" s="77"/>
      <c r="HY45" s="77"/>
      <c r="HZ45" s="77"/>
      <c r="IA45" s="77"/>
      <c r="IB45" s="77"/>
      <c r="IC45" s="77"/>
      <c r="ID45" s="77"/>
      <c r="IE45" s="77"/>
      <c r="IF45" s="77"/>
      <c r="IG45" s="77"/>
      <c r="IH45" s="77"/>
      <c r="II45" s="77"/>
      <c r="IJ45" s="77"/>
      <c r="IK45" s="77"/>
      <c r="IL45" s="77"/>
      <c r="IM45" s="77"/>
      <c r="IN45" s="77"/>
      <c r="IO45" s="77"/>
      <c r="IP45" s="77"/>
      <c r="IQ45" s="77"/>
      <c r="IR45" s="77"/>
      <c r="IS45" s="77"/>
      <c r="IT45" s="77"/>
      <c r="IU45" s="77"/>
      <c r="IV45" s="77"/>
      <c r="IW45" s="77"/>
      <c r="IX45" s="77"/>
      <c r="IY45" s="77"/>
      <c r="IZ45" s="77"/>
      <c r="JA45" s="77"/>
      <c r="JB45" s="77"/>
      <c r="JC45" s="77"/>
      <c r="JD45" s="77"/>
      <c r="JE45" s="77"/>
      <c r="JF45" s="77"/>
      <c r="JG45" s="77"/>
      <c r="JH45" s="77"/>
      <c r="JI45" s="77"/>
      <c r="JJ45" s="77"/>
      <c r="JK45" s="77"/>
      <c r="JL45" s="77"/>
      <c r="JM45" s="77"/>
      <c r="JN45" s="77"/>
      <c r="JO45" s="77"/>
      <c r="JP45" s="77"/>
      <c r="JQ45" s="77"/>
      <c r="JR45" s="77"/>
      <c r="JS45" s="77"/>
      <c r="JT45" s="77"/>
      <c r="JU45" s="77"/>
      <c r="JV45" s="77"/>
      <c r="JW45" s="77"/>
      <c r="JX45" s="77"/>
      <c r="JY45" s="77"/>
      <c r="JZ45" s="77"/>
      <c r="KA45" s="77"/>
      <c r="KB45" s="77"/>
      <c r="KC45" s="77"/>
      <c r="KD45" s="77"/>
      <c r="KE45" s="77"/>
      <c r="KF45" s="77"/>
      <c r="KG45" s="77"/>
      <c r="KH45" s="77"/>
    </row>
    <row r="46" spans="1:302" ht="1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  <c r="EY46" s="77"/>
      <c r="EZ46" s="77"/>
      <c r="FA46" s="77"/>
      <c r="FB46" s="77"/>
      <c r="FC46" s="77"/>
      <c r="FD46" s="77"/>
      <c r="FE46" s="77"/>
      <c r="FF46" s="77"/>
      <c r="FG46" s="77"/>
      <c r="FH46" s="77"/>
      <c r="FI46" s="77"/>
      <c r="FJ46" s="77"/>
      <c r="FK46" s="77"/>
      <c r="FL46" s="77"/>
      <c r="FM46" s="77"/>
      <c r="FN46" s="77"/>
      <c r="FO46" s="77"/>
      <c r="FP46" s="77"/>
      <c r="FQ46" s="77"/>
      <c r="FR46" s="77"/>
      <c r="FS46" s="77"/>
      <c r="FT46" s="77"/>
      <c r="FU46" s="77"/>
      <c r="FV46" s="77"/>
      <c r="FW46" s="77"/>
      <c r="FX46" s="77"/>
      <c r="FY46" s="77"/>
      <c r="FZ46" s="77"/>
      <c r="GA46" s="77"/>
      <c r="GB46" s="77"/>
      <c r="GC46" s="77"/>
      <c r="GD46" s="77"/>
      <c r="GE46" s="77"/>
      <c r="GF46" s="77"/>
      <c r="GG46" s="77"/>
      <c r="GH46" s="77"/>
      <c r="GI46" s="77"/>
      <c r="GJ46" s="77"/>
      <c r="GK46" s="77"/>
      <c r="GL46" s="77"/>
      <c r="GM46" s="77"/>
      <c r="GN46" s="77"/>
      <c r="GO46" s="77"/>
      <c r="GP46" s="77"/>
      <c r="GQ46" s="77"/>
      <c r="GR46" s="77"/>
      <c r="GS46" s="77"/>
      <c r="GT46" s="77"/>
      <c r="GU46" s="77"/>
      <c r="GV46" s="77"/>
      <c r="GW46" s="77"/>
      <c r="GX46" s="77"/>
      <c r="GY46" s="77"/>
      <c r="GZ46" s="77"/>
      <c r="HA46" s="77"/>
      <c r="HB46" s="77"/>
      <c r="HC46" s="77"/>
      <c r="HD46" s="77"/>
      <c r="HE46" s="77"/>
      <c r="HF46" s="77"/>
      <c r="HG46" s="77"/>
      <c r="HH46" s="77"/>
      <c r="HI46" s="77"/>
      <c r="HJ46" s="77"/>
      <c r="HK46" s="77"/>
      <c r="HL46" s="77"/>
      <c r="HM46" s="77"/>
      <c r="HN46" s="77"/>
      <c r="HO46" s="77"/>
      <c r="HP46" s="77"/>
      <c r="HQ46" s="77"/>
      <c r="HR46" s="77"/>
      <c r="HS46" s="77"/>
      <c r="HT46" s="77"/>
      <c r="HU46" s="77"/>
      <c r="HV46" s="77"/>
      <c r="HW46" s="77"/>
      <c r="HX46" s="77"/>
      <c r="HY46" s="77"/>
      <c r="HZ46" s="77"/>
      <c r="IA46" s="77"/>
      <c r="IB46" s="77"/>
      <c r="IC46" s="77"/>
      <c r="ID46" s="77"/>
      <c r="IE46" s="77"/>
      <c r="IF46" s="77"/>
      <c r="IG46" s="77"/>
      <c r="IH46" s="77"/>
      <c r="II46" s="77"/>
      <c r="IJ46" s="77"/>
      <c r="IK46" s="77"/>
      <c r="IL46" s="77"/>
      <c r="IM46" s="77"/>
      <c r="IN46" s="77"/>
      <c r="IO46" s="77"/>
      <c r="IP46" s="77"/>
      <c r="IQ46" s="77"/>
      <c r="IR46" s="77"/>
      <c r="IS46" s="77"/>
      <c r="IT46" s="77"/>
      <c r="IU46" s="77"/>
      <c r="IV46" s="77"/>
      <c r="IW46" s="77"/>
      <c r="IX46" s="77"/>
      <c r="IY46" s="77"/>
      <c r="IZ46" s="77"/>
      <c r="JA46" s="77"/>
      <c r="JB46" s="77"/>
      <c r="JC46" s="77"/>
      <c r="JD46" s="77"/>
      <c r="JE46" s="77"/>
      <c r="JF46" s="77"/>
      <c r="JG46" s="77"/>
      <c r="JH46" s="77"/>
      <c r="JI46" s="77"/>
      <c r="JJ46" s="77"/>
      <c r="JK46" s="77"/>
      <c r="JL46" s="77"/>
      <c r="JM46" s="77"/>
      <c r="JN46" s="77"/>
      <c r="JO46" s="77"/>
      <c r="JP46" s="77"/>
      <c r="JQ46" s="77"/>
      <c r="JR46" s="77"/>
      <c r="JS46" s="77"/>
      <c r="JT46" s="77"/>
      <c r="JU46" s="77"/>
      <c r="JV46" s="77"/>
      <c r="JW46" s="77"/>
      <c r="JX46" s="77"/>
      <c r="JY46" s="77"/>
      <c r="JZ46" s="77"/>
      <c r="KA46" s="77"/>
      <c r="KB46" s="77"/>
      <c r="KC46" s="77"/>
      <c r="KD46" s="77"/>
      <c r="KE46" s="77"/>
      <c r="KF46" s="77"/>
      <c r="KG46" s="77"/>
      <c r="KH46" s="77"/>
    </row>
    <row r="47" spans="1:302" ht="15" customHeight="1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/>
      <c r="FG47" s="77"/>
      <c r="FH47" s="77"/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77"/>
      <c r="FW47" s="77"/>
      <c r="FX47" s="77"/>
      <c r="FY47" s="77"/>
      <c r="FZ47" s="77"/>
      <c r="GA47" s="77"/>
      <c r="GB47" s="77"/>
      <c r="GC47" s="77"/>
      <c r="GD47" s="77"/>
      <c r="GE47" s="77"/>
      <c r="GF47" s="77"/>
      <c r="GG47" s="77"/>
      <c r="GH47" s="77"/>
      <c r="GI47" s="77"/>
      <c r="GJ47" s="77"/>
      <c r="GK47" s="77"/>
      <c r="GL47" s="77"/>
      <c r="GM47" s="77"/>
      <c r="GN47" s="77"/>
      <c r="GO47" s="77"/>
      <c r="GP47" s="77"/>
      <c r="GQ47" s="77"/>
      <c r="GR47" s="77"/>
      <c r="GS47" s="77"/>
      <c r="GT47" s="77"/>
      <c r="GU47" s="77"/>
      <c r="GV47" s="77"/>
      <c r="GW47" s="77"/>
      <c r="GX47" s="77"/>
      <c r="GY47" s="77"/>
      <c r="GZ47" s="77"/>
      <c r="HA47" s="77"/>
      <c r="HB47" s="77"/>
      <c r="HC47" s="77"/>
      <c r="HD47" s="77"/>
      <c r="HE47" s="77"/>
      <c r="HF47" s="77"/>
      <c r="HG47" s="77"/>
      <c r="HH47" s="77"/>
      <c r="HI47" s="77"/>
      <c r="HJ47" s="77"/>
      <c r="HK47" s="77"/>
      <c r="HL47" s="77"/>
      <c r="HM47" s="77"/>
      <c r="HN47" s="77"/>
      <c r="HO47" s="77"/>
      <c r="HP47" s="77"/>
      <c r="HQ47" s="77"/>
      <c r="HR47" s="77"/>
      <c r="HS47" s="77"/>
      <c r="HT47" s="77"/>
      <c r="HU47" s="77"/>
      <c r="HV47" s="77"/>
      <c r="HW47" s="77"/>
      <c r="HX47" s="77"/>
      <c r="HY47" s="77"/>
      <c r="HZ47" s="77"/>
      <c r="IA47" s="77"/>
      <c r="IB47" s="77"/>
      <c r="IC47" s="77"/>
      <c r="ID47" s="77"/>
      <c r="IE47" s="77"/>
      <c r="IF47" s="77"/>
      <c r="IG47" s="77"/>
      <c r="IH47" s="77"/>
      <c r="II47" s="77"/>
      <c r="IJ47" s="77"/>
      <c r="IK47" s="77"/>
      <c r="IL47" s="77"/>
      <c r="IM47" s="77"/>
      <c r="IN47" s="77"/>
      <c r="IO47" s="77"/>
      <c r="IP47" s="77"/>
      <c r="IQ47" s="77"/>
      <c r="IR47" s="77"/>
      <c r="IS47" s="77"/>
      <c r="IT47" s="77"/>
      <c r="IU47" s="77"/>
      <c r="IV47" s="77"/>
      <c r="IW47" s="77"/>
      <c r="IX47" s="77"/>
      <c r="IY47" s="77"/>
      <c r="IZ47" s="77"/>
      <c r="JA47" s="77"/>
      <c r="JB47" s="77"/>
      <c r="JC47" s="77"/>
      <c r="JD47" s="77"/>
      <c r="JE47" s="77"/>
      <c r="JF47" s="77"/>
      <c r="JG47" s="77"/>
      <c r="JH47" s="77"/>
      <c r="JI47" s="77"/>
      <c r="JJ47" s="77"/>
      <c r="JK47" s="77"/>
      <c r="JL47" s="77"/>
      <c r="JM47" s="77"/>
      <c r="JN47" s="77"/>
      <c r="JO47" s="77"/>
      <c r="JP47" s="77"/>
      <c r="JQ47" s="77"/>
      <c r="JR47" s="77"/>
      <c r="JS47" s="77"/>
      <c r="JT47" s="77"/>
      <c r="JU47" s="77"/>
      <c r="JV47" s="77"/>
      <c r="JW47" s="77"/>
      <c r="JX47" s="77"/>
      <c r="JY47" s="77"/>
      <c r="JZ47" s="77"/>
      <c r="KA47" s="77"/>
      <c r="KB47" s="77"/>
      <c r="KC47" s="77"/>
      <c r="KD47" s="77"/>
      <c r="KE47" s="77"/>
      <c r="KF47" s="77"/>
      <c r="KG47" s="77"/>
      <c r="KH47" s="77"/>
    </row>
    <row r="48" spans="1:302" ht="15" customHeight="1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/>
      <c r="FG48" s="77"/>
      <c r="FH48" s="77"/>
      <c r="FI48" s="77"/>
      <c r="FJ48" s="77"/>
      <c r="FK48" s="77"/>
      <c r="FL48" s="77"/>
      <c r="FM48" s="77"/>
      <c r="FN48" s="77"/>
      <c r="FO48" s="77"/>
      <c r="FP48" s="77"/>
      <c r="FQ48" s="77"/>
      <c r="FR48" s="77"/>
      <c r="FS48" s="77"/>
      <c r="FT48" s="77"/>
      <c r="FU48" s="77"/>
      <c r="FV48" s="77"/>
      <c r="FW48" s="77"/>
      <c r="FX48" s="77"/>
      <c r="FY48" s="77"/>
      <c r="FZ48" s="77"/>
      <c r="GA48" s="77"/>
      <c r="GB48" s="77"/>
      <c r="GC48" s="77"/>
      <c r="GD48" s="77"/>
      <c r="GE48" s="77"/>
      <c r="GF48" s="77"/>
      <c r="GG48" s="77"/>
      <c r="GH48" s="77"/>
      <c r="GI48" s="77"/>
      <c r="GJ48" s="77"/>
      <c r="GK48" s="77"/>
      <c r="GL48" s="77"/>
      <c r="GM48" s="77"/>
      <c r="GN48" s="77"/>
      <c r="GO48" s="77"/>
      <c r="GP48" s="77"/>
      <c r="GQ48" s="77"/>
      <c r="GR48" s="77"/>
      <c r="GS48" s="77"/>
      <c r="GT48" s="77"/>
      <c r="GU48" s="77"/>
      <c r="GV48" s="77"/>
      <c r="GW48" s="77"/>
      <c r="GX48" s="77"/>
      <c r="GY48" s="77"/>
      <c r="GZ48" s="77"/>
      <c r="HA48" s="77"/>
      <c r="HB48" s="77"/>
      <c r="HC48" s="77"/>
      <c r="HD48" s="77"/>
      <c r="HE48" s="77"/>
      <c r="HF48" s="77"/>
      <c r="HG48" s="77"/>
      <c r="HH48" s="77"/>
      <c r="HI48" s="77"/>
      <c r="HJ48" s="77"/>
      <c r="HK48" s="77"/>
      <c r="HL48" s="77"/>
      <c r="HM48" s="77"/>
      <c r="HN48" s="77"/>
      <c r="HO48" s="77"/>
      <c r="HP48" s="77"/>
      <c r="HQ48" s="77"/>
      <c r="HR48" s="77"/>
      <c r="HS48" s="77"/>
      <c r="HT48" s="77"/>
      <c r="HU48" s="77"/>
      <c r="HV48" s="77"/>
      <c r="HW48" s="77"/>
      <c r="HX48" s="77"/>
      <c r="HY48" s="77"/>
      <c r="HZ48" s="77"/>
      <c r="IA48" s="77"/>
      <c r="IB48" s="77"/>
      <c r="IC48" s="77"/>
      <c r="ID48" s="77"/>
      <c r="IE48" s="77"/>
      <c r="IF48" s="77"/>
      <c r="IG48" s="77"/>
      <c r="IH48" s="77"/>
      <c r="II48" s="77"/>
      <c r="IJ48" s="77"/>
      <c r="IK48" s="77"/>
      <c r="IL48" s="77"/>
      <c r="IM48" s="77"/>
      <c r="IN48" s="77"/>
      <c r="IO48" s="77"/>
      <c r="IP48" s="77"/>
      <c r="IQ48" s="77"/>
      <c r="IR48" s="77"/>
      <c r="IS48" s="77"/>
      <c r="IT48" s="77"/>
      <c r="IU48" s="77"/>
      <c r="IV48" s="77"/>
      <c r="IW48" s="77"/>
      <c r="IX48" s="77"/>
      <c r="IY48" s="77"/>
      <c r="IZ48" s="77"/>
      <c r="JA48" s="77"/>
      <c r="JB48" s="77"/>
      <c r="JC48" s="77"/>
      <c r="JD48" s="77"/>
      <c r="JE48" s="77"/>
      <c r="JF48" s="77"/>
      <c r="JG48" s="77"/>
      <c r="JH48" s="77"/>
      <c r="JI48" s="77"/>
      <c r="JJ48" s="77"/>
      <c r="JK48" s="77"/>
      <c r="JL48" s="77"/>
      <c r="JM48" s="77"/>
      <c r="JN48" s="77"/>
      <c r="JO48" s="77"/>
      <c r="JP48" s="77"/>
      <c r="JQ48" s="77"/>
      <c r="JR48" s="77"/>
      <c r="JS48" s="77"/>
      <c r="JT48" s="77"/>
      <c r="JU48" s="77"/>
      <c r="JV48" s="77"/>
      <c r="JW48" s="77"/>
      <c r="JX48" s="77"/>
      <c r="JY48" s="77"/>
      <c r="JZ48" s="77"/>
      <c r="KA48" s="77"/>
      <c r="KB48" s="77"/>
      <c r="KC48" s="77"/>
      <c r="KD48" s="77"/>
      <c r="KE48" s="77"/>
      <c r="KF48" s="77"/>
      <c r="KG48" s="77"/>
      <c r="KH48" s="77"/>
    </row>
    <row r="49" spans="1:294" ht="15" customHeight="1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7"/>
      <c r="IV49" s="77"/>
      <c r="IW49" s="77"/>
      <c r="IX49" s="77"/>
      <c r="IY49" s="77"/>
      <c r="IZ49" s="77"/>
      <c r="JA49" s="77"/>
      <c r="JB49" s="77"/>
      <c r="JC49" s="77"/>
      <c r="JD49" s="77"/>
      <c r="JE49" s="77"/>
      <c r="JF49" s="77"/>
      <c r="JG49" s="77"/>
      <c r="JH49" s="77"/>
      <c r="JI49" s="77"/>
      <c r="JJ49" s="77"/>
      <c r="JK49" s="77"/>
      <c r="JL49" s="77"/>
      <c r="JM49" s="77"/>
      <c r="JN49" s="77"/>
      <c r="JO49" s="77"/>
      <c r="JP49" s="77"/>
      <c r="JQ49" s="77"/>
      <c r="JR49" s="77"/>
      <c r="JS49" s="77"/>
      <c r="JT49" s="77"/>
      <c r="JU49" s="77"/>
      <c r="JV49" s="77"/>
      <c r="JW49" s="77"/>
      <c r="JX49" s="77"/>
      <c r="JY49" s="77"/>
      <c r="JZ49" s="77"/>
      <c r="KA49" s="77"/>
      <c r="KB49" s="77"/>
      <c r="KC49" s="77"/>
      <c r="KD49" s="77"/>
      <c r="KE49" s="77"/>
      <c r="KF49" s="77"/>
      <c r="KG49" s="77"/>
      <c r="KH49" s="77"/>
    </row>
    <row r="50" spans="1:294" ht="15" customHeight="1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/>
      <c r="FG50" s="77"/>
      <c r="FH50" s="77"/>
      <c r="FI50" s="77"/>
      <c r="FJ50" s="77"/>
      <c r="FK50" s="77"/>
      <c r="FL50" s="77"/>
      <c r="FM50" s="77"/>
      <c r="FN50" s="77"/>
      <c r="FO50" s="77"/>
      <c r="FP50" s="77"/>
      <c r="FQ50" s="77"/>
      <c r="FR50" s="77"/>
      <c r="FS50" s="77"/>
      <c r="FT50" s="77"/>
      <c r="FU50" s="77"/>
      <c r="FV50" s="77"/>
      <c r="FW50" s="77"/>
      <c r="FX50" s="77"/>
      <c r="FY50" s="77"/>
      <c r="FZ50" s="77"/>
      <c r="GA50" s="77"/>
      <c r="GB50" s="77"/>
      <c r="GC50" s="77"/>
      <c r="GD50" s="77"/>
      <c r="GE50" s="77"/>
      <c r="GF50" s="77"/>
      <c r="GG50" s="77"/>
      <c r="GH50" s="77"/>
      <c r="GI50" s="77"/>
      <c r="GJ50" s="77"/>
      <c r="GK50" s="77"/>
      <c r="GL50" s="77"/>
      <c r="GM50" s="77"/>
      <c r="GN50" s="77"/>
      <c r="GO50" s="77"/>
      <c r="GP50" s="77"/>
      <c r="GQ50" s="77"/>
      <c r="GR50" s="77"/>
      <c r="GS50" s="77"/>
      <c r="GT50" s="77"/>
      <c r="GU50" s="77"/>
      <c r="GV50" s="77"/>
      <c r="GW50" s="77"/>
      <c r="GX50" s="77"/>
      <c r="GY50" s="77"/>
      <c r="GZ50" s="77"/>
      <c r="HA50" s="77"/>
      <c r="HB50" s="77"/>
      <c r="HC50" s="77"/>
      <c r="HD50" s="77"/>
      <c r="HE50" s="77"/>
      <c r="HF50" s="77"/>
      <c r="HG50" s="77"/>
      <c r="HH50" s="77"/>
      <c r="HI50" s="77"/>
      <c r="HJ50" s="77"/>
      <c r="HK50" s="77"/>
      <c r="HL50" s="77"/>
      <c r="HM50" s="77"/>
      <c r="HN50" s="77"/>
      <c r="HO50" s="77"/>
      <c r="HP50" s="77"/>
      <c r="HQ50" s="77"/>
      <c r="HR50" s="77"/>
      <c r="HS50" s="77"/>
      <c r="HT50" s="77"/>
      <c r="HU50" s="77"/>
      <c r="HV50" s="77"/>
      <c r="HW50" s="77"/>
      <c r="HX50" s="77"/>
      <c r="HY50" s="77"/>
      <c r="HZ50" s="77"/>
      <c r="IA50" s="77"/>
      <c r="IB50" s="77"/>
      <c r="IC50" s="77"/>
      <c r="ID50" s="77"/>
      <c r="IE50" s="77"/>
      <c r="IF50" s="77"/>
      <c r="IG50" s="77"/>
      <c r="IH50" s="77"/>
      <c r="II50" s="77"/>
      <c r="IJ50" s="77"/>
      <c r="IK50" s="77"/>
      <c r="IL50" s="77"/>
      <c r="IM50" s="77"/>
      <c r="IN50" s="77"/>
      <c r="IO50" s="77"/>
      <c r="IP50" s="77"/>
      <c r="IQ50" s="77"/>
      <c r="IR50" s="77"/>
      <c r="IS50" s="77"/>
      <c r="IT50" s="77"/>
      <c r="IU50" s="77"/>
      <c r="IV50" s="77"/>
      <c r="IW50" s="77"/>
      <c r="IX50" s="77"/>
      <c r="IY50" s="77"/>
      <c r="IZ50" s="77"/>
      <c r="JA50" s="77"/>
      <c r="JB50" s="77"/>
      <c r="JC50" s="77"/>
      <c r="JD50" s="77"/>
      <c r="JE50" s="77"/>
      <c r="JF50" s="77"/>
      <c r="JG50" s="77"/>
      <c r="JH50" s="77"/>
      <c r="JI50" s="77"/>
      <c r="JJ50" s="77"/>
      <c r="JK50" s="77"/>
      <c r="JL50" s="77"/>
      <c r="JM50" s="77"/>
      <c r="JN50" s="77"/>
      <c r="JO50" s="77"/>
      <c r="JP50" s="77"/>
      <c r="JQ50" s="77"/>
      <c r="JR50" s="77"/>
      <c r="JS50" s="77"/>
      <c r="JT50" s="77"/>
      <c r="JU50" s="77"/>
      <c r="JV50" s="77"/>
      <c r="JW50" s="77"/>
      <c r="JX50" s="77"/>
      <c r="JY50" s="77"/>
      <c r="JZ50" s="77"/>
      <c r="KA50" s="77"/>
      <c r="KB50" s="77"/>
      <c r="KC50" s="77"/>
      <c r="KD50" s="77"/>
      <c r="KE50" s="77"/>
      <c r="KF50" s="77"/>
      <c r="KG50" s="77"/>
      <c r="KH50" s="77"/>
    </row>
    <row r="51" spans="1:294" ht="15" customHeight="1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/>
      <c r="FG51" s="77"/>
      <c r="FH51" s="77"/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77"/>
      <c r="FW51" s="77"/>
      <c r="FX51" s="77"/>
      <c r="FY51" s="77"/>
      <c r="FZ51" s="77"/>
      <c r="GA51" s="77"/>
      <c r="GB51" s="77"/>
      <c r="GC51" s="77"/>
      <c r="GD51" s="77"/>
      <c r="GE51" s="77"/>
      <c r="GF51" s="77"/>
      <c r="GG51" s="77"/>
      <c r="GH51" s="77"/>
      <c r="GI51" s="77"/>
      <c r="GJ51" s="77"/>
      <c r="GK51" s="77"/>
      <c r="GL51" s="77"/>
      <c r="GM51" s="77"/>
      <c r="GN51" s="77"/>
      <c r="GO51" s="77"/>
      <c r="GP51" s="77"/>
      <c r="GQ51" s="77"/>
      <c r="GR51" s="77"/>
      <c r="GS51" s="77"/>
      <c r="GT51" s="77"/>
      <c r="GU51" s="77"/>
      <c r="GV51" s="77"/>
      <c r="GW51" s="77"/>
      <c r="GX51" s="77"/>
      <c r="GY51" s="77"/>
      <c r="GZ51" s="77"/>
      <c r="HA51" s="77"/>
      <c r="HB51" s="77"/>
      <c r="HC51" s="77"/>
      <c r="HD51" s="77"/>
      <c r="HE51" s="77"/>
      <c r="HF51" s="77"/>
      <c r="HG51" s="77"/>
      <c r="HH51" s="77"/>
      <c r="HI51" s="77"/>
      <c r="HJ51" s="77"/>
      <c r="HK51" s="77"/>
      <c r="HL51" s="77"/>
      <c r="HM51" s="77"/>
      <c r="HN51" s="77"/>
      <c r="HO51" s="77"/>
      <c r="HP51" s="77"/>
      <c r="HQ51" s="77"/>
      <c r="HR51" s="77"/>
      <c r="HS51" s="77"/>
      <c r="HT51" s="77"/>
      <c r="HU51" s="77"/>
      <c r="HV51" s="77"/>
      <c r="HW51" s="77"/>
      <c r="HX51" s="77"/>
      <c r="HY51" s="77"/>
      <c r="HZ51" s="77"/>
      <c r="IA51" s="77"/>
      <c r="IB51" s="77"/>
      <c r="IC51" s="77"/>
      <c r="ID51" s="77"/>
      <c r="IE51" s="77"/>
      <c r="IF51" s="77"/>
      <c r="IG51" s="77"/>
      <c r="IH51" s="77"/>
      <c r="II51" s="77"/>
      <c r="IJ51" s="77"/>
      <c r="IK51" s="77"/>
      <c r="IL51" s="77"/>
      <c r="IM51" s="77"/>
      <c r="IN51" s="77"/>
      <c r="IO51" s="77"/>
      <c r="IP51" s="77"/>
      <c r="IQ51" s="77"/>
      <c r="IR51" s="77"/>
      <c r="IS51" s="77"/>
      <c r="IT51" s="77"/>
      <c r="IU51" s="77"/>
      <c r="IV51" s="77"/>
      <c r="IW51" s="77"/>
      <c r="IX51" s="77"/>
      <c r="IY51" s="77"/>
      <c r="IZ51" s="77"/>
      <c r="JA51" s="77"/>
      <c r="JB51" s="77"/>
      <c r="JC51" s="77"/>
      <c r="JD51" s="77"/>
      <c r="JE51" s="77"/>
      <c r="JF51" s="77"/>
      <c r="JG51" s="77"/>
      <c r="JH51" s="77"/>
      <c r="JI51" s="77"/>
      <c r="JJ51" s="77"/>
      <c r="JK51" s="77"/>
      <c r="JL51" s="77"/>
      <c r="JM51" s="77"/>
      <c r="JN51" s="77"/>
      <c r="JO51" s="77"/>
      <c r="JP51" s="77"/>
      <c r="JQ51" s="77"/>
      <c r="JR51" s="77"/>
      <c r="JS51" s="77"/>
      <c r="JT51" s="77"/>
      <c r="JU51" s="77"/>
      <c r="JV51" s="77"/>
      <c r="JW51" s="77"/>
      <c r="JX51" s="77"/>
      <c r="JY51" s="77"/>
      <c r="JZ51" s="77"/>
      <c r="KA51" s="77"/>
      <c r="KB51" s="77"/>
      <c r="KC51" s="77"/>
      <c r="KD51" s="77"/>
      <c r="KE51" s="77"/>
      <c r="KF51" s="77"/>
      <c r="KG51" s="77"/>
      <c r="KH51" s="77"/>
    </row>
    <row r="52" spans="1:294" ht="15" customHeight="1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/>
      <c r="FJ52" s="77"/>
      <c r="FK52" s="77"/>
      <c r="FL52" s="77"/>
      <c r="FM52" s="77"/>
      <c r="FN52" s="77"/>
      <c r="FO52" s="77"/>
      <c r="FP52" s="77"/>
      <c r="FQ52" s="77"/>
      <c r="FR52" s="77"/>
      <c r="FS52" s="77"/>
      <c r="FT52" s="77"/>
      <c r="FU52" s="77"/>
      <c r="FV52" s="77"/>
      <c r="FW52" s="77"/>
      <c r="FX52" s="77"/>
      <c r="FY52" s="77"/>
      <c r="FZ52" s="77"/>
      <c r="GA52" s="77"/>
      <c r="GB52" s="77"/>
      <c r="GC52" s="77"/>
      <c r="GD52" s="77"/>
      <c r="GE52" s="77"/>
      <c r="GF52" s="77"/>
      <c r="GG52" s="77"/>
      <c r="GH52" s="77"/>
      <c r="GI52" s="77"/>
      <c r="GJ52" s="77"/>
      <c r="GK52" s="77"/>
      <c r="GL52" s="77"/>
      <c r="GM52" s="77"/>
      <c r="GN52" s="77"/>
      <c r="GO52" s="77"/>
      <c r="GP52" s="77"/>
      <c r="GQ52" s="77"/>
      <c r="GR52" s="77"/>
      <c r="GS52" s="77"/>
      <c r="GT52" s="77"/>
      <c r="GU52" s="77"/>
      <c r="GV52" s="77"/>
      <c r="GW52" s="77"/>
      <c r="GX52" s="77"/>
      <c r="GY52" s="77"/>
      <c r="GZ52" s="77"/>
      <c r="HA52" s="77"/>
      <c r="HB52" s="77"/>
      <c r="HC52" s="77"/>
      <c r="HD52" s="77"/>
      <c r="HE52" s="77"/>
      <c r="HF52" s="77"/>
      <c r="HG52" s="77"/>
      <c r="HH52" s="77"/>
      <c r="HI52" s="77"/>
      <c r="HJ52" s="77"/>
      <c r="HK52" s="77"/>
      <c r="HL52" s="77"/>
      <c r="HM52" s="77"/>
      <c r="HN52" s="77"/>
      <c r="HO52" s="77"/>
      <c r="HP52" s="77"/>
      <c r="HQ52" s="77"/>
      <c r="HR52" s="77"/>
      <c r="HS52" s="77"/>
      <c r="HT52" s="77"/>
      <c r="HU52" s="77"/>
      <c r="HV52" s="77"/>
      <c r="HW52" s="77"/>
      <c r="HX52" s="77"/>
      <c r="HY52" s="77"/>
      <c r="HZ52" s="77"/>
      <c r="IA52" s="77"/>
      <c r="IB52" s="77"/>
      <c r="IC52" s="77"/>
      <c r="ID52" s="77"/>
      <c r="IE52" s="77"/>
      <c r="IF52" s="77"/>
      <c r="IG52" s="77"/>
      <c r="IH52" s="77"/>
      <c r="II52" s="77"/>
      <c r="IJ52" s="77"/>
      <c r="IK52" s="77"/>
      <c r="IL52" s="77"/>
      <c r="IM52" s="77"/>
      <c r="IN52" s="77"/>
      <c r="IO52" s="77"/>
      <c r="IP52" s="77"/>
      <c r="IQ52" s="77"/>
      <c r="IR52" s="77"/>
      <c r="IS52" s="77"/>
      <c r="IT52" s="77"/>
      <c r="IU52" s="77"/>
      <c r="IV52" s="77"/>
      <c r="IW52" s="77"/>
      <c r="IX52" s="77"/>
      <c r="IY52" s="77"/>
      <c r="IZ52" s="77"/>
      <c r="JA52" s="77"/>
      <c r="JB52" s="77"/>
      <c r="JC52" s="77"/>
      <c r="JD52" s="77"/>
      <c r="JE52" s="77"/>
      <c r="JF52" s="77"/>
      <c r="JG52" s="77"/>
      <c r="JH52" s="77"/>
      <c r="JI52" s="77"/>
      <c r="JJ52" s="77"/>
      <c r="JK52" s="77"/>
      <c r="JL52" s="77"/>
      <c r="JM52" s="77"/>
      <c r="JN52" s="77"/>
      <c r="JO52" s="77"/>
      <c r="JP52" s="77"/>
      <c r="JQ52" s="77"/>
      <c r="JR52" s="77"/>
      <c r="JS52" s="77"/>
      <c r="JT52" s="77"/>
      <c r="JU52" s="77"/>
      <c r="JV52" s="77"/>
      <c r="JW52" s="77"/>
      <c r="JX52" s="77"/>
      <c r="JY52" s="77"/>
      <c r="JZ52" s="77"/>
      <c r="KA52" s="77"/>
      <c r="KB52" s="77"/>
      <c r="KC52" s="77"/>
      <c r="KD52" s="77"/>
      <c r="KE52" s="77"/>
      <c r="KF52" s="77"/>
      <c r="KG52" s="77"/>
      <c r="KH52" s="77"/>
    </row>
    <row r="53" spans="1:294" ht="15" customHeight="1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  <c r="EY53" s="77"/>
      <c r="EZ53" s="77"/>
      <c r="FA53" s="77"/>
      <c r="FB53" s="77"/>
      <c r="FC53" s="77"/>
      <c r="FD53" s="77"/>
      <c r="FE53" s="77"/>
      <c r="FF53" s="77"/>
      <c r="FG53" s="77"/>
      <c r="FH53" s="77"/>
      <c r="FI53" s="77"/>
      <c r="FJ53" s="77"/>
      <c r="FK53" s="77"/>
      <c r="FL53" s="77"/>
      <c r="FM53" s="77"/>
      <c r="FN53" s="77"/>
      <c r="FO53" s="77"/>
      <c r="FP53" s="77"/>
      <c r="FQ53" s="77"/>
      <c r="FR53" s="77"/>
      <c r="FS53" s="77"/>
      <c r="FT53" s="77"/>
      <c r="FU53" s="77"/>
      <c r="FV53" s="77"/>
      <c r="FW53" s="77"/>
      <c r="FX53" s="77"/>
      <c r="FY53" s="77"/>
      <c r="FZ53" s="77"/>
      <c r="GA53" s="77"/>
      <c r="GB53" s="77"/>
      <c r="GC53" s="77"/>
      <c r="GD53" s="77"/>
      <c r="GE53" s="77"/>
      <c r="GF53" s="77"/>
      <c r="GG53" s="77"/>
      <c r="GH53" s="77"/>
      <c r="GI53" s="77"/>
      <c r="GJ53" s="77"/>
      <c r="GK53" s="77"/>
      <c r="GL53" s="77"/>
      <c r="GM53" s="77"/>
      <c r="GN53" s="77"/>
      <c r="GO53" s="77"/>
      <c r="GP53" s="77"/>
      <c r="GQ53" s="77"/>
      <c r="GR53" s="77"/>
      <c r="GS53" s="77"/>
      <c r="GT53" s="77"/>
      <c r="GU53" s="77"/>
      <c r="GV53" s="77"/>
      <c r="GW53" s="77"/>
      <c r="GX53" s="77"/>
      <c r="GY53" s="77"/>
      <c r="GZ53" s="77"/>
      <c r="HA53" s="77"/>
      <c r="HB53" s="77"/>
      <c r="HC53" s="77"/>
      <c r="HD53" s="77"/>
      <c r="HE53" s="77"/>
      <c r="HF53" s="77"/>
      <c r="HG53" s="77"/>
      <c r="HH53" s="77"/>
      <c r="HI53" s="77"/>
      <c r="HJ53" s="77"/>
      <c r="HK53" s="77"/>
      <c r="HL53" s="77"/>
      <c r="HM53" s="77"/>
      <c r="HN53" s="77"/>
      <c r="HO53" s="77"/>
      <c r="HP53" s="77"/>
      <c r="HQ53" s="77"/>
      <c r="HR53" s="77"/>
      <c r="HS53" s="77"/>
      <c r="HT53" s="77"/>
      <c r="HU53" s="77"/>
      <c r="HV53" s="77"/>
      <c r="HW53" s="77"/>
      <c r="HX53" s="77"/>
      <c r="HY53" s="77"/>
      <c r="HZ53" s="77"/>
      <c r="IA53" s="77"/>
      <c r="IB53" s="77"/>
      <c r="IC53" s="77"/>
      <c r="ID53" s="77"/>
      <c r="IE53" s="77"/>
      <c r="IF53" s="77"/>
      <c r="IG53" s="77"/>
      <c r="IH53" s="77"/>
      <c r="II53" s="77"/>
      <c r="IJ53" s="77"/>
      <c r="IK53" s="77"/>
      <c r="IL53" s="77"/>
      <c r="IM53" s="77"/>
      <c r="IN53" s="77"/>
      <c r="IO53" s="77"/>
      <c r="IP53" s="77"/>
      <c r="IQ53" s="77"/>
      <c r="IR53" s="77"/>
      <c r="IS53" s="77"/>
      <c r="IT53" s="77"/>
      <c r="IU53" s="77"/>
      <c r="IV53" s="77"/>
      <c r="IW53" s="77"/>
      <c r="IX53" s="77"/>
      <c r="IY53" s="77"/>
      <c r="IZ53" s="77"/>
      <c r="JA53" s="77"/>
      <c r="JB53" s="77"/>
      <c r="JC53" s="77"/>
      <c r="JD53" s="77"/>
      <c r="JE53" s="77"/>
      <c r="JF53" s="77"/>
      <c r="JG53" s="77"/>
      <c r="JH53" s="77"/>
      <c r="JI53" s="77"/>
      <c r="JJ53" s="77"/>
      <c r="JK53" s="77"/>
      <c r="JL53" s="77"/>
      <c r="JM53" s="77"/>
      <c r="JN53" s="77"/>
      <c r="JO53" s="77"/>
      <c r="JP53" s="77"/>
      <c r="JQ53" s="77"/>
      <c r="JR53" s="77"/>
      <c r="JS53" s="77"/>
      <c r="JT53" s="77"/>
      <c r="JU53" s="77"/>
      <c r="JV53" s="77"/>
      <c r="JW53" s="77"/>
      <c r="JX53" s="77"/>
      <c r="JY53" s="77"/>
      <c r="JZ53" s="77"/>
      <c r="KA53" s="77"/>
      <c r="KB53" s="77"/>
      <c r="KC53" s="77"/>
      <c r="KD53" s="77"/>
      <c r="KE53" s="77"/>
      <c r="KF53" s="77"/>
      <c r="KG53" s="77"/>
      <c r="KH53" s="77"/>
    </row>
    <row r="54" spans="1:294" ht="15" customHeight="1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  <c r="EY54" s="77"/>
      <c r="EZ54" s="77"/>
      <c r="FA54" s="77"/>
      <c r="FB54" s="77"/>
      <c r="FC54" s="77"/>
      <c r="FD54" s="77"/>
      <c r="FE54" s="77"/>
      <c r="FF54" s="77"/>
      <c r="FG54" s="77"/>
      <c r="FH54" s="77"/>
      <c r="FI54" s="77"/>
      <c r="FJ54" s="77"/>
      <c r="FK54" s="77"/>
      <c r="FL54" s="77"/>
      <c r="FM54" s="77"/>
      <c r="FN54" s="77"/>
      <c r="FO54" s="77"/>
      <c r="FP54" s="77"/>
      <c r="FQ54" s="77"/>
      <c r="FR54" s="77"/>
      <c r="FS54" s="77"/>
      <c r="FT54" s="77"/>
      <c r="FU54" s="77"/>
      <c r="FV54" s="77"/>
      <c r="FW54" s="77"/>
      <c r="FX54" s="77"/>
      <c r="FY54" s="77"/>
      <c r="FZ54" s="77"/>
      <c r="GA54" s="77"/>
      <c r="GB54" s="77"/>
      <c r="GC54" s="77"/>
      <c r="GD54" s="77"/>
      <c r="GE54" s="77"/>
      <c r="GF54" s="77"/>
      <c r="GG54" s="77"/>
      <c r="GH54" s="77"/>
      <c r="GI54" s="77"/>
      <c r="GJ54" s="77"/>
      <c r="GK54" s="77"/>
      <c r="GL54" s="77"/>
      <c r="GM54" s="77"/>
      <c r="GN54" s="77"/>
      <c r="GO54" s="77"/>
      <c r="GP54" s="77"/>
      <c r="GQ54" s="77"/>
      <c r="GR54" s="77"/>
      <c r="GS54" s="77"/>
      <c r="GT54" s="77"/>
      <c r="GU54" s="77"/>
      <c r="GV54" s="77"/>
      <c r="GW54" s="77"/>
      <c r="GX54" s="77"/>
      <c r="GY54" s="77"/>
      <c r="GZ54" s="77"/>
      <c r="HA54" s="77"/>
      <c r="HB54" s="77"/>
      <c r="HC54" s="77"/>
      <c r="HD54" s="77"/>
      <c r="HE54" s="77"/>
      <c r="HF54" s="77"/>
      <c r="HG54" s="77"/>
      <c r="HH54" s="77"/>
      <c r="HI54" s="77"/>
      <c r="HJ54" s="77"/>
      <c r="HK54" s="77"/>
      <c r="HL54" s="77"/>
      <c r="HM54" s="77"/>
      <c r="HN54" s="77"/>
      <c r="HO54" s="77"/>
      <c r="HP54" s="77"/>
      <c r="HQ54" s="77"/>
      <c r="HR54" s="77"/>
      <c r="HS54" s="77"/>
      <c r="HT54" s="77"/>
      <c r="HU54" s="77"/>
      <c r="HV54" s="77"/>
      <c r="HW54" s="77"/>
      <c r="HX54" s="77"/>
      <c r="HY54" s="77"/>
      <c r="HZ54" s="77"/>
      <c r="IA54" s="77"/>
      <c r="IB54" s="77"/>
      <c r="IC54" s="77"/>
      <c r="ID54" s="77"/>
      <c r="IE54" s="77"/>
      <c r="IF54" s="77"/>
      <c r="IG54" s="77"/>
      <c r="IH54" s="77"/>
      <c r="II54" s="77"/>
      <c r="IJ54" s="77"/>
      <c r="IK54" s="77"/>
      <c r="IL54" s="77"/>
      <c r="IM54" s="77"/>
      <c r="IN54" s="77"/>
      <c r="IO54" s="77"/>
      <c r="IP54" s="77"/>
      <c r="IQ54" s="77"/>
      <c r="IR54" s="77"/>
      <c r="IS54" s="77"/>
      <c r="IT54" s="77"/>
      <c r="IU54" s="77"/>
      <c r="IV54" s="77"/>
      <c r="IW54" s="77"/>
      <c r="IX54" s="77"/>
      <c r="IY54" s="77"/>
      <c r="IZ54" s="77"/>
      <c r="JA54" s="77"/>
      <c r="JB54" s="77"/>
      <c r="JC54" s="77"/>
      <c r="JD54" s="77"/>
      <c r="JE54" s="77"/>
      <c r="JF54" s="77"/>
      <c r="JG54" s="77"/>
      <c r="JH54" s="77"/>
      <c r="JI54" s="77"/>
      <c r="JJ54" s="77"/>
      <c r="JK54" s="77"/>
      <c r="JL54" s="77"/>
      <c r="JM54" s="77"/>
      <c r="JN54" s="77"/>
      <c r="JO54" s="77"/>
      <c r="JP54" s="77"/>
      <c r="JQ54" s="77"/>
      <c r="JR54" s="77"/>
      <c r="JS54" s="77"/>
      <c r="JT54" s="77"/>
      <c r="JU54" s="77"/>
      <c r="JV54" s="77"/>
      <c r="JW54" s="77"/>
      <c r="JX54" s="77"/>
      <c r="JY54" s="77"/>
      <c r="JZ54" s="77"/>
      <c r="KA54" s="77"/>
      <c r="KB54" s="77"/>
      <c r="KC54" s="77"/>
      <c r="KD54" s="77"/>
      <c r="KE54" s="77"/>
      <c r="KF54" s="77"/>
      <c r="KG54" s="77"/>
      <c r="KH54" s="77"/>
    </row>
    <row r="55" spans="1:294" ht="15" customHeight="1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/>
      <c r="FG55" s="77"/>
      <c r="FH55" s="77"/>
      <c r="FI55" s="77"/>
      <c r="FJ55" s="77"/>
      <c r="FK55" s="77"/>
      <c r="FL55" s="77"/>
      <c r="FM55" s="77"/>
      <c r="FN55" s="77"/>
      <c r="FO55" s="77"/>
      <c r="FP55" s="77"/>
      <c r="FQ55" s="77"/>
      <c r="FR55" s="77"/>
      <c r="FS55" s="77"/>
      <c r="FT55" s="77"/>
      <c r="FU55" s="77"/>
      <c r="FV55" s="77"/>
      <c r="FW55" s="77"/>
      <c r="FX55" s="77"/>
      <c r="FY55" s="77"/>
      <c r="FZ55" s="77"/>
      <c r="GA55" s="77"/>
      <c r="GB55" s="77"/>
      <c r="GC55" s="77"/>
      <c r="GD55" s="77"/>
      <c r="GE55" s="77"/>
      <c r="GF55" s="77"/>
      <c r="GG55" s="77"/>
      <c r="GH55" s="77"/>
      <c r="GI55" s="77"/>
      <c r="GJ55" s="77"/>
      <c r="GK55" s="77"/>
      <c r="GL55" s="77"/>
      <c r="GM55" s="77"/>
      <c r="GN55" s="77"/>
      <c r="GO55" s="77"/>
      <c r="GP55" s="77"/>
      <c r="GQ55" s="77"/>
      <c r="GR55" s="77"/>
      <c r="GS55" s="77"/>
      <c r="GT55" s="77"/>
      <c r="GU55" s="77"/>
      <c r="GV55" s="77"/>
      <c r="GW55" s="77"/>
      <c r="GX55" s="77"/>
      <c r="GY55" s="77"/>
      <c r="GZ55" s="77"/>
      <c r="HA55" s="77"/>
      <c r="HB55" s="77"/>
      <c r="HC55" s="77"/>
      <c r="HD55" s="77"/>
      <c r="HE55" s="77"/>
      <c r="HF55" s="77"/>
      <c r="HG55" s="77"/>
      <c r="HH55" s="77"/>
      <c r="HI55" s="77"/>
      <c r="HJ55" s="77"/>
      <c r="HK55" s="77"/>
      <c r="HL55" s="77"/>
      <c r="HM55" s="77"/>
      <c r="HN55" s="77"/>
      <c r="HO55" s="77"/>
      <c r="HP55" s="77"/>
      <c r="HQ55" s="77"/>
      <c r="HR55" s="77"/>
      <c r="HS55" s="77"/>
      <c r="HT55" s="77"/>
      <c r="HU55" s="77"/>
      <c r="HV55" s="77"/>
      <c r="HW55" s="77"/>
      <c r="HX55" s="77"/>
      <c r="HY55" s="77"/>
      <c r="HZ55" s="77"/>
      <c r="IA55" s="77"/>
      <c r="IB55" s="77"/>
      <c r="IC55" s="77"/>
      <c r="ID55" s="77"/>
      <c r="IE55" s="77"/>
      <c r="IF55" s="77"/>
      <c r="IG55" s="77"/>
      <c r="IH55" s="77"/>
      <c r="II55" s="77"/>
      <c r="IJ55" s="77"/>
      <c r="IK55" s="77"/>
      <c r="IL55" s="77"/>
      <c r="IM55" s="77"/>
      <c r="IN55" s="77"/>
      <c r="IO55" s="77"/>
      <c r="IP55" s="77"/>
      <c r="IQ55" s="77"/>
      <c r="IR55" s="77"/>
      <c r="IS55" s="77"/>
      <c r="IT55" s="77"/>
      <c r="IU55" s="77"/>
      <c r="IV55" s="77"/>
      <c r="IW55" s="77"/>
      <c r="IX55" s="77"/>
      <c r="IY55" s="77"/>
      <c r="IZ55" s="77"/>
      <c r="JA55" s="77"/>
      <c r="JB55" s="77"/>
      <c r="JC55" s="77"/>
      <c r="JD55" s="77"/>
      <c r="JE55" s="77"/>
      <c r="JF55" s="77"/>
      <c r="JG55" s="77"/>
      <c r="JH55" s="77"/>
      <c r="JI55" s="77"/>
      <c r="JJ55" s="77"/>
      <c r="JK55" s="77"/>
      <c r="JL55" s="77"/>
      <c r="JM55" s="77"/>
      <c r="JN55" s="77"/>
      <c r="JO55" s="77"/>
      <c r="JP55" s="77"/>
      <c r="JQ55" s="77"/>
      <c r="JR55" s="77"/>
      <c r="JS55" s="77"/>
      <c r="JT55" s="77"/>
      <c r="JU55" s="77"/>
      <c r="JV55" s="77"/>
      <c r="JW55" s="77"/>
      <c r="JX55" s="77"/>
      <c r="JY55" s="77"/>
      <c r="JZ55" s="77"/>
      <c r="KA55" s="77"/>
      <c r="KB55" s="77"/>
      <c r="KC55" s="77"/>
      <c r="KD55" s="77"/>
      <c r="KE55" s="77"/>
      <c r="KF55" s="77"/>
      <c r="KG55" s="77"/>
      <c r="KH55" s="77"/>
    </row>
    <row r="56" spans="1:294" ht="15" customHeight="1" x14ac:dyDescent="0.1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/>
      <c r="FJ56" s="77"/>
      <c r="FK56" s="77"/>
      <c r="FL56" s="77"/>
      <c r="FM56" s="77"/>
      <c r="FN56" s="77"/>
      <c r="FO56" s="77"/>
      <c r="FP56" s="77"/>
      <c r="FQ56" s="77"/>
      <c r="FR56" s="77"/>
      <c r="FS56" s="77"/>
      <c r="FT56" s="77"/>
      <c r="FU56" s="77"/>
      <c r="FV56" s="77"/>
      <c r="FW56" s="77"/>
      <c r="FX56" s="77"/>
      <c r="FY56" s="77"/>
      <c r="FZ56" s="77"/>
      <c r="GA56" s="77"/>
      <c r="GB56" s="77"/>
      <c r="GC56" s="77"/>
      <c r="GD56" s="77"/>
      <c r="GE56" s="77"/>
      <c r="GF56" s="77"/>
      <c r="GG56" s="77"/>
      <c r="GH56" s="77"/>
      <c r="GI56" s="77"/>
      <c r="GJ56" s="77"/>
      <c r="GK56" s="77"/>
      <c r="GL56" s="77"/>
      <c r="GM56" s="77"/>
      <c r="GN56" s="77"/>
      <c r="GO56" s="77"/>
      <c r="GP56" s="77"/>
      <c r="GQ56" s="77"/>
      <c r="GR56" s="77"/>
      <c r="GS56" s="77"/>
      <c r="GT56" s="77"/>
      <c r="GU56" s="77"/>
      <c r="GV56" s="77"/>
      <c r="GW56" s="77"/>
      <c r="GX56" s="77"/>
      <c r="GY56" s="77"/>
      <c r="GZ56" s="77"/>
      <c r="HA56" s="77"/>
      <c r="HB56" s="77"/>
      <c r="HC56" s="77"/>
      <c r="HD56" s="77"/>
      <c r="HE56" s="77"/>
      <c r="HF56" s="77"/>
      <c r="HG56" s="77"/>
      <c r="HH56" s="77"/>
      <c r="HI56" s="77"/>
      <c r="HJ56" s="77"/>
      <c r="HK56" s="77"/>
      <c r="HL56" s="77"/>
      <c r="HM56" s="77"/>
      <c r="HN56" s="77"/>
      <c r="HO56" s="77"/>
      <c r="HP56" s="77"/>
      <c r="HQ56" s="77"/>
      <c r="HR56" s="77"/>
      <c r="HS56" s="77"/>
      <c r="HT56" s="77"/>
      <c r="HU56" s="77"/>
      <c r="HV56" s="77"/>
      <c r="HW56" s="77"/>
      <c r="HX56" s="77"/>
      <c r="HY56" s="77"/>
      <c r="HZ56" s="77"/>
      <c r="IA56" s="77"/>
      <c r="IB56" s="77"/>
      <c r="IC56" s="77"/>
      <c r="ID56" s="77"/>
      <c r="IE56" s="77"/>
      <c r="IF56" s="77"/>
      <c r="IG56" s="77"/>
      <c r="IH56" s="77"/>
      <c r="II56" s="77"/>
      <c r="IJ56" s="77"/>
      <c r="IK56" s="77"/>
      <c r="IL56" s="77"/>
      <c r="IM56" s="77"/>
      <c r="IN56" s="77"/>
      <c r="IO56" s="77"/>
      <c r="IP56" s="77"/>
      <c r="IQ56" s="77"/>
      <c r="IR56" s="77"/>
      <c r="IS56" s="77"/>
      <c r="IT56" s="77"/>
      <c r="IU56" s="77"/>
      <c r="IV56" s="77"/>
      <c r="IW56" s="77"/>
      <c r="IX56" s="77"/>
      <c r="IY56" s="77"/>
      <c r="IZ56" s="77"/>
      <c r="JA56" s="77"/>
      <c r="JB56" s="77"/>
      <c r="JC56" s="77"/>
      <c r="JD56" s="77"/>
      <c r="JE56" s="77"/>
      <c r="JF56" s="77"/>
      <c r="JG56" s="77"/>
      <c r="JH56" s="77"/>
      <c r="JI56" s="77"/>
      <c r="JJ56" s="77"/>
      <c r="JK56" s="77"/>
      <c r="JL56" s="77"/>
      <c r="JM56" s="77"/>
      <c r="JN56" s="77"/>
      <c r="JO56" s="77"/>
      <c r="JP56" s="77"/>
      <c r="JQ56" s="77"/>
      <c r="JR56" s="77"/>
      <c r="JS56" s="77"/>
      <c r="JT56" s="77"/>
      <c r="JU56" s="77"/>
      <c r="JV56" s="77"/>
      <c r="JW56" s="77"/>
      <c r="JX56" s="77"/>
      <c r="JY56" s="77"/>
      <c r="JZ56" s="77"/>
      <c r="KA56" s="77"/>
      <c r="KB56" s="77"/>
      <c r="KC56" s="77"/>
      <c r="KD56" s="77"/>
      <c r="KE56" s="77"/>
      <c r="KF56" s="77"/>
      <c r="KG56" s="77"/>
      <c r="KH56" s="77"/>
    </row>
    <row r="57" spans="1:294" ht="15" customHeight="1" x14ac:dyDescent="0.1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/>
      <c r="FG57" s="77"/>
      <c r="FH57" s="77"/>
      <c r="FI57" s="77"/>
      <c r="FJ57" s="77"/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77"/>
      <c r="FW57" s="77"/>
      <c r="FX57" s="77"/>
      <c r="FY57" s="77"/>
      <c r="FZ57" s="77"/>
      <c r="GA57" s="77"/>
      <c r="GB57" s="77"/>
      <c r="GC57" s="77"/>
      <c r="GD57" s="77"/>
      <c r="GE57" s="77"/>
      <c r="GF57" s="77"/>
      <c r="GG57" s="77"/>
      <c r="GH57" s="77"/>
      <c r="GI57" s="77"/>
      <c r="GJ57" s="77"/>
      <c r="GK57" s="77"/>
      <c r="GL57" s="77"/>
      <c r="GM57" s="77"/>
      <c r="GN57" s="77"/>
      <c r="GO57" s="77"/>
      <c r="GP57" s="77"/>
      <c r="GQ57" s="77"/>
      <c r="GR57" s="77"/>
      <c r="GS57" s="77"/>
      <c r="GT57" s="77"/>
      <c r="GU57" s="77"/>
      <c r="GV57" s="77"/>
      <c r="GW57" s="77"/>
      <c r="GX57" s="77"/>
      <c r="GY57" s="77"/>
      <c r="GZ57" s="77"/>
      <c r="HA57" s="77"/>
      <c r="HB57" s="77"/>
      <c r="HC57" s="77"/>
      <c r="HD57" s="77"/>
      <c r="HE57" s="77"/>
      <c r="HF57" s="77"/>
      <c r="HG57" s="77"/>
      <c r="HH57" s="77"/>
      <c r="HI57" s="77"/>
      <c r="HJ57" s="77"/>
      <c r="HK57" s="77"/>
      <c r="HL57" s="77"/>
      <c r="HM57" s="77"/>
      <c r="HN57" s="77"/>
      <c r="HO57" s="77"/>
      <c r="HP57" s="77"/>
      <c r="HQ57" s="77"/>
      <c r="HR57" s="77"/>
      <c r="HS57" s="77"/>
      <c r="HT57" s="77"/>
      <c r="HU57" s="77"/>
      <c r="HV57" s="77"/>
      <c r="HW57" s="77"/>
      <c r="HX57" s="77"/>
      <c r="HY57" s="77"/>
      <c r="HZ57" s="77"/>
      <c r="IA57" s="77"/>
      <c r="IB57" s="77"/>
      <c r="IC57" s="77"/>
      <c r="ID57" s="77"/>
      <c r="IE57" s="77"/>
      <c r="IF57" s="77"/>
      <c r="IG57" s="77"/>
      <c r="IH57" s="77"/>
      <c r="II57" s="77"/>
      <c r="IJ57" s="77"/>
      <c r="IK57" s="77"/>
      <c r="IL57" s="77"/>
      <c r="IM57" s="77"/>
      <c r="IN57" s="77"/>
      <c r="IO57" s="77"/>
      <c r="IP57" s="77"/>
      <c r="IQ57" s="77"/>
      <c r="IR57" s="77"/>
      <c r="IS57" s="77"/>
      <c r="IT57" s="77"/>
      <c r="IU57" s="77"/>
      <c r="IV57" s="77"/>
      <c r="IW57" s="77"/>
      <c r="IX57" s="77"/>
      <c r="IY57" s="77"/>
      <c r="IZ57" s="77"/>
      <c r="JA57" s="77"/>
      <c r="JB57" s="77"/>
      <c r="JC57" s="77"/>
      <c r="JD57" s="77"/>
      <c r="JE57" s="77"/>
      <c r="JF57" s="77"/>
      <c r="JG57" s="77"/>
      <c r="JH57" s="77"/>
      <c r="JI57" s="77"/>
      <c r="JJ57" s="77"/>
      <c r="JK57" s="77"/>
      <c r="JL57" s="77"/>
      <c r="JM57" s="77"/>
      <c r="JN57" s="77"/>
      <c r="JO57" s="77"/>
      <c r="JP57" s="77"/>
      <c r="JQ57" s="77"/>
      <c r="JR57" s="77"/>
      <c r="JS57" s="77"/>
      <c r="JT57" s="77"/>
      <c r="JU57" s="77"/>
      <c r="JV57" s="77"/>
      <c r="JW57" s="77"/>
      <c r="JX57" s="77"/>
      <c r="JY57" s="77"/>
      <c r="JZ57" s="77"/>
      <c r="KA57" s="77"/>
      <c r="KB57" s="77"/>
      <c r="KC57" s="77"/>
      <c r="KD57" s="77"/>
      <c r="KE57" s="77"/>
      <c r="KF57" s="77"/>
      <c r="KG57" s="77"/>
      <c r="KH57" s="77"/>
    </row>
    <row r="58" spans="1:294" ht="15" customHeight="1" x14ac:dyDescent="0.15"/>
    <row r="59" spans="1:294" ht="15" customHeight="1" x14ac:dyDescent="0.15"/>
    <row r="60" spans="1:294" ht="15" customHeight="1" x14ac:dyDescent="0.15"/>
    <row r="61" spans="1:294" ht="15" customHeight="1" x14ac:dyDescent="0.15"/>
    <row r="62" spans="1:294" ht="15" customHeight="1" x14ac:dyDescent="0.15"/>
    <row r="63" spans="1:294" ht="15" customHeight="1" x14ac:dyDescent="0.15"/>
    <row r="64" spans="1:294" ht="15" customHeight="1" x14ac:dyDescent="0.15"/>
    <row r="65" ht="15" customHeight="1" x14ac:dyDescent="0.15"/>
    <row r="66" ht="15" customHeight="1" x14ac:dyDescent="0.15"/>
  </sheetData>
  <mergeCells count="3">
    <mergeCell ref="KL10:KN10"/>
    <mergeCell ref="KK11:KN11"/>
    <mergeCell ref="KK12:KN12"/>
  </mergeCells>
  <conditionalFormatting sqref="B11:KH11">
    <cfRule type="cellIs" dxfId="116" priority="1" operator="lessThan">
      <formula>40</formula>
    </cfRule>
    <cfRule type="cellIs" dxfId="115" priority="2" operator="between">
      <formula>80</formula>
      <formula>89.9</formula>
    </cfRule>
    <cfRule type="cellIs" dxfId="114" priority="3" operator="between">
      <formula>40</formula>
      <formula>79.9</formula>
    </cfRule>
    <cfRule type="cellIs" dxfId="113" priority="4" operator="greaterThan">
      <formula>89.9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1088-2C45-F242-A30C-F43DAE2AA24B}">
  <dimension ref="A1:FS12"/>
  <sheetViews>
    <sheetView workbookViewId="0">
      <selection activeCell="L25" sqref="L25"/>
    </sheetView>
  </sheetViews>
  <sheetFormatPr baseColWidth="10" defaultRowHeight="15" x14ac:dyDescent="0.2"/>
  <sheetData>
    <row r="1" spans="1:175" ht="23" x14ac:dyDescent="0.2">
      <c r="A1" s="93"/>
      <c r="B1" s="94">
        <v>45622</v>
      </c>
      <c r="C1" s="95">
        <v>45623</v>
      </c>
      <c r="D1" s="95">
        <v>45624</v>
      </c>
      <c r="E1" s="95">
        <v>45625</v>
      </c>
      <c r="F1" s="96">
        <v>45626</v>
      </c>
      <c r="G1" s="97">
        <v>45627</v>
      </c>
      <c r="H1" s="95">
        <v>45628</v>
      </c>
      <c r="I1" s="95">
        <v>45629</v>
      </c>
      <c r="J1" s="95">
        <v>45630</v>
      </c>
      <c r="K1" s="95">
        <v>45631</v>
      </c>
      <c r="L1" s="95">
        <v>45632</v>
      </c>
      <c r="M1" s="95">
        <v>45633</v>
      </c>
      <c r="N1" s="98">
        <v>45634</v>
      </c>
      <c r="O1" s="95">
        <v>45635</v>
      </c>
      <c r="P1" s="95">
        <v>45636</v>
      </c>
      <c r="Q1" s="95">
        <v>45637</v>
      </c>
      <c r="R1" s="95">
        <v>45638</v>
      </c>
      <c r="S1" s="95">
        <v>45639</v>
      </c>
      <c r="T1" s="95">
        <v>45640</v>
      </c>
      <c r="U1" s="98">
        <v>45641</v>
      </c>
      <c r="V1" s="95">
        <v>45642</v>
      </c>
      <c r="W1" s="95">
        <v>45643</v>
      </c>
      <c r="X1" s="95">
        <v>45644</v>
      </c>
      <c r="Y1" s="95">
        <v>45645</v>
      </c>
      <c r="Z1" s="95">
        <v>45646</v>
      </c>
      <c r="AA1" s="95">
        <v>45647</v>
      </c>
      <c r="AB1" s="98">
        <v>45648</v>
      </c>
      <c r="AC1" s="95">
        <v>45649</v>
      </c>
      <c r="AD1" s="95">
        <v>45650</v>
      </c>
      <c r="AE1" s="95">
        <v>45651</v>
      </c>
      <c r="AF1" s="95">
        <v>45652</v>
      </c>
      <c r="AG1" s="95">
        <v>45653</v>
      </c>
      <c r="AH1" s="95">
        <v>45654</v>
      </c>
      <c r="AI1" s="98">
        <v>45655</v>
      </c>
      <c r="AJ1" s="95">
        <v>45656</v>
      </c>
      <c r="AK1" s="99">
        <v>45657</v>
      </c>
      <c r="AL1" s="95">
        <v>45292</v>
      </c>
      <c r="AM1" s="95">
        <v>45293</v>
      </c>
      <c r="AN1" s="95">
        <v>45294</v>
      </c>
      <c r="AO1" s="95">
        <v>45295</v>
      </c>
      <c r="AP1" s="98">
        <v>45296</v>
      </c>
      <c r="AQ1" s="95">
        <v>45297</v>
      </c>
      <c r="AR1" s="95">
        <v>45298</v>
      </c>
      <c r="AS1" s="95">
        <v>45299</v>
      </c>
      <c r="AT1" s="95">
        <v>45300</v>
      </c>
      <c r="AU1" s="95">
        <v>45301</v>
      </c>
      <c r="AV1" s="95">
        <v>45302</v>
      </c>
      <c r="AW1" s="98">
        <v>45303</v>
      </c>
      <c r="AX1" s="95">
        <v>45304</v>
      </c>
      <c r="AY1" s="95">
        <v>45305</v>
      </c>
      <c r="AZ1" s="95">
        <v>45306</v>
      </c>
      <c r="BA1" s="95">
        <v>45307</v>
      </c>
      <c r="BB1" s="95">
        <v>45308</v>
      </c>
      <c r="BC1" s="95">
        <v>45309</v>
      </c>
      <c r="BD1" s="98">
        <v>45310</v>
      </c>
      <c r="BE1" s="95">
        <v>45311</v>
      </c>
      <c r="BF1" s="95">
        <v>45312</v>
      </c>
      <c r="BG1" s="95">
        <v>45313</v>
      </c>
      <c r="BH1" s="95">
        <v>45314</v>
      </c>
      <c r="BI1" s="95">
        <v>45315</v>
      </c>
      <c r="BJ1" s="95">
        <v>45316</v>
      </c>
      <c r="BK1" s="98">
        <v>45317</v>
      </c>
      <c r="BL1" s="95">
        <v>45318</v>
      </c>
      <c r="BM1" s="95">
        <v>45319</v>
      </c>
      <c r="BN1" s="95">
        <v>45320</v>
      </c>
      <c r="BO1" s="95">
        <v>45321</v>
      </c>
      <c r="BP1" s="96">
        <v>45322</v>
      </c>
      <c r="BQ1" s="100">
        <v>45323</v>
      </c>
      <c r="BR1" s="98">
        <v>45324</v>
      </c>
      <c r="BS1" s="95">
        <v>45325</v>
      </c>
      <c r="BT1" s="95">
        <v>45326</v>
      </c>
      <c r="BU1" s="95">
        <v>45327</v>
      </c>
      <c r="BV1" s="95">
        <v>45328</v>
      </c>
      <c r="BW1" s="95">
        <v>45329</v>
      </c>
      <c r="BX1" s="95">
        <v>45330</v>
      </c>
      <c r="BY1" s="98">
        <v>45331</v>
      </c>
      <c r="BZ1" s="95">
        <v>45332</v>
      </c>
      <c r="CA1" s="95">
        <v>45333</v>
      </c>
      <c r="CB1" s="95">
        <v>45334</v>
      </c>
      <c r="CC1" s="95">
        <v>45335</v>
      </c>
      <c r="CD1" s="95">
        <v>45336</v>
      </c>
      <c r="CE1" s="95">
        <v>45337</v>
      </c>
      <c r="CF1" s="98">
        <v>45338</v>
      </c>
      <c r="CG1" s="95">
        <v>45339</v>
      </c>
      <c r="CH1" s="95">
        <v>45340</v>
      </c>
      <c r="CI1" s="95">
        <v>45341</v>
      </c>
      <c r="CJ1" s="95">
        <v>45342</v>
      </c>
      <c r="CK1" s="95">
        <v>45343</v>
      </c>
      <c r="CL1" s="95">
        <v>45344</v>
      </c>
      <c r="CM1" s="98">
        <v>45345</v>
      </c>
      <c r="CN1" s="95">
        <v>45346</v>
      </c>
      <c r="CO1" s="95">
        <v>45347</v>
      </c>
      <c r="CP1" s="95">
        <v>45348</v>
      </c>
      <c r="CQ1" s="95">
        <v>45349</v>
      </c>
      <c r="CR1" s="95">
        <v>45350</v>
      </c>
      <c r="CS1" s="96">
        <v>45351</v>
      </c>
      <c r="CT1" s="97">
        <v>45352</v>
      </c>
      <c r="CU1" s="95">
        <v>45353</v>
      </c>
      <c r="CV1" s="95">
        <v>45354</v>
      </c>
      <c r="CW1" s="95">
        <v>45355</v>
      </c>
      <c r="CX1" s="95">
        <v>45356</v>
      </c>
      <c r="CY1" s="95">
        <v>45357</v>
      </c>
      <c r="CZ1" s="95">
        <v>45358</v>
      </c>
      <c r="DA1" s="98">
        <v>45359</v>
      </c>
      <c r="DB1" s="95">
        <v>45360</v>
      </c>
      <c r="DC1" s="95">
        <v>45361</v>
      </c>
      <c r="DD1" s="95">
        <v>45362</v>
      </c>
      <c r="DE1" s="95">
        <v>45363</v>
      </c>
      <c r="DF1" s="95">
        <v>45364</v>
      </c>
      <c r="DG1" s="95">
        <v>45365</v>
      </c>
      <c r="DH1" s="98">
        <v>45366</v>
      </c>
      <c r="DI1" s="95">
        <v>45367</v>
      </c>
      <c r="DJ1" s="95">
        <v>45368</v>
      </c>
      <c r="DK1" s="95">
        <v>45369</v>
      </c>
      <c r="DL1" s="95">
        <v>45370</v>
      </c>
      <c r="DM1" s="95">
        <v>45371</v>
      </c>
      <c r="DN1" s="95">
        <v>45372</v>
      </c>
      <c r="DO1" s="98">
        <v>45373</v>
      </c>
      <c r="DP1" s="95">
        <v>45374</v>
      </c>
      <c r="DQ1" s="95">
        <v>45375</v>
      </c>
      <c r="DR1" s="95">
        <v>45376</v>
      </c>
      <c r="DS1" s="95">
        <v>45377</v>
      </c>
      <c r="DT1" s="95">
        <v>45378</v>
      </c>
      <c r="DU1" s="95">
        <v>45379</v>
      </c>
      <c r="DV1" s="98">
        <v>45380</v>
      </c>
      <c r="DW1" s="95">
        <v>45381</v>
      </c>
      <c r="DX1" s="99">
        <v>45382</v>
      </c>
      <c r="DY1" s="95">
        <v>45383</v>
      </c>
      <c r="DZ1" s="95">
        <v>45384</v>
      </c>
      <c r="EA1" s="95">
        <v>45385</v>
      </c>
      <c r="EB1" s="95">
        <v>45386</v>
      </c>
      <c r="EC1" s="98">
        <v>45387</v>
      </c>
      <c r="ED1" s="95">
        <v>45388</v>
      </c>
      <c r="EE1" s="95">
        <v>45389</v>
      </c>
      <c r="EF1" s="95">
        <v>45390</v>
      </c>
      <c r="EG1" s="95">
        <v>45391</v>
      </c>
      <c r="EH1" s="95">
        <v>45392</v>
      </c>
      <c r="EI1" s="95">
        <v>45393</v>
      </c>
      <c r="EJ1" s="98">
        <v>45394</v>
      </c>
      <c r="EK1" s="95">
        <v>45395</v>
      </c>
      <c r="EL1" s="95">
        <v>45396</v>
      </c>
      <c r="EM1" s="95">
        <v>45397</v>
      </c>
      <c r="EN1" s="95">
        <v>45398</v>
      </c>
      <c r="EO1" s="95">
        <v>45399</v>
      </c>
      <c r="EP1" s="95">
        <v>45400</v>
      </c>
      <c r="EQ1" s="98">
        <v>45401</v>
      </c>
      <c r="ER1" s="95">
        <v>45402</v>
      </c>
      <c r="ES1" s="95">
        <v>45403</v>
      </c>
      <c r="ET1" s="95">
        <v>45404</v>
      </c>
      <c r="EU1" s="95">
        <v>45405</v>
      </c>
      <c r="EV1" s="95">
        <v>45406</v>
      </c>
      <c r="EW1" s="95">
        <v>45407</v>
      </c>
      <c r="EX1" s="98">
        <v>45408</v>
      </c>
      <c r="EY1" s="95">
        <v>45409</v>
      </c>
      <c r="EZ1" s="95">
        <v>45410</v>
      </c>
      <c r="FA1" s="95">
        <v>45411</v>
      </c>
      <c r="FB1" s="99">
        <v>45412</v>
      </c>
      <c r="FC1" s="95">
        <v>45413</v>
      </c>
      <c r="FD1" s="95">
        <v>45414</v>
      </c>
      <c r="FE1" s="98">
        <v>45415</v>
      </c>
      <c r="FF1" s="95">
        <v>45416</v>
      </c>
      <c r="FG1" s="95">
        <v>45417</v>
      </c>
      <c r="FH1" s="95">
        <v>45418</v>
      </c>
      <c r="FI1" s="95">
        <v>45419</v>
      </c>
      <c r="FJ1" s="95">
        <v>45420</v>
      </c>
      <c r="FK1" s="95">
        <v>45421</v>
      </c>
      <c r="FL1" s="98">
        <v>45422</v>
      </c>
      <c r="FM1" s="95">
        <v>45423</v>
      </c>
      <c r="FN1" s="95">
        <v>45424</v>
      </c>
      <c r="FO1" s="95">
        <v>45425</v>
      </c>
      <c r="FP1" s="95">
        <v>45426</v>
      </c>
      <c r="FQ1" s="95">
        <v>45427</v>
      </c>
      <c r="FR1" s="95">
        <v>45428</v>
      </c>
      <c r="FS1" s="98">
        <v>45429</v>
      </c>
    </row>
    <row r="2" spans="1:175" x14ac:dyDescent="0.2">
      <c r="A2" s="101"/>
      <c r="B2" s="102">
        <v>40</v>
      </c>
      <c r="C2" s="103">
        <v>41</v>
      </c>
      <c r="D2" s="103">
        <v>42</v>
      </c>
      <c r="E2" s="103">
        <v>43</v>
      </c>
      <c r="F2" s="104">
        <v>44</v>
      </c>
      <c r="G2" s="103">
        <v>45</v>
      </c>
      <c r="H2" s="103">
        <v>46</v>
      </c>
      <c r="I2" s="103">
        <v>47</v>
      </c>
      <c r="J2" s="103">
        <v>48</v>
      </c>
      <c r="K2" s="103">
        <v>49</v>
      </c>
      <c r="L2" s="103">
        <v>50</v>
      </c>
      <c r="M2" s="103">
        <v>51</v>
      </c>
      <c r="N2" s="103">
        <v>52</v>
      </c>
      <c r="O2" s="103">
        <v>53</v>
      </c>
      <c r="P2" s="103">
        <v>54</v>
      </c>
      <c r="Q2" s="103">
        <v>55</v>
      </c>
      <c r="R2" s="103">
        <v>56</v>
      </c>
      <c r="S2" s="103">
        <v>57</v>
      </c>
      <c r="T2" s="103">
        <v>58</v>
      </c>
      <c r="U2" s="103">
        <v>59</v>
      </c>
      <c r="V2" s="103">
        <v>60</v>
      </c>
      <c r="W2" s="103">
        <v>61</v>
      </c>
      <c r="X2" s="103">
        <v>62</v>
      </c>
      <c r="Y2" s="103">
        <v>63</v>
      </c>
      <c r="Z2" s="103">
        <v>64</v>
      </c>
      <c r="AA2" s="103">
        <v>65</v>
      </c>
      <c r="AB2" s="103">
        <v>66</v>
      </c>
      <c r="AC2" s="103">
        <v>67</v>
      </c>
      <c r="AD2" s="103">
        <v>68</v>
      </c>
      <c r="AE2" s="103">
        <v>69</v>
      </c>
      <c r="AF2" s="103">
        <v>70</v>
      </c>
      <c r="AG2" s="103">
        <v>71</v>
      </c>
      <c r="AH2" s="103">
        <v>72</v>
      </c>
      <c r="AI2" s="103">
        <v>73</v>
      </c>
      <c r="AJ2" s="103">
        <v>74</v>
      </c>
      <c r="AK2" s="105">
        <v>75</v>
      </c>
      <c r="AL2" s="106">
        <v>77</v>
      </c>
      <c r="AM2" s="103">
        <v>78</v>
      </c>
      <c r="AN2" s="103">
        <v>79</v>
      </c>
      <c r="AO2" s="103">
        <v>80</v>
      </c>
      <c r="AP2" s="103">
        <v>81</v>
      </c>
      <c r="AQ2" s="103">
        <v>82</v>
      </c>
      <c r="AR2" s="103">
        <v>83</v>
      </c>
      <c r="AS2" s="103">
        <v>84</v>
      </c>
      <c r="AT2" s="103">
        <v>85</v>
      </c>
      <c r="AU2" s="103">
        <v>86</v>
      </c>
      <c r="AV2" s="103">
        <v>87</v>
      </c>
      <c r="AW2" s="103">
        <v>88</v>
      </c>
      <c r="AX2" s="103">
        <v>89</v>
      </c>
      <c r="AY2" s="103">
        <v>90</v>
      </c>
      <c r="AZ2" s="103">
        <v>91</v>
      </c>
      <c r="BA2" s="103">
        <v>92</v>
      </c>
      <c r="BB2" s="103">
        <v>93</v>
      </c>
      <c r="BC2" s="103">
        <v>94</v>
      </c>
      <c r="BD2" s="103">
        <v>95</v>
      </c>
      <c r="BE2" s="103">
        <v>96</v>
      </c>
      <c r="BF2" s="103">
        <v>97</v>
      </c>
      <c r="BG2" s="103">
        <v>98</v>
      </c>
      <c r="BH2" s="103">
        <v>99</v>
      </c>
      <c r="BI2" s="103">
        <v>100</v>
      </c>
      <c r="BJ2" s="103">
        <v>101</v>
      </c>
      <c r="BK2" s="103">
        <v>102</v>
      </c>
      <c r="BL2" s="103">
        <v>103</v>
      </c>
      <c r="BM2" s="103">
        <v>104</v>
      </c>
      <c r="BN2" s="103">
        <v>105</v>
      </c>
      <c r="BO2" s="103">
        <v>106</v>
      </c>
      <c r="BP2" s="104">
        <v>107</v>
      </c>
      <c r="BQ2" s="103">
        <v>108</v>
      </c>
      <c r="BR2" s="103">
        <v>109</v>
      </c>
      <c r="BS2" s="103">
        <v>110</v>
      </c>
      <c r="BT2" s="103">
        <v>111</v>
      </c>
      <c r="BU2" s="103">
        <v>112</v>
      </c>
      <c r="BV2" s="103">
        <v>113</v>
      </c>
      <c r="BW2" s="103">
        <v>114</v>
      </c>
      <c r="BX2" s="103">
        <v>115</v>
      </c>
      <c r="BY2" s="103">
        <v>116</v>
      </c>
      <c r="BZ2" s="103">
        <v>117</v>
      </c>
      <c r="CA2" s="103">
        <v>118</v>
      </c>
      <c r="CB2" s="103">
        <v>119</v>
      </c>
      <c r="CC2" s="103">
        <v>120</v>
      </c>
      <c r="CD2" s="103">
        <v>121</v>
      </c>
      <c r="CE2" s="103">
        <v>122</v>
      </c>
      <c r="CF2" s="103">
        <v>123</v>
      </c>
      <c r="CG2" s="103">
        <v>124</v>
      </c>
      <c r="CH2" s="103">
        <v>125</v>
      </c>
      <c r="CI2" s="103">
        <v>126</v>
      </c>
      <c r="CJ2" s="103">
        <v>127</v>
      </c>
      <c r="CK2" s="103">
        <v>128</v>
      </c>
      <c r="CL2" s="103">
        <v>129</v>
      </c>
      <c r="CM2" s="103">
        <v>130</v>
      </c>
      <c r="CN2" s="103">
        <v>131</v>
      </c>
      <c r="CO2" s="103">
        <v>132</v>
      </c>
      <c r="CP2" s="103">
        <v>133</v>
      </c>
      <c r="CQ2" s="103">
        <v>134</v>
      </c>
      <c r="CR2" s="103">
        <v>135</v>
      </c>
      <c r="CS2" s="105">
        <v>136</v>
      </c>
      <c r="CT2" s="106">
        <v>137</v>
      </c>
      <c r="CU2" s="103">
        <v>138</v>
      </c>
      <c r="CV2" s="103">
        <v>139</v>
      </c>
      <c r="CW2" s="103">
        <v>140</v>
      </c>
      <c r="CX2" s="103">
        <v>141</v>
      </c>
      <c r="CY2" s="103">
        <v>142</v>
      </c>
      <c r="CZ2" s="103">
        <v>143</v>
      </c>
      <c r="DA2" s="103">
        <v>144</v>
      </c>
      <c r="DB2" s="103">
        <v>145</v>
      </c>
      <c r="DC2" s="103">
        <v>146</v>
      </c>
      <c r="DD2" s="103">
        <v>147</v>
      </c>
      <c r="DE2" s="103">
        <v>148</v>
      </c>
      <c r="DF2" s="103">
        <v>149</v>
      </c>
      <c r="DG2" s="103">
        <v>150</v>
      </c>
      <c r="DH2" s="103">
        <v>151</v>
      </c>
      <c r="DI2" s="103">
        <v>152</v>
      </c>
      <c r="DJ2" s="103">
        <v>153</v>
      </c>
      <c r="DK2" s="103">
        <v>154</v>
      </c>
      <c r="DL2" s="103">
        <v>155</v>
      </c>
      <c r="DM2" s="103">
        <v>156</v>
      </c>
      <c r="DN2" s="103">
        <v>157</v>
      </c>
      <c r="DO2" s="103">
        <v>158</v>
      </c>
      <c r="DP2" s="103">
        <v>159</v>
      </c>
      <c r="DQ2" s="103">
        <v>160</v>
      </c>
      <c r="DR2" s="103">
        <v>161</v>
      </c>
      <c r="DS2" s="103">
        <v>162</v>
      </c>
      <c r="DT2" s="103">
        <v>163</v>
      </c>
      <c r="DU2" s="103">
        <v>164</v>
      </c>
      <c r="DV2" s="103">
        <v>165</v>
      </c>
      <c r="DW2" s="103">
        <v>166</v>
      </c>
      <c r="DX2" s="104">
        <v>167</v>
      </c>
      <c r="DY2" s="103">
        <v>168</v>
      </c>
      <c r="DZ2" s="103">
        <v>169</v>
      </c>
      <c r="EA2" s="103">
        <v>170</v>
      </c>
      <c r="EB2" s="103">
        <v>171</v>
      </c>
      <c r="EC2" s="103">
        <v>172</v>
      </c>
      <c r="ED2" s="103">
        <v>173</v>
      </c>
      <c r="EE2" s="103">
        <v>174</v>
      </c>
      <c r="EF2" s="103">
        <v>175</v>
      </c>
      <c r="EG2" s="103">
        <v>176</v>
      </c>
      <c r="EH2" s="103">
        <v>177</v>
      </c>
      <c r="EI2" s="103">
        <v>178</v>
      </c>
      <c r="EJ2" s="103">
        <v>179</v>
      </c>
      <c r="EK2" s="103">
        <v>180</v>
      </c>
      <c r="EL2" s="103">
        <v>181</v>
      </c>
      <c r="EM2" s="103">
        <v>182</v>
      </c>
      <c r="EN2" s="103">
        <v>183</v>
      </c>
      <c r="EO2" s="103">
        <v>184</v>
      </c>
      <c r="EP2" s="103">
        <v>185</v>
      </c>
      <c r="EQ2" s="103">
        <v>186</v>
      </c>
      <c r="ER2" s="103">
        <v>187</v>
      </c>
      <c r="ES2" s="103">
        <v>188</v>
      </c>
      <c r="ET2" s="103">
        <v>189</v>
      </c>
      <c r="EU2" s="103">
        <v>190</v>
      </c>
      <c r="EV2" s="103">
        <v>191</v>
      </c>
      <c r="EW2" s="103">
        <v>192</v>
      </c>
      <c r="EX2" s="103">
        <v>193</v>
      </c>
      <c r="EY2" s="103">
        <v>194</v>
      </c>
      <c r="EZ2" s="103">
        <v>195</v>
      </c>
      <c r="FA2" s="103">
        <v>196</v>
      </c>
      <c r="FB2" s="104">
        <v>197</v>
      </c>
      <c r="FC2" s="103">
        <v>198</v>
      </c>
      <c r="FD2" s="103">
        <v>199</v>
      </c>
      <c r="FE2" s="103">
        <v>200</v>
      </c>
      <c r="FF2" s="103">
        <v>201</v>
      </c>
      <c r="FG2" s="103">
        <v>202</v>
      </c>
      <c r="FH2" s="103">
        <v>203</v>
      </c>
      <c r="FI2" s="103">
        <v>204</v>
      </c>
      <c r="FJ2" s="103">
        <v>205</v>
      </c>
      <c r="FK2" s="103">
        <v>206</v>
      </c>
      <c r="FL2" s="103">
        <v>207</v>
      </c>
      <c r="FM2" s="103">
        <v>208</v>
      </c>
      <c r="FN2" s="103">
        <v>209</v>
      </c>
      <c r="FO2" s="103">
        <v>210</v>
      </c>
      <c r="FP2" s="103">
        <v>211</v>
      </c>
      <c r="FQ2" s="103">
        <v>212</v>
      </c>
      <c r="FR2" s="103">
        <v>213</v>
      </c>
      <c r="FS2" s="103">
        <v>214</v>
      </c>
    </row>
    <row r="3" spans="1:175" x14ac:dyDescent="0.2">
      <c r="A3" s="107" t="s">
        <v>8</v>
      </c>
      <c r="B3" s="108">
        <v>3</v>
      </c>
      <c r="C3" s="109">
        <v>2</v>
      </c>
      <c r="D3" s="109">
        <v>2</v>
      </c>
      <c r="E3" s="109">
        <v>3</v>
      </c>
      <c r="F3" s="110">
        <v>4</v>
      </c>
      <c r="G3" s="109">
        <v>1</v>
      </c>
      <c r="H3" s="109">
        <v>2</v>
      </c>
      <c r="I3" s="109">
        <v>4</v>
      </c>
      <c r="J3" s="109">
        <v>3</v>
      </c>
      <c r="K3" s="109">
        <v>3</v>
      </c>
      <c r="L3" s="109">
        <v>3</v>
      </c>
      <c r="M3" s="109">
        <v>3</v>
      </c>
      <c r="N3" s="109">
        <v>3</v>
      </c>
      <c r="O3" s="109">
        <v>2</v>
      </c>
      <c r="P3" s="109">
        <v>2</v>
      </c>
      <c r="Q3" s="109">
        <v>4</v>
      </c>
      <c r="R3" s="109">
        <v>3</v>
      </c>
      <c r="S3" s="109">
        <v>4</v>
      </c>
      <c r="T3" s="109">
        <v>4</v>
      </c>
      <c r="U3" s="109">
        <v>2</v>
      </c>
      <c r="V3" s="109">
        <v>3</v>
      </c>
      <c r="W3" s="109">
        <v>4</v>
      </c>
      <c r="X3" s="109">
        <v>3</v>
      </c>
      <c r="Y3" s="109">
        <v>3</v>
      </c>
      <c r="Z3" s="109">
        <v>4</v>
      </c>
      <c r="AA3" s="109">
        <v>3</v>
      </c>
      <c r="AB3" s="109">
        <v>2</v>
      </c>
      <c r="AC3" s="109">
        <v>3</v>
      </c>
      <c r="AD3" s="109">
        <v>3</v>
      </c>
      <c r="AE3" s="109">
        <v>3</v>
      </c>
      <c r="AF3" s="109">
        <v>3</v>
      </c>
      <c r="AG3" s="109">
        <v>3</v>
      </c>
      <c r="AH3" s="109">
        <v>3</v>
      </c>
      <c r="AI3" s="109">
        <v>3</v>
      </c>
      <c r="AJ3" s="109">
        <v>2</v>
      </c>
      <c r="AK3" s="111">
        <v>4</v>
      </c>
      <c r="AL3" s="112">
        <v>3</v>
      </c>
      <c r="AM3" s="109">
        <v>3</v>
      </c>
      <c r="AN3" s="109">
        <v>3</v>
      </c>
      <c r="AO3" s="109">
        <v>3</v>
      </c>
      <c r="AP3" s="109">
        <v>3</v>
      </c>
      <c r="AQ3" s="109">
        <v>3</v>
      </c>
      <c r="AR3" s="109">
        <v>3</v>
      </c>
      <c r="AS3" s="109">
        <v>4</v>
      </c>
      <c r="AT3" s="109">
        <v>3</v>
      </c>
      <c r="AU3" s="109">
        <v>3</v>
      </c>
      <c r="AV3" s="109">
        <v>3</v>
      </c>
      <c r="AW3" s="109">
        <v>3</v>
      </c>
      <c r="AX3" s="109">
        <v>5</v>
      </c>
      <c r="AY3" s="109">
        <v>3</v>
      </c>
      <c r="AZ3" s="109">
        <v>3</v>
      </c>
      <c r="BA3" s="109">
        <v>3</v>
      </c>
      <c r="BB3" s="109">
        <v>3</v>
      </c>
      <c r="BC3" s="109">
        <v>3</v>
      </c>
      <c r="BD3" s="109">
        <v>2</v>
      </c>
      <c r="BE3" s="109">
        <v>3</v>
      </c>
      <c r="BF3" s="109">
        <v>3</v>
      </c>
      <c r="BG3" s="109">
        <v>3</v>
      </c>
      <c r="BH3" s="109">
        <v>4</v>
      </c>
      <c r="BI3" s="109">
        <v>3</v>
      </c>
      <c r="BJ3" s="109">
        <v>3</v>
      </c>
      <c r="BK3" s="109">
        <v>2</v>
      </c>
      <c r="BL3" s="109">
        <v>3</v>
      </c>
      <c r="BM3" s="109">
        <v>3</v>
      </c>
      <c r="BN3" s="109">
        <v>2</v>
      </c>
      <c r="BO3" s="109">
        <v>3</v>
      </c>
      <c r="BP3" s="110">
        <v>3</v>
      </c>
      <c r="BQ3" s="109">
        <v>3</v>
      </c>
      <c r="BR3" s="109">
        <v>2</v>
      </c>
      <c r="BS3" s="109">
        <v>2</v>
      </c>
      <c r="BT3" s="109">
        <v>3</v>
      </c>
      <c r="BU3" s="109">
        <v>4</v>
      </c>
      <c r="BV3" s="109">
        <v>4</v>
      </c>
      <c r="BW3" s="109">
        <v>3</v>
      </c>
      <c r="BX3" s="109">
        <v>3</v>
      </c>
      <c r="BY3" s="109">
        <v>3</v>
      </c>
      <c r="BZ3" s="109">
        <v>2</v>
      </c>
      <c r="CA3" s="109">
        <v>3</v>
      </c>
      <c r="CB3" s="109">
        <v>2</v>
      </c>
      <c r="CC3" s="109">
        <v>3</v>
      </c>
      <c r="CD3" s="109">
        <v>3</v>
      </c>
      <c r="CE3" s="109">
        <v>3</v>
      </c>
      <c r="CF3" s="109">
        <v>2</v>
      </c>
      <c r="CG3" s="109">
        <v>3</v>
      </c>
      <c r="CH3" s="109">
        <v>3</v>
      </c>
      <c r="CI3" s="109">
        <v>3</v>
      </c>
      <c r="CJ3" s="109">
        <v>3</v>
      </c>
      <c r="CK3" s="109">
        <v>3</v>
      </c>
      <c r="CL3" s="109">
        <v>3</v>
      </c>
      <c r="CM3" s="109">
        <v>3</v>
      </c>
      <c r="CN3" s="109">
        <v>3</v>
      </c>
      <c r="CO3" s="109">
        <v>3</v>
      </c>
      <c r="CP3" s="109">
        <v>3</v>
      </c>
      <c r="CQ3" s="109">
        <v>3</v>
      </c>
      <c r="CR3" s="109">
        <v>3</v>
      </c>
      <c r="CS3" s="111">
        <v>3</v>
      </c>
      <c r="CT3" s="112">
        <v>3</v>
      </c>
      <c r="CU3" s="109">
        <v>3</v>
      </c>
      <c r="CV3" s="109">
        <v>3</v>
      </c>
      <c r="CW3" s="109">
        <v>3</v>
      </c>
      <c r="CX3" s="109">
        <v>4</v>
      </c>
      <c r="CY3" s="109">
        <v>3</v>
      </c>
      <c r="CZ3" s="109">
        <v>4</v>
      </c>
      <c r="DA3" s="109">
        <v>3</v>
      </c>
      <c r="DB3" s="109">
        <v>3</v>
      </c>
      <c r="DC3" s="109">
        <v>3</v>
      </c>
      <c r="DD3" s="109">
        <v>3</v>
      </c>
      <c r="DE3" s="109">
        <v>3</v>
      </c>
      <c r="DF3" s="109">
        <v>4</v>
      </c>
      <c r="DG3" s="113">
        <v>3</v>
      </c>
      <c r="DH3" s="113">
        <v>3</v>
      </c>
      <c r="DI3" s="113">
        <v>3</v>
      </c>
      <c r="DJ3" s="113">
        <v>3</v>
      </c>
      <c r="DK3" s="113">
        <v>3</v>
      </c>
      <c r="DL3" s="113">
        <v>3</v>
      </c>
      <c r="DM3" s="113">
        <v>3</v>
      </c>
      <c r="DN3" s="113">
        <v>3</v>
      </c>
      <c r="DO3" s="113">
        <v>3</v>
      </c>
      <c r="DP3" s="113">
        <v>3</v>
      </c>
      <c r="DQ3" s="113">
        <v>3</v>
      </c>
      <c r="DR3" s="113">
        <v>3</v>
      </c>
      <c r="DS3" s="113">
        <v>3</v>
      </c>
      <c r="DT3" s="113">
        <v>3</v>
      </c>
      <c r="DU3" s="113">
        <v>3</v>
      </c>
      <c r="DV3" s="113">
        <v>3</v>
      </c>
      <c r="DW3" s="113">
        <v>3</v>
      </c>
      <c r="DX3" s="114">
        <v>3</v>
      </c>
      <c r="DY3" s="113">
        <v>3</v>
      </c>
      <c r="DZ3" s="113">
        <v>3</v>
      </c>
      <c r="EA3" s="113">
        <v>3</v>
      </c>
      <c r="EB3" s="113">
        <v>3</v>
      </c>
      <c r="EC3" s="113">
        <v>3</v>
      </c>
      <c r="ED3" s="113">
        <v>3</v>
      </c>
      <c r="EE3" s="113">
        <v>3</v>
      </c>
      <c r="EF3" s="113">
        <v>3</v>
      </c>
      <c r="EG3" s="113">
        <v>3</v>
      </c>
      <c r="EH3" s="113">
        <v>3</v>
      </c>
      <c r="EI3" s="113">
        <v>3</v>
      </c>
      <c r="EJ3" s="113">
        <v>3</v>
      </c>
      <c r="EK3" s="113">
        <v>3</v>
      </c>
      <c r="EL3" s="113">
        <v>3</v>
      </c>
      <c r="EM3" s="113">
        <v>3</v>
      </c>
      <c r="EN3" s="113">
        <v>3</v>
      </c>
      <c r="EO3" s="113">
        <v>3</v>
      </c>
      <c r="EP3" s="113">
        <v>3</v>
      </c>
      <c r="EQ3" s="113">
        <v>3</v>
      </c>
      <c r="ER3" s="113">
        <v>3</v>
      </c>
      <c r="ES3" s="113">
        <v>3</v>
      </c>
      <c r="ET3" s="113">
        <v>3</v>
      </c>
      <c r="EU3" s="113">
        <v>3</v>
      </c>
      <c r="EV3" s="113">
        <v>3</v>
      </c>
      <c r="EW3" s="113">
        <v>3</v>
      </c>
      <c r="EX3" s="113">
        <v>4</v>
      </c>
      <c r="EY3" s="113">
        <v>3</v>
      </c>
      <c r="EZ3" s="113">
        <v>4</v>
      </c>
      <c r="FA3" s="113">
        <v>3</v>
      </c>
      <c r="FB3" s="114">
        <v>4</v>
      </c>
      <c r="FC3" s="113">
        <v>3</v>
      </c>
      <c r="FD3" s="113">
        <v>3</v>
      </c>
      <c r="FE3" s="113">
        <v>3</v>
      </c>
      <c r="FF3" s="113">
        <v>5</v>
      </c>
      <c r="FG3" s="113">
        <v>3</v>
      </c>
      <c r="FH3" s="113">
        <v>4</v>
      </c>
      <c r="FI3" s="113">
        <v>3</v>
      </c>
      <c r="FJ3" s="113">
        <v>4</v>
      </c>
      <c r="FK3" s="113">
        <v>5</v>
      </c>
      <c r="FL3" s="113">
        <v>4</v>
      </c>
      <c r="FM3" s="113">
        <v>4</v>
      </c>
      <c r="FN3" s="113">
        <v>5</v>
      </c>
      <c r="FO3" s="113">
        <v>4</v>
      </c>
      <c r="FP3" s="113">
        <v>3</v>
      </c>
      <c r="FQ3" s="113">
        <v>4</v>
      </c>
      <c r="FR3" s="113">
        <v>3</v>
      </c>
      <c r="FS3" s="113">
        <v>3</v>
      </c>
    </row>
    <row r="4" spans="1:175" x14ac:dyDescent="0.2">
      <c r="A4" s="107" t="s">
        <v>13</v>
      </c>
      <c r="B4" s="108">
        <v>8</v>
      </c>
      <c r="C4" s="109">
        <v>10</v>
      </c>
      <c r="D4" s="109">
        <v>7.6</v>
      </c>
      <c r="E4" s="109">
        <v>7.5</v>
      </c>
      <c r="F4" s="110">
        <v>8</v>
      </c>
      <c r="G4" s="109">
        <v>11</v>
      </c>
      <c r="H4" s="109">
        <v>8.5</v>
      </c>
      <c r="I4" s="109">
        <v>9</v>
      </c>
      <c r="J4" s="109">
        <v>8.6999999999999993</v>
      </c>
      <c r="K4" s="109">
        <v>9</v>
      </c>
      <c r="L4" s="109">
        <v>9</v>
      </c>
      <c r="M4" s="109">
        <v>9</v>
      </c>
      <c r="N4" s="109">
        <v>10</v>
      </c>
      <c r="O4" s="109">
        <v>9</v>
      </c>
      <c r="P4" s="109">
        <v>9</v>
      </c>
      <c r="Q4" s="109">
        <v>9</v>
      </c>
      <c r="R4" s="109">
        <v>10</v>
      </c>
      <c r="S4" s="109">
        <v>7</v>
      </c>
      <c r="T4" s="109">
        <v>7</v>
      </c>
      <c r="U4" s="109">
        <v>9</v>
      </c>
      <c r="V4" s="109">
        <v>9</v>
      </c>
      <c r="W4" s="109">
        <v>9</v>
      </c>
      <c r="X4" s="109">
        <v>11</v>
      </c>
      <c r="Y4" s="109">
        <v>10</v>
      </c>
      <c r="Z4" s="109">
        <v>10</v>
      </c>
      <c r="AA4" s="109">
        <v>10</v>
      </c>
      <c r="AB4" s="109">
        <v>6</v>
      </c>
      <c r="AC4" s="109">
        <v>9</v>
      </c>
      <c r="AD4" s="109">
        <v>8</v>
      </c>
      <c r="AE4" s="109">
        <v>8</v>
      </c>
      <c r="AF4" s="109">
        <v>7</v>
      </c>
      <c r="AG4" s="109">
        <v>7</v>
      </c>
      <c r="AH4" s="109">
        <v>10</v>
      </c>
      <c r="AI4" s="109">
        <v>10</v>
      </c>
      <c r="AJ4" s="109">
        <v>9</v>
      </c>
      <c r="AK4" s="111">
        <v>10</v>
      </c>
      <c r="AL4" s="112">
        <v>10</v>
      </c>
      <c r="AM4" s="109">
        <v>10</v>
      </c>
      <c r="AN4" s="109">
        <v>9</v>
      </c>
      <c r="AO4" s="109">
        <v>9</v>
      </c>
      <c r="AP4" s="109">
        <v>8</v>
      </c>
      <c r="AQ4" s="109">
        <v>9.5</v>
      </c>
      <c r="AR4" s="109">
        <v>9</v>
      </c>
      <c r="AS4" s="109">
        <v>9</v>
      </c>
      <c r="AT4" s="109">
        <v>8</v>
      </c>
      <c r="AU4" s="109">
        <v>9</v>
      </c>
      <c r="AV4" s="109">
        <v>9</v>
      </c>
      <c r="AW4" s="109">
        <v>9</v>
      </c>
      <c r="AX4" s="109">
        <v>9.6</v>
      </c>
      <c r="AY4" s="109">
        <v>8.5</v>
      </c>
      <c r="AZ4" s="109">
        <v>9.5</v>
      </c>
      <c r="BA4" s="109">
        <v>8</v>
      </c>
      <c r="BB4" s="109">
        <v>10</v>
      </c>
      <c r="BC4" s="109">
        <v>9</v>
      </c>
      <c r="BD4" s="109">
        <v>9</v>
      </c>
      <c r="BE4" s="109">
        <v>9</v>
      </c>
      <c r="BF4" s="109">
        <v>7</v>
      </c>
      <c r="BG4" s="109">
        <v>8</v>
      </c>
      <c r="BH4" s="109">
        <v>8</v>
      </c>
      <c r="BI4" s="109">
        <v>8</v>
      </c>
      <c r="BJ4" s="109">
        <v>8</v>
      </c>
      <c r="BK4" s="109">
        <v>12.5</v>
      </c>
      <c r="BL4" s="109">
        <v>9</v>
      </c>
      <c r="BM4" s="109">
        <v>7</v>
      </c>
      <c r="BN4" s="109">
        <v>8</v>
      </c>
      <c r="BO4" s="109">
        <v>8</v>
      </c>
      <c r="BP4" s="110">
        <v>9</v>
      </c>
      <c r="BQ4" s="109">
        <v>7</v>
      </c>
      <c r="BR4" s="109">
        <v>6.7</v>
      </c>
      <c r="BS4" s="109">
        <v>8.5</v>
      </c>
      <c r="BT4" s="109">
        <v>8</v>
      </c>
      <c r="BU4" s="109">
        <v>8.1</v>
      </c>
      <c r="BV4" s="109">
        <v>9</v>
      </c>
      <c r="BW4" s="109">
        <v>7</v>
      </c>
      <c r="BX4" s="109">
        <v>7</v>
      </c>
      <c r="BY4" s="109">
        <v>6</v>
      </c>
      <c r="BZ4" s="109">
        <v>6</v>
      </c>
      <c r="CA4" s="109">
        <v>7</v>
      </c>
      <c r="CB4" s="109">
        <v>8</v>
      </c>
      <c r="CC4" s="109">
        <v>8</v>
      </c>
      <c r="CD4" s="109">
        <v>8.5</v>
      </c>
      <c r="CE4" s="109">
        <v>9</v>
      </c>
      <c r="CF4" s="109">
        <v>10</v>
      </c>
      <c r="CG4" s="109">
        <v>8</v>
      </c>
      <c r="CH4" s="109">
        <v>7.5</v>
      </c>
      <c r="CI4" s="109">
        <v>9</v>
      </c>
      <c r="CJ4" s="109">
        <v>7.6</v>
      </c>
      <c r="CK4" s="109">
        <v>8</v>
      </c>
      <c r="CL4" s="109">
        <v>9</v>
      </c>
      <c r="CM4" s="109">
        <v>9</v>
      </c>
      <c r="CN4" s="109">
        <v>10</v>
      </c>
      <c r="CO4" s="109">
        <v>9.5</v>
      </c>
      <c r="CP4" s="109">
        <v>9</v>
      </c>
      <c r="CQ4" s="109">
        <v>9</v>
      </c>
      <c r="CR4" s="109">
        <v>8.1</v>
      </c>
      <c r="CS4" s="111">
        <v>8</v>
      </c>
      <c r="CT4" s="112">
        <v>10</v>
      </c>
      <c r="CU4" s="109">
        <v>9</v>
      </c>
      <c r="CV4" s="109">
        <v>8</v>
      </c>
      <c r="CW4" s="109">
        <v>9</v>
      </c>
      <c r="CX4" s="109">
        <v>9</v>
      </c>
      <c r="CY4" s="109">
        <v>8.5</v>
      </c>
      <c r="CZ4" s="109">
        <v>8.8000000000000007</v>
      </c>
      <c r="DA4" s="109">
        <v>12.8</v>
      </c>
      <c r="DB4" s="109">
        <v>9.5</v>
      </c>
      <c r="DC4" s="109">
        <v>9</v>
      </c>
      <c r="DD4" s="109">
        <v>9</v>
      </c>
      <c r="DE4" s="109">
        <v>9</v>
      </c>
      <c r="DF4" s="109">
        <v>8</v>
      </c>
      <c r="DG4" s="113">
        <v>10</v>
      </c>
      <c r="DH4" s="113">
        <v>10</v>
      </c>
      <c r="DI4" s="113">
        <v>9</v>
      </c>
      <c r="DJ4" s="113">
        <v>7</v>
      </c>
      <c r="DK4" s="113">
        <v>10</v>
      </c>
      <c r="DL4" s="113">
        <v>10.5</v>
      </c>
      <c r="DM4" s="113">
        <v>10</v>
      </c>
      <c r="DN4" s="113">
        <v>11</v>
      </c>
      <c r="DO4" s="113">
        <v>10</v>
      </c>
      <c r="DP4" s="113">
        <v>10</v>
      </c>
      <c r="DQ4" s="113">
        <v>9</v>
      </c>
      <c r="DR4" s="113">
        <v>11</v>
      </c>
      <c r="DS4" s="113">
        <v>11</v>
      </c>
      <c r="DT4" s="113">
        <v>11</v>
      </c>
      <c r="DU4" s="113">
        <v>10</v>
      </c>
      <c r="DV4" s="113">
        <v>12</v>
      </c>
      <c r="DW4" s="113">
        <v>12</v>
      </c>
      <c r="DX4" s="114">
        <v>12</v>
      </c>
      <c r="DY4" s="113">
        <v>11</v>
      </c>
      <c r="DZ4" s="113">
        <v>10</v>
      </c>
      <c r="EA4" s="113">
        <v>10</v>
      </c>
      <c r="EB4" s="113">
        <v>10</v>
      </c>
      <c r="EC4" s="113">
        <v>12</v>
      </c>
      <c r="ED4" s="113">
        <v>10</v>
      </c>
      <c r="EE4" s="113">
        <v>10</v>
      </c>
      <c r="EF4" s="113">
        <v>11</v>
      </c>
      <c r="EG4" s="113">
        <v>10</v>
      </c>
      <c r="EH4" s="113">
        <v>10</v>
      </c>
      <c r="EI4" s="113">
        <v>10</v>
      </c>
      <c r="EJ4" s="113">
        <v>10</v>
      </c>
      <c r="EK4" s="113">
        <v>10</v>
      </c>
      <c r="EL4" s="113">
        <v>10</v>
      </c>
      <c r="EM4" s="113">
        <v>9.5</v>
      </c>
      <c r="EN4" s="113">
        <v>10</v>
      </c>
      <c r="EO4" s="113">
        <v>10</v>
      </c>
      <c r="EP4" s="113">
        <v>9.5</v>
      </c>
      <c r="EQ4" s="113">
        <v>9.5</v>
      </c>
      <c r="ER4" s="113">
        <v>8.5</v>
      </c>
      <c r="ES4" s="113">
        <v>8.5</v>
      </c>
      <c r="ET4" s="113">
        <v>8.5</v>
      </c>
      <c r="EU4" s="113">
        <v>8.5</v>
      </c>
      <c r="EV4" s="113">
        <v>9</v>
      </c>
      <c r="EW4" s="113">
        <v>8</v>
      </c>
      <c r="EX4" s="113">
        <v>9</v>
      </c>
      <c r="EY4" s="113">
        <v>9</v>
      </c>
      <c r="EZ4" s="113">
        <v>8.5</v>
      </c>
      <c r="FA4" s="113">
        <v>9.5</v>
      </c>
      <c r="FB4" s="114">
        <v>9</v>
      </c>
      <c r="FC4" s="113">
        <v>10</v>
      </c>
      <c r="FD4" s="113">
        <v>9</v>
      </c>
      <c r="FE4" s="113">
        <v>10</v>
      </c>
      <c r="FF4" s="113">
        <v>12</v>
      </c>
      <c r="FG4" s="113">
        <v>8.5</v>
      </c>
      <c r="FH4" s="113">
        <v>8.5</v>
      </c>
      <c r="FI4" s="113">
        <v>8</v>
      </c>
      <c r="FJ4" s="113">
        <v>9</v>
      </c>
      <c r="FK4" s="113">
        <v>8</v>
      </c>
      <c r="FL4" s="113">
        <v>10</v>
      </c>
      <c r="FM4" s="113">
        <v>8</v>
      </c>
      <c r="FN4" s="113">
        <v>9</v>
      </c>
      <c r="FO4" s="113">
        <v>9</v>
      </c>
      <c r="FP4" s="113">
        <v>9</v>
      </c>
      <c r="FQ4" s="113">
        <v>9</v>
      </c>
      <c r="FR4" s="113">
        <v>9</v>
      </c>
      <c r="FS4" s="113">
        <v>9</v>
      </c>
    </row>
    <row r="5" spans="1:175" x14ac:dyDescent="0.2">
      <c r="A5" s="107" t="s">
        <v>18</v>
      </c>
      <c r="B5" s="108">
        <v>5</v>
      </c>
      <c r="C5" s="109">
        <v>5</v>
      </c>
      <c r="D5" s="109">
        <v>4</v>
      </c>
      <c r="E5" s="109">
        <v>6</v>
      </c>
      <c r="F5" s="110">
        <v>4</v>
      </c>
      <c r="G5" s="109">
        <v>5</v>
      </c>
      <c r="H5" s="109">
        <v>4</v>
      </c>
      <c r="I5" s="109">
        <v>5</v>
      </c>
      <c r="J5" s="109">
        <v>6</v>
      </c>
      <c r="K5" s="109">
        <v>6</v>
      </c>
      <c r="L5" s="109">
        <v>6</v>
      </c>
      <c r="M5" s="109">
        <v>5</v>
      </c>
      <c r="N5" s="109">
        <v>6</v>
      </c>
      <c r="O5" s="109">
        <v>5</v>
      </c>
      <c r="P5" s="109">
        <v>5</v>
      </c>
      <c r="Q5" s="109">
        <v>5</v>
      </c>
      <c r="R5" s="109">
        <v>6</v>
      </c>
      <c r="S5" s="109">
        <v>5</v>
      </c>
      <c r="T5" s="109">
        <v>5</v>
      </c>
      <c r="U5" s="109">
        <v>5</v>
      </c>
      <c r="V5" s="109">
        <v>6</v>
      </c>
      <c r="W5" s="109">
        <v>5</v>
      </c>
      <c r="X5" s="109">
        <v>5</v>
      </c>
      <c r="Y5" s="109">
        <v>5</v>
      </c>
      <c r="Z5" s="109">
        <v>5</v>
      </c>
      <c r="AA5" s="109">
        <v>5</v>
      </c>
      <c r="AB5" s="109">
        <v>5</v>
      </c>
      <c r="AC5" s="109">
        <v>4</v>
      </c>
      <c r="AD5" s="109">
        <v>5</v>
      </c>
      <c r="AE5" s="109">
        <v>5</v>
      </c>
      <c r="AF5" s="109">
        <v>6</v>
      </c>
      <c r="AG5" s="109">
        <v>5</v>
      </c>
      <c r="AH5" s="109">
        <v>6</v>
      </c>
      <c r="AI5" s="109">
        <v>5</v>
      </c>
      <c r="AJ5" s="109">
        <v>5</v>
      </c>
      <c r="AK5" s="111">
        <v>5</v>
      </c>
      <c r="AL5" s="112">
        <v>6</v>
      </c>
      <c r="AM5" s="109">
        <v>4</v>
      </c>
      <c r="AN5" s="109">
        <v>5</v>
      </c>
      <c r="AO5" s="109">
        <v>5</v>
      </c>
      <c r="AP5" s="109">
        <v>6</v>
      </c>
      <c r="AQ5" s="109">
        <v>5</v>
      </c>
      <c r="AR5" s="109">
        <v>4</v>
      </c>
      <c r="AS5" s="109">
        <v>5</v>
      </c>
      <c r="AT5" s="109">
        <v>5</v>
      </c>
      <c r="AU5" s="109">
        <v>5</v>
      </c>
      <c r="AV5" s="109">
        <v>5</v>
      </c>
      <c r="AW5" s="109">
        <v>6</v>
      </c>
      <c r="AX5" s="109">
        <v>5</v>
      </c>
      <c r="AY5" s="109">
        <v>5</v>
      </c>
      <c r="AZ5" s="109">
        <v>6</v>
      </c>
      <c r="BA5" s="109">
        <v>7</v>
      </c>
      <c r="BB5" s="109">
        <v>6</v>
      </c>
      <c r="BC5" s="109">
        <v>6</v>
      </c>
      <c r="BD5" s="109">
        <v>6</v>
      </c>
      <c r="BE5" s="109">
        <v>5</v>
      </c>
      <c r="BF5" s="109">
        <v>5</v>
      </c>
      <c r="BG5" s="109">
        <v>6</v>
      </c>
      <c r="BH5" s="109">
        <v>4</v>
      </c>
      <c r="BI5" s="109">
        <v>5</v>
      </c>
      <c r="BJ5" s="109">
        <v>6</v>
      </c>
      <c r="BK5" s="109">
        <v>6</v>
      </c>
      <c r="BL5" s="109">
        <v>6</v>
      </c>
      <c r="BM5" s="109">
        <v>6</v>
      </c>
      <c r="BN5" s="109">
        <v>5</v>
      </c>
      <c r="BO5" s="109">
        <v>6</v>
      </c>
      <c r="BP5" s="110">
        <v>5</v>
      </c>
      <c r="BQ5" s="109">
        <v>5</v>
      </c>
      <c r="BR5" s="109">
        <v>6</v>
      </c>
      <c r="BS5" s="109">
        <v>5</v>
      </c>
      <c r="BT5" s="109">
        <v>5</v>
      </c>
      <c r="BU5" s="109">
        <v>4</v>
      </c>
      <c r="BV5" s="109">
        <v>7</v>
      </c>
      <c r="BW5" s="109">
        <v>5</v>
      </c>
      <c r="BX5" s="109">
        <v>5</v>
      </c>
      <c r="BY5" s="109">
        <v>5</v>
      </c>
      <c r="BZ5" s="109">
        <v>6</v>
      </c>
      <c r="CA5" s="109">
        <v>6</v>
      </c>
      <c r="CB5" s="109">
        <v>5</v>
      </c>
      <c r="CC5" s="109">
        <v>5</v>
      </c>
      <c r="CD5" s="109">
        <v>5</v>
      </c>
      <c r="CE5" s="109">
        <v>5</v>
      </c>
      <c r="CF5" s="109">
        <v>5</v>
      </c>
      <c r="CG5" s="109">
        <v>6</v>
      </c>
      <c r="CH5" s="109">
        <v>5</v>
      </c>
      <c r="CI5" s="109">
        <v>5</v>
      </c>
      <c r="CJ5" s="109">
        <v>4</v>
      </c>
      <c r="CK5" s="109">
        <v>5</v>
      </c>
      <c r="CL5" s="109">
        <v>4</v>
      </c>
      <c r="CM5" s="109">
        <v>4</v>
      </c>
      <c r="CN5" s="109">
        <v>5</v>
      </c>
      <c r="CO5" s="109">
        <v>5</v>
      </c>
      <c r="CP5" s="109">
        <v>5</v>
      </c>
      <c r="CQ5" s="109">
        <v>4</v>
      </c>
      <c r="CR5" s="109">
        <v>5</v>
      </c>
      <c r="CS5" s="111">
        <v>5</v>
      </c>
      <c r="CT5" s="112">
        <v>5</v>
      </c>
      <c r="CU5" s="109">
        <v>5</v>
      </c>
      <c r="CV5" s="109">
        <v>5</v>
      </c>
      <c r="CW5" s="109">
        <v>5</v>
      </c>
      <c r="CX5" s="109">
        <v>4</v>
      </c>
      <c r="CY5" s="109">
        <v>5</v>
      </c>
      <c r="CZ5" s="109">
        <v>5</v>
      </c>
      <c r="DA5" s="109">
        <v>5</v>
      </c>
      <c r="DB5" s="109">
        <v>5</v>
      </c>
      <c r="DC5" s="109">
        <v>5</v>
      </c>
      <c r="DD5" s="109">
        <v>6</v>
      </c>
      <c r="DE5" s="109">
        <v>5</v>
      </c>
      <c r="DF5" s="109">
        <v>5</v>
      </c>
      <c r="DG5" s="113">
        <v>6</v>
      </c>
      <c r="DH5" s="113">
        <v>6</v>
      </c>
      <c r="DI5" s="113">
        <v>5</v>
      </c>
      <c r="DJ5" s="113">
        <v>5</v>
      </c>
      <c r="DK5" s="113">
        <v>5</v>
      </c>
      <c r="DL5" s="113">
        <v>5</v>
      </c>
      <c r="DM5" s="113">
        <v>5</v>
      </c>
      <c r="DN5" s="113">
        <v>5</v>
      </c>
      <c r="DO5" s="113">
        <v>7</v>
      </c>
      <c r="DP5" s="113">
        <v>7</v>
      </c>
      <c r="DQ5" s="113">
        <v>6</v>
      </c>
      <c r="DR5" s="113">
        <v>5</v>
      </c>
      <c r="DS5" s="113">
        <v>5</v>
      </c>
      <c r="DT5" s="113">
        <v>5</v>
      </c>
      <c r="DU5" s="113">
        <v>6</v>
      </c>
      <c r="DV5" s="113">
        <v>5</v>
      </c>
      <c r="DW5" s="113">
        <v>5</v>
      </c>
      <c r="DX5" s="114">
        <v>5</v>
      </c>
      <c r="DY5" s="113">
        <v>5</v>
      </c>
      <c r="DZ5" s="113">
        <v>5</v>
      </c>
      <c r="EA5" s="113">
        <v>6</v>
      </c>
      <c r="EB5" s="113">
        <v>5</v>
      </c>
      <c r="EC5" s="113">
        <v>6</v>
      </c>
      <c r="ED5" s="113">
        <v>5</v>
      </c>
      <c r="EE5" s="113">
        <v>5</v>
      </c>
      <c r="EF5" s="113">
        <v>5</v>
      </c>
      <c r="EG5" s="113">
        <v>5</v>
      </c>
      <c r="EH5" s="113">
        <v>6</v>
      </c>
      <c r="EI5" s="113">
        <v>6</v>
      </c>
      <c r="EJ5" s="113">
        <v>6</v>
      </c>
      <c r="EK5" s="113">
        <v>6</v>
      </c>
      <c r="EL5" s="113">
        <v>5</v>
      </c>
      <c r="EM5" s="113">
        <v>6</v>
      </c>
      <c r="EN5" s="113">
        <v>5</v>
      </c>
      <c r="EO5" s="113">
        <v>5</v>
      </c>
      <c r="EP5" s="113">
        <v>5</v>
      </c>
      <c r="EQ5" s="113">
        <v>5</v>
      </c>
      <c r="ER5" s="113">
        <v>5</v>
      </c>
      <c r="ES5" s="113">
        <v>5</v>
      </c>
      <c r="ET5" s="113">
        <v>5</v>
      </c>
      <c r="EU5" s="113">
        <v>5</v>
      </c>
      <c r="EV5" s="113">
        <v>7</v>
      </c>
      <c r="EW5" s="113">
        <v>6</v>
      </c>
      <c r="EX5" s="113">
        <v>6</v>
      </c>
      <c r="EY5" s="113">
        <v>5</v>
      </c>
      <c r="EZ5" s="113">
        <v>5</v>
      </c>
      <c r="FA5" s="113">
        <v>6</v>
      </c>
      <c r="FB5" s="114">
        <v>5</v>
      </c>
      <c r="FC5" s="113">
        <v>5</v>
      </c>
      <c r="FD5" s="113">
        <v>5</v>
      </c>
      <c r="FE5" s="113">
        <v>8</v>
      </c>
      <c r="FF5" s="113">
        <v>6</v>
      </c>
      <c r="FG5" s="113">
        <v>5</v>
      </c>
      <c r="FH5" s="113">
        <v>5</v>
      </c>
      <c r="FI5" s="113">
        <v>5</v>
      </c>
      <c r="FJ5" s="113">
        <v>6</v>
      </c>
      <c r="FK5" s="113">
        <v>4</v>
      </c>
      <c r="FL5" s="113">
        <v>5</v>
      </c>
      <c r="FM5" s="113">
        <v>5</v>
      </c>
      <c r="FN5" s="113">
        <v>6</v>
      </c>
      <c r="FO5" s="113">
        <v>8</v>
      </c>
      <c r="FP5" s="113">
        <v>5</v>
      </c>
      <c r="FQ5" s="113">
        <v>5</v>
      </c>
      <c r="FR5" s="113">
        <v>5</v>
      </c>
      <c r="FS5" s="113">
        <v>6</v>
      </c>
    </row>
    <row r="6" spans="1:175" x14ac:dyDescent="0.2">
      <c r="A6" s="107" t="s">
        <v>22</v>
      </c>
      <c r="B6" s="108">
        <v>4</v>
      </c>
      <c r="C6" s="109">
        <v>4</v>
      </c>
      <c r="D6" s="109">
        <v>3</v>
      </c>
      <c r="E6" s="109">
        <v>3</v>
      </c>
      <c r="F6" s="110">
        <v>3</v>
      </c>
      <c r="G6" s="109">
        <v>3</v>
      </c>
      <c r="H6" s="109">
        <v>4</v>
      </c>
      <c r="I6" s="109">
        <v>5</v>
      </c>
      <c r="J6" s="109">
        <v>4</v>
      </c>
      <c r="K6" s="109">
        <v>4</v>
      </c>
      <c r="L6" s="109">
        <v>3</v>
      </c>
      <c r="M6" s="109">
        <v>4</v>
      </c>
      <c r="N6" s="109">
        <v>4</v>
      </c>
      <c r="O6" s="109">
        <v>4</v>
      </c>
      <c r="P6" s="109">
        <v>4</v>
      </c>
      <c r="Q6" s="109">
        <v>4</v>
      </c>
      <c r="R6" s="109">
        <v>4</v>
      </c>
      <c r="S6" s="109">
        <v>3</v>
      </c>
      <c r="T6" s="109">
        <v>4</v>
      </c>
      <c r="U6" s="109">
        <v>4</v>
      </c>
      <c r="V6" s="109">
        <v>4</v>
      </c>
      <c r="W6" s="109">
        <v>4</v>
      </c>
      <c r="X6" s="109">
        <v>4</v>
      </c>
      <c r="Y6" s="109">
        <v>4</v>
      </c>
      <c r="Z6" s="109">
        <v>4</v>
      </c>
      <c r="AA6" s="109">
        <v>4</v>
      </c>
      <c r="AB6" s="109">
        <v>3</v>
      </c>
      <c r="AC6" s="109">
        <v>3</v>
      </c>
      <c r="AD6" s="109">
        <v>3</v>
      </c>
      <c r="AE6" s="109">
        <v>3</v>
      </c>
      <c r="AF6" s="109">
        <v>4</v>
      </c>
      <c r="AG6" s="109">
        <v>4</v>
      </c>
      <c r="AH6" s="109">
        <v>3</v>
      </c>
      <c r="AI6" s="109">
        <v>4</v>
      </c>
      <c r="AJ6" s="109">
        <v>3</v>
      </c>
      <c r="AK6" s="111">
        <v>2</v>
      </c>
      <c r="AL6" s="112">
        <v>3</v>
      </c>
      <c r="AM6" s="109">
        <v>4</v>
      </c>
      <c r="AN6" s="109">
        <v>4</v>
      </c>
      <c r="AO6" s="109">
        <v>4</v>
      </c>
      <c r="AP6" s="109">
        <v>4</v>
      </c>
      <c r="AQ6" s="109">
        <v>3</v>
      </c>
      <c r="AR6" s="109">
        <v>3</v>
      </c>
      <c r="AS6" s="109">
        <v>3</v>
      </c>
      <c r="AT6" s="109">
        <v>3</v>
      </c>
      <c r="AU6" s="109">
        <v>3</v>
      </c>
      <c r="AV6" s="109">
        <v>3</v>
      </c>
      <c r="AW6" s="109">
        <v>4</v>
      </c>
      <c r="AX6" s="109">
        <v>3</v>
      </c>
      <c r="AY6" s="109">
        <v>3</v>
      </c>
      <c r="AZ6" s="109">
        <v>4</v>
      </c>
      <c r="BA6" s="109">
        <v>3</v>
      </c>
      <c r="BB6" s="109">
        <v>3</v>
      </c>
      <c r="BC6" s="109">
        <v>3</v>
      </c>
      <c r="BD6" s="109">
        <v>3</v>
      </c>
      <c r="BE6" s="109">
        <v>3</v>
      </c>
      <c r="BF6" s="109">
        <v>3</v>
      </c>
      <c r="BG6" s="109">
        <v>3</v>
      </c>
      <c r="BH6" s="109">
        <v>3</v>
      </c>
      <c r="BI6" s="109">
        <v>4</v>
      </c>
      <c r="BJ6" s="109">
        <v>3</v>
      </c>
      <c r="BK6" s="109">
        <v>4</v>
      </c>
      <c r="BL6" s="109">
        <v>3</v>
      </c>
      <c r="BM6" s="109">
        <v>3</v>
      </c>
      <c r="BN6" s="109">
        <v>3</v>
      </c>
      <c r="BO6" s="109">
        <v>4</v>
      </c>
      <c r="BP6" s="110">
        <v>3</v>
      </c>
      <c r="BQ6" s="109">
        <v>3</v>
      </c>
      <c r="BR6" s="109">
        <v>3</v>
      </c>
      <c r="BS6" s="109">
        <v>3</v>
      </c>
      <c r="BT6" s="109">
        <v>3</v>
      </c>
      <c r="BU6" s="109">
        <v>3</v>
      </c>
      <c r="BV6" s="109">
        <v>3</v>
      </c>
      <c r="BW6" s="109">
        <v>3</v>
      </c>
      <c r="BX6" s="109">
        <v>3</v>
      </c>
      <c r="BY6" s="109">
        <v>3</v>
      </c>
      <c r="BZ6" s="109">
        <v>3</v>
      </c>
      <c r="CA6" s="109">
        <v>4</v>
      </c>
      <c r="CB6" s="109">
        <v>4</v>
      </c>
      <c r="CC6" s="109">
        <v>3</v>
      </c>
      <c r="CD6" s="109">
        <v>3</v>
      </c>
      <c r="CE6" s="109">
        <v>3</v>
      </c>
      <c r="CF6" s="109">
        <v>3</v>
      </c>
      <c r="CG6" s="109">
        <v>3</v>
      </c>
      <c r="CH6" s="109">
        <v>3</v>
      </c>
      <c r="CI6" s="109">
        <v>3</v>
      </c>
      <c r="CJ6" s="109">
        <v>4</v>
      </c>
      <c r="CK6" s="109">
        <v>4</v>
      </c>
      <c r="CL6" s="109">
        <v>4</v>
      </c>
      <c r="CM6" s="109">
        <v>4</v>
      </c>
      <c r="CN6" s="109">
        <v>3</v>
      </c>
      <c r="CO6" s="109">
        <v>3</v>
      </c>
      <c r="CP6" s="109">
        <v>3</v>
      </c>
      <c r="CQ6" s="109">
        <v>3</v>
      </c>
      <c r="CR6" s="109">
        <v>4</v>
      </c>
      <c r="CS6" s="111">
        <v>4</v>
      </c>
      <c r="CT6" s="112">
        <v>4</v>
      </c>
      <c r="CU6" s="109">
        <v>3</v>
      </c>
      <c r="CV6" s="109">
        <v>3</v>
      </c>
      <c r="CW6" s="109">
        <v>4</v>
      </c>
      <c r="CX6" s="109">
        <v>4</v>
      </c>
      <c r="CY6" s="109">
        <v>4</v>
      </c>
      <c r="CZ6" s="109">
        <v>4</v>
      </c>
      <c r="DA6" s="109">
        <v>5</v>
      </c>
      <c r="DB6" s="109">
        <v>4</v>
      </c>
      <c r="DC6" s="109">
        <v>4</v>
      </c>
      <c r="DD6" s="109">
        <v>4</v>
      </c>
      <c r="DE6" s="109">
        <v>4</v>
      </c>
      <c r="DF6" s="109">
        <v>5</v>
      </c>
      <c r="DG6" s="113">
        <v>5</v>
      </c>
      <c r="DH6" s="113">
        <v>5</v>
      </c>
      <c r="DI6" s="113">
        <v>4</v>
      </c>
      <c r="DJ6" s="113">
        <v>4</v>
      </c>
      <c r="DK6" s="113">
        <v>4</v>
      </c>
      <c r="DL6" s="113">
        <v>4</v>
      </c>
      <c r="DM6" s="113">
        <v>4</v>
      </c>
      <c r="DN6" s="113">
        <v>4</v>
      </c>
      <c r="DO6" s="113">
        <v>4</v>
      </c>
      <c r="DP6" s="113">
        <v>4</v>
      </c>
      <c r="DQ6" s="113">
        <v>4</v>
      </c>
      <c r="DR6" s="113">
        <v>4</v>
      </c>
      <c r="DS6" s="113">
        <v>4</v>
      </c>
      <c r="DT6" s="113">
        <v>4</v>
      </c>
      <c r="DU6" s="113">
        <v>4</v>
      </c>
      <c r="DV6" s="113">
        <v>4</v>
      </c>
      <c r="DW6" s="113">
        <v>4</v>
      </c>
      <c r="DX6" s="114">
        <v>4</v>
      </c>
      <c r="DY6" s="113">
        <v>4</v>
      </c>
      <c r="DZ6" s="113">
        <v>4</v>
      </c>
      <c r="EA6" s="113">
        <v>4</v>
      </c>
      <c r="EB6" s="113">
        <v>4</v>
      </c>
      <c r="EC6" s="113">
        <v>4</v>
      </c>
      <c r="ED6" s="113">
        <v>4</v>
      </c>
      <c r="EE6" s="113">
        <v>4</v>
      </c>
      <c r="EF6" s="113">
        <v>4</v>
      </c>
      <c r="EG6" s="113">
        <v>4</v>
      </c>
      <c r="EH6" s="113">
        <v>4</v>
      </c>
      <c r="EI6" s="113">
        <v>4</v>
      </c>
      <c r="EJ6" s="113">
        <v>4</v>
      </c>
      <c r="EK6" s="113">
        <v>4</v>
      </c>
      <c r="EL6" s="113">
        <v>4</v>
      </c>
      <c r="EM6" s="113">
        <v>4</v>
      </c>
      <c r="EN6" s="113">
        <v>4</v>
      </c>
      <c r="EO6" s="113">
        <v>4</v>
      </c>
      <c r="EP6" s="113">
        <v>4</v>
      </c>
      <c r="EQ6" s="113">
        <v>4</v>
      </c>
      <c r="ER6" s="113">
        <v>4</v>
      </c>
      <c r="ES6" s="113">
        <v>4</v>
      </c>
      <c r="ET6" s="113">
        <v>4</v>
      </c>
      <c r="EU6" s="113">
        <v>4</v>
      </c>
      <c r="EV6" s="113">
        <v>5</v>
      </c>
      <c r="EW6" s="113">
        <v>4</v>
      </c>
      <c r="EX6" s="113">
        <v>4</v>
      </c>
      <c r="EY6" s="113">
        <v>3</v>
      </c>
      <c r="EZ6" s="113">
        <v>4</v>
      </c>
      <c r="FA6" s="113">
        <v>4</v>
      </c>
      <c r="FB6" s="114">
        <v>4</v>
      </c>
      <c r="FC6" s="113">
        <v>4</v>
      </c>
      <c r="FD6" s="113">
        <v>4</v>
      </c>
      <c r="FE6" s="113">
        <v>5</v>
      </c>
      <c r="FF6" s="113">
        <v>4</v>
      </c>
      <c r="FG6" s="113">
        <v>4</v>
      </c>
      <c r="FH6" s="113">
        <v>4</v>
      </c>
      <c r="FI6" s="113">
        <v>4</v>
      </c>
      <c r="FJ6" s="113">
        <v>5</v>
      </c>
      <c r="FK6" s="113">
        <v>4</v>
      </c>
      <c r="FL6" s="113">
        <v>5</v>
      </c>
      <c r="FM6" s="113">
        <v>5</v>
      </c>
      <c r="FN6" s="113">
        <v>6</v>
      </c>
      <c r="FO6" s="113">
        <v>5</v>
      </c>
      <c r="FP6" s="113">
        <v>4</v>
      </c>
      <c r="FQ6" s="113">
        <v>4</v>
      </c>
      <c r="FR6" s="113">
        <v>4</v>
      </c>
      <c r="FS6" s="113">
        <v>5</v>
      </c>
    </row>
    <row r="7" spans="1:175" x14ac:dyDescent="0.2">
      <c r="A7" s="107" t="s">
        <v>27</v>
      </c>
      <c r="B7" s="108">
        <v>5</v>
      </c>
      <c r="C7" s="109">
        <v>4</v>
      </c>
      <c r="D7" s="109">
        <v>3</v>
      </c>
      <c r="E7" s="109">
        <v>2</v>
      </c>
      <c r="F7" s="110">
        <v>2</v>
      </c>
      <c r="G7" s="109">
        <v>1</v>
      </c>
      <c r="H7" s="109">
        <v>4</v>
      </c>
      <c r="I7" s="109">
        <v>3</v>
      </c>
      <c r="J7" s="109">
        <v>3</v>
      </c>
      <c r="K7" s="109">
        <v>3</v>
      </c>
      <c r="L7" s="109">
        <v>2</v>
      </c>
      <c r="M7" s="109">
        <v>2</v>
      </c>
      <c r="N7" s="109">
        <v>2</v>
      </c>
      <c r="O7" s="109">
        <v>3</v>
      </c>
      <c r="P7" s="109">
        <v>4</v>
      </c>
      <c r="Q7" s="109">
        <v>4</v>
      </c>
      <c r="R7" s="109">
        <v>4</v>
      </c>
      <c r="S7" s="109">
        <v>4</v>
      </c>
      <c r="T7" s="109">
        <v>2</v>
      </c>
      <c r="U7" s="109">
        <v>1</v>
      </c>
      <c r="V7" s="109">
        <v>5</v>
      </c>
      <c r="W7" s="109">
        <v>4</v>
      </c>
      <c r="X7" s="109">
        <v>4</v>
      </c>
      <c r="Y7" s="109">
        <v>5</v>
      </c>
      <c r="Z7" s="109">
        <v>4</v>
      </c>
      <c r="AA7" s="109">
        <v>3</v>
      </c>
      <c r="AB7" s="109">
        <v>1</v>
      </c>
      <c r="AC7" s="109">
        <v>3</v>
      </c>
      <c r="AD7" s="109">
        <v>1</v>
      </c>
      <c r="AE7" s="109">
        <v>1</v>
      </c>
      <c r="AF7" s="109">
        <v>1</v>
      </c>
      <c r="AG7" s="109">
        <v>4</v>
      </c>
      <c r="AH7" s="109">
        <v>4</v>
      </c>
      <c r="AI7" s="109">
        <v>1</v>
      </c>
      <c r="AJ7" s="109">
        <v>4</v>
      </c>
      <c r="AK7" s="111">
        <v>1</v>
      </c>
      <c r="AL7" s="112">
        <v>1</v>
      </c>
      <c r="AM7" s="109">
        <v>4</v>
      </c>
      <c r="AN7" s="109">
        <v>4</v>
      </c>
      <c r="AO7" s="109">
        <v>3</v>
      </c>
      <c r="AP7" s="109">
        <v>1</v>
      </c>
      <c r="AQ7" s="109">
        <v>4</v>
      </c>
      <c r="AR7" s="109">
        <v>4</v>
      </c>
      <c r="AS7" s="109">
        <v>5</v>
      </c>
      <c r="AT7" s="109">
        <v>5</v>
      </c>
      <c r="AU7" s="109">
        <v>4</v>
      </c>
      <c r="AV7" s="109">
        <v>5</v>
      </c>
      <c r="AW7" s="109">
        <v>1</v>
      </c>
      <c r="AX7" s="109">
        <v>5</v>
      </c>
      <c r="AY7" s="109">
        <v>6</v>
      </c>
      <c r="AZ7" s="109">
        <v>1</v>
      </c>
      <c r="BA7" s="109">
        <v>5</v>
      </c>
      <c r="BB7" s="109">
        <v>4</v>
      </c>
      <c r="BC7" s="109">
        <v>4</v>
      </c>
      <c r="BD7" s="109">
        <v>4</v>
      </c>
      <c r="BE7" s="109">
        <v>5</v>
      </c>
      <c r="BF7" s="109">
        <v>5</v>
      </c>
      <c r="BG7" s="109">
        <v>6</v>
      </c>
      <c r="BH7" s="109">
        <v>5</v>
      </c>
      <c r="BI7" s="109">
        <v>5</v>
      </c>
      <c r="BJ7" s="109">
        <v>5</v>
      </c>
      <c r="BK7" s="109">
        <v>1</v>
      </c>
      <c r="BL7" s="109">
        <v>5</v>
      </c>
      <c r="BM7" s="109">
        <v>5</v>
      </c>
      <c r="BN7" s="109">
        <v>6</v>
      </c>
      <c r="BO7" s="109">
        <v>4</v>
      </c>
      <c r="BP7" s="110">
        <v>4</v>
      </c>
      <c r="BQ7" s="109">
        <v>3</v>
      </c>
      <c r="BR7" s="109">
        <v>3</v>
      </c>
      <c r="BS7" s="109">
        <v>4</v>
      </c>
      <c r="BT7" s="109">
        <v>5</v>
      </c>
      <c r="BU7" s="109">
        <v>5</v>
      </c>
      <c r="BV7" s="109">
        <v>4</v>
      </c>
      <c r="BW7" s="109">
        <v>3</v>
      </c>
      <c r="BX7" s="109">
        <v>3</v>
      </c>
      <c r="BY7" s="109">
        <v>3</v>
      </c>
      <c r="BZ7" s="109">
        <v>3</v>
      </c>
      <c r="CA7" s="109">
        <v>5</v>
      </c>
      <c r="CB7" s="109">
        <v>5</v>
      </c>
      <c r="CC7" s="109">
        <v>6</v>
      </c>
      <c r="CD7" s="109">
        <v>5</v>
      </c>
      <c r="CE7" s="109">
        <v>5</v>
      </c>
      <c r="CF7" s="109">
        <v>1</v>
      </c>
      <c r="CG7" s="109">
        <v>4</v>
      </c>
      <c r="CH7" s="109">
        <v>4</v>
      </c>
      <c r="CI7" s="109">
        <v>5</v>
      </c>
      <c r="CJ7" s="109">
        <v>6</v>
      </c>
      <c r="CK7" s="109">
        <v>5</v>
      </c>
      <c r="CL7" s="109">
        <v>6</v>
      </c>
      <c r="CM7" s="109">
        <v>8</v>
      </c>
      <c r="CN7" s="109">
        <v>5</v>
      </c>
      <c r="CO7" s="109">
        <v>6</v>
      </c>
      <c r="CP7" s="109">
        <v>4</v>
      </c>
      <c r="CQ7" s="109">
        <v>4</v>
      </c>
      <c r="CR7" s="109">
        <v>5</v>
      </c>
      <c r="CS7" s="111">
        <v>5</v>
      </c>
      <c r="CT7" s="112">
        <v>1</v>
      </c>
      <c r="CU7" s="109">
        <v>4</v>
      </c>
      <c r="CV7" s="109">
        <v>4</v>
      </c>
      <c r="CW7" s="109">
        <v>4</v>
      </c>
      <c r="CX7" s="109">
        <v>4</v>
      </c>
      <c r="CY7" s="109">
        <v>3</v>
      </c>
      <c r="CZ7" s="109">
        <v>3</v>
      </c>
      <c r="DA7" s="109">
        <v>1</v>
      </c>
      <c r="DB7" s="109">
        <v>4</v>
      </c>
      <c r="DC7" s="109">
        <v>4</v>
      </c>
      <c r="DD7" s="109">
        <v>4</v>
      </c>
      <c r="DE7" s="109">
        <v>5</v>
      </c>
      <c r="DF7" s="109">
        <v>1</v>
      </c>
      <c r="DG7" s="113">
        <v>1</v>
      </c>
      <c r="DH7" s="113">
        <v>1</v>
      </c>
      <c r="DI7" s="113">
        <v>2</v>
      </c>
      <c r="DJ7" s="113">
        <v>2</v>
      </c>
      <c r="DK7" s="113">
        <v>3</v>
      </c>
      <c r="DL7" s="113">
        <v>3</v>
      </c>
      <c r="DM7" s="113">
        <v>3</v>
      </c>
      <c r="DN7" s="113">
        <v>3</v>
      </c>
      <c r="DO7" s="113">
        <v>3</v>
      </c>
      <c r="DP7" s="113">
        <v>3</v>
      </c>
      <c r="DQ7" s="113">
        <v>3</v>
      </c>
      <c r="DR7" s="113">
        <v>4</v>
      </c>
      <c r="DS7" s="113">
        <v>3</v>
      </c>
      <c r="DT7" s="113">
        <v>3</v>
      </c>
      <c r="DU7" s="113">
        <v>4</v>
      </c>
      <c r="DV7" s="113">
        <v>3</v>
      </c>
      <c r="DW7" s="113">
        <v>3</v>
      </c>
      <c r="DX7" s="114">
        <v>3</v>
      </c>
      <c r="DY7" s="113">
        <v>3</v>
      </c>
      <c r="DZ7" s="113">
        <v>3</v>
      </c>
      <c r="EA7" s="113">
        <v>3</v>
      </c>
      <c r="EB7" s="113">
        <v>4</v>
      </c>
      <c r="EC7" s="113">
        <v>4</v>
      </c>
      <c r="ED7" s="113">
        <v>3</v>
      </c>
      <c r="EE7" s="113">
        <v>3</v>
      </c>
      <c r="EF7" s="113">
        <v>4</v>
      </c>
      <c r="EG7" s="113">
        <v>4</v>
      </c>
      <c r="EH7" s="113">
        <v>4</v>
      </c>
      <c r="EI7" s="113">
        <v>3</v>
      </c>
      <c r="EJ7" s="113">
        <v>1</v>
      </c>
      <c r="EK7" s="113">
        <v>3</v>
      </c>
      <c r="EL7" s="113">
        <v>4</v>
      </c>
      <c r="EM7" s="113">
        <v>4</v>
      </c>
      <c r="EN7" s="113">
        <v>3</v>
      </c>
      <c r="EO7" s="113">
        <v>3</v>
      </c>
      <c r="EP7" s="113">
        <v>3</v>
      </c>
      <c r="EQ7" s="113">
        <v>1</v>
      </c>
      <c r="ER7" s="113">
        <v>3</v>
      </c>
      <c r="ES7" s="113">
        <v>4</v>
      </c>
      <c r="ET7" s="113">
        <v>3</v>
      </c>
      <c r="EU7" s="113">
        <v>4</v>
      </c>
      <c r="EV7" s="113">
        <v>1</v>
      </c>
      <c r="EW7" s="113">
        <v>3</v>
      </c>
      <c r="EX7" s="113">
        <v>1</v>
      </c>
      <c r="EY7" s="113">
        <v>4</v>
      </c>
      <c r="EZ7" s="113">
        <v>4</v>
      </c>
      <c r="FA7" s="113">
        <v>4</v>
      </c>
      <c r="FB7" s="114">
        <v>4</v>
      </c>
      <c r="FC7" s="113">
        <v>4</v>
      </c>
      <c r="FD7" s="113">
        <v>4</v>
      </c>
      <c r="FE7" s="113">
        <v>1</v>
      </c>
      <c r="FF7" s="113">
        <v>3</v>
      </c>
      <c r="FG7" s="113">
        <v>4</v>
      </c>
      <c r="FH7" s="113">
        <v>4</v>
      </c>
      <c r="FI7" s="113">
        <v>5</v>
      </c>
      <c r="FJ7" s="113">
        <v>4</v>
      </c>
      <c r="FK7" s="113">
        <v>3</v>
      </c>
      <c r="FL7" s="113">
        <v>1</v>
      </c>
      <c r="FM7" s="113">
        <v>5</v>
      </c>
      <c r="FN7" s="113">
        <v>5</v>
      </c>
      <c r="FO7" s="113">
        <v>3</v>
      </c>
      <c r="FP7" s="113">
        <v>5</v>
      </c>
      <c r="FQ7" s="113">
        <v>4</v>
      </c>
      <c r="FR7" s="113">
        <v>4</v>
      </c>
      <c r="FS7" s="113">
        <v>1</v>
      </c>
    </row>
    <row r="8" spans="1:175" x14ac:dyDescent="0.2">
      <c r="A8" s="107" t="s">
        <v>32</v>
      </c>
      <c r="B8" s="108">
        <v>66</v>
      </c>
      <c r="C8" s="109">
        <v>60</v>
      </c>
      <c r="D8" s="109">
        <v>72</v>
      </c>
      <c r="E8" s="109">
        <v>66</v>
      </c>
      <c r="F8" s="110">
        <v>66</v>
      </c>
      <c r="G8" s="109">
        <v>60</v>
      </c>
      <c r="H8" s="109">
        <v>66</v>
      </c>
      <c r="I8" s="109">
        <v>66</v>
      </c>
      <c r="J8" s="109">
        <v>60</v>
      </c>
      <c r="K8" s="109">
        <v>54</v>
      </c>
      <c r="L8" s="109">
        <v>54</v>
      </c>
      <c r="M8" s="109">
        <v>66</v>
      </c>
      <c r="N8" s="109">
        <v>66</v>
      </c>
      <c r="O8" s="109">
        <v>60</v>
      </c>
      <c r="P8" s="109">
        <v>66</v>
      </c>
      <c r="Q8" s="109">
        <v>72</v>
      </c>
      <c r="R8" s="109">
        <v>72</v>
      </c>
      <c r="S8" s="109">
        <v>60</v>
      </c>
      <c r="T8" s="109">
        <v>60</v>
      </c>
      <c r="U8" s="109">
        <v>54</v>
      </c>
      <c r="V8" s="109">
        <v>66</v>
      </c>
      <c r="W8" s="109">
        <v>60</v>
      </c>
      <c r="X8" s="109">
        <v>72</v>
      </c>
      <c r="Y8" s="109">
        <v>72</v>
      </c>
      <c r="Z8" s="109">
        <v>60</v>
      </c>
      <c r="AA8" s="109">
        <v>60</v>
      </c>
      <c r="AB8" s="109">
        <v>60</v>
      </c>
      <c r="AC8" s="109">
        <v>54</v>
      </c>
      <c r="AD8" s="109">
        <v>54</v>
      </c>
      <c r="AE8" s="109">
        <v>54</v>
      </c>
      <c r="AF8" s="109">
        <v>60</v>
      </c>
      <c r="AG8" s="109">
        <v>66</v>
      </c>
      <c r="AH8" s="109">
        <v>66</v>
      </c>
      <c r="AI8" s="109">
        <v>54</v>
      </c>
      <c r="AJ8" s="109">
        <v>72</v>
      </c>
      <c r="AK8" s="111">
        <v>74</v>
      </c>
      <c r="AL8" s="112">
        <v>60</v>
      </c>
      <c r="AM8" s="109">
        <v>72</v>
      </c>
      <c r="AN8" s="109">
        <v>60</v>
      </c>
      <c r="AO8" s="109">
        <v>54</v>
      </c>
      <c r="AP8" s="109">
        <v>54</v>
      </c>
      <c r="AQ8" s="109">
        <v>72</v>
      </c>
      <c r="AR8" s="109">
        <v>66</v>
      </c>
      <c r="AS8" s="109">
        <v>60</v>
      </c>
      <c r="AT8" s="109">
        <v>54</v>
      </c>
      <c r="AU8" s="109">
        <v>60</v>
      </c>
      <c r="AV8" s="109">
        <v>60</v>
      </c>
      <c r="AW8" s="109">
        <v>54</v>
      </c>
      <c r="AX8" s="109">
        <v>60</v>
      </c>
      <c r="AY8" s="109">
        <v>66</v>
      </c>
      <c r="AZ8" s="109">
        <v>54</v>
      </c>
      <c r="BA8" s="109">
        <v>60</v>
      </c>
      <c r="BB8" s="109">
        <v>72</v>
      </c>
      <c r="BC8" s="109">
        <v>54</v>
      </c>
      <c r="BD8" s="109">
        <v>60</v>
      </c>
      <c r="BE8" s="109">
        <v>54</v>
      </c>
      <c r="BF8" s="109">
        <v>60</v>
      </c>
      <c r="BG8" s="109">
        <v>66</v>
      </c>
      <c r="BH8" s="109">
        <v>54</v>
      </c>
      <c r="BI8" s="109">
        <v>60</v>
      </c>
      <c r="BJ8" s="109">
        <v>60</v>
      </c>
      <c r="BK8" s="109">
        <v>54</v>
      </c>
      <c r="BL8" s="109">
        <v>54</v>
      </c>
      <c r="BM8" s="109">
        <v>54</v>
      </c>
      <c r="BN8" s="109">
        <v>60</v>
      </c>
      <c r="BO8" s="109">
        <v>54</v>
      </c>
      <c r="BP8" s="110">
        <v>54</v>
      </c>
      <c r="BQ8" s="109">
        <v>60</v>
      </c>
      <c r="BR8" s="109">
        <v>54</v>
      </c>
      <c r="BS8" s="109">
        <v>66</v>
      </c>
      <c r="BT8" s="109">
        <v>54</v>
      </c>
      <c r="BU8" s="109">
        <v>54</v>
      </c>
      <c r="BV8" s="109">
        <v>60</v>
      </c>
      <c r="BW8" s="109">
        <v>54</v>
      </c>
      <c r="BX8" s="109">
        <v>54</v>
      </c>
      <c r="BY8" s="109">
        <v>54</v>
      </c>
      <c r="BZ8" s="109">
        <v>54</v>
      </c>
      <c r="CA8" s="109">
        <v>54</v>
      </c>
      <c r="CB8" s="109">
        <v>60</v>
      </c>
      <c r="CC8" s="109">
        <v>54</v>
      </c>
      <c r="CD8" s="109">
        <v>54</v>
      </c>
      <c r="CE8" s="109">
        <v>60</v>
      </c>
      <c r="CF8" s="109">
        <v>54</v>
      </c>
      <c r="CG8" s="109">
        <v>54</v>
      </c>
      <c r="CH8" s="109">
        <v>54</v>
      </c>
      <c r="CI8" s="109">
        <v>54</v>
      </c>
      <c r="CJ8" s="109">
        <v>54</v>
      </c>
      <c r="CK8" s="109">
        <v>54</v>
      </c>
      <c r="CL8" s="109">
        <v>54</v>
      </c>
      <c r="CM8" s="109">
        <v>54</v>
      </c>
      <c r="CN8" s="109">
        <v>54</v>
      </c>
      <c r="CO8" s="109">
        <v>60</v>
      </c>
      <c r="CP8" s="109">
        <v>54</v>
      </c>
      <c r="CQ8" s="109">
        <v>54</v>
      </c>
      <c r="CR8" s="109">
        <v>54</v>
      </c>
      <c r="CS8" s="111">
        <v>54</v>
      </c>
      <c r="CT8" s="112">
        <v>54</v>
      </c>
      <c r="CU8" s="109">
        <v>54</v>
      </c>
      <c r="CV8" s="109">
        <v>66</v>
      </c>
      <c r="CW8" s="109">
        <v>54</v>
      </c>
      <c r="CX8" s="109">
        <v>54</v>
      </c>
      <c r="CY8" s="109">
        <v>54</v>
      </c>
      <c r="CZ8" s="109">
        <v>54</v>
      </c>
      <c r="DA8" s="109">
        <v>54</v>
      </c>
      <c r="DB8" s="109">
        <v>60</v>
      </c>
      <c r="DC8" s="109">
        <v>54</v>
      </c>
      <c r="DD8" s="109">
        <v>54</v>
      </c>
      <c r="DE8" s="109">
        <v>54</v>
      </c>
      <c r="DF8" s="109">
        <v>60</v>
      </c>
      <c r="DG8" s="113">
        <v>54</v>
      </c>
      <c r="DH8" s="113">
        <v>54</v>
      </c>
      <c r="DI8" s="113">
        <v>60</v>
      </c>
      <c r="DJ8" s="113">
        <v>54</v>
      </c>
      <c r="DK8" s="113">
        <v>60</v>
      </c>
      <c r="DL8" s="113">
        <v>54</v>
      </c>
      <c r="DM8" s="113">
        <v>60</v>
      </c>
      <c r="DN8" s="113">
        <v>60</v>
      </c>
      <c r="DO8" s="113">
        <v>66</v>
      </c>
      <c r="DP8" s="113">
        <v>54</v>
      </c>
      <c r="DQ8" s="113">
        <v>60</v>
      </c>
      <c r="DR8" s="113">
        <v>54</v>
      </c>
      <c r="DS8" s="113">
        <v>60</v>
      </c>
      <c r="DT8" s="113">
        <v>54</v>
      </c>
      <c r="DU8" s="113">
        <v>54</v>
      </c>
      <c r="DV8" s="113">
        <v>54</v>
      </c>
      <c r="DW8" s="113">
        <v>54</v>
      </c>
      <c r="DX8" s="114">
        <v>54</v>
      </c>
      <c r="DY8" s="113">
        <v>54</v>
      </c>
      <c r="DZ8" s="113">
        <v>54</v>
      </c>
      <c r="EA8" s="113">
        <v>54</v>
      </c>
      <c r="EB8" s="113">
        <v>54</v>
      </c>
      <c r="EC8" s="113">
        <v>54</v>
      </c>
      <c r="ED8" s="113">
        <v>54</v>
      </c>
      <c r="EE8" s="113">
        <v>54</v>
      </c>
      <c r="EF8" s="113">
        <v>54</v>
      </c>
      <c r="EG8" s="113">
        <v>54</v>
      </c>
      <c r="EH8" s="113">
        <v>54</v>
      </c>
      <c r="EI8" s="113">
        <v>54</v>
      </c>
      <c r="EJ8" s="113">
        <v>54</v>
      </c>
      <c r="EK8" s="113">
        <v>54</v>
      </c>
      <c r="EL8" s="113">
        <v>54</v>
      </c>
      <c r="EM8" s="113">
        <v>54</v>
      </c>
      <c r="EN8" s="113">
        <v>54</v>
      </c>
      <c r="EO8" s="113">
        <v>54</v>
      </c>
      <c r="EP8" s="113">
        <v>54</v>
      </c>
      <c r="EQ8" s="113">
        <v>54</v>
      </c>
      <c r="ER8" s="113">
        <v>60</v>
      </c>
      <c r="ES8" s="113">
        <v>54</v>
      </c>
      <c r="ET8" s="113">
        <v>54</v>
      </c>
      <c r="EU8" s="113">
        <v>54</v>
      </c>
      <c r="EV8" s="113">
        <v>72</v>
      </c>
      <c r="EW8" s="113">
        <v>60</v>
      </c>
      <c r="EX8" s="113">
        <v>60</v>
      </c>
      <c r="EY8" s="113">
        <v>54</v>
      </c>
      <c r="EZ8" s="113">
        <v>54</v>
      </c>
      <c r="FA8" s="113">
        <v>54</v>
      </c>
      <c r="FB8" s="114">
        <v>54</v>
      </c>
      <c r="FC8" s="113">
        <v>60</v>
      </c>
      <c r="FD8" s="113">
        <v>54</v>
      </c>
      <c r="FE8" s="113">
        <v>78</v>
      </c>
      <c r="FF8" s="113">
        <v>54</v>
      </c>
      <c r="FG8" s="113">
        <v>54</v>
      </c>
      <c r="FH8" s="113">
        <v>54</v>
      </c>
      <c r="FI8" s="113">
        <v>60</v>
      </c>
      <c r="FJ8" s="113">
        <v>54</v>
      </c>
      <c r="FK8" s="113">
        <v>54</v>
      </c>
      <c r="FL8" s="113">
        <v>54</v>
      </c>
      <c r="FM8" s="113">
        <v>66</v>
      </c>
      <c r="FN8" s="113">
        <v>84</v>
      </c>
      <c r="FO8" s="113">
        <v>60</v>
      </c>
      <c r="FP8" s="113">
        <v>66</v>
      </c>
      <c r="FQ8" s="113">
        <v>54</v>
      </c>
      <c r="FR8" s="113">
        <v>66</v>
      </c>
      <c r="FS8" s="113">
        <v>48</v>
      </c>
    </row>
    <row r="9" spans="1:175" x14ac:dyDescent="0.2">
      <c r="A9" s="107" t="s">
        <v>37</v>
      </c>
      <c r="B9" s="108">
        <v>60</v>
      </c>
      <c r="C9" s="109">
        <v>54</v>
      </c>
      <c r="D9" s="109">
        <v>60</v>
      </c>
      <c r="E9" s="109">
        <v>60</v>
      </c>
      <c r="F9" s="110">
        <v>54</v>
      </c>
      <c r="G9" s="109">
        <v>54</v>
      </c>
      <c r="H9" s="109">
        <v>60</v>
      </c>
      <c r="I9" s="109">
        <v>60</v>
      </c>
      <c r="J9" s="109">
        <v>54</v>
      </c>
      <c r="K9" s="109">
        <v>60</v>
      </c>
      <c r="L9" s="109">
        <v>60</v>
      </c>
      <c r="M9" s="109">
        <v>54</v>
      </c>
      <c r="N9" s="109">
        <v>60</v>
      </c>
      <c r="O9" s="109">
        <v>54</v>
      </c>
      <c r="P9" s="109">
        <v>60</v>
      </c>
      <c r="Q9" s="109">
        <v>66</v>
      </c>
      <c r="R9" s="109">
        <v>66</v>
      </c>
      <c r="S9" s="109">
        <v>66</v>
      </c>
      <c r="T9" s="109">
        <v>54</v>
      </c>
      <c r="U9" s="109">
        <v>54</v>
      </c>
      <c r="V9" s="109">
        <v>60</v>
      </c>
      <c r="W9" s="109">
        <v>54</v>
      </c>
      <c r="X9" s="109">
        <v>66</v>
      </c>
      <c r="Y9" s="109">
        <v>60</v>
      </c>
      <c r="Z9" s="109">
        <v>60</v>
      </c>
      <c r="AA9" s="109">
        <v>54</v>
      </c>
      <c r="AB9" s="109">
        <v>60</v>
      </c>
      <c r="AC9" s="109">
        <v>54</v>
      </c>
      <c r="AD9" s="109">
        <v>54</v>
      </c>
      <c r="AE9" s="109">
        <v>54</v>
      </c>
      <c r="AF9" s="109">
        <v>78</v>
      </c>
      <c r="AG9" s="109">
        <v>54</v>
      </c>
      <c r="AH9" s="109">
        <v>54</v>
      </c>
      <c r="AI9" s="109">
        <v>66</v>
      </c>
      <c r="AJ9" s="109">
        <v>66</v>
      </c>
      <c r="AK9" s="111">
        <v>66</v>
      </c>
      <c r="AL9" s="112">
        <v>60</v>
      </c>
      <c r="AM9" s="109">
        <v>60</v>
      </c>
      <c r="AN9" s="109">
        <v>54</v>
      </c>
      <c r="AO9" s="109">
        <v>54</v>
      </c>
      <c r="AP9" s="109">
        <v>54</v>
      </c>
      <c r="AQ9" s="109">
        <v>54</v>
      </c>
      <c r="AR9" s="109">
        <v>60</v>
      </c>
      <c r="AS9" s="109">
        <v>54</v>
      </c>
      <c r="AT9" s="109">
        <v>54</v>
      </c>
      <c r="AU9" s="109">
        <v>66</v>
      </c>
      <c r="AV9" s="109">
        <v>66</v>
      </c>
      <c r="AW9" s="109">
        <v>54</v>
      </c>
      <c r="AX9" s="109">
        <v>60</v>
      </c>
      <c r="AY9" s="109">
        <v>60</v>
      </c>
      <c r="AZ9" s="109">
        <v>60</v>
      </c>
      <c r="BA9" s="109">
        <v>54</v>
      </c>
      <c r="BB9" s="109">
        <v>54</v>
      </c>
      <c r="BC9" s="109">
        <v>54</v>
      </c>
      <c r="BD9" s="109">
        <v>54</v>
      </c>
      <c r="BE9" s="109">
        <v>54</v>
      </c>
      <c r="BF9" s="109">
        <v>54</v>
      </c>
      <c r="BG9" s="109">
        <v>60</v>
      </c>
      <c r="BH9" s="109">
        <v>60</v>
      </c>
      <c r="BI9" s="109">
        <v>54</v>
      </c>
      <c r="BJ9" s="109">
        <v>60</v>
      </c>
      <c r="BK9" s="109">
        <v>54</v>
      </c>
      <c r="BL9" s="109">
        <v>60</v>
      </c>
      <c r="BM9" s="109">
        <v>54</v>
      </c>
      <c r="BN9" s="109">
        <v>60</v>
      </c>
      <c r="BO9" s="109">
        <v>54</v>
      </c>
      <c r="BP9" s="110">
        <v>54</v>
      </c>
      <c r="BQ9" s="109">
        <v>54</v>
      </c>
      <c r="BR9" s="109">
        <v>54</v>
      </c>
      <c r="BS9" s="109">
        <v>54</v>
      </c>
      <c r="BT9" s="109">
        <v>54</v>
      </c>
      <c r="BU9" s="109">
        <v>54</v>
      </c>
      <c r="BV9" s="109">
        <v>60</v>
      </c>
      <c r="BW9" s="109">
        <v>60</v>
      </c>
      <c r="BX9" s="109">
        <v>54</v>
      </c>
      <c r="BY9" s="109">
        <v>54</v>
      </c>
      <c r="BZ9" s="109">
        <v>60</v>
      </c>
      <c r="CA9" s="109">
        <v>54</v>
      </c>
      <c r="CB9" s="109">
        <v>60</v>
      </c>
      <c r="CC9" s="109">
        <v>54</v>
      </c>
      <c r="CD9" s="109">
        <v>54</v>
      </c>
      <c r="CE9" s="109">
        <v>54</v>
      </c>
      <c r="CF9" s="109">
        <v>54</v>
      </c>
      <c r="CG9" s="109">
        <v>54</v>
      </c>
      <c r="CH9" s="109">
        <v>54</v>
      </c>
      <c r="CI9" s="109">
        <v>60</v>
      </c>
      <c r="CJ9" s="109">
        <v>54</v>
      </c>
      <c r="CK9" s="109">
        <v>54</v>
      </c>
      <c r="CL9" s="109">
        <v>54</v>
      </c>
      <c r="CM9" s="109">
        <v>60</v>
      </c>
      <c r="CN9" s="109">
        <v>54</v>
      </c>
      <c r="CO9" s="109">
        <v>54</v>
      </c>
      <c r="CP9" s="109">
        <v>54</v>
      </c>
      <c r="CQ9" s="109">
        <v>54</v>
      </c>
      <c r="CR9" s="109">
        <v>54</v>
      </c>
      <c r="CS9" s="111">
        <v>54</v>
      </c>
      <c r="CT9" s="112">
        <v>54</v>
      </c>
      <c r="CU9" s="109">
        <v>54</v>
      </c>
      <c r="CV9" s="109">
        <v>54</v>
      </c>
      <c r="CW9" s="109">
        <v>54</v>
      </c>
      <c r="CX9" s="109">
        <v>54</v>
      </c>
      <c r="CY9" s="109">
        <v>54</v>
      </c>
      <c r="CZ9" s="109">
        <v>54</v>
      </c>
      <c r="DA9" s="109">
        <v>54</v>
      </c>
      <c r="DB9" s="109">
        <v>54</v>
      </c>
      <c r="DC9" s="109">
        <v>54</v>
      </c>
      <c r="DD9" s="109">
        <v>54</v>
      </c>
      <c r="DE9" s="109">
        <v>54</v>
      </c>
      <c r="DF9" s="109">
        <v>54</v>
      </c>
      <c r="DG9" s="113">
        <v>60</v>
      </c>
      <c r="DH9" s="113">
        <v>54</v>
      </c>
      <c r="DI9" s="113">
        <v>54</v>
      </c>
      <c r="DJ9" s="113">
        <v>54</v>
      </c>
      <c r="DK9" s="113">
        <v>54</v>
      </c>
      <c r="DL9" s="113">
        <v>60</v>
      </c>
      <c r="DM9" s="113">
        <v>54</v>
      </c>
      <c r="DN9" s="113">
        <v>60</v>
      </c>
      <c r="DO9" s="113">
        <v>60</v>
      </c>
      <c r="DP9" s="113">
        <v>54</v>
      </c>
      <c r="DQ9" s="113">
        <v>54</v>
      </c>
      <c r="DR9" s="113">
        <v>54</v>
      </c>
      <c r="DS9" s="113">
        <v>54</v>
      </c>
      <c r="DT9" s="113">
        <v>54</v>
      </c>
      <c r="DU9" s="113">
        <v>54</v>
      </c>
      <c r="DV9" s="113">
        <v>54</v>
      </c>
      <c r="DW9" s="113">
        <v>54</v>
      </c>
      <c r="DX9" s="114">
        <v>60</v>
      </c>
      <c r="DY9" s="113">
        <v>60</v>
      </c>
      <c r="DZ9" s="113">
        <v>60</v>
      </c>
      <c r="EA9" s="113">
        <v>60</v>
      </c>
      <c r="EB9" s="113">
        <v>54</v>
      </c>
      <c r="EC9" s="113">
        <v>60</v>
      </c>
      <c r="ED9" s="113">
        <v>60</v>
      </c>
      <c r="EE9" s="113">
        <v>54</v>
      </c>
      <c r="EF9" s="113">
        <v>54</v>
      </c>
      <c r="EG9" s="113">
        <v>54</v>
      </c>
      <c r="EH9" s="113">
        <v>54</v>
      </c>
      <c r="EI9" s="113">
        <v>54</v>
      </c>
      <c r="EJ9" s="113">
        <v>54</v>
      </c>
      <c r="EK9" s="113">
        <v>54</v>
      </c>
      <c r="EL9" s="113">
        <v>60</v>
      </c>
      <c r="EM9" s="113">
        <v>54</v>
      </c>
      <c r="EN9" s="113">
        <v>60</v>
      </c>
      <c r="EO9" s="113">
        <v>54</v>
      </c>
      <c r="EP9" s="113">
        <v>60</v>
      </c>
      <c r="EQ9" s="113">
        <v>54</v>
      </c>
      <c r="ER9" s="113">
        <v>54</v>
      </c>
      <c r="ES9" s="113">
        <v>60</v>
      </c>
      <c r="ET9" s="113">
        <v>54</v>
      </c>
      <c r="EU9" s="113">
        <v>54</v>
      </c>
      <c r="EV9" s="113">
        <v>54</v>
      </c>
      <c r="EW9" s="113">
        <v>60</v>
      </c>
      <c r="EX9" s="113">
        <v>60</v>
      </c>
      <c r="EY9" s="113">
        <v>54</v>
      </c>
      <c r="EZ9" s="113">
        <v>54</v>
      </c>
      <c r="FA9" s="113">
        <v>60</v>
      </c>
      <c r="FB9" s="114">
        <v>60</v>
      </c>
      <c r="FC9" s="113">
        <v>54</v>
      </c>
      <c r="FD9" s="113">
        <v>66</v>
      </c>
      <c r="FE9" s="113">
        <v>72</v>
      </c>
      <c r="FF9" s="113">
        <v>66</v>
      </c>
      <c r="FG9" s="113">
        <v>66</v>
      </c>
      <c r="FH9" s="113">
        <v>60</v>
      </c>
      <c r="FI9" s="113">
        <v>66</v>
      </c>
      <c r="FJ9" s="113">
        <v>54</v>
      </c>
      <c r="FK9" s="113">
        <v>60</v>
      </c>
      <c r="FL9" s="113">
        <v>66</v>
      </c>
      <c r="FM9" s="113">
        <v>66</v>
      </c>
      <c r="FN9" s="113">
        <v>60</v>
      </c>
      <c r="FO9" s="113">
        <v>60</v>
      </c>
      <c r="FP9" s="113">
        <v>60</v>
      </c>
      <c r="FQ9" s="113">
        <v>60</v>
      </c>
      <c r="FR9" s="113">
        <v>60</v>
      </c>
      <c r="FS9" s="113">
        <v>54</v>
      </c>
    </row>
    <row r="10" spans="1:175" x14ac:dyDescent="0.2">
      <c r="A10" s="115" t="s">
        <v>42</v>
      </c>
      <c r="B10" s="116">
        <v>2.13</v>
      </c>
      <c r="C10" s="117">
        <v>3.23</v>
      </c>
      <c r="D10" s="117">
        <v>1.9</v>
      </c>
      <c r="E10" s="117">
        <v>1.6</v>
      </c>
      <c r="F10" s="117">
        <v>1.5</v>
      </c>
      <c r="G10" s="117">
        <v>0</v>
      </c>
      <c r="H10" s="117">
        <v>1.6</v>
      </c>
      <c r="I10" s="117">
        <v>1.9</v>
      </c>
      <c r="J10" s="117">
        <v>2.83</v>
      </c>
      <c r="K10" s="117">
        <v>1.53</v>
      </c>
      <c r="L10" s="117">
        <v>3.29</v>
      </c>
      <c r="M10" s="117">
        <v>3.29</v>
      </c>
      <c r="N10" s="117">
        <v>2.92</v>
      </c>
      <c r="O10" s="117">
        <v>1.4</v>
      </c>
      <c r="P10" s="117">
        <v>2.33</v>
      </c>
      <c r="Q10" s="117">
        <v>2.79</v>
      </c>
      <c r="R10" s="117">
        <v>2</v>
      </c>
      <c r="S10" s="117">
        <v>2.91</v>
      </c>
      <c r="T10" s="117">
        <v>3.67</v>
      </c>
      <c r="U10" s="117">
        <v>0</v>
      </c>
      <c r="V10" s="117">
        <v>2.35</v>
      </c>
      <c r="W10" s="117">
        <v>2.2000000000000002</v>
      </c>
      <c r="X10" s="117">
        <v>1.87</v>
      </c>
      <c r="Y10" s="117">
        <v>1.94</v>
      </c>
      <c r="Z10" s="117">
        <v>1.94</v>
      </c>
      <c r="AA10" s="117">
        <v>1</v>
      </c>
      <c r="AB10" s="117">
        <v>0</v>
      </c>
      <c r="AC10" s="117">
        <v>1</v>
      </c>
      <c r="AD10" s="117">
        <v>0</v>
      </c>
      <c r="AE10" s="117">
        <v>0</v>
      </c>
      <c r="AF10" s="117">
        <v>0</v>
      </c>
      <c r="AG10" s="117">
        <v>1</v>
      </c>
      <c r="AH10" s="117">
        <v>1</v>
      </c>
      <c r="AI10" s="117">
        <v>0</v>
      </c>
      <c r="AJ10" s="117">
        <v>1.41</v>
      </c>
      <c r="AK10" s="117">
        <v>0</v>
      </c>
      <c r="AL10" s="117">
        <v>0</v>
      </c>
      <c r="AM10" s="117">
        <v>1.41</v>
      </c>
      <c r="AN10" s="117">
        <v>1.56</v>
      </c>
      <c r="AO10" s="117">
        <v>1.1599999999999999</v>
      </c>
      <c r="AP10" s="117">
        <v>0</v>
      </c>
      <c r="AQ10" s="117">
        <v>1.54</v>
      </c>
      <c r="AR10" s="117">
        <v>1.89</v>
      </c>
      <c r="AS10" s="117">
        <v>2.44</v>
      </c>
      <c r="AT10" s="117">
        <v>1.89</v>
      </c>
      <c r="AU10" s="117">
        <v>2.19</v>
      </c>
      <c r="AV10" s="117">
        <v>1.89</v>
      </c>
      <c r="AW10" s="117">
        <v>0</v>
      </c>
      <c r="AX10" s="117">
        <v>2.33</v>
      </c>
      <c r="AY10" s="117">
        <v>2.36</v>
      </c>
      <c r="AZ10" s="117">
        <v>0</v>
      </c>
      <c r="BA10" s="117">
        <v>2.59</v>
      </c>
      <c r="BB10" s="117">
        <v>1.68</v>
      </c>
      <c r="BC10" s="117">
        <v>2.5099999999999998</v>
      </c>
      <c r="BD10" s="117">
        <v>1.75</v>
      </c>
      <c r="BE10" s="117">
        <v>2.08</v>
      </c>
      <c r="BF10" s="117">
        <v>2.13</v>
      </c>
      <c r="BG10" s="117">
        <v>2.86</v>
      </c>
      <c r="BH10" s="117">
        <v>1.88</v>
      </c>
      <c r="BI10" s="117">
        <v>2.44</v>
      </c>
      <c r="BJ10" s="117">
        <v>1.89</v>
      </c>
      <c r="BK10" s="117">
        <v>0</v>
      </c>
      <c r="BL10" s="117">
        <v>2.02</v>
      </c>
      <c r="BM10" s="117">
        <v>1.75</v>
      </c>
      <c r="BN10" s="117">
        <v>2.48</v>
      </c>
      <c r="BO10" s="117">
        <v>2.23</v>
      </c>
      <c r="BP10" s="117">
        <v>2.85</v>
      </c>
      <c r="BQ10" s="117">
        <v>2.64</v>
      </c>
      <c r="BR10" s="117">
        <v>2.88</v>
      </c>
      <c r="BS10" s="117">
        <v>1.85</v>
      </c>
      <c r="BT10" s="117">
        <v>2.52</v>
      </c>
      <c r="BU10" s="117">
        <v>2.76</v>
      </c>
      <c r="BV10" s="117">
        <v>2.73</v>
      </c>
      <c r="BW10" s="117">
        <v>2.37</v>
      </c>
      <c r="BX10" s="117">
        <v>2.2400000000000002</v>
      </c>
      <c r="BY10" s="117">
        <v>2.4700000000000002</v>
      </c>
      <c r="BZ10" s="117">
        <v>1.32</v>
      </c>
      <c r="CA10" s="117">
        <v>2.21</v>
      </c>
      <c r="CB10" s="117">
        <v>2.76</v>
      </c>
      <c r="CC10" s="117">
        <v>2.08</v>
      </c>
      <c r="CD10" s="117">
        <v>2.4500000000000002</v>
      </c>
      <c r="CE10" s="117">
        <v>2.31</v>
      </c>
      <c r="CF10" s="117">
        <v>0</v>
      </c>
      <c r="CG10" s="117">
        <v>2.2999999999999998</v>
      </c>
      <c r="CH10" s="117">
        <v>2.1800000000000002</v>
      </c>
      <c r="CI10" s="117">
        <v>2.42</v>
      </c>
      <c r="CJ10" s="117">
        <v>2.11</v>
      </c>
      <c r="CK10" s="117">
        <v>2.38</v>
      </c>
      <c r="CL10" s="117">
        <v>2.23</v>
      </c>
      <c r="CM10" s="117">
        <v>3.02</v>
      </c>
      <c r="CN10" s="117">
        <v>1.8</v>
      </c>
      <c r="CO10" s="117">
        <v>2.58</v>
      </c>
      <c r="CP10" s="117">
        <v>1.72</v>
      </c>
      <c r="CQ10" s="117">
        <v>2.75</v>
      </c>
      <c r="CR10" s="117">
        <v>2.82</v>
      </c>
      <c r="CS10" s="118">
        <v>2.64</v>
      </c>
      <c r="CT10" s="119">
        <v>0</v>
      </c>
      <c r="CU10" s="117">
        <v>2.2000000000000002</v>
      </c>
      <c r="CV10" s="117">
        <v>3.61</v>
      </c>
      <c r="CW10" s="117">
        <v>3.2</v>
      </c>
      <c r="CX10" s="117">
        <v>3.58</v>
      </c>
      <c r="CY10" s="117">
        <v>2</v>
      </c>
      <c r="CZ10" s="117">
        <v>2</v>
      </c>
      <c r="DA10" s="117">
        <v>1</v>
      </c>
      <c r="DB10" s="117">
        <v>2</v>
      </c>
      <c r="DC10" s="117">
        <v>2</v>
      </c>
      <c r="DD10" s="117">
        <v>2</v>
      </c>
      <c r="DE10" s="117">
        <v>2</v>
      </c>
      <c r="DF10" s="117">
        <v>2</v>
      </c>
      <c r="DG10" s="120">
        <v>0</v>
      </c>
      <c r="DH10" s="120">
        <v>0</v>
      </c>
      <c r="DI10" s="120">
        <v>2</v>
      </c>
      <c r="DJ10" s="120">
        <v>2</v>
      </c>
      <c r="DK10" s="120">
        <v>2</v>
      </c>
      <c r="DL10" s="120">
        <v>2</v>
      </c>
      <c r="DM10" s="120">
        <v>2</v>
      </c>
      <c r="DN10" s="120">
        <v>2</v>
      </c>
      <c r="DO10" s="120">
        <v>2</v>
      </c>
      <c r="DP10" s="120">
        <v>2</v>
      </c>
      <c r="DQ10" s="120">
        <v>2</v>
      </c>
      <c r="DR10" s="120">
        <v>2</v>
      </c>
      <c r="DS10" s="120">
        <v>2</v>
      </c>
      <c r="DT10" s="120">
        <v>2</v>
      </c>
      <c r="DU10" s="120">
        <v>2</v>
      </c>
      <c r="DV10" s="120">
        <v>2</v>
      </c>
      <c r="DW10" s="120">
        <v>2</v>
      </c>
      <c r="DX10" s="121">
        <v>2</v>
      </c>
      <c r="DY10" s="120">
        <v>2</v>
      </c>
      <c r="DZ10" s="120">
        <v>2</v>
      </c>
      <c r="EA10" s="120">
        <v>2</v>
      </c>
      <c r="EB10" s="120">
        <v>2</v>
      </c>
      <c r="EC10" s="120">
        <v>2</v>
      </c>
      <c r="ED10" s="120">
        <v>2</v>
      </c>
      <c r="EE10" s="120">
        <v>2</v>
      </c>
      <c r="EF10" s="120">
        <v>2</v>
      </c>
      <c r="EG10" s="120">
        <v>2</v>
      </c>
      <c r="EH10" s="120">
        <v>2</v>
      </c>
      <c r="EI10" s="120">
        <v>2</v>
      </c>
      <c r="EJ10" s="120">
        <v>0</v>
      </c>
      <c r="EK10" s="120">
        <v>2</v>
      </c>
      <c r="EL10" s="120">
        <v>2</v>
      </c>
      <c r="EM10" s="120">
        <v>2</v>
      </c>
      <c r="EN10" s="120">
        <v>2</v>
      </c>
      <c r="EO10" s="120">
        <v>2</v>
      </c>
      <c r="EP10" s="120">
        <v>1</v>
      </c>
      <c r="EQ10" s="120">
        <v>0</v>
      </c>
      <c r="ER10" s="120">
        <v>2</v>
      </c>
      <c r="ES10" s="120">
        <v>2</v>
      </c>
      <c r="ET10" s="120">
        <v>2</v>
      </c>
      <c r="EU10" s="120">
        <v>2</v>
      </c>
      <c r="EV10" s="120">
        <v>0</v>
      </c>
      <c r="EW10" s="120">
        <v>1</v>
      </c>
      <c r="EX10" s="120">
        <v>0</v>
      </c>
      <c r="EY10" s="120">
        <v>2</v>
      </c>
      <c r="EZ10" s="120">
        <v>2</v>
      </c>
      <c r="FA10" s="120">
        <v>2</v>
      </c>
      <c r="FB10" s="120">
        <v>2</v>
      </c>
      <c r="FC10" s="120">
        <v>2</v>
      </c>
      <c r="FD10" s="120">
        <v>2</v>
      </c>
      <c r="FE10" s="120">
        <v>0</v>
      </c>
      <c r="FF10" s="120">
        <v>2</v>
      </c>
      <c r="FG10" s="120">
        <v>2</v>
      </c>
      <c r="FH10" s="120">
        <v>2</v>
      </c>
      <c r="FI10" s="120">
        <v>2</v>
      </c>
      <c r="FJ10" s="120">
        <v>2</v>
      </c>
      <c r="FK10" s="120">
        <v>2</v>
      </c>
      <c r="FL10" s="120">
        <v>0</v>
      </c>
      <c r="FM10" s="120">
        <v>2</v>
      </c>
      <c r="FN10" s="120">
        <v>2</v>
      </c>
      <c r="FO10" s="120">
        <v>2</v>
      </c>
      <c r="FP10" s="120">
        <v>2</v>
      </c>
      <c r="FQ10" s="120">
        <v>2</v>
      </c>
      <c r="FR10" s="120">
        <v>2</v>
      </c>
      <c r="FS10" s="120">
        <v>0</v>
      </c>
    </row>
    <row r="11" spans="1:175" ht="29" x14ac:dyDescent="0.2">
      <c r="A11" s="122" t="s">
        <v>43</v>
      </c>
      <c r="B11" s="123">
        <v>85.6</v>
      </c>
      <c r="C11" s="124">
        <v>59.3</v>
      </c>
      <c r="D11" s="123">
        <v>88.1</v>
      </c>
      <c r="E11" s="124">
        <v>74.599999999999994</v>
      </c>
      <c r="F11" s="125">
        <v>61.7</v>
      </c>
      <c r="G11" s="126">
        <v>39.299999999999997</v>
      </c>
      <c r="H11" s="124">
        <v>76.8</v>
      </c>
      <c r="I11" s="124">
        <v>75.599999999999994</v>
      </c>
      <c r="J11" s="124">
        <v>55.7</v>
      </c>
      <c r="K11" s="124">
        <v>51.9</v>
      </c>
      <c r="L11" s="124">
        <v>53.5</v>
      </c>
      <c r="M11" s="124">
        <v>65.400000000000006</v>
      </c>
      <c r="N11" s="124">
        <v>76.099999999999994</v>
      </c>
      <c r="O11" s="124">
        <v>50.4</v>
      </c>
      <c r="P11" s="124">
        <v>79.7</v>
      </c>
      <c r="Q11" s="127">
        <v>105.6</v>
      </c>
      <c r="R11" s="127">
        <v>102.5</v>
      </c>
      <c r="S11" s="123">
        <v>83.3</v>
      </c>
      <c r="T11" s="124">
        <v>56.9</v>
      </c>
      <c r="U11" s="128">
        <v>28.9</v>
      </c>
      <c r="V11" s="123">
        <v>85.6</v>
      </c>
      <c r="W11" s="124">
        <v>58.9</v>
      </c>
      <c r="X11" s="127">
        <v>102.7</v>
      </c>
      <c r="Y11" s="127">
        <v>94.7</v>
      </c>
      <c r="Z11" s="124">
        <v>69.7</v>
      </c>
      <c r="AA11" s="124">
        <v>51.2</v>
      </c>
      <c r="AB11" s="124">
        <v>55</v>
      </c>
      <c r="AC11" s="128">
        <v>38.5</v>
      </c>
      <c r="AD11" s="128">
        <v>31.6</v>
      </c>
      <c r="AE11" s="128">
        <v>30.3</v>
      </c>
      <c r="AF11" s="127">
        <v>91.9</v>
      </c>
      <c r="AG11" s="124">
        <v>67.2</v>
      </c>
      <c r="AH11" s="124">
        <v>64.8</v>
      </c>
      <c r="AI11" s="124">
        <v>53.2</v>
      </c>
      <c r="AJ11" s="127">
        <v>101.1</v>
      </c>
      <c r="AK11" s="129">
        <v>92.2</v>
      </c>
      <c r="AL11" s="130">
        <v>53.8</v>
      </c>
      <c r="AM11" s="123">
        <v>89.4</v>
      </c>
      <c r="AN11" s="124">
        <v>56</v>
      </c>
      <c r="AO11" s="124">
        <v>40.299999999999997</v>
      </c>
      <c r="AP11" s="128">
        <v>32.4</v>
      </c>
      <c r="AQ11" s="124">
        <v>77.099999999999994</v>
      </c>
      <c r="AR11" s="124">
        <v>77</v>
      </c>
      <c r="AS11" s="124">
        <v>59.7</v>
      </c>
      <c r="AT11" s="124">
        <v>47.3</v>
      </c>
      <c r="AU11" s="124">
        <v>79.900000000000006</v>
      </c>
      <c r="AV11" s="123">
        <v>82.2</v>
      </c>
      <c r="AW11" s="128">
        <v>31.4</v>
      </c>
      <c r="AX11" s="124">
        <v>72.3</v>
      </c>
      <c r="AY11" s="123">
        <v>86.7</v>
      </c>
      <c r="AZ11" s="124">
        <v>42.6</v>
      </c>
      <c r="BA11" s="124">
        <v>62.5</v>
      </c>
      <c r="BB11" s="124">
        <v>78.099999999999994</v>
      </c>
      <c r="BC11" s="124">
        <v>46.1</v>
      </c>
      <c r="BD11" s="124">
        <v>54.9</v>
      </c>
      <c r="BE11" s="124">
        <v>47.6</v>
      </c>
      <c r="BF11" s="124">
        <v>60.3</v>
      </c>
      <c r="BG11" s="123">
        <v>89</v>
      </c>
      <c r="BH11" s="124">
        <v>59.3</v>
      </c>
      <c r="BI11" s="124">
        <v>61.7</v>
      </c>
      <c r="BJ11" s="124">
        <v>71.599999999999994</v>
      </c>
      <c r="BK11" s="128">
        <v>28.2</v>
      </c>
      <c r="BL11" s="124">
        <v>59.5</v>
      </c>
      <c r="BM11" s="124">
        <v>48.4</v>
      </c>
      <c r="BN11" s="124">
        <v>76.099999999999994</v>
      </c>
      <c r="BO11" s="124">
        <v>48.2</v>
      </c>
      <c r="BP11" s="125">
        <v>47.9</v>
      </c>
      <c r="BQ11" s="130">
        <v>56.7</v>
      </c>
      <c r="BR11" s="124">
        <v>46.1</v>
      </c>
      <c r="BS11" s="124">
        <v>67.099999999999994</v>
      </c>
      <c r="BT11" s="124">
        <v>49.9</v>
      </c>
      <c r="BU11" s="124">
        <v>51.2</v>
      </c>
      <c r="BV11" s="124">
        <v>72.900000000000006</v>
      </c>
      <c r="BW11" s="124">
        <v>56.6</v>
      </c>
      <c r="BX11" s="124">
        <v>44.6</v>
      </c>
      <c r="BY11" s="124">
        <v>45.9</v>
      </c>
      <c r="BZ11" s="124">
        <v>53.2</v>
      </c>
      <c r="CA11" s="124">
        <v>50.6</v>
      </c>
      <c r="CB11" s="124">
        <v>75</v>
      </c>
      <c r="CC11" s="124">
        <v>52.4</v>
      </c>
      <c r="CD11" s="124">
        <v>51.6</v>
      </c>
      <c r="CE11" s="124">
        <v>62.6</v>
      </c>
      <c r="CF11" s="128">
        <v>30.8</v>
      </c>
      <c r="CG11" s="124">
        <v>48</v>
      </c>
      <c r="CH11" s="124">
        <v>47.3</v>
      </c>
      <c r="CI11" s="124">
        <v>62.3</v>
      </c>
      <c r="CJ11" s="124">
        <v>53.7</v>
      </c>
      <c r="CK11" s="124">
        <v>52.3</v>
      </c>
      <c r="CL11" s="124">
        <v>53.4</v>
      </c>
      <c r="CM11" s="124">
        <v>73.3</v>
      </c>
      <c r="CN11" s="124">
        <v>48.8</v>
      </c>
      <c r="CO11" s="124">
        <v>66</v>
      </c>
      <c r="CP11" s="124">
        <v>46.4</v>
      </c>
      <c r="CQ11" s="124">
        <v>48.3</v>
      </c>
      <c r="CR11" s="124">
        <v>53.2</v>
      </c>
      <c r="CS11" s="131">
        <v>52.8</v>
      </c>
      <c r="CT11" s="126">
        <v>32.1</v>
      </c>
      <c r="CU11" s="124">
        <v>47.2</v>
      </c>
      <c r="CV11" s="124">
        <v>75.8</v>
      </c>
      <c r="CW11" s="124">
        <v>51.2</v>
      </c>
      <c r="CX11" s="124">
        <v>52.3</v>
      </c>
      <c r="CY11" s="124">
        <v>45.7</v>
      </c>
      <c r="CZ11" s="124">
        <v>46.2</v>
      </c>
      <c r="DA11" s="128">
        <v>34.9</v>
      </c>
      <c r="DB11" s="124">
        <v>59.4</v>
      </c>
      <c r="DC11" s="124">
        <v>48</v>
      </c>
      <c r="DD11" s="124">
        <v>48.6</v>
      </c>
      <c r="DE11" s="124">
        <v>50.9</v>
      </c>
      <c r="DF11" s="124">
        <v>53.1</v>
      </c>
      <c r="DG11" s="124">
        <v>45.8</v>
      </c>
      <c r="DH11" s="128">
        <v>33.200000000000003</v>
      </c>
      <c r="DI11" s="124">
        <v>51.9</v>
      </c>
      <c r="DJ11" s="124">
        <v>41.8</v>
      </c>
      <c r="DK11" s="124">
        <v>54</v>
      </c>
      <c r="DL11" s="124">
        <v>53.8</v>
      </c>
      <c r="DM11" s="124">
        <v>54.1</v>
      </c>
      <c r="DN11" s="124">
        <v>65</v>
      </c>
      <c r="DO11" s="124">
        <v>78.7</v>
      </c>
      <c r="DP11" s="124">
        <v>43.4</v>
      </c>
      <c r="DQ11" s="124">
        <v>55.4</v>
      </c>
      <c r="DR11" s="124">
        <v>44.5</v>
      </c>
      <c r="DS11" s="124">
        <v>53.3</v>
      </c>
      <c r="DT11" s="124">
        <v>41.6</v>
      </c>
      <c r="DU11" s="124">
        <v>45.7</v>
      </c>
      <c r="DV11" s="124">
        <v>40.700000000000003</v>
      </c>
      <c r="DW11" s="124">
        <v>40.799999999999997</v>
      </c>
      <c r="DX11" s="125">
        <v>52.4</v>
      </c>
      <c r="DY11" s="132">
        <v>53.1</v>
      </c>
      <c r="DZ11" s="124">
        <v>53.6</v>
      </c>
      <c r="EA11" s="124">
        <v>54.4</v>
      </c>
      <c r="EB11" s="124">
        <v>44.9</v>
      </c>
      <c r="EC11" s="124">
        <v>55.8</v>
      </c>
      <c r="ED11" s="124">
        <v>53.6</v>
      </c>
      <c r="EE11" s="124">
        <v>41.9</v>
      </c>
      <c r="EF11" s="124">
        <v>44.1</v>
      </c>
      <c r="EG11" s="124">
        <v>44.7</v>
      </c>
      <c r="EH11" s="124">
        <v>45.3</v>
      </c>
      <c r="EI11" s="124">
        <v>42.3</v>
      </c>
      <c r="EJ11" s="128">
        <v>30.6</v>
      </c>
      <c r="EK11" s="124">
        <v>42</v>
      </c>
      <c r="EL11" s="124">
        <v>56.1</v>
      </c>
      <c r="EM11" s="124">
        <v>45.2</v>
      </c>
      <c r="EN11" s="124">
        <v>53.1</v>
      </c>
      <c r="EO11" s="124">
        <v>41.4</v>
      </c>
      <c r="EP11" s="124">
        <v>50.4</v>
      </c>
      <c r="EQ11" s="128">
        <v>29.7</v>
      </c>
      <c r="ER11" s="124">
        <v>53.9</v>
      </c>
      <c r="ES11" s="124">
        <v>56.8</v>
      </c>
      <c r="ET11" s="124">
        <v>42.1</v>
      </c>
      <c r="EU11" s="124">
        <v>44.8</v>
      </c>
      <c r="EV11" s="124">
        <v>67</v>
      </c>
      <c r="EW11" s="124">
        <v>63.2</v>
      </c>
      <c r="EX11" s="124">
        <v>54.5</v>
      </c>
      <c r="EY11" s="124">
        <v>43.8</v>
      </c>
      <c r="EZ11" s="124">
        <v>45.5</v>
      </c>
      <c r="FA11" s="124">
        <v>56.4</v>
      </c>
      <c r="FB11" s="125">
        <v>56.6</v>
      </c>
      <c r="FC11" s="130">
        <v>55.1</v>
      </c>
      <c r="FD11" s="124">
        <v>67.099999999999994</v>
      </c>
      <c r="FE11" s="127">
        <v>113</v>
      </c>
      <c r="FF11" s="124">
        <v>64.099999999999994</v>
      </c>
      <c r="FG11" s="124">
        <v>67.2</v>
      </c>
      <c r="FH11" s="124">
        <v>56.8</v>
      </c>
      <c r="FI11" s="123">
        <v>82.1</v>
      </c>
      <c r="FJ11" s="124">
        <v>45.1</v>
      </c>
      <c r="FK11" s="124">
        <v>54.2</v>
      </c>
      <c r="FL11" s="124">
        <v>51.6</v>
      </c>
      <c r="FM11" s="127">
        <v>93.5</v>
      </c>
      <c r="FN11" s="127">
        <v>118.1</v>
      </c>
      <c r="FO11" s="124">
        <v>64.900000000000006</v>
      </c>
      <c r="FP11" s="124">
        <v>79.2</v>
      </c>
      <c r="FQ11" s="124">
        <v>53.2</v>
      </c>
      <c r="FR11" s="124">
        <v>75.900000000000006</v>
      </c>
      <c r="FS11" s="128">
        <v>15.2</v>
      </c>
    </row>
    <row r="12" spans="1:175" ht="23" thickBot="1" x14ac:dyDescent="0.25">
      <c r="A12" s="133" t="s">
        <v>45</v>
      </c>
      <c r="B12" s="134">
        <v>56600</v>
      </c>
      <c r="C12" s="135">
        <v>57600</v>
      </c>
      <c r="D12" s="135">
        <v>57400</v>
      </c>
      <c r="E12" s="135">
        <v>57500</v>
      </c>
      <c r="F12" s="136">
        <v>57400</v>
      </c>
      <c r="G12" s="135">
        <v>57500</v>
      </c>
      <c r="H12" s="135">
        <v>58700</v>
      </c>
      <c r="I12" s="135">
        <v>59800</v>
      </c>
      <c r="J12" s="135">
        <v>58900</v>
      </c>
      <c r="K12" s="135">
        <v>58700</v>
      </c>
      <c r="L12" s="135">
        <v>58800</v>
      </c>
      <c r="M12" s="135">
        <v>58700</v>
      </c>
      <c r="N12" s="135">
        <v>58600</v>
      </c>
      <c r="O12" s="135">
        <v>58600</v>
      </c>
      <c r="P12" s="135">
        <v>58400</v>
      </c>
      <c r="Q12" s="135">
        <v>58500</v>
      </c>
      <c r="R12" s="135">
        <v>58600</v>
      </c>
      <c r="S12" s="135">
        <v>58400</v>
      </c>
      <c r="T12" s="135">
        <v>58600</v>
      </c>
      <c r="U12" s="135">
        <v>58500</v>
      </c>
      <c r="V12" s="135">
        <v>57100</v>
      </c>
      <c r="W12" s="135">
        <v>57100</v>
      </c>
      <c r="X12" s="135">
        <v>57100</v>
      </c>
      <c r="Y12" s="135">
        <v>57100</v>
      </c>
      <c r="Z12" s="135">
        <v>56700</v>
      </c>
      <c r="AA12" s="135">
        <v>57000</v>
      </c>
      <c r="AB12" s="135">
        <v>57400</v>
      </c>
      <c r="AC12" s="135">
        <v>57300</v>
      </c>
      <c r="AD12" s="135">
        <v>56900</v>
      </c>
      <c r="AE12" s="135">
        <v>57900</v>
      </c>
      <c r="AF12" s="135">
        <v>57000</v>
      </c>
      <c r="AG12" s="135">
        <v>57400</v>
      </c>
      <c r="AH12" s="135">
        <v>57800</v>
      </c>
      <c r="AI12" s="135">
        <v>57800</v>
      </c>
      <c r="AJ12" s="135">
        <v>57300</v>
      </c>
      <c r="AK12" s="137">
        <v>57300</v>
      </c>
      <c r="AL12" s="138">
        <v>57300</v>
      </c>
      <c r="AM12" s="135">
        <v>57300</v>
      </c>
      <c r="AN12" s="135">
        <v>57300</v>
      </c>
      <c r="AO12" s="135">
        <v>57300</v>
      </c>
      <c r="AP12" s="135">
        <v>57300</v>
      </c>
      <c r="AQ12" s="135">
        <v>58300</v>
      </c>
      <c r="AR12" s="135">
        <v>58900</v>
      </c>
      <c r="AS12" s="135">
        <v>58700</v>
      </c>
      <c r="AT12" s="135">
        <v>58000</v>
      </c>
      <c r="AU12" s="135">
        <v>57900</v>
      </c>
      <c r="AV12" s="135">
        <v>57600</v>
      </c>
      <c r="AW12" s="135">
        <v>57600</v>
      </c>
      <c r="AX12" s="135">
        <v>58000</v>
      </c>
      <c r="AY12" s="135">
        <v>57700</v>
      </c>
      <c r="AZ12" s="135">
        <v>57700</v>
      </c>
      <c r="BA12" s="135">
        <v>57900</v>
      </c>
      <c r="BB12" s="135">
        <v>58100</v>
      </c>
      <c r="BC12" s="135">
        <v>58100</v>
      </c>
      <c r="BD12" s="135">
        <v>58100</v>
      </c>
      <c r="BE12" s="135">
        <v>57700</v>
      </c>
      <c r="BF12" s="135">
        <v>58000</v>
      </c>
      <c r="BG12" s="135">
        <v>57800</v>
      </c>
      <c r="BH12" s="135">
        <v>57700</v>
      </c>
      <c r="BI12" s="135">
        <v>57700</v>
      </c>
      <c r="BJ12" s="135">
        <v>57800</v>
      </c>
      <c r="BK12" s="135">
        <v>57800</v>
      </c>
      <c r="BL12" s="135">
        <v>57900</v>
      </c>
      <c r="BM12" s="135">
        <v>57800</v>
      </c>
      <c r="BN12" s="135">
        <v>56900</v>
      </c>
      <c r="BO12" s="135">
        <v>56900</v>
      </c>
      <c r="BP12" s="136">
        <v>57000</v>
      </c>
      <c r="BQ12" s="135">
        <v>57600</v>
      </c>
      <c r="BR12" s="135">
        <v>57400</v>
      </c>
      <c r="BS12" s="135">
        <v>57700</v>
      </c>
      <c r="BT12" s="135">
        <v>57400</v>
      </c>
      <c r="BU12" s="135">
        <v>56900</v>
      </c>
      <c r="BV12" s="135">
        <v>57000</v>
      </c>
      <c r="BW12" s="135">
        <v>57000</v>
      </c>
      <c r="BX12" s="135">
        <v>57000</v>
      </c>
      <c r="BY12" s="135">
        <v>57000</v>
      </c>
      <c r="BZ12" s="135">
        <v>57700</v>
      </c>
      <c r="CA12" s="135">
        <v>57700</v>
      </c>
      <c r="CB12" s="135">
        <v>56700</v>
      </c>
      <c r="CC12" s="135">
        <v>56700</v>
      </c>
      <c r="CD12" s="135">
        <v>55700</v>
      </c>
      <c r="CE12" s="135">
        <v>55700</v>
      </c>
      <c r="CF12" s="135">
        <v>56000</v>
      </c>
      <c r="CG12" s="135">
        <v>56700</v>
      </c>
      <c r="CH12" s="135">
        <v>56700</v>
      </c>
      <c r="CI12" s="135">
        <v>56200</v>
      </c>
      <c r="CJ12" s="135">
        <v>56000</v>
      </c>
      <c r="CK12" s="135">
        <v>55800</v>
      </c>
      <c r="CL12" s="135">
        <v>55800</v>
      </c>
      <c r="CM12" s="135">
        <v>55700</v>
      </c>
      <c r="CN12" s="135">
        <v>55600</v>
      </c>
      <c r="CO12" s="135">
        <v>55600</v>
      </c>
      <c r="CP12" s="135">
        <v>55600</v>
      </c>
      <c r="CQ12" s="135">
        <v>56000</v>
      </c>
      <c r="CR12" s="135">
        <v>56000</v>
      </c>
      <c r="CS12" s="137">
        <v>56000</v>
      </c>
      <c r="CT12" s="138">
        <v>56000</v>
      </c>
      <c r="CU12" s="135">
        <v>56100</v>
      </c>
      <c r="CV12" s="135">
        <v>55800</v>
      </c>
      <c r="CW12" s="135">
        <v>55800</v>
      </c>
      <c r="CX12" s="135">
        <v>55800</v>
      </c>
      <c r="CY12" s="135">
        <v>55300</v>
      </c>
      <c r="CZ12" s="135">
        <v>55300</v>
      </c>
      <c r="DA12" s="135">
        <v>55300</v>
      </c>
      <c r="DB12" s="135">
        <v>55500</v>
      </c>
      <c r="DC12" s="135">
        <v>55500</v>
      </c>
      <c r="DD12" s="135">
        <v>55500</v>
      </c>
      <c r="DE12" s="135">
        <v>55500</v>
      </c>
      <c r="DF12" s="135">
        <v>55500</v>
      </c>
      <c r="DG12" s="135">
        <v>55500</v>
      </c>
      <c r="DH12" s="135">
        <v>56200</v>
      </c>
      <c r="DI12" s="135">
        <v>57100</v>
      </c>
      <c r="DJ12" s="135">
        <v>56900</v>
      </c>
      <c r="DK12" s="135">
        <v>57200</v>
      </c>
      <c r="DL12" s="135">
        <v>57100</v>
      </c>
      <c r="DM12" s="135">
        <v>57100</v>
      </c>
      <c r="DN12" s="135">
        <v>57200</v>
      </c>
      <c r="DO12" s="135">
        <v>57200</v>
      </c>
      <c r="DP12" s="135">
        <v>57300</v>
      </c>
      <c r="DQ12" s="135">
        <v>57100</v>
      </c>
      <c r="DR12" s="135">
        <v>57200</v>
      </c>
      <c r="DS12" s="135">
        <v>57200</v>
      </c>
      <c r="DT12" s="135">
        <v>57200</v>
      </c>
      <c r="DU12" s="135">
        <v>57300</v>
      </c>
      <c r="DV12" s="135">
        <v>57400</v>
      </c>
      <c r="DW12" s="135">
        <v>57300</v>
      </c>
      <c r="DX12" s="136">
        <v>57400</v>
      </c>
      <c r="DY12" s="135">
        <v>57400</v>
      </c>
      <c r="DZ12" s="135">
        <v>57500</v>
      </c>
      <c r="EA12" s="135">
        <v>57400</v>
      </c>
      <c r="EB12" s="135">
        <v>57400</v>
      </c>
      <c r="EC12" s="135">
        <v>57500</v>
      </c>
      <c r="ED12" s="135">
        <v>57500</v>
      </c>
      <c r="EE12" s="135">
        <v>57500</v>
      </c>
      <c r="EF12" s="135">
        <v>57500</v>
      </c>
      <c r="EG12" s="135">
        <v>57500</v>
      </c>
      <c r="EH12" s="135">
        <v>57600</v>
      </c>
      <c r="EI12" s="135">
        <v>57700</v>
      </c>
      <c r="EJ12" s="135">
        <v>57700</v>
      </c>
      <c r="EK12" s="135">
        <v>57900</v>
      </c>
      <c r="EL12" s="135">
        <v>57800</v>
      </c>
      <c r="EM12" s="135">
        <v>57900</v>
      </c>
      <c r="EN12" s="135">
        <v>57900</v>
      </c>
      <c r="EO12" s="135">
        <v>57900</v>
      </c>
      <c r="EP12" s="135">
        <v>57900</v>
      </c>
      <c r="EQ12" s="135">
        <v>58100</v>
      </c>
      <c r="ER12" s="135">
        <v>58000</v>
      </c>
      <c r="ES12" s="135">
        <v>58000</v>
      </c>
      <c r="ET12" s="135">
        <v>58100</v>
      </c>
      <c r="EU12" s="135">
        <v>58200</v>
      </c>
      <c r="EV12" s="135">
        <v>58200</v>
      </c>
      <c r="EW12" s="135">
        <v>58300</v>
      </c>
      <c r="EX12" s="135">
        <v>58300</v>
      </c>
      <c r="EY12" s="135">
        <v>58200</v>
      </c>
      <c r="EZ12" s="135">
        <v>58200</v>
      </c>
      <c r="FA12" s="135">
        <v>58300</v>
      </c>
      <c r="FB12" s="136">
        <v>58400</v>
      </c>
      <c r="FC12" s="135">
        <v>58500</v>
      </c>
      <c r="FD12" s="135">
        <v>58800</v>
      </c>
      <c r="FE12" s="135">
        <v>58800</v>
      </c>
      <c r="FF12" s="135">
        <v>58900</v>
      </c>
      <c r="FG12" s="135">
        <v>59000</v>
      </c>
      <c r="FH12" s="135">
        <v>58500</v>
      </c>
      <c r="FI12" s="135">
        <v>59000</v>
      </c>
      <c r="FJ12" s="135">
        <v>59200</v>
      </c>
      <c r="FK12" s="135">
        <v>58500</v>
      </c>
      <c r="FL12" s="135">
        <v>60000</v>
      </c>
      <c r="FM12" s="135">
        <v>60200</v>
      </c>
      <c r="FN12" s="135">
        <v>60300</v>
      </c>
      <c r="FO12" s="135">
        <v>60800</v>
      </c>
      <c r="FP12" s="135">
        <v>60700</v>
      </c>
      <c r="FQ12" s="135">
        <v>61000</v>
      </c>
      <c r="FR12" s="135">
        <v>61000</v>
      </c>
      <c r="FS12" s="135">
        <v>61500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1FC2-14C2-4546-A402-4355C5FFEA0D}">
  <sheetPr>
    <tabColor rgb="FF00B0F0"/>
  </sheetPr>
  <dimension ref="A1:KZ66"/>
  <sheetViews>
    <sheetView zoomScale="125" zoomScaleNormal="125" workbookViewId="0">
      <selection activeCell="CP12" sqref="A1:CP12"/>
    </sheetView>
  </sheetViews>
  <sheetFormatPr baseColWidth="10" defaultColWidth="11.5" defaultRowHeight="11" x14ac:dyDescent="0.15"/>
  <cols>
    <col min="1" max="1" width="15.6640625" style="79" customWidth="1"/>
    <col min="2" max="255" width="3.5" style="79" customWidth="1"/>
    <col min="256" max="257" width="2.6640625" style="79" customWidth="1"/>
    <col min="258" max="258" width="3.33203125" style="79" bestFit="1" customWidth="1"/>
    <col min="259" max="259" width="14.5" style="79" bestFit="1" customWidth="1"/>
    <col min="260" max="260" width="13.5" style="79" bestFit="1" customWidth="1"/>
    <col min="261" max="261" width="14.1640625" style="79" bestFit="1" customWidth="1"/>
    <col min="262" max="262" width="11.83203125" style="79" bestFit="1" customWidth="1"/>
    <col min="263" max="263" width="5.5" style="79" bestFit="1" customWidth="1"/>
    <col min="264" max="264" width="0.6640625" style="79" bestFit="1" customWidth="1"/>
    <col min="265" max="16384" width="11.5" style="79"/>
  </cols>
  <sheetData>
    <row r="1" spans="1:312" s="11" customFormat="1" ht="23" x14ac:dyDescent="0.15">
      <c r="A1" s="1"/>
      <c r="B1" s="2">
        <v>43795</v>
      </c>
      <c r="C1" s="2">
        <v>43796</v>
      </c>
      <c r="D1" s="2">
        <v>43797</v>
      </c>
      <c r="E1" s="2">
        <v>43798</v>
      </c>
      <c r="F1" s="7">
        <v>43799</v>
      </c>
      <c r="G1" s="8">
        <v>43800</v>
      </c>
      <c r="H1" s="2">
        <v>43801</v>
      </c>
      <c r="I1" s="2">
        <v>43802</v>
      </c>
      <c r="J1" s="2">
        <v>43803</v>
      </c>
      <c r="K1" s="2">
        <v>43804</v>
      </c>
      <c r="L1" s="2">
        <v>43805</v>
      </c>
      <c r="M1" s="2">
        <v>43806</v>
      </c>
      <c r="N1" s="3">
        <v>43807</v>
      </c>
      <c r="O1" s="2">
        <v>43808</v>
      </c>
      <c r="P1" s="2">
        <v>43809</v>
      </c>
      <c r="Q1" s="2">
        <v>43810</v>
      </c>
      <c r="R1" s="2">
        <v>43811</v>
      </c>
      <c r="S1" s="2">
        <v>43812</v>
      </c>
      <c r="T1" s="2">
        <v>43813</v>
      </c>
      <c r="U1" s="3">
        <v>43814</v>
      </c>
      <c r="V1" s="2">
        <v>43815</v>
      </c>
      <c r="W1" s="2">
        <v>43816</v>
      </c>
      <c r="X1" s="2">
        <v>43817</v>
      </c>
      <c r="Y1" s="2">
        <v>43818</v>
      </c>
      <c r="Z1" s="2">
        <v>43819</v>
      </c>
      <c r="AA1" s="2">
        <v>43820</v>
      </c>
      <c r="AB1" s="3">
        <v>43821</v>
      </c>
      <c r="AC1" s="2">
        <v>43822</v>
      </c>
      <c r="AD1" s="2">
        <v>43823</v>
      </c>
      <c r="AE1" s="2">
        <v>43824</v>
      </c>
      <c r="AF1" s="2">
        <v>43825</v>
      </c>
      <c r="AG1" s="2">
        <v>43826</v>
      </c>
      <c r="AH1" s="2">
        <v>43827</v>
      </c>
      <c r="AI1" s="3">
        <v>43828</v>
      </c>
      <c r="AJ1" s="2">
        <v>43829</v>
      </c>
      <c r="AK1" s="4">
        <v>43830</v>
      </c>
      <c r="AL1" s="5">
        <v>43831</v>
      </c>
      <c r="AM1" s="2">
        <v>43832</v>
      </c>
      <c r="AN1" s="2">
        <v>43833</v>
      </c>
      <c r="AO1" s="2">
        <v>43834</v>
      </c>
      <c r="AP1" s="3">
        <v>43835</v>
      </c>
      <c r="AQ1" s="2">
        <v>43836</v>
      </c>
      <c r="AR1" s="2">
        <v>43837</v>
      </c>
      <c r="AS1" s="2">
        <v>43838</v>
      </c>
      <c r="AT1" s="2">
        <v>43839</v>
      </c>
      <c r="AU1" s="2">
        <v>43840</v>
      </c>
      <c r="AV1" s="2">
        <v>43841</v>
      </c>
      <c r="AW1" s="3">
        <v>43842</v>
      </c>
      <c r="AX1" s="2">
        <v>43843</v>
      </c>
      <c r="AY1" s="2">
        <v>43844</v>
      </c>
      <c r="AZ1" s="2">
        <v>43845</v>
      </c>
      <c r="BA1" s="2">
        <v>43846</v>
      </c>
      <c r="BB1" s="2">
        <v>43847</v>
      </c>
      <c r="BC1" s="2">
        <v>43848</v>
      </c>
      <c r="BD1" s="3">
        <v>43849</v>
      </c>
      <c r="BE1" s="2">
        <v>43850</v>
      </c>
      <c r="BF1" s="2">
        <v>43851</v>
      </c>
      <c r="BG1" s="2">
        <v>43852</v>
      </c>
      <c r="BH1" s="2">
        <v>43853</v>
      </c>
      <c r="BI1" s="2">
        <v>43854</v>
      </c>
      <c r="BJ1" s="2">
        <v>43855</v>
      </c>
      <c r="BK1" s="3">
        <v>43856</v>
      </c>
      <c r="BL1" s="2">
        <v>43857</v>
      </c>
      <c r="BM1" s="2">
        <v>43858</v>
      </c>
      <c r="BN1" s="2">
        <v>43859</v>
      </c>
      <c r="BO1" s="2">
        <v>43860</v>
      </c>
      <c r="BP1" s="7">
        <v>43861</v>
      </c>
      <c r="BQ1" s="9">
        <v>43862</v>
      </c>
      <c r="BR1" s="3">
        <v>43863</v>
      </c>
      <c r="BS1" s="2">
        <v>43864</v>
      </c>
      <c r="BT1" s="2">
        <v>43865</v>
      </c>
      <c r="BU1" s="2">
        <v>43866</v>
      </c>
      <c r="BV1" s="2">
        <v>43867</v>
      </c>
      <c r="BW1" s="2">
        <v>43868</v>
      </c>
      <c r="BX1" s="2">
        <v>43869</v>
      </c>
      <c r="BY1" s="3">
        <v>43870</v>
      </c>
      <c r="BZ1" s="2">
        <v>43871</v>
      </c>
      <c r="CA1" s="2">
        <v>43872</v>
      </c>
      <c r="CB1" s="2">
        <v>43873</v>
      </c>
      <c r="CC1" s="2">
        <v>43874</v>
      </c>
      <c r="CD1" s="2">
        <v>43875</v>
      </c>
      <c r="CE1" s="2">
        <v>43876</v>
      </c>
      <c r="CF1" s="3">
        <v>43877</v>
      </c>
      <c r="CG1" s="2">
        <v>43878</v>
      </c>
      <c r="CH1" s="2">
        <v>43879</v>
      </c>
      <c r="CI1" s="2">
        <v>43880</v>
      </c>
      <c r="CJ1" s="2">
        <v>43881</v>
      </c>
      <c r="CK1" s="2">
        <v>43882</v>
      </c>
      <c r="CL1" s="2">
        <v>43883</v>
      </c>
      <c r="CM1" s="3">
        <v>43884</v>
      </c>
      <c r="CN1" s="2">
        <v>43885</v>
      </c>
      <c r="CO1" s="2">
        <v>43886</v>
      </c>
      <c r="CP1" s="2">
        <v>43887</v>
      </c>
      <c r="CQ1" s="2">
        <v>43888</v>
      </c>
      <c r="CR1" s="2">
        <v>43889</v>
      </c>
      <c r="CS1" s="4">
        <v>43890</v>
      </c>
      <c r="CT1" s="85">
        <v>43891</v>
      </c>
      <c r="CU1" s="2">
        <v>43892</v>
      </c>
      <c r="CV1" s="2">
        <v>43893</v>
      </c>
      <c r="CW1" s="2">
        <v>43894</v>
      </c>
      <c r="CX1" s="2">
        <v>43895</v>
      </c>
      <c r="CY1" s="2">
        <v>43896</v>
      </c>
      <c r="CZ1" s="2">
        <v>43897</v>
      </c>
      <c r="DA1" s="3">
        <v>43898</v>
      </c>
      <c r="DB1" s="2">
        <v>43899</v>
      </c>
      <c r="DC1" s="2">
        <v>43900</v>
      </c>
      <c r="DD1" s="2">
        <v>43901</v>
      </c>
      <c r="DE1" s="2">
        <v>43902</v>
      </c>
      <c r="DF1" s="2">
        <v>43903</v>
      </c>
      <c r="DG1" s="2">
        <v>43904</v>
      </c>
      <c r="DH1" s="3">
        <v>43905</v>
      </c>
      <c r="DI1" s="2">
        <v>43906</v>
      </c>
      <c r="DJ1" s="2">
        <v>43907</v>
      </c>
      <c r="DK1" s="2">
        <v>43908</v>
      </c>
      <c r="DL1" s="2">
        <v>43909</v>
      </c>
      <c r="DM1" s="2">
        <v>43910</v>
      </c>
      <c r="DN1" s="2">
        <v>43911</v>
      </c>
      <c r="DO1" s="3">
        <v>43912</v>
      </c>
      <c r="DP1" s="2">
        <v>43913</v>
      </c>
      <c r="DQ1" s="2">
        <v>43914</v>
      </c>
      <c r="DR1" s="2">
        <v>43915</v>
      </c>
      <c r="DS1" s="2">
        <v>43916</v>
      </c>
      <c r="DT1" s="2">
        <v>43917</v>
      </c>
      <c r="DU1" s="2">
        <v>43918</v>
      </c>
      <c r="DV1" s="3">
        <v>43919</v>
      </c>
      <c r="DW1" s="2">
        <v>43920</v>
      </c>
      <c r="DX1" s="7">
        <v>43921</v>
      </c>
      <c r="DY1" s="9">
        <v>43922</v>
      </c>
      <c r="DZ1" s="2">
        <v>43923</v>
      </c>
      <c r="EA1" s="2">
        <v>43924</v>
      </c>
      <c r="EB1" s="2">
        <v>43925</v>
      </c>
      <c r="EC1" s="3">
        <v>43926</v>
      </c>
      <c r="ED1" s="2">
        <v>43927</v>
      </c>
      <c r="EE1" s="2">
        <v>43928</v>
      </c>
      <c r="EF1" s="2">
        <v>43929</v>
      </c>
      <c r="EG1" s="2">
        <v>43930</v>
      </c>
      <c r="EH1" s="2">
        <v>43931</v>
      </c>
      <c r="EI1" s="2">
        <v>43932</v>
      </c>
      <c r="EJ1" s="3">
        <v>43933</v>
      </c>
      <c r="EK1" s="2">
        <v>43934</v>
      </c>
      <c r="EL1" s="2">
        <v>43935</v>
      </c>
      <c r="EM1" s="2">
        <v>43936</v>
      </c>
      <c r="EN1" s="2">
        <v>43937</v>
      </c>
      <c r="EO1" s="2">
        <v>43938</v>
      </c>
      <c r="EP1" s="2">
        <v>43939</v>
      </c>
      <c r="EQ1" s="3">
        <v>43940</v>
      </c>
      <c r="ER1" s="2">
        <v>43941</v>
      </c>
      <c r="ES1" s="2">
        <v>43942</v>
      </c>
      <c r="ET1" s="2">
        <v>43943</v>
      </c>
      <c r="EU1" s="2">
        <v>43944</v>
      </c>
      <c r="EV1" s="2">
        <v>43945</v>
      </c>
      <c r="EW1" s="2">
        <v>43946</v>
      </c>
      <c r="EX1" s="3">
        <v>43947</v>
      </c>
      <c r="EY1" s="2">
        <v>43948</v>
      </c>
      <c r="EZ1" s="2">
        <v>43949</v>
      </c>
      <c r="FA1" s="2">
        <v>43950</v>
      </c>
      <c r="FB1" s="4">
        <v>43951</v>
      </c>
      <c r="FC1" s="9">
        <v>43952</v>
      </c>
      <c r="FD1" s="2">
        <v>43953</v>
      </c>
      <c r="FE1" s="3">
        <v>43954</v>
      </c>
      <c r="FF1" s="2">
        <v>43955</v>
      </c>
      <c r="FG1" s="2">
        <v>43956</v>
      </c>
      <c r="FH1" s="2">
        <v>43957</v>
      </c>
      <c r="FI1" s="2">
        <v>43958</v>
      </c>
      <c r="FJ1" s="2">
        <v>43959</v>
      </c>
      <c r="FK1" s="2">
        <v>43960</v>
      </c>
      <c r="FL1" s="3">
        <v>43961</v>
      </c>
      <c r="FM1" s="2">
        <v>43962</v>
      </c>
      <c r="FN1" s="2">
        <v>43963</v>
      </c>
      <c r="FO1" s="2">
        <v>43964</v>
      </c>
      <c r="FP1" s="2">
        <v>43965</v>
      </c>
      <c r="FQ1" s="2">
        <v>43966</v>
      </c>
      <c r="FR1" s="2">
        <v>43967</v>
      </c>
      <c r="FS1" s="3">
        <v>43968</v>
      </c>
      <c r="FT1" s="2">
        <v>43969</v>
      </c>
      <c r="FU1" s="2">
        <v>43970</v>
      </c>
      <c r="FV1" s="2">
        <v>43971</v>
      </c>
      <c r="FW1" s="2">
        <v>43972</v>
      </c>
      <c r="FX1" s="2">
        <v>43973</v>
      </c>
      <c r="FY1" s="2">
        <v>43974</v>
      </c>
      <c r="FZ1" s="3">
        <v>43975</v>
      </c>
      <c r="GA1" s="2">
        <v>43976</v>
      </c>
      <c r="GB1" s="2">
        <v>43977</v>
      </c>
      <c r="GC1" s="2">
        <v>43978</v>
      </c>
      <c r="GD1" s="2">
        <v>43979</v>
      </c>
      <c r="GE1" s="2">
        <v>43980</v>
      </c>
      <c r="GF1" s="2">
        <v>43981</v>
      </c>
      <c r="GG1" s="10">
        <v>43982</v>
      </c>
      <c r="GH1" s="9">
        <v>43983</v>
      </c>
      <c r="GI1" s="2">
        <v>43984</v>
      </c>
      <c r="GJ1" s="2">
        <v>43985</v>
      </c>
      <c r="GK1" s="2">
        <v>43986</v>
      </c>
      <c r="GL1" s="2">
        <v>43987</v>
      </c>
      <c r="GM1" s="2">
        <v>43988</v>
      </c>
      <c r="GN1" s="3">
        <v>43989</v>
      </c>
      <c r="GO1" s="2">
        <v>43990</v>
      </c>
      <c r="GP1" s="2">
        <v>43991</v>
      </c>
      <c r="GQ1" s="2">
        <v>43992</v>
      </c>
      <c r="GR1" s="2">
        <v>43993</v>
      </c>
      <c r="GS1" s="2">
        <v>43994</v>
      </c>
      <c r="GT1" s="2">
        <v>43995</v>
      </c>
      <c r="GU1" s="3">
        <v>43996</v>
      </c>
      <c r="GV1" s="2">
        <v>43997</v>
      </c>
      <c r="GW1" s="2">
        <v>43998</v>
      </c>
      <c r="GX1" s="2">
        <v>43999</v>
      </c>
      <c r="GY1" s="2">
        <v>44000</v>
      </c>
      <c r="GZ1" s="2">
        <v>44001</v>
      </c>
      <c r="HA1" s="2">
        <v>44002</v>
      </c>
      <c r="HB1" s="3">
        <v>44003</v>
      </c>
      <c r="HC1" s="2">
        <v>44004</v>
      </c>
      <c r="HD1" s="2">
        <v>44005</v>
      </c>
      <c r="HE1" s="2">
        <v>44006</v>
      </c>
      <c r="HF1" s="2">
        <v>44007</v>
      </c>
      <c r="HG1" s="2">
        <v>44008</v>
      </c>
      <c r="HH1" s="2">
        <v>44009</v>
      </c>
      <c r="HI1" s="3">
        <v>44010</v>
      </c>
      <c r="HJ1" s="2">
        <v>44011</v>
      </c>
      <c r="HK1" s="4">
        <v>44012</v>
      </c>
      <c r="HL1" s="9">
        <v>44013</v>
      </c>
      <c r="HM1" s="2">
        <v>44014</v>
      </c>
      <c r="HN1" s="2">
        <v>44015</v>
      </c>
      <c r="HO1" s="2">
        <v>44016</v>
      </c>
      <c r="HP1" s="3">
        <v>44017</v>
      </c>
      <c r="HQ1" s="2">
        <v>44018</v>
      </c>
      <c r="HR1" s="2">
        <v>44019</v>
      </c>
      <c r="HS1" s="2">
        <v>44020</v>
      </c>
      <c r="HT1" s="2">
        <v>44021</v>
      </c>
      <c r="HU1" s="2">
        <v>44022</v>
      </c>
      <c r="HV1" s="2">
        <v>44023</v>
      </c>
      <c r="HW1" s="3">
        <v>44024</v>
      </c>
      <c r="HX1" s="2">
        <v>44025</v>
      </c>
      <c r="HY1" s="2">
        <v>44026</v>
      </c>
      <c r="HZ1" s="2">
        <v>44027</v>
      </c>
      <c r="IA1" s="2">
        <v>44028</v>
      </c>
      <c r="IB1" s="2">
        <v>44029</v>
      </c>
      <c r="IC1" s="2">
        <v>44030</v>
      </c>
      <c r="ID1" s="3">
        <v>44031</v>
      </c>
      <c r="IE1" s="2">
        <v>44032</v>
      </c>
      <c r="IF1" s="2">
        <v>44033</v>
      </c>
      <c r="IG1" s="2">
        <v>44034</v>
      </c>
      <c r="IH1" s="2">
        <v>44035</v>
      </c>
      <c r="II1" s="2">
        <v>44036</v>
      </c>
      <c r="IJ1" s="2">
        <v>44037</v>
      </c>
      <c r="IK1" s="3">
        <v>44038</v>
      </c>
      <c r="IL1" s="2">
        <v>44039</v>
      </c>
      <c r="IM1" s="2">
        <v>44040</v>
      </c>
      <c r="IN1" s="2">
        <v>44041</v>
      </c>
      <c r="IO1" s="2">
        <v>44042</v>
      </c>
      <c r="IP1" s="4">
        <v>44043</v>
      </c>
      <c r="IQ1" s="9">
        <v>44044</v>
      </c>
      <c r="IR1" s="3">
        <v>44045</v>
      </c>
      <c r="IS1" s="2">
        <v>44046</v>
      </c>
      <c r="IT1" s="2">
        <v>44047</v>
      </c>
      <c r="IU1" s="4">
        <v>44048</v>
      </c>
      <c r="IW1" s="12" t="s">
        <v>0</v>
      </c>
      <c r="IX1" s="13" t="s">
        <v>1</v>
      </c>
      <c r="IY1" s="14" t="s">
        <v>2</v>
      </c>
      <c r="IZ1" s="15" t="s">
        <v>3</v>
      </c>
      <c r="JA1" s="16">
        <v>2</v>
      </c>
      <c r="JB1" s="17"/>
      <c r="JC1" s="17"/>
    </row>
    <row r="2" spans="1:312" s="24" customFormat="1" ht="15" customHeight="1" x14ac:dyDescent="0.15">
      <c r="A2" s="18"/>
      <c r="B2" s="19">
        <v>40</v>
      </c>
      <c r="C2" s="19">
        <v>41</v>
      </c>
      <c r="D2" s="19">
        <v>42</v>
      </c>
      <c r="E2" s="19">
        <v>43</v>
      </c>
      <c r="F2" s="20">
        <v>44</v>
      </c>
      <c r="G2" s="23">
        <v>45</v>
      </c>
      <c r="H2" s="19">
        <v>46</v>
      </c>
      <c r="I2" s="19">
        <v>47</v>
      </c>
      <c r="J2" s="19">
        <v>48</v>
      </c>
      <c r="K2" s="19">
        <v>49</v>
      </c>
      <c r="L2" s="19">
        <v>50</v>
      </c>
      <c r="M2" s="19">
        <v>51</v>
      </c>
      <c r="N2" s="19">
        <v>52</v>
      </c>
      <c r="O2" s="19">
        <v>53</v>
      </c>
      <c r="P2" s="19">
        <v>54</v>
      </c>
      <c r="Q2" s="19">
        <v>55</v>
      </c>
      <c r="R2" s="19">
        <v>56</v>
      </c>
      <c r="S2" s="19">
        <v>57</v>
      </c>
      <c r="T2" s="19">
        <v>58</v>
      </c>
      <c r="U2" s="19">
        <v>59</v>
      </c>
      <c r="V2" s="19">
        <v>60</v>
      </c>
      <c r="W2" s="19">
        <v>61</v>
      </c>
      <c r="X2" s="19">
        <v>62</v>
      </c>
      <c r="Y2" s="19">
        <v>63</v>
      </c>
      <c r="Z2" s="19">
        <v>64</v>
      </c>
      <c r="AA2" s="19">
        <v>65</v>
      </c>
      <c r="AB2" s="19">
        <v>66</v>
      </c>
      <c r="AC2" s="19">
        <v>67</v>
      </c>
      <c r="AD2" s="19">
        <v>68</v>
      </c>
      <c r="AE2" s="19">
        <v>69</v>
      </c>
      <c r="AF2" s="19">
        <v>70</v>
      </c>
      <c r="AG2" s="19">
        <v>71</v>
      </c>
      <c r="AH2" s="19">
        <v>72</v>
      </c>
      <c r="AI2" s="19">
        <v>73</v>
      </c>
      <c r="AJ2" s="19">
        <v>74</v>
      </c>
      <c r="AK2" s="22">
        <v>75</v>
      </c>
      <c r="AL2" s="23">
        <v>77</v>
      </c>
      <c r="AM2" s="19">
        <v>78</v>
      </c>
      <c r="AN2" s="19">
        <v>79</v>
      </c>
      <c r="AO2" s="19">
        <v>80</v>
      </c>
      <c r="AP2" s="19">
        <v>81</v>
      </c>
      <c r="AQ2" s="19">
        <v>82</v>
      </c>
      <c r="AR2" s="19">
        <v>83</v>
      </c>
      <c r="AS2" s="19">
        <v>84</v>
      </c>
      <c r="AT2" s="19">
        <v>85</v>
      </c>
      <c r="AU2" s="19">
        <v>86</v>
      </c>
      <c r="AV2" s="19">
        <v>87</v>
      </c>
      <c r="AW2" s="19">
        <v>88</v>
      </c>
      <c r="AX2" s="19">
        <v>89</v>
      </c>
      <c r="AY2" s="19">
        <v>90</v>
      </c>
      <c r="AZ2" s="19">
        <v>91</v>
      </c>
      <c r="BA2" s="19">
        <v>92</v>
      </c>
      <c r="BB2" s="19">
        <v>93</v>
      </c>
      <c r="BC2" s="19">
        <v>94</v>
      </c>
      <c r="BD2" s="19">
        <v>95</v>
      </c>
      <c r="BE2" s="19">
        <v>96</v>
      </c>
      <c r="BF2" s="19">
        <v>97</v>
      </c>
      <c r="BG2" s="19">
        <v>98</v>
      </c>
      <c r="BH2" s="19">
        <v>99</v>
      </c>
      <c r="BI2" s="19">
        <v>100</v>
      </c>
      <c r="BJ2" s="19">
        <v>101</v>
      </c>
      <c r="BK2" s="19">
        <v>102</v>
      </c>
      <c r="BL2" s="19">
        <v>103</v>
      </c>
      <c r="BM2" s="19">
        <v>104</v>
      </c>
      <c r="BN2" s="19">
        <v>105</v>
      </c>
      <c r="BO2" s="19">
        <v>106</v>
      </c>
      <c r="BP2" s="20">
        <v>107</v>
      </c>
      <c r="BQ2" s="23">
        <v>108</v>
      </c>
      <c r="BR2" s="19">
        <v>109</v>
      </c>
      <c r="BS2" s="19">
        <v>110</v>
      </c>
      <c r="BT2" s="19">
        <v>111</v>
      </c>
      <c r="BU2" s="19">
        <v>112</v>
      </c>
      <c r="BV2" s="19">
        <v>113</v>
      </c>
      <c r="BW2" s="19">
        <v>114</v>
      </c>
      <c r="BX2" s="19">
        <v>115</v>
      </c>
      <c r="BY2" s="19">
        <v>116</v>
      </c>
      <c r="BZ2" s="19">
        <v>117</v>
      </c>
      <c r="CA2" s="19">
        <v>118</v>
      </c>
      <c r="CB2" s="19">
        <v>119</v>
      </c>
      <c r="CC2" s="19">
        <v>120</v>
      </c>
      <c r="CD2" s="19">
        <v>121</v>
      </c>
      <c r="CE2" s="19">
        <v>122</v>
      </c>
      <c r="CF2" s="19">
        <v>123</v>
      </c>
      <c r="CG2" s="19">
        <v>124</v>
      </c>
      <c r="CH2" s="19">
        <v>125</v>
      </c>
      <c r="CI2" s="19">
        <v>126</v>
      </c>
      <c r="CJ2" s="19">
        <v>127</v>
      </c>
      <c r="CK2" s="19">
        <v>128</v>
      </c>
      <c r="CL2" s="19">
        <v>129</v>
      </c>
      <c r="CM2" s="19">
        <v>130</v>
      </c>
      <c r="CN2" s="19">
        <v>131</v>
      </c>
      <c r="CO2" s="19">
        <v>132</v>
      </c>
      <c r="CP2" s="19">
        <v>133</v>
      </c>
      <c r="CQ2" s="19">
        <v>134</v>
      </c>
      <c r="CR2" s="19">
        <v>135</v>
      </c>
      <c r="CS2" s="22">
        <v>136</v>
      </c>
      <c r="CT2" s="23">
        <v>137</v>
      </c>
      <c r="CU2" s="19">
        <v>138</v>
      </c>
      <c r="CV2" s="19">
        <v>139</v>
      </c>
      <c r="CW2" s="19">
        <v>140</v>
      </c>
      <c r="CX2" s="19">
        <v>141</v>
      </c>
      <c r="CY2" s="19">
        <v>142</v>
      </c>
      <c r="CZ2" s="19">
        <v>143</v>
      </c>
      <c r="DA2" s="19">
        <v>144</v>
      </c>
      <c r="DB2" s="19">
        <v>145</v>
      </c>
      <c r="DC2" s="19">
        <v>146</v>
      </c>
      <c r="DD2" s="19">
        <v>147</v>
      </c>
      <c r="DE2" s="19">
        <v>148</v>
      </c>
      <c r="DF2" s="19">
        <v>149</v>
      </c>
      <c r="DG2" s="19">
        <v>150</v>
      </c>
      <c r="DH2" s="19">
        <v>151</v>
      </c>
      <c r="DI2" s="19">
        <v>152</v>
      </c>
      <c r="DJ2" s="19">
        <v>153</v>
      </c>
      <c r="DK2" s="19">
        <v>154</v>
      </c>
      <c r="DL2" s="19">
        <v>155</v>
      </c>
      <c r="DM2" s="19">
        <v>156</v>
      </c>
      <c r="DN2" s="19">
        <v>157</v>
      </c>
      <c r="DO2" s="19">
        <v>158</v>
      </c>
      <c r="DP2" s="19">
        <v>159</v>
      </c>
      <c r="DQ2" s="19">
        <v>160</v>
      </c>
      <c r="DR2" s="19">
        <v>161</v>
      </c>
      <c r="DS2" s="19">
        <v>162</v>
      </c>
      <c r="DT2" s="19">
        <v>163</v>
      </c>
      <c r="DU2" s="19">
        <v>164</v>
      </c>
      <c r="DV2" s="19">
        <v>165</v>
      </c>
      <c r="DW2" s="19">
        <v>166</v>
      </c>
      <c r="DX2" s="22">
        <v>167</v>
      </c>
      <c r="DY2" s="23">
        <v>168</v>
      </c>
      <c r="DZ2" s="19">
        <v>169</v>
      </c>
      <c r="EA2" s="19">
        <v>170</v>
      </c>
      <c r="EB2" s="19">
        <v>171</v>
      </c>
      <c r="EC2" s="19">
        <v>172</v>
      </c>
      <c r="ED2" s="19">
        <v>173</v>
      </c>
      <c r="EE2" s="19">
        <v>174</v>
      </c>
      <c r="EF2" s="19">
        <v>175</v>
      </c>
      <c r="EG2" s="19">
        <v>176</v>
      </c>
      <c r="EH2" s="19">
        <v>177</v>
      </c>
      <c r="EI2" s="19">
        <v>178</v>
      </c>
      <c r="EJ2" s="19">
        <v>179</v>
      </c>
      <c r="EK2" s="19">
        <v>180</v>
      </c>
      <c r="EL2" s="19">
        <v>181</v>
      </c>
      <c r="EM2" s="19">
        <v>182</v>
      </c>
      <c r="EN2" s="19">
        <v>183</v>
      </c>
      <c r="EO2" s="19">
        <v>184</v>
      </c>
      <c r="EP2" s="19">
        <v>185</v>
      </c>
      <c r="EQ2" s="19">
        <v>186</v>
      </c>
      <c r="ER2" s="19">
        <v>187</v>
      </c>
      <c r="ES2" s="19">
        <v>188</v>
      </c>
      <c r="ET2" s="19">
        <v>189</v>
      </c>
      <c r="EU2" s="19">
        <v>190</v>
      </c>
      <c r="EV2" s="19">
        <v>191</v>
      </c>
      <c r="EW2" s="19">
        <v>192</v>
      </c>
      <c r="EX2" s="19">
        <v>193</v>
      </c>
      <c r="EY2" s="19">
        <v>194</v>
      </c>
      <c r="EZ2" s="19">
        <v>195</v>
      </c>
      <c r="FA2" s="19">
        <v>196</v>
      </c>
      <c r="FB2" s="20">
        <v>197</v>
      </c>
      <c r="FC2" s="23">
        <v>198</v>
      </c>
      <c r="FD2" s="19">
        <v>199</v>
      </c>
      <c r="FE2" s="19">
        <v>200</v>
      </c>
      <c r="FF2" s="19">
        <v>201</v>
      </c>
      <c r="FG2" s="19">
        <v>202</v>
      </c>
      <c r="FH2" s="19">
        <v>203</v>
      </c>
      <c r="FI2" s="19">
        <v>204</v>
      </c>
      <c r="FJ2" s="19">
        <v>205</v>
      </c>
      <c r="FK2" s="19">
        <v>206</v>
      </c>
      <c r="FL2" s="19">
        <v>207</v>
      </c>
      <c r="FM2" s="19">
        <v>208</v>
      </c>
      <c r="FN2" s="19">
        <v>209</v>
      </c>
      <c r="FO2" s="19">
        <v>210</v>
      </c>
      <c r="FP2" s="19">
        <v>211</v>
      </c>
      <c r="FQ2" s="19">
        <v>212</v>
      </c>
      <c r="FR2" s="19">
        <v>213</v>
      </c>
      <c r="FS2" s="19">
        <v>214</v>
      </c>
      <c r="FT2" s="19">
        <v>215</v>
      </c>
      <c r="FU2" s="19">
        <v>216</v>
      </c>
      <c r="FV2" s="19">
        <v>217</v>
      </c>
      <c r="FW2" s="19">
        <v>218</v>
      </c>
      <c r="FX2" s="19">
        <v>219</v>
      </c>
      <c r="FY2" s="19">
        <v>220</v>
      </c>
      <c r="FZ2" s="19">
        <v>221</v>
      </c>
      <c r="GA2" s="19">
        <v>222</v>
      </c>
      <c r="GB2" s="19">
        <v>223</v>
      </c>
      <c r="GC2" s="19">
        <v>224</v>
      </c>
      <c r="GD2" s="19">
        <v>225</v>
      </c>
      <c r="GE2" s="19">
        <v>226</v>
      </c>
      <c r="GF2" s="19">
        <v>227</v>
      </c>
      <c r="GG2" s="20">
        <v>228</v>
      </c>
      <c r="GH2" s="23">
        <v>229</v>
      </c>
      <c r="GI2" s="19">
        <v>230</v>
      </c>
      <c r="GJ2" s="19">
        <v>231</v>
      </c>
      <c r="GK2" s="19">
        <v>232</v>
      </c>
      <c r="GL2" s="19">
        <v>233</v>
      </c>
      <c r="GM2" s="19">
        <v>234</v>
      </c>
      <c r="GN2" s="19">
        <v>235</v>
      </c>
      <c r="GO2" s="19">
        <v>236</v>
      </c>
      <c r="GP2" s="19">
        <v>237</v>
      </c>
      <c r="GQ2" s="19">
        <v>238</v>
      </c>
      <c r="GR2" s="19">
        <v>239</v>
      </c>
      <c r="GS2" s="19">
        <v>240</v>
      </c>
      <c r="GT2" s="19">
        <v>241</v>
      </c>
      <c r="GU2" s="19">
        <v>242</v>
      </c>
      <c r="GV2" s="19">
        <v>243</v>
      </c>
      <c r="GW2" s="19">
        <v>244</v>
      </c>
      <c r="GX2" s="19">
        <v>245</v>
      </c>
      <c r="GY2" s="19">
        <v>246</v>
      </c>
      <c r="GZ2" s="19">
        <v>247</v>
      </c>
      <c r="HA2" s="19">
        <v>248</v>
      </c>
      <c r="HB2" s="19">
        <v>249</v>
      </c>
      <c r="HC2" s="19">
        <v>250</v>
      </c>
      <c r="HD2" s="19">
        <v>251</v>
      </c>
      <c r="HE2" s="19">
        <v>252</v>
      </c>
      <c r="HF2" s="19">
        <v>253</v>
      </c>
      <c r="HG2" s="19">
        <v>254</v>
      </c>
      <c r="HH2" s="19">
        <v>255</v>
      </c>
      <c r="HI2" s="19">
        <v>256</v>
      </c>
      <c r="HJ2" s="19">
        <v>257</v>
      </c>
      <c r="HK2" s="20">
        <v>258</v>
      </c>
      <c r="HL2" s="23">
        <v>259</v>
      </c>
      <c r="HM2" s="19">
        <v>260</v>
      </c>
      <c r="HN2" s="19">
        <v>261</v>
      </c>
      <c r="HO2" s="19">
        <v>262</v>
      </c>
      <c r="HP2" s="19">
        <v>263</v>
      </c>
      <c r="HQ2" s="19">
        <v>264</v>
      </c>
      <c r="HR2" s="19">
        <v>265</v>
      </c>
      <c r="HS2" s="19">
        <v>266</v>
      </c>
      <c r="HT2" s="19">
        <v>267</v>
      </c>
      <c r="HU2" s="19">
        <v>268</v>
      </c>
      <c r="HV2" s="19">
        <v>269</v>
      </c>
      <c r="HW2" s="19">
        <v>270</v>
      </c>
      <c r="HX2" s="19">
        <v>271</v>
      </c>
      <c r="HY2" s="19">
        <v>272</v>
      </c>
      <c r="HZ2" s="19">
        <v>273</v>
      </c>
      <c r="IA2" s="19">
        <v>274</v>
      </c>
      <c r="IB2" s="19">
        <v>275</v>
      </c>
      <c r="IC2" s="19">
        <v>276</v>
      </c>
      <c r="ID2" s="19">
        <v>277</v>
      </c>
      <c r="IE2" s="19">
        <v>278</v>
      </c>
      <c r="IF2" s="19">
        <v>279</v>
      </c>
      <c r="IG2" s="19">
        <v>280</v>
      </c>
      <c r="IH2" s="19">
        <v>281</v>
      </c>
      <c r="II2" s="19">
        <v>282</v>
      </c>
      <c r="IJ2" s="19">
        <v>283</v>
      </c>
      <c r="IK2" s="19">
        <v>284</v>
      </c>
      <c r="IL2" s="19">
        <v>285</v>
      </c>
      <c r="IM2" s="19">
        <v>286</v>
      </c>
      <c r="IN2" s="19">
        <v>287</v>
      </c>
      <c r="IO2" s="19">
        <v>288</v>
      </c>
      <c r="IP2" s="20">
        <v>289</v>
      </c>
      <c r="IQ2" s="23">
        <v>290</v>
      </c>
      <c r="IR2" s="19">
        <v>291</v>
      </c>
      <c r="IS2" s="19">
        <v>292</v>
      </c>
      <c r="IT2" s="19">
        <v>293</v>
      </c>
      <c r="IU2" s="20">
        <v>294</v>
      </c>
      <c r="IV2" s="19">
        <v>73</v>
      </c>
      <c r="IW2" s="20">
        <v>74</v>
      </c>
      <c r="IY2" s="12" t="s">
        <v>4</v>
      </c>
      <c r="IZ2" s="13" t="s">
        <v>5</v>
      </c>
      <c r="JA2" s="14" t="s">
        <v>6</v>
      </c>
      <c r="JB2" s="15" t="s">
        <v>7</v>
      </c>
      <c r="JC2" s="16">
        <v>3</v>
      </c>
      <c r="JD2" s="25"/>
      <c r="JE2" s="25"/>
    </row>
    <row r="3" spans="1:312" s="24" customFormat="1" ht="15" customHeight="1" x14ac:dyDescent="0.15">
      <c r="A3" s="26" t="s">
        <v>8</v>
      </c>
      <c r="B3" s="27">
        <v>3</v>
      </c>
      <c r="C3" s="27">
        <v>2</v>
      </c>
      <c r="D3" s="27">
        <v>3</v>
      </c>
      <c r="E3" s="27">
        <v>2</v>
      </c>
      <c r="F3" s="28">
        <v>3</v>
      </c>
      <c r="G3" s="31">
        <v>2</v>
      </c>
      <c r="H3" s="27">
        <v>4</v>
      </c>
      <c r="I3" s="27">
        <v>3</v>
      </c>
      <c r="J3" s="27">
        <v>4</v>
      </c>
      <c r="K3" s="27">
        <v>3</v>
      </c>
      <c r="L3" s="27">
        <v>3</v>
      </c>
      <c r="M3" s="27">
        <v>3</v>
      </c>
      <c r="N3" s="27">
        <v>3</v>
      </c>
      <c r="O3" s="27">
        <v>3</v>
      </c>
      <c r="P3" s="27">
        <v>3</v>
      </c>
      <c r="Q3" s="27">
        <v>3</v>
      </c>
      <c r="R3" s="27">
        <v>2</v>
      </c>
      <c r="S3" s="27">
        <v>3</v>
      </c>
      <c r="T3" s="27">
        <v>2</v>
      </c>
      <c r="U3" s="27">
        <v>2</v>
      </c>
      <c r="V3" s="27">
        <v>3</v>
      </c>
      <c r="W3" s="27">
        <v>2</v>
      </c>
      <c r="X3" s="27">
        <v>3</v>
      </c>
      <c r="Y3" s="27">
        <v>2</v>
      </c>
      <c r="Z3" s="27">
        <v>3</v>
      </c>
      <c r="AA3" s="27">
        <v>3</v>
      </c>
      <c r="AB3" s="27">
        <v>2</v>
      </c>
      <c r="AC3" s="27">
        <v>3</v>
      </c>
      <c r="AD3" s="27">
        <v>2</v>
      </c>
      <c r="AE3" s="27">
        <v>3</v>
      </c>
      <c r="AF3" s="27">
        <v>3</v>
      </c>
      <c r="AG3" s="27">
        <v>3</v>
      </c>
      <c r="AH3" s="27">
        <v>3</v>
      </c>
      <c r="AI3" s="27">
        <v>3</v>
      </c>
      <c r="AJ3" s="27">
        <v>3</v>
      </c>
      <c r="AK3" s="30">
        <v>2</v>
      </c>
      <c r="AL3" s="31">
        <v>2</v>
      </c>
      <c r="AM3" s="27">
        <v>2</v>
      </c>
      <c r="AN3" s="27">
        <v>2</v>
      </c>
      <c r="AO3" s="27">
        <v>3</v>
      </c>
      <c r="AP3" s="27">
        <v>3</v>
      </c>
      <c r="AQ3" s="27">
        <v>3</v>
      </c>
      <c r="AR3" s="27">
        <v>3</v>
      </c>
      <c r="AS3" s="27">
        <v>3</v>
      </c>
      <c r="AT3" s="27">
        <v>3</v>
      </c>
      <c r="AU3" s="27">
        <v>3</v>
      </c>
      <c r="AV3" s="27">
        <v>3</v>
      </c>
      <c r="AW3" s="27">
        <v>2</v>
      </c>
      <c r="AX3" s="27">
        <v>4</v>
      </c>
      <c r="AY3" s="27">
        <v>3</v>
      </c>
      <c r="AZ3" s="27">
        <v>4</v>
      </c>
      <c r="BA3" s="27">
        <v>3</v>
      </c>
      <c r="BB3" s="27">
        <v>3</v>
      </c>
      <c r="BC3" s="27">
        <v>3</v>
      </c>
      <c r="BD3" s="27">
        <v>3</v>
      </c>
      <c r="BE3" s="27">
        <v>3</v>
      </c>
      <c r="BF3" s="27">
        <v>4</v>
      </c>
      <c r="BG3" s="27">
        <v>3</v>
      </c>
      <c r="BH3" s="27">
        <v>3</v>
      </c>
      <c r="BI3" s="27">
        <v>3</v>
      </c>
      <c r="BJ3" s="27">
        <v>3</v>
      </c>
      <c r="BK3" s="27">
        <v>3</v>
      </c>
      <c r="BL3" s="27">
        <v>4</v>
      </c>
      <c r="BM3" s="27">
        <v>4</v>
      </c>
      <c r="BN3" s="27">
        <v>3</v>
      </c>
      <c r="BO3" s="27">
        <v>4</v>
      </c>
      <c r="BP3" s="28">
        <v>3</v>
      </c>
      <c r="BQ3" s="31">
        <v>3</v>
      </c>
      <c r="BR3" s="27">
        <v>3</v>
      </c>
      <c r="BS3" s="27">
        <v>3</v>
      </c>
      <c r="BT3" s="27">
        <v>3</v>
      </c>
      <c r="BU3" s="27">
        <v>4</v>
      </c>
      <c r="BV3" s="27">
        <v>3</v>
      </c>
      <c r="BW3" s="27">
        <v>3</v>
      </c>
      <c r="BX3" s="27">
        <v>4</v>
      </c>
      <c r="BY3" s="27">
        <v>3</v>
      </c>
      <c r="BZ3" s="27">
        <v>4</v>
      </c>
      <c r="CA3" s="27">
        <v>4</v>
      </c>
      <c r="CB3" s="27">
        <v>4</v>
      </c>
      <c r="CC3" s="27">
        <v>4</v>
      </c>
      <c r="CD3" s="27">
        <v>4</v>
      </c>
      <c r="CE3" s="27">
        <v>4</v>
      </c>
      <c r="CF3" s="27">
        <v>4</v>
      </c>
      <c r="CG3" s="27">
        <v>4</v>
      </c>
      <c r="CH3" s="27">
        <v>4</v>
      </c>
      <c r="CI3" s="27">
        <v>3</v>
      </c>
      <c r="CJ3" s="27">
        <v>3</v>
      </c>
      <c r="CK3" s="27">
        <v>3</v>
      </c>
      <c r="CL3" s="27">
        <v>4</v>
      </c>
      <c r="CM3" s="27">
        <v>4</v>
      </c>
      <c r="CN3" s="27">
        <v>4</v>
      </c>
      <c r="CO3" s="27">
        <v>3</v>
      </c>
      <c r="CP3" s="27">
        <v>3</v>
      </c>
      <c r="CQ3" s="27">
        <v>4</v>
      </c>
      <c r="CR3" s="27"/>
      <c r="CS3" s="30"/>
      <c r="CT3" s="31"/>
      <c r="CU3" s="27">
        <v>4</v>
      </c>
      <c r="CV3" s="27">
        <v>4</v>
      </c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32"/>
      <c r="DH3" s="32"/>
      <c r="DI3" s="32"/>
      <c r="DJ3" s="32"/>
      <c r="DK3" s="32"/>
      <c r="DL3" s="32"/>
      <c r="DM3" s="32">
        <v>3</v>
      </c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86"/>
      <c r="DY3" s="35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3"/>
      <c r="FC3" s="35"/>
      <c r="FD3" s="32"/>
      <c r="FE3" s="32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8"/>
      <c r="GH3" s="31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8"/>
      <c r="HL3" s="31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8"/>
      <c r="IQ3" s="31"/>
      <c r="IR3" s="27"/>
      <c r="IS3" s="27"/>
      <c r="IT3" s="27"/>
      <c r="IU3" s="28"/>
      <c r="IV3" s="27"/>
      <c r="IW3" s="28"/>
      <c r="IY3" s="12" t="s">
        <v>9</v>
      </c>
      <c r="IZ3" s="13" t="s">
        <v>10</v>
      </c>
      <c r="JA3" s="14" t="s">
        <v>11</v>
      </c>
      <c r="JB3" s="15" t="s">
        <v>12</v>
      </c>
      <c r="JC3" s="16">
        <v>4</v>
      </c>
      <c r="JD3" s="25"/>
      <c r="JE3" s="25"/>
    </row>
    <row r="4" spans="1:312" s="24" customFormat="1" ht="15" customHeight="1" x14ac:dyDescent="0.15">
      <c r="A4" s="26" t="s">
        <v>13</v>
      </c>
      <c r="B4" s="27">
        <v>8</v>
      </c>
      <c r="C4" s="27">
        <v>8.8000000000000007</v>
      </c>
      <c r="D4" s="27">
        <v>6</v>
      </c>
      <c r="E4" s="27">
        <v>9</v>
      </c>
      <c r="F4" s="28">
        <v>8</v>
      </c>
      <c r="G4" s="31">
        <v>9.5</v>
      </c>
      <c r="H4" s="27">
        <v>8</v>
      </c>
      <c r="I4" s="27">
        <v>8</v>
      </c>
      <c r="J4" s="27">
        <v>9</v>
      </c>
      <c r="K4" s="27">
        <v>9</v>
      </c>
      <c r="L4" s="27">
        <v>9</v>
      </c>
      <c r="M4" s="27">
        <v>10</v>
      </c>
      <c r="N4" s="27">
        <v>10</v>
      </c>
      <c r="O4" s="27">
        <v>8</v>
      </c>
      <c r="P4" s="27">
        <v>9</v>
      </c>
      <c r="Q4" s="27">
        <v>9</v>
      </c>
      <c r="R4" s="27">
        <v>8</v>
      </c>
      <c r="S4" s="27">
        <v>8</v>
      </c>
      <c r="T4" s="27">
        <v>8</v>
      </c>
      <c r="U4" s="27">
        <v>8</v>
      </c>
      <c r="V4" s="27">
        <v>9</v>
      </c>
      <c r="W4" s="27">
        <v>9</v>
      </c>
      <c r="X4" s="27">
        <v>8</v>
      </c>
      <c r="Y4" s="27">
        <v>9</v>
      </c>
      <c r="Z4" s="27">
        <v>8</v>
      </c>
      <c r="AA4" s="27">
        <v>9</v>
      </c>
      <c r="AB4" s="27">
        <v>9</v>
      </c>
      <c r="AC4" s="27">
        <v>9</v>
      </c>
      <c r="AD4" s="27">
        <v>8</v>
      </c>
      <c r="AE4" s="27">
        <v>9</v>
      </c>
      <c r="AF4" s="27">
        <v>9</v>
      </c>
      <c r="AG4" s="27">
        <v>9</v>
      </c>
      <c r="AH4" s="27">
        <v>9</v>
      </c>
      <c r="AI4" s="27">
        <v>9</v>
      </c>
      <c r="AJ4" s="27">
        <v>9</v>
      </c>
      <c r="AK4" s="30">
        <v>9.5</v>
      </c>
      <c r="AL4" s="31">
        <v>8</v>
      </c>
      <c r="AM4" s="27">
        <v>10</v>
      </c>
      <c r="AN4" s="27">
        <v>10</v>
      </c>
      <c r="AO4" s="27">
        <v>8</v>
      </c>
      <c r="AP4" s="27">
        <v>10</v>
      </c>
      <c r="AQ4" s="27">
        <v>8</v>
      </c>
      <c r="AR4" s="27">
        <v>8</v>
      </c>
      <c r="AS4" s="27">
        <v>9</v>
      </c>
      <c r="AT4" s="27">
        <v>7</v>
      </c>
      <c r="AU4" s="27">
        <v>8</v>
      </c>
      <c r="AV4" s="27">
        <v>9</v>
      </c>
      <c r="AW4" s="27">
        <v>10</v>
      </c>
      <c r="AX4" s="27">
        <v>8</v>
      </c>
      <c r="AY4" s="27">
        <v>7</v>
      </c>
      <c r="AZ4" s="27">
        <v>8</v>
      </c>
      <c r="BA4" s="27">
        <v>7</v>
      </c>
      <c r="BB4" s="27">
        <v>8.5</v>
      </c>
      <c r="BC4" s="27">
        <v>8.5</v>
      </c>
      <c r="BD4" s="27">
        <v>8</v>
      </c>
      <c r="BE4" s="27">
        <v>9</v>
      </c>
      <c r="BF4" s="27">
        <v>8</v>
      </c>
      <c r="BG4" s="27">
        <v>11</v>
      </c>
      <c r="BH4" s="27">
        <v>10</v>
      </c>
      <c r="BI4" s="27">
        <v>10</v>
      </c>
      <c r="BJ4" s="27">
        <v>9</v>
      </c>
      <c r="BK4" s="27">
        <v>10</v>
      </c>
      <c r="BL4" s="27">
        <v>8.5</v>
      </c>
      <c r="BM4" s="27">
        <v>8</v>
      </c>
      <c r="BN4" s="27">
        <v>8.5</v>
      </c>
      <c r="BO4" s="27">
        <v>6.5</v>
      </c>
      <c r="BP4" s="28">
        <v>8</v>
      </c>
      <c r="BQ4" s="31">
        <v>7</v>
      </c>
      <c r="BR4" s="27">
        <v>6.5</v>
      </c>
      <c r="BS4" s="27">
        <v>7</v>
      </c>
      <c r="BT4" s="27">
        <v>8</v>
      </c>
      <c r="BU4" s="27">
        <v>8.6</v>
      </c>
      <c r="BV4" s="27">
        <v>7.5</v>
      </c>
      <c r="BW4" s="27">
        <v>7</v>
      </c>
      <c r="BX4" s="27">
        <v>7</v>
      </c>
      <c r="BY4" s="27">
        <v>6</v>
      </c>
      <c r="BZ4" s="27">
        <v>6</v>
      </c>
      <c r="CA4" s="27">
        <v>7.5</v>
      </c>
      <c r="CB4" s="27">
        <v>8.5</v>
      </c>
      <c r="CC4" s="27">
        <v>7.5</v>
      </c>
      <c r="CD4" s="27">
        <v>8.1</v>
      </c>
      <c r="CE4" s="27">
        <v>9</v>
      </c>
      <c r="CF4" s="27">
        <v>9</v>
      </c>
      <c r="CG4" s="27">
        <v>9</v>
      </c>
      <c r="CH4" s="27">
        <v>7</v>
      </c>
      <c r="CI4" s="27">
        <v>8</v>
      </c>
      <c r="CJ4" s="27">
        <v>7.3</v>
      </c>
      <c r="CK4" s="27">
        <v>8</v>
      </c>
      <c r="CL4" s="27">
        <v>8</v>
      </c>
      <c r="CM4" s="27">
        <v>9</v>
      </c>
      <c r="CN4" s="27">
        <v>8.5</v>
      </c>
      <c r="CO4" s="27">
        <v>8</v>
      </c>
      <c r="CP4" s="27">
        <v>8</v>
      </c>
      <c r="CQ4" s="27">
        <v>8</v>
      </c>
      <c r="CR4" s="27"/>
      <c r="CS4" s="30"/>
      <c r="CT4" s="31"/>
      <c r="CU4" s="27">
        <v>8.5</v>
      </c>
      <c r="CV4" s="27">
        <v>9.5</v>
      </c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32"/>
      <c r="DH4" s="32"/>
      <c r="DI4" s="32"/>
      <c r="DJ4" s="32"/>
      <c r="DK4" s="32"/>
      <c r="DL4" s="32"/>
      <c r="DM4" s="32">
        <v>9</v>
      </c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86"/>
      <c r="DY4" s="35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3"/>
      <c r="FC4" s="35"/>
      <c r="FD4" s="32"/>
      <c r="FE4" s="32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8"/>
      <c r="GH4" s="31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8"/>
      <c r="HL4" s="31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8"/>
      <c r="IQ4" s="31"/>
      <c r="IR4" s="27"/>
      <c r="IS4" s="27"/>
      <c r="IT4" s="27"/>
      <c r="IU4" s="28"/>
      <c r="IV4" s="27"/>
      <c r="IW4" s="28"/>
      <c r="IY4" s="12" t="s">
        <v>14</v>
      </c>
      <c r="IZ4" s="13" t="s">
        <v>15</v>
      </c>
      <c r="JA4" s="14" t="s">
        <v>16</v>
      </c>
      <c r="JB4" s="15" t="s">
        <v>17</v>
      </c>
      <c r="JC4" s="16">
        <v>5</v>
      </c>
      <c r="JD4" s="25"/>
      <c r="JE4" s="25"/>
    </row>
    <row r="5" spans="1:312" s="24" customFormat="1" ht="15" customHeight="1" x14ac:dyDescent="0.15">
      <c r="A5" s="26" t="s">
        <v>18</v>
      </c>
      <c r="B5" s="27">
        <v>4</v>
      </c>
      <c r="C5" s="27">
        <v>4</v>
      </c>
      <c r="D5" s="27">
        <v>5</v>
      </c>
      <c r="E5" s="27">
        <v>3</v>
      </c>
      <c r="F5" s="28">
        <v>3</v>
      </c>
      <c r="G5" s="31">
        <v>3</v>
      </c>
      <c r="H5" s="27">
        <v>3</v>
      </c>
      <c r="I5" s="27">
        <v>4</v>
      </c>
      <c r="J5" s="27">
        <v>4</v>
      </c>
      <c r="K5" s="27">
        <v>3</v>
      </c>
      <c r="L5" s="27">
        <v>3</v>
      </c>
      <c r="M5" s="27">
        <v>5</v>
      </c>
      <c r="N5" s="27">
        <v>5</v>
      </c>
      <c r="O5" s="27">
        <v>3</v>
      </c>
      <c r="P5" s="27">
        <v>3</v>
      </c>
      <c r="Q5" s="27">
        <v>4</v>
      </c>
      <c r="R5" s="27">
        <v>4</v>
      </c>
      <c r="S5" s="27">
        <v>4</v>
      </c>
      <c r="T5" s="27">
        <v>4</v>
      </c>
      <c r="U5" s="27">
        <v>4</v>
      </c>
      <c r="V5" s="27">
        <v>4</v>
      </c>
      <c r="W5" s="27">
        <v>3</v>
      </c>
      <c r="X5" s="27">
        <v>4</v>
      </c>
      <c r="Y5" s="27">
        <v>3</v>
      </c>
      <c r="Z5" s="27">
        <v>4</v>
      </c>
      <c r="AA5" s="27">
        <v>3</v>
      </c>
      <c r="AB5" s="27">
        <v>3</v>
      </c>
      <c r="AC5" s="27">
        <v>3</v>
      </c>
      <c r="AD5" s="27">
        <v>4</v>
      </c>
      <c r="AE5" s="27">
        <v>3</v>
      </c>
      <c r="AF5" s="27">
        <v>3</v>
      </c>
      <c r="AG5" s="27">
        <v>4</v>
      </c>
      <c r="AH5" s="27">
        <v>4</v>
      </c>
      <c r="AI5" s="27">
        <v>3</v>
      </c>
      <c r="AJ5" s="27">
        <v>3</v>
      </c>
      <c r="AK5" s="30">
        <v>3</v>
      </c>
      <c r="AL5" s="31">
        <v>3</v>
      </c>
      <c r="AM5" s="27">
        <v>4</v>
      </c>
      <c r="AN5" s="27">
        <v>3</v>
      </c>
      <c r="AO5" s="27">
        <v>4</v>
      </c>
      <c r="AP5" s="27">
        <v>4</v>
      </c>
      <c r="AQ5" s="27">
        <v>4</v>
      </c>
      <c r="AR5" s="27">
        <v>4</v>
      </c>
      <c r="AS5" s="27">
        <v>3</v>
      </c>
      <c r="AT5" s="27">
        <v>4</v>
      </c>
      <c r="AU5" s="27">
        <v>3</v>
      </c>
      <c r="AV5" s="27">
        <v>4</v>
      </c>
      <c r="AW5" s="27">
        <v>4</v>
      </c>
      <c r="AX5" s="27">
        <v>4</v>
      </c>
      <c r="AY5" s="27">
        <v>3</v>
      </c>
      <c r="AZ5" s="27">
        <v>4</v>
      </c>
      <c r="BA5" s="27">
        <v>4</v>
      </c>
      <c r="BB5" s="27">
        <v>4</v>
      </c>
      <c r="BC5" s="27">
        <v>4</v>
      </c>
      <c r="BD5" s="27">
        <v>4</v>
      </c>
      <c r="BE5" s="27">
        <v>4</v>
      </c>
      <c r="BF5" s="27">
        <v>6</v>
      </c>
      <c r="BG5" s="27">
        <v>6</v>
      </c>
      <c r="BH5" s="27">
        <v>5</v>
      </c>
      <c r="BI5" s="27">
        <v>5</v>
      </c>
      <c r="BJ5" s="27">
        <v>6</v>
      </c>
      <c r="BK5" s="27">
        <v>6</v>
      </c>
      <c r="BL5" s="27">
        <v>5</v>
      </c>
      <c r="BM5" s="27">
        <v>6</v>
      </c>
      <c r="BN5" s="27">
        <v>6</v>
      </c>
      <c r="BO5" s="27">
        <v>6</v>
      </c>
      <c r="BP5" s="28">
        <v>6</v>
      </c>
      <c r="BQ5" s="31">
        <v>6</v>
      </c>
      <c r="BR5" s="27">
        <v>6</v>
      </c>
      <c r="BS5" s="27">
        <v>5</v>
      </c>
      <c r="BT5" s="27">
        <v>5</v>
      </c>
      <c r="BU5" s="27">
        <v>4</v>
      </c>
      <c r="BV5" s="27">
        <v>5</v>
      </c>
      <c r="BW5" s="27">
        <v>5</v>
      </c>
      <c r="BX5" s="27">
        <v>5</v>
      </c>
      <c r="BY5" s="27">
        <v>4</v>
      </c>
      <c r="BZ5" s="27">
        <v>3</v>
      </c>
      <c r="CA5" s="27">
        <v>4</v>
      </c>
      <c r="CB5" s="27">
        <v>4</v>
      </c>
      <c r="CC5" s="27">
        <v>3</v>
      </c>
      <c r="CD5" s="27">
        <v>4</v>
      </c>
      <c r="CE5" s="27">
        <v>4</v>
      </c>
      <c r="CF5" s="27">
        <v>3</v>
      </c>
      <c r="CG5" s="27">
        <v>4</v>
      </c>
      <c r="CH5" s="27">
        <v>4</v>
      </c>
      <c r="CI5" s="27">
        <v>4</v>
      </c>
      <c r="CJ5" s="27">
        <v>4</v>
      </c>
      <c r="CK5" s="27">
        <v>3</v>
      </c>
      <c r="CL5" s="27">
        <v>3</v>
      </c>
      <c r="CM5" s="27">
        <v>3</v>
      </c>
      <c r="CN5" s="27">
        <v>4</v>
      </c>
      <c r="CO5" s="27">
        <v>3</v>
      </c>
      <c r="CP5" s="27">
        <v>4</v>
      </c>
      <c r="CQ5" s="27"/>
      <c r="CR5" s="27"/>
      <c r="CS5" s="30"/>
      <c r="CT5" s="31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86"/>
      <c r="DY5" s="35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3"/>
      <c r="FC5" s="35"/>
      <c r="FD5" s="32"/>
      <c r="FE5" s="32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8"/>
      <c r="GH5" s="31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8"/>
      <c r="HL5" s="31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8"/>
      <c r="IQ5" s="31"/>
      <c r="IR5" s="27"/>
      <c r="IS5" s="27"/>
      <c r="IT5" s="27"/>
      <c r="IU5" s="28"/>
      <c r="IV5" s="27"/>
      <c r="IW5" s="28"/>
      <c r="IY5" s="12" t="s">
        <v>19</v>
      </c>
      <c r="IZ5" s="13" t="s">
        <v>9</v>
      </c>
      <c r="JA5" s="14" t="s">
        <v>20</v>
      </c>
      <c r="JB5" s="15" t="s">
        <v>21</v>
      </c>
      <c r="JC5" s="16">
        <v>6</v>
      </c>
      <c r="JD5" s="25"/>
      <c r="JE5" s="25"/>
    </row>
    <row r="6" spans="1:312" s="24" customFormat="1" ht="15" customHeight="1" x14ac:dyDescent="0.15">
      <c r="A6" s="26" t="s">
        <v>22</v>
      </c>
      <c r="B6" s="27">
        <v>3</v>
      </c>
      <c r="C6" s="27">
        <v>3</v>
      </c>
      <c r="D6" s="27">
        <v>3</v>
      </c>
      <c r="E6" s="27">
        <v>3</v>
      </c>
      <c r="F6" s="28">
        <v>4</v>
      </c>
      <c r="G6" s="31">
        <v>3</v>
      </c>
      <c r="H6" s="27">
        <v>3</v>
      </c>
      <c r="I6" s="27">
        <v>3</v>
      </c>
      <c r="J6" s="27">
        <v>3</v>
      </c>
      <c r="K6" s="27">
        <v>3</v>
      </c>
      <c r="L6" s="27">
        <v>4</v>
      </c>
      <c r="M6" s="27">
        <v>3</v>
      </c>
      <c r="N6" s="27">
        <v>3</v>
      </c>
      <c r="O6" s="27">
        <v>3</v>
      </c>
      <c r="P6" s="27">
        <v>3</v>
      </c>
      <c r="Q6" s="27">
        <v>3</v>
      </c>
      <c r="R6" s="27">
        <v>3</v>
      </c>
      <c r="S6" s="27">
        <v>3</v>
      </c>
      <c r="T6" s="27">
        <v>3</v>
      </c>
      <c r="U6" s="27">
        <v>4</v>
      </c>
      <c r="V6" s="27">
        <v>3</v>
      </c>
      <c r="W6" s="27">
        <v>3</v>
      </c>
      <c r="X6" s="27">
        <v>3</v>
      </c>
      <c r="Y6" s="27">
        <v>3</v>
      </c>
      <c r="Z6" s="27">
        <v>3</v>
      </c>
      <c r="AA6" s="27">
        <v>3</v>
      </c>
      <c r="AB6" s="27">
        <v>3</v>
      </c>
      <c r="AC6" s="27">
        <v>3</v>
      </c>
      <c r="AD6" s="27">
        <v>4</v>
      </c>
      <c r="AE6" s="27">
        <v>3</v>
      </c>
      <c r="AF6" s="27">
        <v>3</v>
      </c>
      <c r="AG6" s="27">
        <v>3</v>
      </c>
      <c r="AH6" s="27">
        <v>3</v>
      </c>
      <c r="AI6" s="27">
        <v>3</v>
      </c>
      <c r="AJ6" s="27">
        <v>3</v>
      </c>
      <c r="AK6" s="30">
        <v>3</v>
      </c>
      <c r="AL6" s="31">
        <v>3</v>
      </c>
      <c r="AM6" s="27">
        <v>3</v>
      </c>
      <c r="AN6" s="27">
        <v>3</v>
      </c>
      <c r="AO6" s="27">
        <v>3</v>
      </c>
      <c r="AP6" s="27">
        <v>3</v>
      </c>
      <c r="AQ6" s="27">
        <v>3</v>
      </c>
      <c r="AR6" s="27">
        <v>3</v>
      </c>
      <c r="AS6" s="27">
        <v>3</v>
      </c>
      <c r="AT6" s="27">
        <v>3</v>
      </c>
      <c r="AU6" s="27">
        <v>3</v>
      </c>
      <c r="AV6" s="27">
        <v>3</v>
      </c>
      <c r="AW6" s="27">
        <v>3</v>
      </c>
      <c r="AX6" s="27">
        <v>3</v>
      </c>
      <c r="AY6" s="27">
        <v>3</v>
      </c>
      <c r="AZ6" s="27">
        <v>3</v>
      </c>
      <c r="BA6" s="27">
        <v>3</v>
      </c>
      <c r="BB6" s="27">
        <v>3</v>
      </c>
      <c r="BC6" s="27">
        <v>3</v>
      </c>
      <c r="BD6" s="27">
        <v>3</v>
      </c>
      <c r="BE6" s="27">
        <v>3</v>
      </c>
      <c r="BF6" s="27">
        <v>3</v>
      </c>
      <c r="BG6" s="27">
        <v>3</v>
      </c>
      <c r="BH6" s="27">
        <v>3</v>
      </c>
      <c r="BI6" s="27">
        <v>3</v>
      </c>
      <c r="BJ6" s="27">
        <v>3</v>
      </c>
      <c r="BK6" s="27">
        <v>3</v>
      </c>
      <c r="BL6" s="27">
        <v>3</v>
      </c>
      <c r="BM6" s="27">
        <v>3</v>
      </c>
      <c r="BN6" s="27">
        <v>3</v>
      </c>
      <c r="BO6" s="27">
        <v>3</v>
      </c>
      <c r="BP6" s="28">
        <v>3</v>
      </c>
      <c r="BQ6" s="31">
        <v>3</v>
      </c>
      <c r="BR6" s="27">
        <v>3</v>
      </c>
      <c r="BS6" s="27">
        <v>3</v>
      </c>
      <c r="BT6" s="27">
        <v>4</v>
      </c>
      <c r="BU6" s="27">
        <v>4</v>
      </c>
      <c r="BV6" s="27">
        <v>4</v>
      </c>
      <c r="BW6" s="27">
        <v>3</v>
      </c>
      <c r="BX6" s="27">
        <v>3</v>
      </c>
      <c r="BY6" s="27">
        <v>4</v>
      </c>
      <c r="BZ6" s="27">
        <v>3</v>
      </c>
      <c r="CA6" s="27">
        <v>3</v>
      </c>
      <c r="CB6" s="27">
        <v>3</v>
      </c>
      <c r="CC6" s="27">
        <v>3</v>
      </c>
      <c r="CD6" s="27">
        <v>3</v>
      </c>
      <c r="CE6" s="27">
        <v>3</v>
      </c>
      <c r="CF6" s="27">
        <v>3</v>
      </c>
      <c r="CG6" s="27">
        <v>3</v>
      </c>
      <c r="CH6" s="27">
        <v>4</v>
      </c>
      <c r="CI6" s="27">
        <v>4</v>
      </c>
      <c r="CJ6" s="27">
        <v>3</v>
      </c>
      <c r="CK6" s="27">
        <v>3</v>
      </c>
      <c r="CL6" s="27">
        <v>3</v>
      </c>
      <c r="CM6" s="27">
        <v>3</v>
      </c>
      <c r="CN6" s="27">
        <v>3</v>
      </c>
      <c r="CO6" s="27">
        <v>3</v>
      </c>
      <c r="CP6" s="27">
        <v>3</v>
      </c>
      <c r="CQ6" s="27"/>
      <c r="CR6" s="27"/>
      <c r="CS6" s="30"/>
      <c r="CT6" s="31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86"/>
      <c r="DY6" s="35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3"/>
      <c r="FC6" s="35"/>
      <c r="FD6" s="32"/>
      <c r="FE6" s="32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8"/>
      <c r="GH6" s="31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8"/>
      <c r="HL6" s="31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8"/>
      <c r="IQ6" s="31"/>
      <c r="IR6" s="27"/>
      <c r="IS6" s="27"/>
      <c r="IT6" s="27"/>
      <c r="IU6" s="28"/>
      <c r="IV6" s="27"/>
      <c r="IW6" s="28"/>
      <c r="IY6" s="12" t="s">
        <v>23</v>
      </c>
      <c r="IZ6" s="13" t="s">
        <v>24</v>
      </c>
      <c r="JA6" s="14" t="s">
        <v>25</v>
      </c>
      <c r="JB6" s="15" t="s">
        <v>26</v>
      </c>
      <c r="JC6" s="16">
        <v>7</v>
      </c>
      <c r="JD6" s="25"/>
      <c r="JE6" s="25"/>
    </row>
    <row r="7" spans="1:312" s="24" customFormat="1" ht="15" customHeight="1" x14ac:dyDescent="0.15">
      <c r="A7" s="26" t="s">
        <v>27</v>
      </c>
      <c r="B7" s="27">
        <v>5</v>
      </c>
      <c r="C7" s="27">
        <v>5</v>
      </c>
      <c r="D7" s="27">
        <v>5</v>
      </c>
      <c r="E7" s="27">
        <v>5</v>
      </c>
      <c r="F7" s="28">
        <v>6</v>
      </c>
      <c r="G7" s="31">
        <v>1</v>
      </c>
      <c r="H7" s="27">
        <v>5</v>
      </c>
      <c r="I7" s="27">
        <v>6</v>
      </c>
      <c r="J7" s="27">
        <v>6</v>
      </c>
      <c r="K7" s="27">
        <v>5</v>
      </c>
      <c r="L7" s="27">
        <v>1</v>
      </c>
      <c r="M7" s="27">
        <v>1</v>
      </c>
      <c r="N7" s="27">
        <v>1</v>
      </c>
      <c r="O7" s="27">
        <v>4</v>
      </c>
      <c r="P7" s="27">
        <v>5</v>
      </c>
      <c r="Q7" s="27">
        <v>2</v>
      </c>
      <c r="R7" s="27">
        <v>2</v>
      </c>
      <c r="S7" s="27">
        <v>2</v>
      </c>
      <c r="T7" s="27">
        <v>2</v>
      </c>
      <c r="U7" s="27">
        <v>2</v>
      </c>
      <c r="V7" s="27">
        <v>3</v>
      </c>
      <c r="W7" s="27">
        <v>6</v>
      </c>
      <c r="X7" s="27">
        <v>6</v>
      </c>
      <c r="Y7" s="27">
        <v>6</v>
      </c>
      <c r="Z7" s="27">
        <v>5</v>
      </c>
      <c r="AA7" s="27">
        <v>1</v>
      </c>
      <c r="AB7" s="27">
        <v>1</v>
      </c>
      <c r="AC7" s="27">
        <v>3</v>
      </c>
      <c r="AD7" s="27">
        <v>1</v>
      </c>
      <c r="AE7" s="27">
        <v>1</v>
      </c>
      <c r="AF7" s="27">
        <v>1</v>
      </c>
      <c r="AG7" s="27">
        <v>3</v>
      </c>
      <c r="AH7" s="27">
        <v>1</v>
      </c>
      <c r="AI7" s="27">
        <v>1</v>
      </c>
      <c r="AJ7" s="27">
        <v>7</v>
      </c>
      <c r="AK7" s="30">
        <v>1</v>
      </c>
      <c r="AL7" s="31">
        <v>1</v>
      </c>
      <c r="AM7" s="27">
        <v>7</v>
      </c>
      <c r="AN7" s="27">
        <v>5</v>
      </c>
      <c r="AO7" s="27">
        <v>2</v>
      </c>
      <c r="AP7" s="27">
        <v>1</v>
      </c>
      <c r="AQ7" s="27">
        <v>4</v>
      </c>
      <c r="AR7" s="27">
        <v>4</v>
      </c>
      <c r="AS7" s="27">
        <v>7</v>
      </c>
      <c r="AT7" s="27">
        <v>7</v>
      </c>
      <c r="AU7" s="27">
        <v>7</v>
      </c>
      <c r="AV7" s="27">
        <v>7</v>
      </c>
      <c r="AW7" s="27">
        <v>1</v>
      </c>
      <c r="AX7" s="27">
        <v>7</v>
      </c>
      <c r="AY7" s="27">
        <v>7</v>
      </c>
      <c r="AZ7" s="27">
        <v>6</v>
      </c>
      <c r="BA7" s="27">
        <v>7</v>
      </c>
      <c r="BB7" s="27">
        <v>6</v>
      </c>
      <c r="BC7" s="27">
        <v>6</v>
      </c>
      <c r="BD7" s="27">
        <v>5</v>
      </c>
      <c r="BE7" s="27">
        <v>7</v>
      </c>
      <c r="BF7" s="27">
        <v>1</v>
      </c>
      <c r="BG7" s="27">
        <v>1</v>
      </c>
      <c r="BH7" s="27">
        <v>1</v>
      </c>
      <c r="BI7" s="27">
        <v>1</v>
      </c>
      <c r="BJ7" s="27">
        <v>2</v>
      </c>
      <c r="BK7" s="27">
        <v>1</v>
      </c>
      <c r="BL7" s="27">
        <v>2</v>
      </c>
      <c r="BM7" s="27">
        <v>4</v>
      </c>
      <c r="BN7" s="27">
        <v>6</v>
      </c>
      <c r="BO7" s="27">
        <v>6</v>
      </c>
      <c r="BP7" s="28">
        <v>5</v>
      </c>
      <c r="BQ7" s="31">
        <v>3</v>
      </c>
      <c r="BR7" s="27">
        <v>3</v>
      </c>
      <c r="BS7" s="27">
        <v>5</v>
      </c>
      <c r="BT7" s="27">
        <v>6</v>
      </c>
      <c r="BU7" s="27">
        <v>7</v>
      </c>
      <c r="BV7" s="27">
        <v>6</v>
      </c>
      <c r="BW7" s="27">
        <v>3</v>
      </c>
      <c r="BX7" s="27">
        <v>4</v>
      </c>
      <c r="BY7" s="27">
        <v>4</v>
      </c>
      <c r="BZ7" s="27">
        <v>5</v>
      </c>
      <c r="CA7" s="27">
        <v>6</v>
      </c>
      <c r="CB7" s="27">
        <v>7</v>
      </c>
      <c r="CC7" s="27">
        <v>7</v>
      </c>
      <c r="CD7" s="27">
        <v>7</v>
      </c>
      <c r="CE7" s="27">
        <v>6</v>
      </c>
      <c r="CF7" s="27">
        <v>1</v>
      </c>
      <c r="CG7" s="27">
        <v>6</v>
      </c>
      <c r="CH7" s="27">
        <v>6</v>
      </c>
      <c r="CI7" s="27">
        <v>7</v>
      </c>
      <c r="CJ7" s="27">
        <v>7</v>
      </c>
      <c r="CK7" s="27">
        <v>6</v>
      </c>
      <c r="CL7" s="27">
        <v>7</v>
      </c>
      <c r="CM7" s="27">
        <v>8</v>
      </c>
      <c r="CN7" s="27">
        <v>8</v>
      </c>
      <c r="CO7" s="27">
        <v>8</v>
      </c>
      <c r="CP7" s="27">
        <v>8</v>
      </c>
      <c r="CQ7" s="27"/>
      <c r="CR7" s="27"/>
      <c r="CS7" s="30"/>
      <c r="CT7" s="31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86"/>
      <c r="DY7" s="35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3"/>
      <c r="FC7" s="35"/>
      <c r="FD7" s="32"/>
      <c r="FE7" s="32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8"/>
      <c r="GH7" s="31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8"/>
      <c r="HL7" s="31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8"/>
      <c r="IQ7" s="31"/>
      <c r="IR7" s="27"/>
      <c r="IS7" s="27"/>
      <c r="IT7" s="27"/>
      <c r="IU7" s="28"/>
      <c r="IV7" s="27"/>
      <c r="IW7" s="28"/>
      <c r="IY7" s="12" t="s">
        <v>28</v>
      </c>
      <c r="IZ7" s="13" t="s">
        <v>29</v>
      </c>
      <c r="JA7" s="14" t="s">
        <v>30</v>
      </c>
      <c r="JB7" s="15" t="s">
        <v>31</v>
      </c>
      <c r="JC7" s="16">
        <v>8</v>
      </c>
      <c r="JD7" s="25"/>
      <c r="JE7" s="25"/>
    </row>
    <row r="8" spans="1:312" s="24" customFormat="1" ht="15" customHeight="1" x14ac:dyDescent="0.15">
      <c r="A8" s="26" t="s">
        <v>32</v>
      </c>
      <c r="B8" s="27">
        <f>12*6</f>
        <v>72</v>
      </c>
      <c r="C8" s="27">
        <v>66</v>
      </c>
      <c r="D8" s="27">
        <f>12*6</f>
        <v>72</v>
      </c>
      <c r="E8" s="27">
        <v>66</v>
      </c>
      <c r="F8" s="28">
        <v>60</v>
      </c>
      <c r="G8" s="31">
        <v>60</v>
      </c>
      <c r="H8" s="27">
        <f>13*6</f>
        <v>78</v>
      </c>
      <c r="I8" s="27">
        <f>13*6</f>
        <v>78</v>
      </c>
      <c r="J8" s="27">
        <v>72</v>
      </c>
      <c r="K8" s="27">
        <v>72</v>
      </c>
      <c r="L8" s="27">
        <f>12*6</f>
        <v>72</v>
      </c>
      <c r="M8" s="27">
        <v>54</v>
      </c>
      <c r="N8" s="27">
        <f>9*6</f>
        <v>54</v>
      </c>
      <c r="O8" s="27">
        <f>13*6</f>
        <v>78</v>
      </c>
      <c r="P8" s="27">
        <v>66</v>
      </c>
      <c r="Q8" s="27">
        <v>72</v>
      </c>
      <c r="R8" s="27">
        <f>13*6</f>
        <v>78</v>
      </c>
      <c r="S8" s="27">
        <v>66</v>
      </c>
      <c r="T8" s="27">
        <f>12*6</f>
        <v>72</v>
      </c>
      <c r="U8" s="27">
        <v>72</v>
      </c>
      <c r="V8" s="27">
        <v>72</v>
      </c>
      <c r="W8" s="27">
        <v>66</v>
      </c>
      <c r="X8" s="27">
        <v>66</v>
      </c>
      <c r="Y8" s="27">
        <v>66</v>
      </c>
      <c r="Z8" s="27">
        <v>66</v>
      </c>
      <c r="AA8" s="27">
        <v>60</v>
      </c>
      <c r="AB8" s="27">
        <v>66</v>
      </c>
      <c r="AC8" s="27">
        <v>60</v>
      </c>
      <c r="AD8" s="27">
        <v>60</v>
      </c>
      <c r="AE8" s="27">
        <v>66</v>
      </c>
      <c r="AF8" s="27">
        <v>66</v>
      </c>
      <c r="AG8" s="27">
        <v>60</v>
      </c>
      <c r="AH8" s="27">
        <v>66</v>
      </c>
      <c r="AI8" s="27">
        <v>60</v>
      </c>
      <c r="AJ8" s="27">
        <f>13*6</f>
        <v>78</v>
      </c>
      <c r="AK8" s="30">
        <f>12*6</f>
        <v>72</v>
      </c>
      <c r="AL8" s="31">
        <v>78</v>
      </c>
      <c r="AM8" s="27">
        <v>66</v>
      </c>
      <c r="AN8" s="27">
        <v>66</v>
      </c>
      <c r="AO8" s="27">
        <v>66</v>
      </c>
      <c r="AP8" s="27">
        <v>66</v>
      </c>
      <c r="AQ8" s="27">
        <v>66</v>
      </c>
      <c r="AR8" s="27">
        <v>72</v>
      </c>
      <c r="AS8" s="27">
        <f>13*6</f>
        <v>78</v>
      </c>
      <c r="AT8" s="27">
        <f>13*6</f>
        <v>78</v>
      </c>
      <c r="AU8" s="27">
        <v>66</v>
      </c>
      <c r="AV8" s="27">
        <v>60</v>
      </c>
      <c r="AW8" s="27">
        <v>60</v>
      </c>
      <c r="AX8" s="27">
        <v>66</v>
      </c>
      <c r="AY8" s="27">
        <f>12*6</f>
        <v>72</v>
      </c>
      <c r="AZ8" s="27">
        <v>60</v>
      </c>
      <c r="BA8" s="27">
        <v>66</v>
      </c>
      <c r="BB8" s="27">
        <f>12*6</f>
        <v>72</v>
      </c>
      <c r="BC8" s="27">
        <v>66</v>
      </c>
      <c r="BD8" s="27">
        <f>13*6</f>
        <v>78</v>
      </c>
      <c r="BE8" s="27">
        <v>66</v>
      </c>
      <c r="BF8" s="27">
        <f>12*6</f>
        <v>72</v>
      </c>
      <c r="BG8" s="27">
        <v>72</v>
      </c>
      <c r="BH8" s="27">
        <v>66</v>
      </c>
      <c r="BI8" s="27">
        <v>66</v>
      </c>
      <c r="BJ8" s="27">
        <v>72</v>
      </c>
      <c r="BK8" s="27">
        <v>72</v>
      </c>
      <c r="BL8" s="27">
        <v>72</v>
      </c>
      <c r="BM8" s="27">
        <v>72</v>
      </c>
      <c r="BN8" s="27">
        <v>72</v>
      </c>
      <c r="BO8" s="27">
        <v>72</v>
      </c>
      <c r="BP8" s="28">
        <v>66</v>
      </c>
      <c r="BQ8" s="31">
        <v>72</v>
      </c>
      <c r="BR8" s="27">
        <v>72</v>
      </c>
      <c r="BS8" s="27">
        <v>66</v>
      </c>
      <c r="BT8" s="27">
        <v>72</v>
      </c>
      <c r="BU8" s="27">
        <v>66</v>
      </c>
      <c r="BV8" s="27">
        <v>66</v>
      </c>
      <c r="BW8" s="27">
        <v>72</v>
      </c>
      <c r="BX8" s="27">
        <v>72</v>
      </c>
      <c r="BY8" s="27">
        <v>72</v>
      </c>
      <c r="BZ8" s="27">
        <v>66</v>
      </c>
      <c r="CA8" s="27">
        <v>72</v>
      </c>
      <c r="CB8" s="27">
        <f>13*6</f>
        <v>78</v>
      </c>
      <c r="CC8" s="27">
        <f>12*6</f>
        <v>72</v>
      </c>
      <c r="CD8" s="27">
        <f>13*6</f>
        <v>78</v>
      </c>
      <c r="CE8" s="27">
        <v>72</v>
      </c>
      <c r="CF8" s="27">
        <v>66</v>
      </c>
      <c r="CG8" s="27">
        <f>12*6</f>
        <v>72</v>
      </c>
      <c r="CH8" s="27">
        <v>72</v>
      </c>
      <c r="CI8" s="27">
        <v>72</v>
      </c>
      <c r="CJ8" s="27">
        <v>72</v>
      </c>
      <c r="CK8" s="27">
        <v>78</v>
      </c>
      <c r="CL8" s="27">
        <v>72</v>
      </c>
      <c r="CM8" s="27">
        <v>66</v>
      </c>
      <c r="CN8" s="27">
        <v>72</v>
      </c>
      <c r="CO8" s="27">
        <v>66</v>
      </c>
      <c r="CP8" s="27">
        <v>72</v>
      </c>
      <c r="CQ8" s="27"/>
      <c r="CR8" s="27"/>
      <c r="CS8" s="30"/>
      <c r="CT8" s="31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86"/>
      <c r="DY8" s="35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3"/>
      <c r="FC8" s="35"/>
      <c r="FD8" s="32"/>
      <c r="FE8" s="32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8"/>
      <c r="GH8" s="31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8"/>
      <c r="HL8" s="31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8"/>
      <c r="IQ8" s="31"/>
      <c r="IR8" s="27"/>
      <c r="IS8" s="27"/>
      <c r="IT8" s="27"/>
      <c r="IU8" s="28"/>
      <c r="IV8" s="27"/>
      <c r="IW8" s="28"/>
      <c r="IY8" s="12" t="s">
        <v>33</v>
      </c>
      <c r="IZ8" s="13" t="s">
        <v>34</v>
      </c>
      <c r="JA8" s="14" t="s">
        <v>35</v>
      </c>
      <c r="JB8" s="15" t="s">
        <v>36</v>
      </c>
      <c r="JC8" s="16">
        <v>9</v>
      </c>
      <c r="JD8" s="25"/>
      <c r="JE8" s="25"/>
    </row>
    <row r="9" spans="1:312" s="24" customFormat="1" ht="15" customHeight="1" x14ac:dyDescent="0.15">
      <c r="A9" s="26" t="s">
        <v>37</v>
      </c>
      <c r="B9" s="27">
        <v>66</v>
      </c>
      <c r="C9" s="27">
        <f>12*6</f>
        <v>72</v>
      </c>
      <c r="D9" s="27">
        <f>13*6</f>
        <v>78</v>
      </c>
      <c r="E9" s="27">
        <f>15*6</f>
        <v>90</v>
      </c>
      <c r="F9" s="28">
        <v>66</v>
      </c>
      <c r="G9" s="31">
        <v>66</v>
      </c>
      <c r="H9" s="27">
        <f>13*6</f>
        <v>78</v>
      </c>
      <c r="I9" s="27">
        <v>66</v>
      </c>
      <c r="J9" s="27">
        <v>66</v>
      </c>
      <c r="K9" s="27">
        <f>13*6</f>
        <v>78</v>
      </c>
      <c r="L9" s="27">
        <v>66</v>
      </c>
      <c r="M9" s="27">
        <f>13*6</f>
        <v>78</v>
      </c>
      <c r="N9" s="27">
        <v>60</v>
      </c>
      <c r="O9" s="27">
        <v>66</v>
      </c>
      <c r="P9" s="27">
        <f>15*6</f>
        <v>90</v>
      </c>
      <c r="Q9" s="27">
        <v>66</v>
      </c>
      <c r="R9" s="27">
        <f>12*6</f>
        <v>72</v>
      </c>
      <c r="S9" s="27">
        <v>60</v>
      </c>
      <c r="T9" s="27">
        <v>66</v>
      </c>
      <c r="U9" s="27">
        <f>12*6</f>
        <v>72</v>
      </c>
      <c r="V9" s="27">
        <v>66</v>
      </c>
      <c r="W9" s="27">
        <v>72</v>
      </c>
      <c r="X9" s="27">
        <f>13*6</f>
        <v>78</v>
      </c>
      <c r="Y9" s="27">
        <v>72</v>
      </c>
      <c r="Z9" s="27">
        <v>78</v>
      </c>
      <c r="AA9" s="27">
        <v>72</v>
      </c>
      <c r="AB9" s="27">
        <v>66</v>
      </c>
      <c r="AC9" s="27">
        <v>66</v>
      </c>
      <c r="AD9" s="27">
        <v>66</v>
      </c>
      <c r="AE9" s="27">
        <v>72</v>
      </c>
      <c r="AF9" s="27">
        <v>72</v>
      </c>
      <c r="AG9" s="27">
        <v>66</v>
      </c>
      <c r="AH9" s="27">
        <v>72</v>
      </c>
      <c r="AI9" s="27">
        <v>66</v>
      </c>
      <c r="AJ9" s="27">
        <v>66</v>
      </c>
      <c r="AK9" s="30">
        <v>66</v>
      </c>
      <c r="AL9" s="31">
        <v>54</v>
      </c>
      <c r="AM9" s="27">
        <f>12*6</f>
        <v>72</v>
      </c>
      <c r="AN9" s="27">
        <f>15*6</f>
        <v>90</v>
      </c>
      <c r="AO9" s="27">
        <f>12*6</f>
        <v>72</v>
      </c>
      <c r="AP9" s="27">
        <f>13*6</f>
        <v>78</v>
      </c>
      <c r="AQ9" s="27">
        <v>72</v>
      </c>
      <c r="AR9" s="27">
        <f>12*6</f>
        <v>72</v>
      </c>
      <c r="AS9" s="27">
        <f>15*6</f>
        <v>90</v>
      </c>
      <c r="AT9" s="27">
        <f>13*6</f>
        <v>78</v>
      </c>
      <c r="AU9" s="27">
        <v>66</v>
      </c>
      <c r="AV9" s="27">
        <f>12*6</f>
        <v>72</v>
      </c>
      <c r="AW9" s="27">
        <f>15*6</f>
        <v>90</v>
      </c>
      <c r="AX9" s="27">
        <f>14*6</f>
        <v>84</v>
      </c>
      <c r="AY9" s="27">
        <f>15*6</f>
        <v>90</v>
      </c>
      <c r="AZ9" s="27">
        <f>13*6</f>
        <v>78</v>
      </c>
      <c r="BA9" s="27">
        <f>14*6</f>
        <v>84</v>
      </c>
      <c r="BB9" s="27">
        <f>15*6</f>
        <v>90</v>
      </c>
      <c r="BC9" s="27">
        <f>14*6</f>
        <v>84</v>
      </c>
      <c r="BD9" s="27">
        <v>90</v>
      </c>
      <c r="BE9" s="27">
        <f>17*6</f>
        <v>102</v>
      </c>
      <c r="BF9" s="27">
        <f>14*6</f>
        <v>84</v>
      </c>
      <c r="BG9" s="27">
        <v>66</v>
      </c>
      <c r="BH9" s="27">
        <v>72</v>
      </c>
      <c r="BI9" s="27">
        <v>66</v>
      </c>
      <c r="BJ9" s="27">
        <v>72</v>
      </c>
      <c r="BK9" s="27">
        <f>13*6</f>
        <v>78</v>
      </c>
      <c r="BL9" s="27">
        <v>78</v>
      </c>
      <c r="BM9" s="27">
        <f>13*6</f>
        <v>78</v>
      </c>
      <c r="BN9" s="27">
        <f>14*6</f>
        <v>84</v>
      </c>
      <c r="BO9" s="27">
        <v>84</v>
      </c>
      <c r="BP9" s="28">
        <v>72</v>
      </c>
      <c r="BQ9" s="31">
        <v>72</v>
      </c>
      <c r="BR9" s="27">
        <v>84</v>
      </c>
      <c r="BS9" s="27">
        <v>90</v>
      </c>
      <c r="BT9" s="27">
        <f>15*6</f>
        <v>90</v>
      </c>
      <c r="BU9" s="27">
        <f>16*6</f>
        <v>96</v>
      </c>
      <c r="BV9" s="27">
        <v>84</v>
      </c>
      <c r="BW9" s="27">
        <f>16*6</f>
        <v>96</v>
      </c>
      <c r="BX9" s="27">
        <v>84</v>
      </c>
      <c r="BY9" s="27">
        <f>15*6</f>
        <v>90</v>
      </c>
      <c r="BZ9" s="27">
        <f>16*6</f>
        <v>96</v>
      </c>
      <c r="CA9" s="27">
        <f>13*6</f>
        <v>78</v>
      </c>
      <c r="CB9" s="27">
        <f>17*6</f>
        <v>102</v>
      </c>
      <c r="CC9" s="27">
        <f>15*6</f>
        <v>90</v>
      </c>
      <c r="CD9" s="27">
        <v>90</v>
      </c>
      <c r="CE9" s="27">
        <f>18*6</f>
        <v>108</v>
      </c>
      <c r="CF9" s="27">
        <v>108</v>
      </c>
      <c r="CG9" s="27">
        <f>13*6</f>
        <v>78</v>
      </c>
      <c r="CH9" s="27">
        <f>16*6</f>
        <v>96</v>
      </c>
      <c r="CI9" s="27">
        <f>16*6</f>
        <v>96</v>
      </c>
      <c r="CJ9" s="27">
        <v>90</v>
      </c>
      <c r="CK9" s="27">
        <v>90</v>
      </c>
      <c r="CL9" s="27">
        <f>13*6</f>
        <v>78</v>
      </c>
      <c r="CM9" s="27">
        <v>102</v>
      </c>
      <c r="CN9" s="27">
        <v>90</v>
      </c>
      <c r="CO9" s="27">
        <v>96</v>
      </c>
      <c r="CP9" s="27">
        <f>14*6</f>
        <v>84</v>
      </c>
      <c r="CQ9" s="27"/>
      <c r="CR9" s="27"/>
      <c r="CS9" s="30"/>
      <c r="CT9" s="31">
        <f>17*6</f>
        <v>102</v>
      </c>
      <c r="CU9" s="27">
        <f>15*6</f>
        <v>90</v>
      </c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32"/>
      <c r="DH9" s="32"/>
      <c r="DI9" s="32"/>
      <c r="DJ9" s="32"/>
      <c r="DK9" s="32"/>
      <c r="DL9" s="32">
        <v>66</v>
      </c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86"/>
      <c r="DY9" s="35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3"/>
      <c r="FC9" s="35"/>
      <c r="FD9" s="32"/>
      <c r="FE9" s="32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8"/>
      <c r="GH9" s="31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8"/>
      <c r="HL9" s="31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8"/>
      <c r="IQ9" s="31"/>
      <c r="IR9" s="27"/>
      <c r="IS9" s="27"/>
      <c r="IT9" s="27"/>
      <c r="IU9" s="28"/>
      <c r="IV9" s="27"/>
      <c r="IW9" s="28"/>
      <c r="IY9" s="36" t="s">
        <v>38</v>
      </c>
      <c r="IZ9" s="37" t="s">
        <v>39</v>
      </c>
      <c r="JA9" s="38" t="s">
        <v>40</v>
      </c>
      <c r="JB9" s="39" t="s">
        <v>41</v>
      </c>
      <c r="JC9" s="40">
        <v>10</v>
      </c>
      <c r="JD9" s="41"/>
      <c r="JE9" s="25"/>
    </row>
    <row r="10" spans="1:312" s="24" customFormat="1" ht="15" customHeight="1" thickBot="1" x14ac:dyDescent="0.2">
      <c r="A10" s="42" t="s">
        <v>42</v>
      </c>
      <c r="B10" s="43">
        <v>2.13</v>
      </c>
      <c r="C10" s="43">
        <v>3.23</v>
      </c>
      <c r="D10" s="43">
        <v>1.9</v>
      </c>
      <c r="E10" s="43">
        <v>1.6</v>
      </c>
      <c r="F10" s="43">
        <v>1.5</v>
      </c>
      <c r="G10" s="43">
        <v>0</v>
      </c>
      <c r="H10" s="43">
        <v>1.6</v>
      </c>
      <c r="I10" s="43">
        <v>1.9</v>
      </c>
      <c r="J10" s="43">
        <v>2.83</v>
      </c>
      <c r="K10" s="43">
        <v>1.53</v>
      </c>
      <c r="L10" s="43">
        <v>0</v>
      </c>
      <c r="M10" s="43">
        <v>0</v>
      </c>
      <c r="N10" s="43">
        <v>0</v>
      </c>
      <c r="O10" s="43">
        <v>1.4</v>
      </c>
      <c r="P10" s="43">
        <v>2.33</v>
      </c>
      <c r="Q10" s="43">
        <v>2.79</v>
      </c>
      <c r="R10" s="43">
        <v>2</v>
      </c>
      <c r="S10" s="43">
        <v>2.91</v>
      </c>
      <c r="T10" s="43">
        <v>3.67</v>
      </c>
      <c r="U10" s="43">
        <v>3.06</v>
      </c>
      <c r="V10" s="43">
        <v>2.35</v>
      </c>
      <c r="W10" s="43">
        <v>2.2000000000000002</v>
      </c>
      <c r="X10" s="43">
        <v>1.87</v>
      </c>
      <c r="Y10" s="43">
        <v>1.94</v>
      </c>
      <c r="Z10" s="43">
        <v>1.94</v>
      </c>
      <c r="AA10" s="43">
        <v>0</v>
      </c>
      <c r="AB10" s="43">
        <v>0</v>
      </c>
      <c r="AC10" s="43">
        <v>1</v>
      </c>
      <c r="AD10" s="43">
        <v>0</v>
      </c>
      <c r="AE10" s="43">
        <v>0</v>
      </c>
      <c r="AF10" s="43">
        <v>0</v>
      </c>
      <c r="AG10" s="43">
        <v>1</v>
      </c>
      <c r="AH10" s="43">
        <v>0</v>
      </c>
      <c r="AI10" s="43">
        <v>0</v>
      </c>
      <c r="AJ10" s="43">
        <v>1.41</v>
      </c>
      <c r="AK10" s="43">
        <v>0</v>
      </c>
      <c r="AL10" s="43">
        <v>0</v>
      </c>
      <c r="AM10" s="43">
        <v>1.41</v>
      </c>
      <c r="AN10" s="43">
        <v>1.56</v>
      </c>
      <c r="AO10" s="43">
        <v>1.1599999999999999</v>
      </c>
      <c r="AP10" s="43">
        <v>0</v>
      </c>
      <c r="AQ10" s="43">
        <v>1.54</v>
      </c>
      <c r="AR10" s="43">
        <v>1.89</v>
      </c>
      <c r="AS10" s="43">
        <v>2.44</v>
      </c>
      <c r="AT10" s="43">
        <v>1.89</v>
      </c>
      <c r="AU10" s="43">
        <v>2.19</v>
      </c>
      <c r="AV10" s="43">
        <v>1.89</v>
      </c>
      <c r="AW10" s="43">
        <v>0</v>
      </c>
      <c r="AX10" s="43">
        <v>2.33</v>
      </c>
      <c r="AY10" s="43">
        <v>2.36</v>
      </c>
      <c r="AZ10" s="43">
        <v>2.0499999999999998</v>
      </c>
      <c r="BA10" s="43">
        <v>2.59</v>
      </c>
      <c r="BB10" s="43">
        <v>1.68</v>
      </c>
      <c r="BC10" s="43">
        <v>2.5099999999999998</v>
      </c>
      <c r="BD10" s="43">
        <v>1.75</v>
      </c>
      <c r="BE10" s="43">
        <v>2.08</v>
      </c>
      <c r="BF10" s="43">
        <v>0</v>
      </c>
      <c r="BG10" s="43">
        <v>0</v>
      </c>
      <c r="BH10" s="43">
        <v>0</v>
      </c>
      <c r="BI10" s="43">
        <v>0</v>
      </c>
      <c r="BJ10" s="43">
        <v>1</v>
      </c>
      <c r="BK10" s="43">
        <v>0</v>
      </c>
      <c r="BL10" s="43">
        <v>1</v>
      </c>
      <c r="BM10" s="43">
        <v>1.75</v>
      </c>
      <c r="BN10" s="43">
        <v>2</v>
      </c>
      <c r="BO10" s="43">
        <v>2.23</v>
      </c>
      <c r="BP10" s="43">
        <v>2.85</v>
      </c>
      <c r="BQ10" s="80">
        <v>2.64</v>
      </c>
      <c r="BR10" s="43">
        <v>2.88</v>
      </c>
      <c r="BS10" s="43">
        <v>1.85</v>
      </c>
      <c r="BT10" s="43">
        <v>2.52</v>
      </c>
      <c r="BU10" s="43">
        <v>2.76</v>
      </c>
      <c r="BV10" s="43">
        <v>2.73</v>
      </c>
      <c r="BW10" s="43">
        <v>2.37</v>
      </c>
      <c r="BX10" s="43">
        <v>2.2400000000000002</v>
      </c>
      <c r="BY10" s="43">
        <v>2.4700000000000002</v>
      </c>
      <c r="BZ10" s="43">
        <v>1.32</v>
      </c>
      <c r="CA10" s="43">
        <v>2.21</v>
      </c>
      <c r="CB10" s="43">
        <v>2.76</v>
      </c>
      <c r="CC10" s="43">
        <v>2.08</v>
      </c>
      <c r="CD10" s="43">
        <v>2.4500000000000002</v>
      </c>
      <c r="CE10" s="43">
        <v>2.31</v>
      </c>
      <c r="CF10" s="43">
        <v>0</v>
      </c>
      <c r="CG10" s="43">
        <v>2.2999999999999998</v>
      </c>
      <c r="CH10" s="43">
        <v>2.1800000000000002</v>
      </c>
      <c r="CI10" s="43">
        <v>2.42</v>
      </c>
      <c r="CJ10" s="43">
        <v>2.11</v>
      </c>
      <c r="CK10" s="43">
        <v>2.38</v>
      </c>
      <c r="CL10" s="43">
        <v>2.23</v>
      </c>
      <c r="CM10" s="43">
        <v>3.02</v>
      </c>
      <c r="CN10" s="43">
        <v>1.8</v>
      </c>
      <c r="CO10" s="43">
        <v>2.58</v>
      </c>
      <c r="CP10" s="43">
        <v>1.72</v>
      </c>
      <c r="CQ10" s="43">
        <v>2.75</v>
      </c>
      <c r="CR10" s="43">
        <v>2.82</v>
      </c>
      <c r="CS10" s="43">
        <v>2.64</v>
      </c>
      <c r="CT10" s="43">
        <v>0</v>
      </c>
      <c r="CU10" s="43">
        <v>2.2000000000000002</v>
      </c>
      <c r="CV10" s="43">
        <v>3.61</v>
      </c>
      <c r="CW10" s="43">
        <v>3.2</v>
      </c>
      <c r="CX10" s="43">
        <v>3.58</v>
      </c>
      <c r="CY10" s="43">
        <v>2</v>
      </c>
      <c r="CZ10" s="43">
        <v>2</v>
      </c>
      <c r="DA10" s="43">
        <v>1</v>
      </c>
      <c r="DB10" s="43">
        <v>2</v>
      </c>
      <c r="DC10" s="43">
        <v>2</v>
      </c>
      <c r="DD10" s="43">
        <v>2</v>
      </c>
      <c r="DE10" s="43">
        <v>2</v>
      </c>
      <c r="DF10" s="43">
        <v>2</v>
      </c>
      <c r="DG10" s="47">
        <v>2</v>
      </c>
      <c r="DH10" s="47">
        <v>1</v>
      </c>
      <c r="DI10" s="47">
        <v>2</v>
      </c>
      <c r="DJ10" s="47">
        <v>2</v>
      </c>
      <c r="DK10" s="47">
        <v>2</v>
      </c>
      <c r="DL10" s="47">
        <v>2</v>
      </c>
      <c r="DM10" s="47">
        <v>2</v>
      </c>
      <c r="DN10" s="47">
        <v>2</v>
      </c>
      <c r="DO10" s="47">
        <v>2</v>
      </c>
      <c r="DP10" s="47">
        <v>2</v>
      </c>
      <c r="DQ10" s="47">
        <v>2</v>
      </c>
      <c r="DR10" s="47">
        <v>2</v>
      </c>
      <c r="DS10" s="47">
        <v>2</v>
      </c>
      <c r="DT10" s="47">
        <v>2</v>
      </c>
      <c r="DU10" s="47">
        <v>2</v>
      </c>
      <c r="DV10" s="47">
        <v>2</v>
      </c>
      <c r="DW10" s="47">
        <v>2</v>
      </c>
      <c r="DX10" s="47">
        <v>2</v>
      </c>
      <c r="DY10" s="47">
        <v>2</v>
      </c>
      <c r="DZ10" s="47">
        <v>2</v>
      </c>
      <c r="EA10" s="47">
        <v>2</v>
      </c>
      <c r="EB10" s="47">
        <v>2</v>
      </c>
      <c r="EC10" s="47">
        <v>2</v>
      </c>
      <c r="ED10" s="47">
        <v>2</v>
      </c>
      <c r="EE10" s="47">
        <v>2</v>
      </c>
      <c r="EF10" s="47">
        <v>2</v>
      </c>
      <c r="EG10" s="47">
        <v>2</v>
      </c>
      <c r="EH10" s="47">
        <v>2</v>
      </c>
      <c r="EI10" s="47">
        <v>2</v>
      </c>
      <c r="EJ10" s="47">
        <v>0</v>
      </c>
      <c r="EK10" s="47">
        <v>2</v>
      </c>
      <c r="EL10" s="47">
        <v>2</v>
      </c>
      <c r="EM10" s="47">
        <v>2</v>
      </c>
      <c r="EN10" s="47">
        <v>2</v>
      </c>
      <c r="EO10" s="47">
        <v>2</v>
      </c>
      <c r="EP10" s="47">
        <v>1</v>
      </c>
      <c r="EQ10" s="47">
        <v>0</v>
      </c>
      <c r="ER10" s="47">
        <v>2</v>
      </c>
      <c r="ES10" s="47">
        <v>2</v>
      </c>
      <c r="ET10" s="47">
        <v>2</v>
      </c>
      <c r="EU10" s="47">
        <v>2</v>
      </c>
      <c r="EV10" s="47">
        <v>2</v>
      </c>
      <c r="EW10" s="47">
        <v>2</v>
      </c>
      <c r="EX10" s="47">
        <v>2</v>
      </c>
      <c r="EY10" s="47">
        <v>2</v>
      </c>
      <c r="EZ10" s="47">
        <v>2</v>
      </c>
      <c r="FA10" s="47">
        <v>2</v>
      </c>
      <c r="FB10" s="47">
        <v>2</v>
      </c>
      <c r="FC10" s="47">
        <v>2</v>
      </c>
      <c r="FD10" s="47">
        <v>2</v>
      </c>
      <c r="FE10" s="47">
        <v>2</v>
      </c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W10" s="50">
        <v>1</v>
      </c>
      <c r="IX10" s="51"/>
      <c r="IY10" s="52"/>
      <c r="IZ10" s="52"/>
      <c r="JA10" s="52"/>
    </row>
    <row r="11" spans="1:312" s="84" customFormat="1" ht="30" customHeight="1" thickBot="1" x14ac:dyDescent="0.2">
      <c r="A11" s="81" t="s">
        <v>43</v>
      </c>
      <c r="B11" s="54">
        <f>IF(ISBLANK(B12),"",IF(B12&gt;=$IY$10,B16))</f>
        <v>20.146274626865676</v>
      </c>
      <c r="C11" s="54">
        <f>IF(ISBLANK(C12),"",IF(C12&gt;=$IY$10,C16))</f>
        <v>20.575274626865671</v>
      </c>
      <c r="D11" s="54">
        <f>IF(ISBLANK(D12),"",IF(D12&gt;=$IY$10,D16))</f>
        <v>43.248574626865675</v>
      </c>
      <c r="E11" s="54">
        <f>IF(ISBLANK(E12),"",IF(E12&gt;=$IY$10,E16))</f>
        <v>50.411574626865672</v>
      </c>
      <c r="F11" s="55">
        <f>IF(ISBLANK(F12),"",IF(F12&gt;=$IY$10,F16))</f>
        <v>-3.3174253731343288</v>
      </c>
      <c r="G11" s="58">
        <f>IF(ISBLANK(G12),"",IF(G12&gt;=$IY$10,G16))</f>
        <v>-24.897425373134329</v>
      </c>
      <c r="H11" s="54">
        <f>IF(ISBLANK(H12),"",IF(H12&gt;=$IY$10,H16))</f>
        <v>53.92157462686567</v>
      </c>
      <c r="I11" s="54">
        <f>IF(ISBLANK(I12),"",IF(I12&gt;=$IY$10,I16))</f>
        <v>33.758574626865673</v>
      </c>
      <c r="J11" s="54">
        <f>IF(ISBLANK(J12),"",IF(J12&gt;=$IY$10,J16))</f>
        <v>24.709274626865671</v>
      </c>
      <c r="K11" s="54">
        <f>IF(ISBLANK(K12),"",IF(K12&gt;=$IY$10,K16))</f>
        <v>40.062274626865673</v>
      </c>
      <c r="L11" s="54">
        <f>IF(ISBLANK(L12),"",IF(L12&gt;=$IY$10,L16))</f>
        <v>1.2975746268656734</v>
      </c>
      <c r="M11" s="54">
        <f>IF(ISBLANK(M12),"",IF(M12&gt;=$IY$10,M16))</f>
        <v>-10.40242537313433</v>
      </c>
      <c r="N11" s="54">
        <f>IF(ISBLANK(N12),"",IF(N12&gt;=$IY$10,N16))</f>
        <v>-45.502425373134329</v>
      </c>
      <c r="O11" s="54">
        <f>IF(ISBLANK(O12),"",IF(O12&gt;=$IY$10,O16))</f>
        <v>25.893574626865675</v>
      </c>
      <c r="P11" s="54">
        <f>IF(ISBLANK(P12),"",IF(P12&gt;=$IY$10,P16))</f>
        <v>53.764274626865678</v>
      </c>
      <c r="Q11" s="54">
        <f>IF(ISBLANK(Q12),"",IF(Q12&gt;=$IY$10,Q16))</f>
        <v>12.629674626865674</v>
      </c>
      <c r="R11" s="54">
        <f>IF(ISBLANK(R12),"",IF(R12&gt;=$IY$10,R16))</f>
        <v>33.53757462686567</v>
      </c>
      <c r="S11" s="54">
        <f>IF(ISBLANK(S12),"",IF(S12&gt;=$IY$10,S16))</f>
        <v>-10.021525373134327</v>
      </c>
      <c r="T11" s="54">
        <f>IF(ISBLANK(T12),"",IF(T12&gt;=$IY$10,T16))</f>
        <v>14.740874626865676</v>
      </c>
      <c r="U11" s="54">
        <f>IF(ISBLANK(U12),"",IF(U12&gt;=$IY$10,U16))</f>
        <v>25.266974626865672</v>
      </c>
      <c r="V11" s="54">
        <f>IF(ISBLANK(V12),"",IF(V12&gt;=$IY$10,V16))</f>
        <v>15.084074626865672</v>
      </c>
      <c r="W11" s="54">
        <f>IF(ISBLANK(W12),"",IF(W12&gt;=$IY$10,W16))</f>
        <v>22.045574626865672</v>
      </c>
      <c r="X11" s="54">
        <f>IF(ISBLANK(X12),"",IF(X12&gt;=$IY$10,X16))</f>
        <v>35.618874626865669</v>
      </c>
      <c r="Y11" s="54">
        <f>IF(ISBLANK(Y12),"",IF(Y12&gt;=$IY$10,Y16))</f>
        <v>21.008174626865671</v>
      </c>
      <c r="Z11" s="54">
        <f>IF(ISBLANK(Z12),"",IF(Z12&gt;=$IY$10,Z16))</f>
        <v>31.798174626865674</v>
      </c>
      <c r="AA11" s="54">
        <f>IF(ISBLANK(AA12),"",IF(AA12&gt;=$IY$10,AA16))</f>
        <v>-9.4924253731343278</v>
      </c>
      <c r="AB11" s="54">
        <f>IF(ISBLANK(AB12),"",IF(AB12&gt;=$IY$10,AB16))</f>
        <v>-10.792425373134328</v>
      </c>
      <c r="AC11" s="54">
        <f>IF(ISBLANK(AC12),"",IF(AC12&gt;=$IY$10,AC16))</f>
        <v>-13.002425373134329</v>
      </c>
      <c r="AD11" s="54">
        <f>IF(ISBLANK(AD12),"",IF(AD12&gt;=$IY$10,AD16))</f>
        <v>-20.022425373134329</v>
      </c>
      <c r="AE11" s="54">
        <f>IF(ISBLANK(AE12),"",IF(AE12&gt;=$IY$10,AE16))</f>
        <v>1.6875746268656731</v>
      </c>
      <c r="AF11" s="54">
        <f>IF(ISBLANK(AF12),"",IF(AF12&gt;=$IY$10,AF16))</f>
        <v>1.5575746268656734</v>
      </c>
      <c r="AG11" s="54">
        <f>IF(ISBLANK(AG12),"",IF(AG12&gt;=$IY$10,AG16))</f>
        <v>-12.48242537313433</v>
      </c>
      <c r="AH11" s="54">
        <f>IF(ISBLANK(AH12),"",IF(AH12&gt;=$IY$10,AH16))</f>
        <v>2.3375746268656732</v>
      </c>
      <c r="AI11" s="54">
        <f>IF(ISBLANK(AI12),"",IF(AI12&gt;=$IW$10,AI16))</f>
        <v>-21.71242537313433</v>
      </c>
      <c r="AJ11" s="54">
        <f>IF(ISBLANK(AJ12),"",IF(AJ12&gt;=$IW$10,AJ16))</f>
        <v>35.673474626865676</v>
      </c>
      <c r="AK11" s="57">
        <f>IF(ISBLANK(AK12),"",IF(AK12&gt;=$IW$10,AK16))</f>
        <v>1.6225746268656733</v>
      </c>
      <c r="AL11" s="58">
        <f>IF(ISBLANK(AL12),"",IF(AL12&gt;=$IW$10,AL16))</f>
        <v>-9.102425373134329</v>
      </c>
      <c r="AM11" s="54">
        <f>IF(ISBLANK(AM12),"",IF(AM12&gt;=$IW$10,AM16))</f>
        <v>23.323474626865675</v>
      </c>
      <c r="AN11" s="54">
        <f>IF(ISBLANK(AN12),"",IF(AN12&gt;=$IW$10,AN16))</f>
        <v>52.501974626865675</v>
      </c>
      <c r="AO11" s="54">
        <f>IF(ISBLANK(AO12),"",IF(AO12&gt;=$IW$10,AO16))</f>
        <v>10.225974626865675</v>
      </c>
      <c r="AP11" s="54">
        <f>IF(ISBLANK(AP12),"",IF(AP12&gt;=$IW$10,AP16))</f>
        <v>14.297574626865671</v>
      </c>
      <c r="AQ11" s="54">
        <f>IF(ISBLANK(AQ12),"",IF(AQ12&gt;=$IW$10,AQ16))</f>
        <v>16.822174626865674</v>
      </c>
      <c r="AR11" s="54">
        <f>IF(ISBLANK(AR12),"",IF(AR12&gt;=$IW$10,AR16))</f>
        <v>29.308674626865674</v>
      </c>
      <c r="AS11" s="54">
        <f>IF(ISBLANK(AS12),"",IF(AS12&gt;=$IW$10,AS16))</f>
        <v>84.513174626865677</v>
      </c>
      <c r="AT11" s="54">
        <f>IF(ISBLANK(AT12),"",IF(AT12&gt;=$IW$10,AT16))</f>
        <v>61.678674626865671</v>
      </c>
      <c r="AU11" s="54">
        <f>IF(ISBLANK(AU12),"",IF(AU12&gt;=$IW$10,AU16))</f>
        <v>13.955674626865674</v>
      </c>
      <c r="AV11" s="54">
        <f>IF(ISBLANK(AV12),"",IF(AV12&gt;=$IW$10,AV16))</f>
        <v>13.058674626865672</v>
      </c>
      <c r="AW11" s="54">
        <f>IF(ISBLANK(AW12),"",IF(AW12&gt;=$IW$10,AW16))</f>
        <v>24.047574626865671</v>
      </c>
      <c r="AX11" s="54">
        <f>IF(ISBLANK(AX12),"",IF(AX12&gt;=$IW$10,AX16))</f>
        <v>51.554274626865677</v>
      </c>
      <c r="AY11" s="54">
        <f>IF(ISBLANK(AY12),"",IF(AY12&gt;=$IW$10,AY16))</f>
        <v>74.00397462686567</v>
      </c>
      <c r="AZ11" s="54">
        <f>IF(ISBLANK(AZ12),"",IF(AZ12&gt;=$IW$10,AZ16))</f>
        <v>24.067074626865672</v>
      </c>
      <c r="BA11" s="54">
        <f>IF(ISBLANK(BA12),"",IF(BA12&gt;=$IW$10,BA16))</f>
        <v>51.941674626865677</v>
      </c>
      <c r="BB11" s="54">
        <f>IF(ISBLANK(BB12),"",IF(BB12&gt;=$IW$10,BB16))</f>
        <v>68.915774626865669</v>
      </c>
      <c r="BC11" s="54">
        <f>IF(ISBLANK(BC12),"",IF(BC12&gt;=$IW$10,BC16))</f>
        <v>47.997474626865667</v>
      </c>
      <c r="BD11" s="54">
        <f>IF(ISBLANK(BD12),"",IF(BD12&gt;=$IW$10,BD16))</f>
        <v>78.680074626865675</v>
      </c>
      <c r="BE11" s="54">
        <f>IF(ISBLANK(BE12),"",IF(BE12&gt;=$IW$10,BE16))</f>
        <v>84.736774626865667</v>
      </c>
      <c r="BF11" s="54">
        <f>IF(ISBLANK(BF12),"",IF(BF12&gt;=$IW$10,BF16))</f>
        <v>40.557574626865673</v>
      </c>
      <c r="BG11" s="54">
        <f>IF(ISBLANK(BG12),"",IF(BG12&gt;=$IW$10,BG16))</f>
        <v>2.8575746268656737</v>
      </c>
      <c r="BH11" s="54">
        <f>IF(ISBLANK(BH12),"",IF(BH12&gt;=$IW$10,BH16))</f>
        <v>2.8575746268656737</v>
      </c>
      <c r="BI11" s="54">
        <f>IF(ISBLANK(BI12),"",IF(BI12&gt;=$IW$10,BI16))</f>
        <v>-8.4524253731343268</v>
      </c>
      <c r="BJ11" s="54">
        <f>IF(ISBLANK(BJ12),"",IF(BJ12&gt;=$IW$10,BJ16))</f>
        <v>22.097574626865672</v>
      </c>
      <c r="BK11" s="54">
        <f>IF(ISBLANK(BK12),"",IF(BK12&gt;=$IW$10,BK16))</f>
        <v>27.297574626865671</v>
      </c>
      <c r="BL11" s="54">
        <f>IF(ISBLANK(BL12),"",IF(BL12&gt;=$IW$10,BL16))</f>
        <v>33.73257462686567</v>
      </c>
      <c r="BM11" s="54">
        <f>IF(ISBLANK(BM12),"",IF(BM12&gt;=$IW$10,BM16))</f>
        <v>43.060074626865678</v>
      </c>
      <c r="BN11" s="54">
        <f>IF(ISBLANK(BN12),"",IF(BN12&gt;=$IW$10,BN16))</f>
        <v>59.862574626865673</v>
      </c>
      <c r="BO11" s="54">
        <f>IF(ISBLANK(BO12),"",IF(BO12&gt;=$IW$10,BO16))</f>
        <v>62.500274626865682</v>
      </c>
      <c r="BP11" s="55">
        <f>IF(ISBLANK(BP12),"",IF(BP12&gt;=$IW$10,BP16))</f>
        <v>25.159074626865671</v>
      </c>
      <c r="BQ11" s="58">
        <f>IF(ISBLANK(BQ12),"",IF(BQ12&gt;=$IW$10,BQ16))</f>
        <v>30.771174626865673</v>
      </c>
      <c r="BR11" s="54">
        <f>IF(ISBLANK(BR12),"",IF(BR12&gt;=$IW$10,BR16))</f>
        <v>55.603774626865679</v>
      </c>
      <c r="BS11" s="54">
        <f>IF(ISBLANK(BS12),"",IF(BS12&gt;=$IW$10,BS16))</f>
        <v>56.359074626865684</v>
      </c>
      <c r="BT11" s="54">
        <f>IF(ISBLANK(BT12),"",IF(BT12&gt;=$IW$10,BT16))</f>
        <v>72.922374626865675</v>
      </c>
      <c r="BU11" s="54">
        <f>IF(ISBLANK(BU12),"",IF(BU12&gt;=$IW$10,BU16))</f>
        <v>76.759974626865684</v>
      </c>
      <c r="BV11" s="54">
        <f>IF(ISBLANK(BV12),"",IF(BV12&gt;=$IW$10,BV16))</f>
        <v>49.695274626865675</v>
      </c>
      <c r="BW11" s="54">
        <f>IF(ISBLANK(BW12),"",IF(BW12&gt;=$IW$10,BW16))</f>
        <v>75.203874626865684</v>
      </c>
      <c r="BX11" s="54">
        <f>IF(ISBLANK(BX12),"",IF(BX12&gt;=$IW$10,BX16))</f>
        <v>54.925174626865669</v>
      </c>
      <c r="BY11" s="54">
        <f>IF(ISBLANK(BY12),"",IF(BY12&gt;=$IW$10,BY16))</f>
        <v>67.312874626865678</v>
      </c>
      <c r="BZ11" s="54">
        <f>IF(ISBLANK(BZ12),"",IF(BZ12&gt;=$IW$10,BZ16))</f>
        <v>66.084374626865682</v>
      </c>
      <c r="CA11" s="54">
        <f>IF(ISBLANK(CA12),"",IF(CA12&gt;=$IW$10,CA16))</f>
        <v>47.880474626865677</v>
      </c>
      <c r="CB11" s="54">
        <f>IF(ISBLANK(CB12),"",IF(CB12&gt;=$IW$10,CB16))</f>
        <v>109.32497462686567</v>
      </c>
      <c r="CC11" s="54">
        <f>IF(ISBLANK(CC12),"",IF(CC12&gt;=$IW$10,CC16))</f>
        <v>72.19177462686568</v>
      </c>
      <c r="CD11" s="54">
        <f>IF(ISBLANK(CD12),"",IF(CD12&gt;=$IW$10,CD16))</f>
        <v>85.258074626865678</v>
      </c>
      <c r="CE11" s="54">
        <f>IF(ISBLANK(CE12),"",IF(CE12&gt;=$IW$10,CE16))</f>
        <v>104.79447462686569</v>
      </c>
      <c r="CF11" s="54">
        <f>IF(ISBLANK(CF12),"",IF(CF12&gt;=$IW$10,CF16))</f>
        <v>71.23757462686568</v>
      </c>
      <c r="CG11" s="54">
        <f>IF(ISBLANK(CG12),"",IF(CG12&gt;=$IW$10,CG16))</f>
        <v>46.264574626865674</v>
      </c>
      <c r="CH11" s="54">
        <f>IF(ISBLANK(CH12),"",IF(CH12&gt;=$IW$10,CH16))</f>
        <v>82.955774626865676</v>
      </c>
      <c r="CI11" s="54">
        <f>IF(ISBLANK(CI12),"",IF(CI12&gt;=$IW$10,CI16))</f>
        <v>87.183374626865671</v>
      </c>
      <c r="CJ11" s="54">
        <f>IF(ISBLANK(CJ12),"",IF(CJ12&gt;=$IW$10,CJ16))</f>
        <v>73.32147462686568</v>
      </c>
      <c r="CK11" s="54">
        <f>IF(ISBLANK(CK12),"",IF(CK12&gt;=$IW$10,CK16))</f>
        <v>81.863774626865677</v>
      </c>
      <c r="CL11" s="54">
        <f>IF(ISBLANK(CL12),"",IF(CL12&gt;=$IW$10,CL16))</f>
        <v>50.215274626865671</v>
      </c>
      <c r="CM11" s="54">
        <f>IF(ISBLANK(CM12),"",IF(CM12&gt;=$IW$10,CM16))</f>
        <v>89.887374626865665</v>
      </c>
      <c r="CN11" s="54">
        <f>IF(ISBLANK(CN12),"",IF(CN12&gt;=$IW$10,CN16))</f>
        <v>75.774574626865672</v>
      </c>
      <c r="CO11" s="54">
        <f>IF(ISBLANK(CO12),"",IF(CO12&gt;=$IW$10,CO16))</f>
        <v>77.001774626865682</v>
      </c>
      <c r="CP11" s="54">
        <f>IF(ISBLANK(CP12),"",IF(CP12&gt;=$IW$10,CP16))</f>
        <v>63.250374626865678</v>
      </c>
      <c r="CQ11" s="54">
        <f>IF(ISBLANK(CQ12),"",IF(CQ12&gt;=$IW$10,CQ16))</f>
        <v>-264.77992537313435</v>
      </c>
      <c r="CR11" s="54">
        <f>IF(ISBLANK(CR12),"",IF(CR12&gt;=$IW$10,CR16))</f>
        <v>-261.71062537313435</v>
      </c>
      <c r="CS11" s="57">
        <f>IF(ISBLANK(CS12),"",IF(CS12&gt;=$IW$10,CS16))</f>
        <v>-262.76882537313435</v>
      </c>
      <c r="CT11" s="58">
        <f>IF(ISBLANK(CT12),"",IF(CT12&gt;=$IW$10,CT16))</f>
        <v>-5.0724253731343225</v>
      </c>
      <c r="CU11" s="54">
        <f>IF(ISBLANK(CU12),"",IF(CU12&gt;=$IW$10,CU16))</f>
        <v>-90.989425373134324</v>
      </c>
      <c r="CV11" s="54">
        <f>IF(ISBLANK(CV12),"",IF(CV12&gt;=$IW$10,CV16))</f>
        <v>-263.44352537313438</v>
      </c>
      <c r="CW11" s="54">
        <f>IF(ISBLANK(CW12),"",IF(CW12&gt;=$IW$10,CW16))</f>
        <v>-261.09442537313436</v>
      </c>
      <c r="CX11" s="54">
        <f>IF(ISBLANK(CX12),"",IF(CX12&gt;=$IW$10,CX16))</f>
        <v>-259.95822537313438</v>
      </c>
      <c r="CY11" s="54">
        <f>IF(ISBLANK(CY12),"",IF(CY12&gt;=$IW$10,CY16))</f>
        <v>-264.68242537313438</v>
      </c>
      <c r="CZ11" s="54">
        <f>IF(ISBLANK(CZ12),"",IF(CZ12&gt;=$IW$10,CZ16))</f>
        <v>-264.68242537313438</v>
      </c>
      <c r="DA11" s="54">
        <f>IF(ISBLANK(DA12),"",IF(DA12&gt;=$IW$10,DA16))</f>
        <v>-267.67242537313433</v>
      </c>
      <c r="DB11" s="54" t="str">
        <f>IF(ISBLANK(DB12),"",IF(DB12&gt;=$IW$10,DB16))</f>
        <v/>
      </c>
      <c r="DC11" s="54" t="str">
        <f>IF(ISBLANK(DC12),"",IF(DC12&gt;=$IW$10,DC16))</f>
        <v/>
      </c>
      <c r="DD11" s="54" t="str">
        <f>IF(ISBLANK(DD12),"",IF(DD12&gt;=$IW$10,DD16))</f>
        <v/>
      </c>
      <c r="DE11" s="54" t="str">
        <f>IF(ISBLANK(DE12),"",IF(DE12&gt;=$IW$10,DE16))</f>
        <v/>
      </c>
      <c r="DF11" s="54" t="str">
        <f>IF(ISBLANK(DF12),"",IF(DF12&gt;=$IW$10,DF16))</f>
        <v/>
      </c>
      <c r="DG11" s="54" t="str">
        <f>IF(ISBLANK(DG12),"",IF(DG12&gt;=$IW$10,DG16))</f>
        <v/>
      </c>
      <c r="DH11" s="54" t="str">
        <f>IF(ISBLANK(DH12),"",IF(DH12&gt;=$IW$10,DH16))</f>
        <v/>
      </c>
      <c r="DI11" s="54" t="str">
        <f>IF(ISBLANK(DI12),"",IF(DI12&gt;=$IW$10,DI16))</f>
        <v/>
      </c>
      <c r="DJ11" s="54" t="str">
        <f>IF(ISBLANK(DJ12),"",IF(DJ12&gt;=$IW$10,DJ16))</f>
        <v/>
      </c>
      <c r="DK11" s="54" t="str">
        <f>IF(ISBLANK(DK12),"",IF(DK12&gt;=$IW$10,DK16))</f>
        <v/>
      </c>
      <c r="DL11" s="54" t="str">
        <f>IF(ISBLANK(DL12),"",IF(DL12&gt;=$IW$10,DL16))</f>
        <v/>
      </c>
      <c r="DM11" s="54" t="str">
        <f>IF(ISBLANK(DM12),"",IF(DM12&gt;=$IW$10,DM16))</f>
        <v/>
      </c>
      <c r="DN11" s="54">
        <f>IF(ISBLANK(DN12),"",IF(DN12&gt;=$IW$10,DN16))</f>
        <v>-266.76242537313436</v>
      </c>
      <c r="DO11" s="54">
        <f>IF(ISBLANK(DO12),"",IF(DO12&gt;=$IW$10,DO16))</f>
        <v>-265.59242537313435</v>
      </c>
      <c r="DP11" s="54" t="str">
        <f>IF(ISBLANK(DP12),"",IF(DP12&gt;=$IW$10,DP16))</f>
        <v/>
      </c>
      <c r="DQ11" s="54">
        <f>IF(ISBLANK(DQ12),"",IF(DQ12&gt;=$IW$10,DQ16))</f>
        <v>-265.98242537313433</v>
      </c>
      <c r="DR11" s="54" t="str">
        <f>IF(ISBLANK(DR12),"",IF(DR12&gt;=$IW$10,DR16))</f>
        <v/>
      </c>
      <c r="DS11" s="54" t="str">
        <f>IF(ISBLANK(DS12),"",IF(DS12&gt;=$IW$10,DS16))</f>
        <v/>
      </c>
      <c r="DT11" s="54" t="str">
        <f>IF(ISBLANK(DT12),"",IF(DT12&gt;=$IW$10,DT16))</f>
        <v/>
      </c>
      <c r="DU11" s="54" t="str">
        <f>IF(ISBLANK(DU12),"",IF(DU12&gt;=$IW$10,DU16))</f>
        <v/>
      </c>
      <c r="DV11" s="54" t="str">
        <f>IF(ISBLANK(DV12),"",IF(DV12&gt;=$IW$10,DV16))</f>
        <v/>
      </c>
      <c r="DW11" s="54">
        <f>IF(ISBLANK(DW12),"",IF(DW12&gt;=$IW$10,DW16))</f>
        <v>-265.98242537313433</v>
      </c>
      <c r="DX11" s="57">
        <f>IF(ISBLANK(DX12),"",IF(DX12&gt;=$IW$10,DX16))</f>
        <v>-265.85242537313434</v>
      </c>
      <c r="DY11" s="58">
        <f>IF(ISBLANK(DY12),"",IF(DY12&gt;=$IW$10,DY16))</f>
        <v>-266.24242537313432</v>
      </c>
      <c r="DZ11" s="54" t="str">
        <f>IF(ISBLANK(DZ12),"",IF(DZ12&gt;=$IW$10,DZ16))</f>
        <v/>
      </c>
      <c r="EA11" s="54" t="str">
        <f>IF(ISBLANK(EA12),"",IF(EA12&gt;=$IW$10,EA16))</f>
        <v/>
      </c>
      <c r="EB11" s="54">
        <f>IF(ISBLANK(EB12),"",IF(EB12&gt;=$IW$10,EB16))</f>
        <v>-265.59242537313435</v>
      </c>
      <c r="EC11" s="54">
        <f>IF(ISBLANK(EC12),"",IF(EC12&gt;=$IW$10,EC16))</f>
        <v>-265.20242537313436</v>
      </c>
      <c r="ED11" s="54">
        <f>IF(ISBLANK(ED12),"",IF(ED12&gt;=$IW$10,ED16))</f>
        <v>-265.20242537313436</v>
      </c>
      <c r="EE11" s="54">
        <f>IF(ISBLANK(EE12),"",IF(EE12&gt;=$IW$10,EE16))</f>
        <v>-265.20242537313436</v>
      </c>
      <c r="EF11" s="54">
        <f>IF(ISBLANK(EF12),"",IF(EF12&gt;=$IW$10,EF16))</f>
        <v>-265.20242537313436</v>
      </c>
      <c r="EG11" s="54">
        <f>IF(ISBLANK(EG12),"",IF(EG12&gt;=$IW$10,EG16))</f>
        <v>-265.20242537313436</v>
      </c>
      <c r="EH11" s="54">
        <f>IF(ISBLANK(EH12),"",IF(EH12&gt;=$IW$10,EH16))</f>
        <v>-265.20242537313436</v>
      </c>
      <c r="EI11" s="54">
        <f>IF(ISBLANK(EI12),"",IF(EI12&gt;=$IW$10,EI16))</f>
        <v>-265.20242537313436</v>
      </c>
      <c r="EJ11" s="54">
        <f>IF(ISBLANK(EJ12),"",IF(EJ12&gt;=$IW$10,EJ16))</f>
        <v>-271.18242537313438</v>
      </c>
      <c r="EK11" s="54">
        <f>IF(ISBLANK(EK12),"",IF(EK12&gt;=$IW$10,EK16))</f>
        <v>-265.20242537313436</v>
      </c>
      <c r="EL11" s="54">
        <f>IF(ISBLANK(EL12),"",IF(EL12&gt;=$IW$10,EL16))</f>
        <v>-265.20242537313436</v>
      </c>
      <c r="EM11" s="54">
        <f>IF(ISBLANK(EM12),"",IF(EM12&gt;=$IW$10,EM16))</f>
        <v>-265.20242537313436</v>
      </c>
      <c r="EN11" s="54">
        <f>IF(ISBLANK(EN12),"",IF(EN12&gt;=$IW$10,EN16))</f>
        <v>-265.20242537313436</v>
      </c>
      <c r="EO11" s="54">
        <f>IF(ISBLANK(EO12),"",IF(EO12&gt;=$IW$10,EO16))</f>
        <v>-265.20242537313436</v>
      </c>
      <c r="EP11" s="54">
        <f>IF(ISBLANK(EP12),"",IF(EP12&gt;=$IW$10,EP16))</f>
        <v>-268.19242537313431</v>
      </c>
      <c r="EQ11" s="54">
        <f>IF(ISBLANK(EQ12),"",IF(EQ12&gt;=$IW$10,EQ16))</f>
        <v>-271.18242537313438</v>
      </c>
      <c r="ER11" s="54">
        <f>IF(ISBLANK(ER12),"",IF(ER12&gt;=$IW$10,ER16))</f>
        <v>-265.98242537313433</v>
      </c>
      <c r="ES11" s="54">
        <f>IF(ISBLANK(ES12),"",IF(ES12&gt;=$IW$10,ES16))</f>
        <v>-265.98242537313433</v>
      </c>
      <c r="ET11" s="54" t="str">
        <f>IF(ISBLANK(ET12),"",IF(ET12&gt;=$IW$10,ET16))</f>
        <v/>
      </c>
      <c r="EU11" s="54">
        <f>IF(ISBLANK(EU12),"",IF(EU12&gt;=$IW$10,EU16))</f>
        <v>-265.20242537313436</v>
      </c>
      <c r="EV11" s="54" t="str">
        <f>IF(ISBLANK(EV12),"",IF(EV12&gt;=$IW$10,EV16))</f>
        <v/>
      </c>
      <c r="EW11" s="54" t="str">
        <f>IF(ISBLANK(EW12),"",IF(EW12&gt;=$IW$10,EW16))</f>
        <v/>
      </c>
      <c r="EX11" s="54" t="str">
        <f>IF(ISBLANK(EX12),"",IF(EX12&gt;=$IW$10,EX16))</f>
        <v/>
      </c>
      <c r="EY11" s="54">
        <f>IF(ISBLANK(EY12),"",IF(EY12&gt;=$IW$10,EY16))</f>
        <v>-265.98242537313433</v>
      </c>
      <c r="EZ11" s="54">
        <f>IF(ISBLANK(EZ12),"",IF(EZ12&gt;=$IW$10,EZ16))</f>
        <v>-266.50242537313437</v>
      </c>
      <c r="FA11" s="54" t="str">
        <f>IF(ISBLANK(FA12),"",IF(FA12&gt;=$IW$10,FA16))</f>
        <v/>
      </c>
      <c r="FB11" s="55">
        <f>IF(ISBLANK(FB12),"",IF(FB12&gt;=$IW$10,FB16))</f>
        <v>-266.76242537313436</v>
      </c>
      <c r="FC11" s="58" t="str">
        <f>IF(ISBLANK(FC12),"",IF(FC12&gt;=$IW$10,FC16))</f>
        <v/>
      </c>
      <c r="FD11" s="54" t="str">
        <f>IF(ISBLANK(FD12),"",IF(FD12&gt;=$IW$10,FD16))</f>
        <v/>
      </c>
      <c r="FE11" s="54" t="str">
        <f>IF(ISBLANK(FE12),"",IF(FE12&gt;=$IW$10,FE16))</f>
        <v/>
      </c>
      <c r="FF11" s="54">
        <f>IF(ISBLANK(FF12),"",IF(FF12&gt;=$IW$10,FF16))</f>
        <v>-272.61242537313433</v>
      </c>
      <c r="FG11" s="54" t="str">
        <f>IF(ISBLANK(FG12),"",IF(FG12&gt;=$IW$10,FG16))</f>
        <v/>
      </c>
      <c r="FH11" s="54">
        <f>IF(ISBLANK(FH12),"",IF(FH12&gt;=$IW$10,FH16))</f>
        <v>-272.35242537313434</v>
      </c>
      <c r="FI11" s="54" t="str">
        <f>IF(ISBLANK(FI12),"",IF(FI12&gt;=$IW$10,FI16))</f>
        <v/>
      </c>
      <c r="FJ11" s="54" t="str">
        <f>IF(ISBLANK(FJ12),"",IF(FJ12&gt;=$IW$10,FJ16))</f>
        <v/>
      </c>
      <c r="FK11" s="54" t="str">
        <f>IF(ISBLANK(FK12),"",IF(FK12&gt;=$IW$10,FK16))</f>
        <v/>
      </c>
      <c r="FL11" s="54" t="str">
        <f>IF(ISBLANK(FL12),"",IF(FL12&gt;=$IW$10,FL16))</f>
        <v/>
      </c>
      <c r="FM11" s="54" t="str">
        <f>IF(ISBLANK(FM12),"",IF(FM12&gt;=$IW$10,FM16))</f>
        <v/>
      </c>
      <c r="FN11" s="54" t="str">
        <f>IF(ISBLANK(FN12),"",IF(FN12&gt;=$IW$10,FN16))</f>
        <v/>
      </c>
      <c r="FO11" s="54" t="str">
        <f>IF(ISBLANK(FO12),"",IF(FO12&gt;=$IW$10,FO16))</f>
        <v/>
      </c>
      <c r="FP11" s="54" t="str">
        <f>IF(ISBLANK(FP12),"",IF(FP12&gt;=$IW$10,FP16))</f>
        <v/>
      </c>
      <c r="FQ11" s="54" t="str">
        <f>IF(ISBLANK(FQ12),"",IF(FQ12&gt;=$IW$10,FQ16))</f>
        <v/>
      </c>
      <c r="FR11" s="54" t="str">
        <f>IF(ISBLANK(FR12),"",IF(FR12&gt;=$IW$10,FR16))</f>
        <v/>
      </c>
      <c r="FS11" s="54" t="str">
        <f>IF(ISBLANK(FS12),"",IF(FS12&gt;=$IW$10,FS16))</f>
        <v/>
      </c>
      <c r="FT11" s="54" t="str">
        <f>IF(ISBLANK(FT12),"",IF(FT12&gt;=$IW$10,FT16))</f>
        <v/>
      </c>
      <c r="FU11" s="54" t="str">
        <f>IF(ISBLANK(FU12),"",IF(FU12&gt;=$IW$10,FU16))</f>
        <v/>
      </c>
      <c r="FV11" s="54" t="str">
        <f>IF(ISBLANK(FV12),"",IF(FV12&gt;=$IW$10,FV16))</f>
        <v/>
      </c>
      <c r="FW11" s="54" t="str">
        <f>IF(ISBLANK(FW12),"",IF(FW12&gt;=$IW$10,FW16))</f>
        <v/>
      </c>
      <c r="FX11" s="54" t="str">
        <f>IF(ISBLANK(FX12),"",IF(FX12&gt;=$IW$10,FX16))</f>
        <v/>
      </c>
      <c r="FY11" s="54" t="str">
        <f>IF(ISBLANK(FY12),"",IF(FY12&gt;=$IW$10,FY16))</f>
        <v/>
      </c>
      <c r="FZ11" s="54" t="str">
        <f>IF(ISBLANK(FZ12),"",IF(FZ12&gt;=$IW$10,FZ16))</f>
        <v/>
      </c>
      <c r="GA11" s="54" t="str">
        <f>IF(ISBLANK(GA12),"",IF(GA12&gt;=$IW$10,GA16))</f>
        <v/>
      </c>
      <c r="GB11" s="54" t="str">
        <f>IF(ISBLANK(GB12),"",IF(GB12&gt;=$IW$10,GB16))</f>
        <v/>
      </c>
      <c r="GC11" s="54" t="str">
        <f>IF(ISBLANK(GC12),"",IF(GC12&gt;=$IW$10,GC16))</f>
        <v/>
      </c>
      <c r="GD11" s="54" t="str">
        <f>IF(ISBLANK(GD12),"",IF(GD12&gt;=$IW$10,GD16))</f>
        <v/>
      </c>
      <c r="GE11" s="54" t="str">
        <f>IF(ISBLANK(GE12),"",IF(GE12&gt;=$IW$10,GE16))</f>
        <v/>
      </c>
      <c r="GF11" s="54" t="str">
        <f>IF(ISBLANK(GF12),"",IF(GF12&gt;=$IW$10,GF16))</f>
        <v/>
      </c>
      <c r="GG11" s="55" t="str">
        <f>IF(ISBLANK(GG12),"",IF(GG12&gt;=$IW$10,GG16))</f>
        <v/>
      </c>
      <c r="GH11" s="58" t="str">
        <f>IF(ISBLANK(GH12),"",IF(GH12&gt;=$IW$10,GH16))</f>
        <v/>
      </c>
      <c r="GI11" s="54" t="str">
        <f>IF(ISBLANK(GI12),"",IF(GI12&gt;=$IW$10,GI16))</f>
        <v/>
      </c>
      <c r="GJ11" s="54" t="str">
        <f>IF(ISBLANK(GJ12),"",IF(GJ12&gt;=$IW$10,GJ16))</f>
        <v/>
      </c>
      <c r="GK11" s="54" t="str">
        <f>IF(ISBLANK(GK12),"",IF(GK12&gt;=$IW$10,GK16))</f>
        <v/>
      </c>
      <c r="GL11" s="54" t="str">
        <f>IF(ISBLANK(GL12),"",IF(GL12&gt;=$IW$10,GL16))</f>
        <v/>
      </c>
      <c r="GM11" s="54" t="str">
        <f>IF(ISBLANK(GM12),"",IF(GM12&gt;=$IW$10,GM16))</f>
        <v/>
      </c>
      <c r="GN11" s="54" t="str">
        <f>IF(ISBLANK(GN12),"",IF(GN12&gt;=$IW$10,GN16))</f>
        <v/>
      </c>
      <c r="GO11" s="54" t="str">
        <f>IF(ISBLANK(GO12),"",IF(GO12&gt;=$IW$10,GO16))</f>
        <v/>
      </c>
      <c r="GP11" s="54" t="str">
        <f>IF(ISBLANK(GP12),"",IF(GP12&gt;=$IW$10,GP16))</f>
        <v/>
      </c>
      <c r="GQ11" s="54" t="str">
        <f>IF(ISBLANK(GQ12),"",IF(GQ12&gt;=$IW$10,GQ16))</f>
        <v/>
      </c>
      <c r="GR11" s="54" t="str">
        <f>IF(ISBLANK(GR12),"",IF(GR12&gt;=$IW$10,GR16))</f>
        <v/>
      </c>
      <c r="GS11" s="54" t="str">
        <f>IF(ISBLANK(GS12),"",IF(GS12&gt;=$IW$10,GS16))</f>
        <v/>
      </c>
      <c r="GT11" s="54" t="str">
        <f>IF(ISBLANK(GT12),"",IF(GT12&gt;=$IW$10,GT16))</f>
        <v/>
      </c>
      <c r="GU11" s="54" t="str">
        <f>IF(ISBLANK(GU12),"",IF(GU12&gt;=$IW$10,GU16))</f>
        <v/>
      </c>
      <c r="GV11" s="54" t="str">
        <f>IF(ISBLANK(GV12),"",IF(GV12&gt;=$IW$10,GV16))</f>
        <v/>
      </c>
      <c r="GW11" s="54" t="str">
        <f>IF(ISBLANK(GW12),"",IF(GW12&gt;=$IW$10,GW16))</f>
        <v/>
      </c>
      <c r="GX11" s="54" t="str">
        <f>IF(ISBLANK(GX12),"",IF(GX12&gt;=$IW$10,GX16))</f>
        <v/>
      </c>
      <c r="GY11" s="54" t="str">
        <f>IF(ISBLANK(GY12),"",IF(GY12&gt;=$IW$10,GY16))</f>
        <v/>
      </c>
      <c r="GZ11" s="54" t="str">
        <f>IF(ISBLANK(GZ12),"",IF(GZ12&gt;=$IW$10,GZ16))</f>
        <v/>
      </c>
      <c r="HA11" s="54" t="str">
        <f>IF(ISBLANK(HA12),"",IF(HA12&gt;=$IW$10,HA16))</f>
        <v/>
      </c>
      <c r="HB11" s="54" t="str">
        <f>IF(ISBLANK(HB12),"",IF(HB12&gt;=$IW$10,HB16))</f>
        <v/>
      </c>
      <c r="HC11" s="54" t="str">
        <f>IF(ISBLANK(HC12),"",IF(HC12&gt;=$IW$10,HC16))</f>
        <v/>
      </c>
      <c r="HD11" s="54" t="str">
        <f>IF(ISBLANK(HD12),"",IF(HD12&gt;=$IW$10,HD16))</f>
        <v/>
      </c>
      <c r="HE11" s="54" t="str">
        <f>IF(ISBLANK(HE12),"",IF(HE12&gt;=$IW$10,HE16))</f>
        <v/>
      </c>
      <c r="HF11" s="54" t="str">
        <f>IF(ISBLANK(HF12),"",IF(HF12&gt;=$IW$10,HF16))</f>
        <v/>
      </c>
      <c r="HG11" s="54" t="str">
        <f>IF(ISBLANK(HG12),"",IF(HG12&gt;=$IW$10,HG16))</f>
        <v/>
      </c>
      <c r="HH11" s="54" t="str">
        <f>IF(ISBLANK(HH12),"",IF(HH12&gt;=$IW$10,HH16))</f>
        <v/>
      </c>
      <c r="HI11" s="54" t="str">
        <f>IF(ISBLANK(HI12),"",IF(HI12&gt;=$IW$10,HI16))</f>
        <v/>
      </c>
      <c r="HJ11" s="54" t="str">
        <f>IF(ISBLANK(HJ12),"",IF(HJ12&gt;=$IW$10,HJ16))</f>
        <v/>
      </c>
      <c r="HK11" s="55" t="str">
        <f>IF(ISBLANK(HK12),"",IF(HK12&gt;=$IW$10,HK16))</f>
        <v/>
      </c>
      <c r="HL11" s="58" t="str">
        <f>IF(ISBLANK(HL12),"",IF(HL12&gt;=$IW$10,HL16))</f>
        <v/>
      </c>
      <c r="HM11" s="54" t="str">
        <f>IF(ISBLANK(HM12),"",IF(HM12&gt;=$IW$10,HM16))</f>
        <v/>
      </c>
      <c r="HN11" s="54" t="str">
        <f>IF(ISBLANK(HN12),"",IF(HN12&gt;=$IW$10,HN16))</f>
        <v/>
      </c>
      <c r="HO11" s="54" t="str">
        <f>IF(ISBLANK(HO12),"",IF(HO12&gt;=$IW$10,HO16))</f>
        <v/>
      </c>
      <c r="HP11" s="54" t="str">
        <f>IF(ISBLANK(HP12),"",IF(HP12&gt;=$IW$10,HP16))</f>
        <v/>
      </c>
      <c r="HQ11" s="54" t="str">
        <f>IF(ISBLANK(HQ12),"",IF(HQ12&gt;=$IW$10,HQ16))</f>
        <v/>
      </c>
      <c r="HR11" s="54" t="str">
        <f>IF(ISBLANK(HR12),"",IF(HR12&gt;=$IW$10,HR16))</f>
        <v/>
      </c>
      <c r="HS11" s="54" t="str">
        <f>IF(ISBLANK(HS12),"",IF(HS12&gt;=$IW$10,HS16))</f>
        <v/>
      </c>
      <c r="HT11" s="54" t="str">
        <f>IF(ISBLANK(HT12),"",IF(HT12&gt;=$IW$10,HT16))</f>
        <v/>
      </c>
      <c r="HU11" s="54" t="str">
        <f>IF(ISBLANK(HU12),"",IF(HU12&gt;=$IW$10,HU16))</f>
        <v/>
      </c>
      <c r="HV11" s="54" t="str">
        <f>IF(ISBLANK(HV12),"",IF(HV12&gt;=$IW$10,HV16))</f>
        <v/>
      </c>
      <c r="HW11" s="54" t="str">
        <f>IF(ISBLANK(HW12),"",IF(HW12&gt;=$IW$10,HW16))</f>
        <v/>
      </c>
      <c r="HX11" s="54" t="str">
        <f>IF(ISBLANK(HX12),"",IF(HX12&gt;=$IW$10,HX16))</f>
        <v/>
      </c>
      <c r="HY11" s="54" t="str">
        <f>IF(ISBLANK(HY12),"",IF(HY12&gt;=$IW$10,HY16))</f>
        <v/>
      </c>
      <c r="HZ11" s="54" t="str">
        <f>IF(ISBLANK(HZ12),"",IF(HZ12&gt;=$IW$10,HZ16))</f>
        <v/>
      </c>
      <c r="IA11" s="54" t="str">
        <f>IF(ISBLANK(IA12),"",IF(IA12&gt;=$IW$10,IA16))</f>
        <v/>
      </c>
      <c r="IB11" s="54" t="str">
        <f>IF(ISBLANK(IB12),"",IF(IB12&gt;=$IW$10,IB16))</f>
        <v/>
      </c>
      <c r="IC11" s="54" t="str">
        <f>IF(ISBLANK(IC12),"",IF(IC12&gt;=$IW$10,IC16))</f>
        <v/>
      </c>
      <c r="ID11" s="54" t="str">
        <f>IF(ISBLANK(ID12),"",IF(ID12&gt;=$IW$10,ID16))</f>
        <v/>
      </c>
      <c r="IE11" s="54" t="str">
        <f>IF(ISBLANK(IE12),"",IF(IE12&gt;=$IW$10,IE16))</f>
        <v/>
      </c>
      <c r="IF11" s="54" t="str">
        <f>IF(ISBLANK(IF12),"",IF(IF12&gt;=$IW$10,IF16))</f>
        <v/>
      </c>
      <c r="IG11" s="54" t="str">
        <f>IF(ISBLANK(IG12),"",IF(IG12&gt;=$IW$10,IG16))</f>
        <v/>
      </c>
      <c r="IH11" s="54" t="str">
        <f>IF(ISBLANK(IH12),"",IF(IH12&gt;=$IW$10,IH16))</f>
        <v/>
      </c>
      <c r="II11" s="54" t="str">
        <f>IF(ISBLANK(II12),"",IF(II12&gt;=$IW$10,II16))</f>
        <v/>
      </c>
      <c r="IJ11" s="54" t="str">
        <f>IF(ISBLANK(IJ12),"",IF(IJ12&gt;=$IW$10,IJ16))</f>
        <v/>
      </c>
      <c r="IK11" s="54" t="str">
        <f>IF(ISBLANK(IK12),"",IF(IK12&gt;=$IW$10,IK16))</f>
        <v/>
      </c>
      <c r="IL11" s="54" t="str">
        <f>IF(ISBLANK(IL12),"",IF(IL12&gt;=$IW$10,IL16))</f>
        <v/>
      </c>
      <c r="IM11" s="54" t="str">
        <f>IF(ISBLANK(IM12),"",IF(IM12&gt;=$IW$10,IM16))</f>
        <v/>
      </c>
      <c r="IN11" s="54" t="str">
        <f>IF(ISBLANK(IN12),"",IF(IN12&gt;=$IW$10,IN16))</f>
        <v/>
      </c>
      <c r="IO11" s="54" t="str">
        <f>IF(ISBLANK(IO12),"",IF(IO12&gt;=$IW$10,IO16))</f>
        <v/>
      </c>
      <c r="IP11" s="55" t="str">
        <f>IF(ISBLANK(IP12),"",IF(IP12&gt;=$IW$10,IP16))</f>
        <v/>
      </c>
      <c r="IQ11" s="58" t="str">
        <f>IF(ISBLANK(IQ12),"",IF(IQ12&gt;=$IW$10,IQ16))</f>
        <v/>
      </c>
      <c r="IR11" s="54" t="str">
        <f>IF(ISBLANK(IR12),"",IF(IR12&gt;=$IW$10,IR16))</f>
        <v/>
      </c>
      <c r="IS11" s="54" t="str">
        <f>IF(ISBLANK(IS12),"",IF(IS12&gt;=$IW$10,IS16))</f>
        <v/>
      </c>
      <c r="IT11" s="54" t="str">
        <f>IF(ISBLANK(IT12),"",IF(IT12&gt;=$IW$10,IT16))</f>
        <v/>
      </c>
      <c r="IU11" s="55" t="str">
        <f>IF(ISBLANK(IU12),"",IF(IU12&gt;=$IW$10,IU16))</f>
        <v/>
      </c>
      <c r="IV11" s="54" t="str">
        <f>IF(ISBLANK(IV12),"",IF(IV12&gt;=$IY$10,IV16))</f>
        <v/>
      </c>
      <c r="IW11" s="55" t="str">
        <f>IF(ISBLANK(IW12),"",IF(IW12&gt;=$IY$10,IW16))</f>
        <v/>
      </c>
      <c r="IX11" s="82"/>
      <c r="IY11" s="83">
        <f>AVERAGE(B12:IW12)-500</f>
        <v>56173.13432835821</v>
      </c>
      <c r="IZ11" s="61" t="s">
        <v>44</v>
      </c>
      <c r="JA11" s="62"/>
      <c r="JB11" s="62"/>
      <c r="JC11" s="63"/>
    </row>
    <row r="12" spans="1:312" s="24" customFormat="1" ht="30" customHeight="1" thickBot="1" x14ac:dyDescent="0.2">
      <c r="A12" s="65" t="s">
        <v>45</v>
      </c>
      <c r="B12" s="67">
        <v>57200</v>
      </c>
      <c r="C12" s="67">
        <v>58500</v>
      </c>
      <c r="D12" s="67">
        <v>58400</v>
      </c>
      <c r="E12" s="67">
        <v>58200</v>
      </c>
      <c r="F12" s="68">
        <v>58000</v>
      </c>
      <c r="G12" s="70">
        <v>58400</v>
      </c>
      <c r="H12" s="67">
        <v>57000</v>
      </c>
      <c r="I12" s="67">
        <v>57400</v>
      </c>
      <c r="J12" s="67">
        <v>57500</v>
      </c>
      <c r="K12" s="67">
        <v>57500</v>
      </c>
      <c r="L12" s="67">
        <v>57500</v>
      </c>
      <c r="M12" s="67">
        <v>57500</v>
      </c>
      <c r="N12" s="67">
        <v>57500</v>
      </c>
      <c r="O12" s="67">
        <v>57400</v>
      </c>
      <c r="P12" s="67">
        <v>57800</v>
      </c>
      <c r="Q12" s="67">
        <v>57400</v>
      </c>
      <c r="R12" s="67">
        <v>57500</v>
      </c>
      <c r="S12" s="67">
        <v>57600</v>
      </c>
      <c r="T12" s="67">
        <v>57800</v>
      </c>
      <c r="U12" s="67">
        <v>57800</v>
      </c>
      <c r="V12" s="67">
        <v>56700</v>
      </c>
      <c r="W12" s="67">
        <v>56600</v>
      </c>
      <c r="X12" s="67">
        <v>55900</v>
      </c>
      <c r="Y12" s="67">
        <v>56800</v>
      </c>
      <c r="Z12" s="67">
        <v>56800</v>
      </c>
      <c r="AA12" s="67">
        <v>56300</v>
      </c>
      <c r="AB12" s="67">
        <v>56800</v>
      </c>
      <c r="AC12" s="67">
        <v>56700</v>
      </c>
      <c r="AD12" s="67">
        <v>56400</v>
      </c>
      <c r="AE12" s="67">
        <v>56700</v>
      </c>
      <c r="AF12" s="67">
        <v>56800</v>
      </c>
      <c r="AG12" s="67">
        <v>56800</v>
      </c>
      <c r="AH12" s="67">
        <v>56700</v>
      </c>
      <c r="AI12" s="67">
        <v>56700</v>
      </c>
      <c r="AJ12" s="67">
        <v>56000</v>
      </c>
      <c r="AK12" s="69">
        <v>56000</v>
      </c>
      <c r="AL12" s="70">
        <v>56000</v>
      </c>
      <c r="AM12" s="67">
        <v>56000</v>
      </c>
      <c r="AN12" s="67">
        <v>56000</v>
      </c>
      <c r="AO12" s="67">
        <v>56000</v>
      </c>
      <c r="AP12" s="67">
        <v>56000</v>
      </c>
      <c r="AQ12" s="67">
        <v>56200</v>
      </c>
      <c r="AR12" s="67">
        <v>56400</v>
      </c>
      <c r="AS12" s="67">
        <v>56800</v>
      </c>
      <c r="AT12" s="67">
        <v>56600</v>
      </c>
      <c r="AU12" s="67">
        <v>57000</v>
      </c>
      <c r="AV12" s="67">
        <v>57000</v>
      </c>
      <c r="AW12" s="67">
        <v>57000</v>
      </c>
      <c r="AX12" s="67">
        <v>56400</v>
      </c>
      <c r="AY12" s="67">
        <v>56700</v>
      </c>
      <c r="AZ12" s="67">
        <v>56700</v>
      </c>
      <c r="BA12" s="67">
        <v>56700</v>
      </c>
      <c r="BB12" s="67">
        <v>56600</v>
      </c>
      <c r="BC12" s="67">
        <v>56600</v>
      </c>
      <c r="BD12" s="67">
        <v>56300</v>
      </c>
      <c r="BE12" s="67">
        <v>56300</v>
      </c>
      <c r="BF12" s="67">
        <v>56300</v>
      </c>
      <c r="BG12" s="67">
        <v>56300</v>
      </c>
      <c r="BH12" s="67">
        <v>56300</v>
      </c>
      <c r="BI12" s="67">
        <v>56000</v>
      </c>
      <c r="BJ12" s="67">
        <v>56000</v>
      </c>
      <c r="BK12" s="67">
        <v>56000</v>
      </c>
      <c r="BL12" s="67">
        <v>56300</v>
      </c>
      <c r="BM12" s="67">
        <v>56000</v>
      </c>
      <c r="BN12" s="67">
        <v>56300</v>
      </c>
      <c r="BO12" s="67">
        <v>56300</v>
      </c>
      <c r="BP12" s="68">
        <v>56000</v>
      </c>
      <c r="BQ12" s="70">
        <v>56300</v>
      </c>
      <c r="BR12" s="67">
        <v>56000</v>
      </c>
      <c r="BS12" s="67">
        <v>56700</v>
      </c>
      <c r="BT12" s="67">
        <v>56700</v>
      </c>
      <c r="BU12" s="67">
        <v>56200</v>
      </c>
      <c r="BV12" s="67">
        <v>57300</v>
      </c>
      <c r="BW12" s="67">
        <v>57000</v>
      </c>
      <c r="BX12" s="67">
        <v>57000</v>
      </c>
      <c r="BY12" s="67">
        <v>57000</v>
      </c>
      <c r="BZ12" s="67">
        <v>57000</v>
      </c>
      <c r="CA12" s="67">
        <v>57000</v>
      </c>
      <c r="CB12" s="67">
        <v>57700</v>
      </c>
      <c r="CC12" s="67">
        <v>57700</v>
      </c>
      <c r="CD12" s="67">
        <v>57700</v>
      </c>
      <c r="CE12" s="67">
        <v>57700</v>
      </c>
      <c r="CF12" s="67">
        <v>57700</v>
      </c>
      <c r="CG12" s="67">
        <v>57700</v>
      </c>
      <c r="CH12" s="67">
        <v>57700</v>
      </c>
      <c r="CI12" s="67">
        <v>56200</v>
      </c>
      <c r="CJ12" s="67">
        <v>57000</v>
      </c>
      <c r="CK12" s="67">
        <v>57000</v>
      </c>
      <c r="CL12" s="67">
        <v>56700</v>
      </c>
      <c r="CM12" s="67">
        <v>56700</v>
      </c>
      <c r="CN12" s="67">
        <v>56500</v>
      </c>
      <c r="CO12" s="67">
        <v>56600</v>
      </c>
      <c r="CP12" s="67">
        <v>56700</v>
      </c>
      <c r="CQ12" s="67">
        <v>56800</v>
      </c>
      <c r="CR12" s="67">
        <v>56600</v>
      </c>
      <c r="CS12" s="69">
        <v>57000</v>
      </c>
      <c r="CT12" s="70">
        <v>5700</v>
      </c>
      <c r="CU12" s="67">
        <v>56600</v>
      </c>
      <c r="CV12" s="67">
        <v>57000</v>
      </c>
      <c r="CW12" s="67">
        <v>57000</v>
      </c>
      <c r="CX12" s="67">
        <v>57000</v>
      </c>
      <c r="CY12" s="67">
        <v>57000</v>
      </c>
      <c r="CZ12" s="67">
        <v>57000</v>
      </c>
      <c r="DA12" s="67">
        <v>57000</v>
      </c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>
        <v>58600</v>
      </c>
      <c r="DO12" s="67">
        <v>57700</v>
      </c>
      <c r="DP12" s="67"/>
      <c r="DQ12" s="67">
        <v>58000</v>
      </c>
      <c r="DR12" s="67"/>
      <c r="DS12" s="67"/>
      <c r="DT12" s="67"/>
      <c r="DU12" s="67"/>
      <c r="DV12" s="67"/>
      <c r="DW12" s="67">
        <v>58000</v>
      </c>
      <c r="DX12" s="69">
        <v>57900</v>
      </c>
      <c r="DY12" s="70">
        <v>58200</v>
      </c>
      <c r="DZ12" s="67"/>
      <c r="EA12" s="67"/>
      <c r="EB12" s="67">
        <v>57700</v>
      </c>
      <c r="EC12" s="67">
        <v>57400</v>
      </c>
      <c r="ED12" s="67">
        <v>57400</v>
      </c>
      <c r="EE12" s="67">
        <v>57400</v>
      </c>
      <c r="EF12" s="67">
        <v>57400</v>
      </c>
      <c r="EG12" s="67">
        <v>57400</v>
      </c>
      <c r="EH12" s="67">
        <v>57400</v>
      </c>
      <c r="EI12" s="67">
        <v>57400</v>
      </c>
      <c r="EJ12" s="67">
        <v>57400</v>
      </c>
      <c r="EK12" s="67">
        <v>57400</v>
      </c>
      <c r="EL12" s="67">
        <v>57400</v>
      </c>
      <c r="EM12" s="67">
        <v>57400</v>
      </c>
      <c r="EN12" s="67">
        <v>57400</v>
      </c>
      <c r="EO12" s="67">
        <v>57400</v>
      </c>
      <c r="EP12" s="67">
        <v>57400</v>
      </c>
      <c r="EQ12" s="67">
        <v>57400</v>
      </c>
      <c r="ER12" s="67">
        <v>58000</v>
      </c>
      <c r="ES12" s="67">
        <v>58000</v>
      </c>
      <c r="ET12" s="67"/>
      <c r="EU12" s="67">
        <v>57400</v>
      </c>
      <c r="EV12" s="67"/>
      <c r="EW12" s="67"/>
      <c r="EX12" s="67"/>
      <c r="EY12" s="67">
        <v>58000</v>
      </c>
      <c r="EZ12" s="67">
        <v>58400</v>
      </c>
      <c r="FA12" s="67"/>
      <c r="FB12" s="68">
        <v>58600</v>
      </c>
      <c r="FC12" s="70"/>
      <c r="FD12" s="67"/>
      <c r="FE12" s="67"/>
      <c r="FF12" s="67">
        <v>58500</v>
      </c>
      <c r="FG12" s="67"/>
      <c r="FH12" s="67">
        <v>58300</v>
      </c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8"/>
      <c r="GH12" s="70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8"/>
      <c r="HL12" s="70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8"/>
      <c r="IQ12" s="70"/>
      <c r="IR12" s="67"/>
      <c r="IS12" s="67"/>
      <c r="IT12" s="67"/>
      <c r="IU12" s="68"/>
      <c r="IV12" s="67"/>
      <c r="IW12" s="68"/>
      <c r="IY12" s="83">
        <f>(AVERAGE(B9:IW9))-10</f>
        <v>69.125</v>
      </c>
      <c r="IZ12" s="61" t="s">
        <v>46</v>
      </c>
      <c r="JA12" s="62"/>
      <c r="JB12" s="62"/>
      <c r="JC12" s="63"/>
    </row>
    <row r="13" spans="1:312" s="75" customFormat="1" ht="20" x14ac:dyDescent="0.2">
      <c r="A13" s="71" t="s">
        <v>47</v>
      </c>
      <c r="B13" s="72">
        <f>B8-$IY$12</f>
        <v>2.875</v>
      </c>
      <c r="C13" s="72">
        <f>C8-$IY$12</f>
        <v>-3.125</v>
      </c>
      <c r="D13" s="72">
        <f>D8-$IY$12</f>
        <v>2.875</v>
      </c>
      <c r="E13" s="72">
        <f>E8-$IY$12</f>
        <v>-3.125</v>
      </c>
      <c r="F13" s="72">
        <f>F8-$IY$12</f>
        <v>-9.125</v>
      </c>
      <c r="G13" s="72">
        <f>G8-$IY$12</f>
        <v>-9.125</v>
      </c>
      <c r="H13" s="72">
        <f>H8-$IY$12</f>
        <v>8.875</v>
      </c>
      <c r="I13" s="72">
        <f>I8-$IY$12</f>
        <v>8.875</v>
      </c>
      <c r="J13" s="72">
        <f>J8-$IY$12</f>
        <v>2.875</v>
      </c>
      <c r="K13" s="72">
        <f>K8-$IY$12</f>
        <v>2.875</v>
      </c>
      <c r="L13" s="72">
        <f>L8-$IY$12</f>
        <v>2.875</v>
      </c>
      <c r="M13" s="72">
        <f>M8-$IY$12</f>
        <v>-15.125</v>
      </c>
      <c r="N13" s="72">
        <f>N8-$IY$12</f>
        <v>-15.125</v>
      </c>
      <c r="O13" s="72">
        <f>O8-$IY$12</f>
        <v>8.875</v>
      </c>
      <c r="P13" s="72">
        <f>P8-$IY$12</f>
        <v>-3.125</v>
      </c>
      <c r="Q13" s="72">
        <f>Q8-$IY$12</f>
        <v>2.875</v>
      </c>
      <c r="R13" s="72">
        <f>R8-$IY$12</f>
        <v>8.875</v>
      </c>
      <c r="S13" s="72">
        <f>S8-$IY$12</f>
        <v>-3.125</v>
      </c>
      <c r="T13" s="72">
        <f>T8-$IY$12</f>
        <v>2.875</v>
      </c>
      <c r="U13" s="72">
        <f>U8-$IY$12</f>
        <v>2.875</v>
      </c>
      <c r="V13" s="72">
        <f>V8-$IY$12</f>
        <v>2.875</v>
      </c>
      <c r="W13" s="72">
        <f>W8-$IY$12</f>
        <v>-3.125</v>
      </c>
      <c r="X13" s="72">
        <f>X8-$IY$12</f>
        <v>-3.125</v>
      </c>
      <c r="Y13" s="72">
        <f>Y8-$IY$12</f>
        <v>-3.125</v>
      </c>
      <c r="Z13" s="72">
        <f>Z8-$IY$12</f>
        <v>-3.125</v>
      </c>
      <c r="AA13" s="72">
        <f>AA8-$IY$12</f>
        <v>-9.125</v>
      </c>
      <c r="AB13" s="72">
        <f>AB8-$IY$12</f>
        <v>-3.125</v>
      </c>
      <c r="AC13" s="72">
        <f>AC8-$IY$12</f>
        <v>-9.125</v>
      </c>
      <c r="AD13" s="72">
        <f>AD8-$IY$12</f>
        <v>-9.125</v>
      </c>
      <c r="AE13" s="72">
        <f>AE8-$IY$12</f>
        <v>-3.125</v>
      </c>
      <c r="AF13" s="72">
        <f>AF8-$IY$12</f>
        <v>-3.125</v>
      </c>
      <c r="AG13" s="72">
        <f>AG8-$IY$12</f>
        <v>-9.125</v>
      </c>
      <c r="AH13" s="72">
        <f>AH8-$IY$12</f>
        <v>-3.125</v>
      </c>
      <c r="AI13" s="72">
        <f>AI8-$IY$12</f>
        <v>-9.125</v>
      </c>
      <c r="AJ13" s="72">
        <f>AJ8-$IY$12</f>
        <v>8.875</v>
      </c>
      <c r="AK13" s="72">
        <f>AK8-$IY$12</f>
        <v>2.875</v>
      </c>
      <c r="AL13" s="72">
        <f>AL8-$IY$12</f>
        <v>8.875</v>
      </c>
      <c r="AM13" s="72">
        <f>AM8-$IY$12</f>
        <v>-3.125</v>
      </c>
      <c r="AN13" s="72">
        <f>AN8-$IY$12</f>
        <v>-3.125</v>
      </c>
      <c r="AO13" s="72">
        <f>AO8-$IY$12</f>
        <v>-3.125</v>
      </c>
      <c r="AP13" s="72">
        <f>AP8-$IY$12</f>
        <v>-3.125</v>
      </c>
      <c r="AQ13" s="72">
        <f>AQ8-$IY$12</f>
        <v>-3.125</v>
      </c>
      <c r="AR13" s="72">
        <f>AR8-$IY$12</f>
        <v>2.875</v>
      </c>
      <c r="AS13" s="72">
        <f>AS8-$IY$12</f>
        <v>8.875</v>
      </c>
      <c r="AT13" s="72">
        <f>AT8-$IY$12</f>
        <v>8.875</v>
      </c>
      <c r="AU13" s="72">
        <f>AU8-$IY$12</f>
        <v>-3.125</v>
      </c>
      <c r="AV13" s="72">
        <f>AV8-$IY$12</f>
        <v>-9.125</v>
      </c>
      <c r="AW13" s="72">
        <f>AW8-$IY$12</f>
        <v>-9.125</v>
      </c>
      <c r="AX13" s="72">
        <f>AX8-$IY$12</f>
        <v>-3.125</v>
      </c>
      <c r="AY13" s="72">
        <f>AY8-$IY$12</f>
        <v>2.875</v>
      </c>
      <c r="AZ13" s="72">
        <f>AZ8-$IY$12</f>
        <v>-9.125</v>
      </c>
      <c r="BA13" s="72">
        <f>BA8-$IY$12</f>
        <v>-3.125</v>
      </c>
      <c r="BB13" s="72">
        <f>BB8-$IY$12</f>
        <v>2.875</v>
      </c>
      <c r="BC13" s="72">
        <f>BC8-$IY$12</f>
        <v>-3.125</v>
      </c>
      <c r="BD13" s="72">
        <f>BD8-$IY$12</f>
        <v>8.875</v>
      </c>
      <c r="BE13" s="72">
        <f>BE8-$IY$12</f>
        <v>-3.125</v>
      </c>
      <c r="BF13" s="72">
        <f>BF8-$IY$12</f>
        <v>2.875</v>
      </c>
      <c r="BG13" s="72">
        <f>BG8-$IY$12</f>
        <v>2.875</v>
      </c>
      <c r="BH13" s="72">
        <f>BH8-$IY$12</f>
        <v>-3.125</v>
      </c>
      <c r="BI13" s="72">
        <f>BI8-$IY$12</f>
        <v>-3.125</v>
      </c>
      <c r="BJ13" s="72">
        <f>BJ8-$IY$12</f>
        <v>2.875</v>
      </c>
      <c r="BK13" s="72">
        <f>BK8-$IY$12</f>
        <v>2.875</v>
      </c>
      <c r="BL13" s="72">
        <f>BL8-$IY$12</f>
        <v>2.875</v>
      </c>
      <c r="BM13" s="72">
        <f>BM8-$IY$12</f>
        <v>2.875</v>
      </c>
      <c r="BN13" s="72">
        <f>BN8-$IY$12</f>
        <v>2.875</v>
      </c>
      <c r="BO13" s="72">
        <f>BO8-$IY$12</f>
        <v>2.875</v>
      </c>
      <c r="BP13" s="72">
        <f>BP8-$IY$12</f>
        <v>-3.125</v>
      </c>
      <c r="BQ13" s="72">
        <f>BQ8-$IY$12</f>
        <v>2.875</v>
      </c>
      <c r="BR13" s="72">
        <f>BR8-$IY$12</f>
        <v>2.875</v>
      </c>
      <c r="BS13" s="72">
        <f>BS8-$IY$12</f>
        <v>-3.125</v>
      </c>
      <c r="BT13" s="72">
        <f>BT8-$IY$12</f>
        <v>2.875</v>
      </c>
      <c r="BU13" s="72">
        <f>BU8-$IY$12</f>
        <v>-3.125</v>
      </c>
      <c r="BV13" s="72">
        <f>BV8-$IY$12</f>
        <v>-3.125</v>
      </c>
      <c r="BW13" s="72">
        <f>BW8-$IY$12</f>
        <v>2.875</v>
      </c>
      <c r="BX13" s="72">
        <f>BX8-$IY$12</f>
        <v>2.875</v>
      </c>
      <c r="BY13" s="72">
        <f>BY8-$IY$12</f>
        <v>2.875</v>
      </c>
      <c r="BZ13" s="72">
        <f>BZ8-$IY$12</f>
        <v>-3.125</v>
      </c>
      <c r="CA13" s="72">
        <f>CA8-$IY$12</f>
        <v>2.875</v>
      </c>
      <c r="CB13" s="72">
        <f>CB8-$IY$12</f>
        <v>8.875</v>
      </c>
      <c r="CC13" s="72">
        <f>CC8-$IY$12</f>
        <v>2.875</v>
      </c>
      <c r="CD13" s="72">
        <f>CD8-$IY$12</f>
        <v>8.875</v>
      </c>
      <c r="CE13" s="72">
        <f>CE8-$IY$12</f>
        <v>2.875</v>
      </c>
      <c r="CF13" s="72">
        <f>CF8-$IY$12</f>
        <v>-3.125</v>
      </c>
      <c r="CG13" s="72">
        <f>CG8-$IY$12</f>
        <v>2.875</v>
      </c>
      <c r="CH13" s="72">
        <f>CH8-$IY$12</f>
        <v>2.875</v>
      </c>
      <c r="CI13" s="72">
        <f>CI8-$IY$12</f>
        <v>2.875</v>
      </c>
      <c r="CJ13" s="72">
        <f>CJ8-$IY$12</f>
        <v>2.875</v>
      </c>
      <c r="CK13" s="72">
        <f>CK8-$IY$12</f>
        <v>8.875</v>
      </c>
      <c r="CL13" s="72">
        <f>CL8-$IY$12</f>
        <v>2.875</v>
      </c>
      <c r="CM13" s="72">
        <f>CM8-$IY$12</f>
        <v>-3.125</v>
      </c>
      <c r="CN13" s="72">
        <f>CN8-$IY$12</f>
        <v>2.875</v>
      </c>
      <c r="CO13" s="72">
        <f>CO8-$IY$12</f>
        <v>-3.125</v>
      </c>
      <c r="CP13" s="72">
        <f>CP8-$IY$12</f>
        <v>2.875</v>
      </c>
      <c r="CQ13" s="72">
        <f>CQ8-$IY$12</f>
        <v>-69.125</v>
      </c>
      <c r="CR13" s="72">
        <f>CR8-$IY$12</f>
        <v>-69.125</v>
      </c>
      <c r="CS13" s="72">
        <f>CS8-$IY$12</f>
        <v>-69.125</v>
      </c>
      <c r="CT13" s="72">
        <f>CT8-$IY$12</f>
        <v>-69.125</v>
      </c>
      <c r="CU13" s="72">
        <f>CU8-$IY$12</f>
        <v>-69.125</v>
      </c>
      <c r="CV13" s="72">
        <f>CV8-$IY$12</f>
        <v>-69.125</v>
      </c>
      <c r="CW13" s="72">
        <f>CW8-$IY$12</f>
        <v>-69.125</v>
      </c>
      <c r="CX13" s="72">
        <f>CX8-$IY$12</f>
        <v>-69.125</v>
      </c>
      <c r="CY13" s="72">
        <f>CY8-$IY$12</f>
        <v>-69.125</v>
      </c>
      <c r="CZ13" s="72">
        <f>CZ8-$IY$12</f>
        <v>-69.125</v>
      </c>
      <c r="DA13" s="72">
        <f>DA8-$IY$12</f>
        <v>-69.125</v>
      </c>
      <c r="DB13" s="72">
        <f>DB8-$IY$12</f>
        <v>-69.125</v>
      </c>
      <c r="DC13" s="72">
        <f>DC8-$IY$12</f>
        <v>-69.125</v>
      </c>
      <c r="DD13" s="72">
        <f>DD8-$IY$12</f>
        <v>-69.125</v>
      </c>
      <c r="DE13" s="72">
        <f>DE8-$IY$12</f>
        <v>-69.125</v>
      </c>
      <c r="DF13" s="72">
        <f>DF8-$IY$12</f>
        <v>-69.125</v>
      </c>
      <c r="DG13" s="72">
        <f>DG8-$IY$12</f>
        <v>-69.125</v>
      </c>
      <c r="DH13" s="72">
        <f>DH8-$IY$12</f>
        <v>-69.125</v>
      </c>
      <c r="DI13" s="72">
        <f>DI8-$IY$12</f>
        <v>-69.125</v>
      </c>
      <c r="DJ13" s="72">
        <f>DJ8-$IY$12</f>
        <v>-69.125</v>
      </c>
      <c r="DK13" s="72">
        <f>DK8-$IY$12</f>
        <v>-69.125</v>
      </c>
      <c r="DL13" s="72">
        <f>DL8-$IY$12</f>
        <v>-69.125</v>
      </c>
      <c r="DM13" s="72">
        <f>DM8-$IY$12</f>
        <v>-69.125</v>
      </c>
      <c r="DN13" s="72">
        <f>DN8-$IY$12</f>
        <v>-69.125</v>
      </c>
      <c r="DO13" s="72">
        <f>DO8-$IY$12</f>
        <v>-69.125</v>
      </c>
      <c r="DP13" s="72">
        <f>DP8-$IY$12</f>
        <v>-69.125</v>
      </c>
      <c r="DQ13" s="72">
        <f>DQ8-$IY$12</f>
        <v>-69.125</v>
      </c>
      <c r="DR13" s="72">
        <f>DR8-$IY$12</f>
        <v>-69.125</v>
      </c>
      <c r="DS13" s="72">
        <f>DS8-$IY$12</f>
        <v>-69.125</v>
      </c>
      <c r="DT13" s="72">
        <f>DT8-$IY$12</f>
        <v>-69.125</v>
      </c>
      <c r="DU13" s="72">
        <f>DU8-$IY$12</f>
        <v>-69.125</v>
      </c>
      <c r="DV13" s="72">
        <f>DV8-$IY$12</f>
        <v>-69.125</v>
      </c>
      <c r="DW13" s="72">
        <f>DW8-$IY$12</f>
        <v>-69.125</v>
      </c>
      <c r="DX13" s="72">
        <f>DX8-$IY$12</f>
        <v>-69.125</v>
      </c>
      <c r="DY13" s="72">
        <f>DY8-$IY$12</f>
        <v>-69.125</v>
      </c>
      <c r="DZ13" s="72">
        <f>DZ8-$IY$12</f>
        <v>-69.125</v>
      </c>
      <c r="EA13" s="72">
        <f>EA8-$IY$12</f>
        <v>-69.125</v>
      </c>
      <c r="EB13" s="72">
        <f>EB8-$IY$12</f>
        <v>-69.125</v>
      </c>
      <c r="EC13" s="72">
        <f>EC8-$IY$12</f>
        <v>-69.125</v>
      </c>
      <c r="ED13" s="72">
        <f>ED8-$IY$12</f>
        <v>-69.125</v>
      </c>
      <c r="EE13" s="72">
        <f>EE8-$IY$12</f>
        <v>-69.125</v>
      </c>
      <c r="EF13" s="72">
        <f>EF8-$IY$12</f>
        <v>-69.125</v>
      </c>
      <c r="EG13" s="72">
        <f>EG8-$IY$12</f>
        <v>-69.125</v>
      </c>
      <c r="EH13" s="72">
        <f>EH8-$IY$12</f>
        <v>-69.125</v>
      </c>
      <c r="EI13" s="72">
        <f>EI8-$IY$12</f>
        <v>-69.125</v>
      </c>
      <c r="EJ13" s="72">
        <f>EJ8-$IY$12</f>
        <v>-69.125</v>
      </c>
      <c r="EK13" s="72">
        <f>EK8-$IY$12</f>
        <v>-69.125</v>
      </c>
      <c r="EL13" s="72">
        <f>EL8-$IY$12</f>
        <v>-69.125</v>
      </c>
      <c r="EM13" s="72">
        <f>EM8-$IY$12</f>
        <v>-69.125</v>
      </c>
      <c r="EN13" s="72">
        <f>EN8-$IY$12</f>
        <v>-69.125</v>
      </c>
      <c r="EO13" s="72">
        <f>EO8-$IY$12</f>
        <v>-69.125</v>
      </c>
      <c r="EP13" s="72">
        <f>EP8-$IY$12</f>
        <v>-69.125</v>
      </c>
      <c r="EQ13" s="72">
        <f>EQ8-$IY$12</f>
        <v>-69.125</v>
      </c>
      <c r="ER13" s="72">
        <f>ER8-$IY$12</f>
        <v>-69.125</v>
      </c>
      <c r="ES13" s="72">
        <f>ES8-$IY$12</f>
        <v>-69.125</v>
      </c>
      <c r="ET13" s="72">
        <f>ET8-$IY$12</f>
        <v>-69.125</v>
      </c>
      <c r="EU13" s="72">
        <f>EU8-$IY$12</f>
        <v>-69.125</v>
      </c>
      <c r="EV13" s="72">
        <f>EV8-$IY$12</f>
        <v>-69.125</v>
      </c>
      <c r="EW13" s="72">
        <f>EW8-$IY$12</f>
        <v>-69.125</v>
      </c>
      <c r="EX13" s="72">
        <f>EX8-$IY$12</f>
        <v>-69.125</v>
      </c>
      <c r="EY13" s="72">
        <f>EY8-$IY$12</f>
        <v>-69.125</v>
      </c>
      <c r="EZ13" s="72">
        <f>EZ8-$IY$12</f>
        <v>-69.125</v>
      </c>
      <c r="FA13" s="72">
        <f>FA8-$IY$12</f>
        <v>-69.125</v>
      </c>
      <c r="FB13" s="72">
        <f>FB8-$IY$12</f>
        <v>-69.125</v>
      </c>
      <c r="FC13" s="72">
        <f>FC8-$IY$12</f>
        <v>-69.125</v>
      </c>
      <c r="FD13" s="72">
        <f>FD8-$IY$12</f>
        <v>-69.125</v>
      </c>
      <c r="FE13" s="72">
        <f>FE8-$IY$12</f>
        <v>-69.125</v>
      </c>
      <c r="FF13" s="72">
        <f>FF8-$IY$12</f>
        <v>-69.125</v>
      </c>
      <c r="FG13" s="72">
        <f>FG8-$IY$12</f>
        <v>-69.125</v>
      </c>
      <c r="FH13" s="72">
        <f>FH8-$IY$12</f>
        <v>-69.125</v>
      </c>
      <c r="FI13" s="72">
        <f>FI8-$IY$12</f>
        <v>-69.125</v>
      </c>
      <c r="FJ13" s="72">
        <f>FJ8-$IY$12</f>
        <v>-69.125</v>
      </c>
      <c r="FK13" s="72">
        <f>FK8-$IY$12</f>
        <v>-69.125</v>
      </c>
      <c r="FL13" s="72">
        <f>FL8-$IY$12</f>
        <v>-69.125</v>
      </c>
      <c r="FM13" s="72">
        <f>FM8-$IY$12</f>
        <v>-69.125</v>
      </c>
      <c r="FN13" s="72">
        <f>FN8-$IY$12</f>
        <v>-69.125</v>
      </c>
      <c r="FO13" s="72">
        <f>FO8-$IY$12</f>
        <v>-69.125</v>
      </c>
      <c r="FP13" s="72">
        <f>FP8-$IY$12</f>
        <v>-69.125</v>
      </c>
      <c r="FQ13" s="72">
        <f>FQ8-$IY$12</f>
        <v>-69.125</v>
      </c>
      <c r="FR13" s="72">
        <f>FR8-$IY$12</f>
        <v>-69.125</v>
      </c>
      <c r="FS13" s="72">
        <f>FS8-$IY$12</f>
        <v>-69.125</v>
      </c>
      <c r="FT13" s="72">
        <f>FT8-$IY$12</f>
        <v>-69.125</v>
      </c>
      <c r="FU13" s="72">
        <f>FU8-$IY$12</f>
        <v>-69.125</v>
      </c>
      <c r="FV13" s="72">
        <f>FV8-$IY$12</f>
        <v>-69.125</v>
      </c>
      <c r="FW13" s="72">
        <f>FW8-$IY$12</f>
        <v>-69.125</v>
      </c>
      <c r="FX13" s="72">
        <f>FX8-$IY$12</f>
        <v>-69.125</v>
      </c>
      <c r="FY13" s="72">
        <f>FY8-$IY$12</f>
        <v>-69.125</v>
      </c>
      <c r="FZ13" s="72">
        <f>FZ8-$IY$12</f>
        <v>-69.125</v>
      </c>
      <c r="GA13" s="72">
        <f>GA8-$IY$12</f>
        <v>-69.125</v>
      </c>
      <c r="GB13" s="72">
        <f>GB8-$IY$12</f>
        <v>-69.125</v>
      </c>
      <c r="GC13" s="72">
        <f>GC8-$IY$12</f>
        <v>-69.125</v>
      </c>
      <c r="GD13" s="72">
        <f>GD8-$IY$12</f>
        <v>-69.125</v>
      </c>
      <c r="GE13" s="72">
        <f>GE8-$IY$12</f>
        <v>-69.125</v>
      </c>
      <c r="GF13" s="72">
        <f>GF8-$IY$12</f>
        <v>-69.125</v>
      </c>
      <c r="GG13" s="72">
        <f>GG8-$IY$12</f>
        <v>-69.125</v>
      </c>
      <c r="GH13" s="72">
        <f>GH8-$IY$12</f>
        <v>-69.125</v>
      </c>
      <c r="GI13" s="72">
        <f>GI8-$IY$12</f>
        <v>-69.125</v>
      </c>
      <c r="GJ13" s="72">
        <f>GJ8-$IY$12</f>
        <v>-69.125</v>
      </c>
      <c r="GK13" s="72">
        <f>GK8-$IY$12</f>
        <v>-69.125</v>
      </c>
      <c r="GL13" s="72">
        <f>GL8-$IY$12</f>
        <v>-69.125</v>
      </c>
      <c r="GM13" s="72">
        <f>GM8-$IY$12</f>
        <v>-69.125</v>
      </c>
      <c r="GN13" s="72">
        <f>GN8-$IY$12</f>
        <v>-69.125</v>
      </c>
      <c r="GO13" s="72">
        <f>GO8-$IY$12</f>
        <v>-69.125</v>
      </c>
      <c r="GP13" s="72">
        <f>GP8-$IY$12</f>
        <v>-69.125</v>
      </c>
      <c r="GQ13" s="72">
        <f>GQ8-$IY$12</f>
        <v>-69.125</v>
      </c>
      <c r="GR13" s="72">
        <f>GR8-$IY$12</f>
        <v>-69.125</v>
      </c>
      <c r="GS13" s="72">
        <f>GS8-$IY$12</f>
        <v>-69.125</v>
      </c>
      <c r="GT13" s="72">
        <f>GT8-$IY$12</f>
        <v>-69.125</v>
      </c>
      <c r="GU13" s="72">
        <f>GU8-$IY$12</f>
        <v>-69.125</v>
      </c>
      <c r="GV13" s="72">
        <f>GV8-$IY$12</f>
        <v>-69.125</v>
      </c>
      <c r="GW13" s="72">
        <f>GW8-$IY$12</f>
        <v>-69.125</v>
      </c>
      <c r="GX13" s="72">
        <f>GX8-$IY$12</f>
        <v>-69.125</v>
      </c>
      <c r="GY13" s="72">
        <f>GY8-$IY$12</f>
        <v>-69.125</v>
      </c>
      <c r="GZ13" s="72">
        <f>GZ8-$IY$12</f>
        <v>-69.125</v>
      </c>
      <c r="HA13" s="72">
        <f>HA8-$IY$12</f>
        <v>-69.125</v>
      </c>
      <c r="HB13" s="72">
        <f>HB8-$IY$12</f>
        <v>-69.125</v>
      </c>
      <c r="HC13" s="72">
        <f>HC8-$IY$12</f>
        <v>-69.125</v>
      </c>
      <c r="HD13" s="72">
        <f>HD8-$IY$12</f>
        <v>-69.125</v>
      </c>
      <c r="HE13" s="72">
        <f>HE8-$IY$12</f>
        <v>-69.125</v>
      </c>
      <c r="HF13" s="72">
        <f>HF8-$IY$12</f>
        <v>-69.125</v>
      </c>
      <c r="HG13" s="72">
        <f>HG8-$IY$12</f>
        <v>-69.125</v>
      </c>
      <c r="HH13" s="72">
        <f>HH8-$IY$12</f>
        <v>-69.125</v>
      </c>
      <c r="HI13" s="72">
        <f>HI8-$IY$12</f>
        <v>-69.125</v>
      </c>
      <c r="HJ13" s="72">
        <f>HJ8-$IY$12</f>
        <v>-69.125</v>
      </c>
      <c r="HK13" s="72">
        <f>HK8-$IY$12</f>
        <v>-69.125</v>
      </c>
      <c r="HL13" s="72">
        <f>HL8-$IY$12</f>
        <v>-69.125</v>
      </c>
      <c r="HM13" s="72">
        <f>HM8-$IY$12</f>
        <v>-69.125</v>
      </c>
      <c r="HN13" s="72">
        <f>HN8-$IY$12</f>
        <v>-69.125</v>
      </c>
      <c r="HO13" s="72">
        <f>HO8-$IY$12</f>
        <v>-69.125</v>
      </c>
      <c r="HP13" s="72">
        <f>HP8-$IY$12</f>
        <v>-69.125</v>
      </c>
      <c r="HQ13" s="72">
        <f>HQ8-$IY$12</f>
        <v>-69.125</v>
      </c>
      <c r="HR13" s="72">
        <f>HR8-$IY$12</f>
        <v>-69.125</v>
      </c>
      <c r="HS13" s="72">
        <f>HS8-$IY$12</f>
        <v>-69.125</v>
      </c>
      <c r="HT13" s="72">
        <f>HT8-$IY$12</f>
        <v>-69.125</v>
      </c>
      <c r="HU13" s="72">
        <f>HU8-$IY$12</f>
        <v>-69.125</v>
      </c>
      <c r="HV13" s="72">
        <f>HV8-$IY$12</f>
        <v>-69.125</v>
      </c>
      <c r="HW13" s="72">
        <f>HW8-$IY$12</f>
        <v>-69.125</v>
      </c>
      <c r="HX13" s="72">
        <f>HX8-$IY$12</f>
        <v>-69.125</v>
      </c>
      <c r="HY13" s="72">
        <f>HY8-$IY$12</f>
        <v>-69.125</v>
      </c>
      <c r="HZ13" s="72">
        <f>HZ8-$IY$12</f>
        <v>-69.125</v>
      </c>
      <c r="IA13" s="72">
        <f>IA8-$IY$12</f>
        <v>-69.125</v>
      </c>
      <c r="IB13" s="72">
        <f>IB8-$IY$12</f>
        <v>-69.125</v>
      </c>
      <c r="IC13" s="72">
        <f>IC8-$IY$12</f>
        <v>-69.125</v>
      </c>
      <c r="ID13" s="72">
        <f>ID8-$IY$12</f>
        <v>-69.125</v>
      </c>
      <c r="IE13" s="72">
        <f>IE8-$IY$12</f>
        <v>-69.125</v>
      </c>
      <c r="IF13" s="72">
        <f>IF8-$IY$12</f>
        <v>-69.125</v>
      </c>
      <c r="IG13" s="72">
        <f>IG8-$IY$12</f>
        <v>-69.125</v>
      </c>
      <c r="IH13" s="72">
        <f>IH8-$IY$12</f>
        <v>-69.125</v>
      </c>
      <c r="II13" s="72">
        <f>II8-$IY$12</f>
        <v>-69.125</v>
      </c>
      <c r="IJ13" s="72">
        <f>IJ8-$IY$12</f>
        <v>-69.125</v>
      </c>
      <c r="IK13" s="72">
        <f>IK8-$IY$12</f>
        <v>-69.125</v>
      </c>
      <c r="IL13" s="72">
        <f>IL8-$IY$12</f>
        <v>-69.125</v>
      </c>
      <c r="IM13" s="72">
        <f>IM8-$IY$12</f>
        <v>-69.125</v>
      </c>
      <c r="IN13" s="72">
        <f>IN8-$IY$12</f>
        <v>-69.125</v>
      </c>
      <c r="IO13" s="72">
        <f>IO8-$IY$12</f>
        <v>-69.125</v>
      </c>
      <c r="IP13" s="72">
        <f>IP8-$IY$12</f>
        <v>-69.125</v>
      </c>
      <c r="IQ13" s="72">
        <f>IQ8-$IY$12</f>
        <v>-69.125</v>
      </c>
      <c r="IR13" s="72">
        <f>IR8-$IY$12</f>
        <v>-69.125</v>
      </c>
      <c r="IS13" s="72">
        <f>IS8-$IY$12</f>
        <v>-69.125</v>
      </c>
      <c r="IT13" s="72">
        <f>IT8-$IY$12</f>
        <v>-69.125</v>
      </c>
      <c r="IU13" s="72">
        <f>IU8-$IY$12</f>
        <v>-69.125</v>
      </c>
      <c r="IV13" s="72">
        <f>IV8-$IY$12</f>
        <v>-69.125</v>
      </c>
      <c r="IW13" s="72">
        <f>IW8-$IY$12</f>
        <v>-69.125</v>
      </c>
      <c r="IX13" s="73">
        <f>IX8-$KT$12</f>
        <v>0</v>
      </c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2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2"/>
      <c r="KQ13" s="73"/>
      <c r="KR13" s="73"/>
      <c r="KS13" s="74"/>
      <c r="KT13" s="74"/>
      <c r="KU13" s="74"/>
      <c r="KV13" s="74"/>
      <c r="KW13" s="74"/>
      <c r="KX13" s="74"/>
      <c r="KY13" s="74"/>
      <c r="KZ13" s="74"/>
    </row>
    <row r="14" spans="1:312" s="75" customFormat="1" ht="20" x14ac:dyDescent="0.2">
      <c r="A14" s="71" t="s">
        <v>48</v>
      </c>
      <c r="B14" s="72">
        <f>B9-$IY$12</f>
        <v>-3.125</v>
      </c>
      <c r="C14" s="72">
        <f>C9-$IY$12</f>
        <v>2.875</v>
      </c>
      <c r="D14" s="72">
        <f>D9-$IY$12</f>
        <v>8.875</v>
      </c>
      <c r="E14" s="72">
        <f>E9-$IY$12</f>
        <v>20.875</v>
      </c>
      <c r="F14" s="72">
        <f>F9-$IY$12</f>
        <v>-3.125</v>
      </c>
      <c r="G14" s="72">
        <f>G9-$IY$12</f>
        <v>-3.125</v>
      </c>
      <c r="H14" s="72">
        <f>H9-$IY$12</f>
        <v>8.875</v>
      </c>
      <c r="I14" s="72">
        <f>I9-$IY$12</f>
        <v>-3.125</v>
      </c>
      <c r="J14" s="72">
        <f>J9-$IY$12</f>
        <v>-3.125</v>
      </c>
      <c r="K14" s="72">
        <f>K9-$IY$12</f>
        <v>8.875</v>
      </c>
      <c r="L14" s="72">
        <f>L9-$IY$12</f>
        <v>-3.125</v>
      </c>
      <c r="M14" s="72">
        <f>M9-$IY$12</f>
        <v>8.875</v>
      </c>
      <c r="N14" s="72">
        <f>N9-$IY$12</f>
        <v>-9.125</v>
      </c>
      <c r="O14" s="72">
        <f>O9-$IY$12</f>
        <v>-3.125</v>
      </c>
      <c r="P14" s="72">
        <f>P9-$IY$12</f>
        <v>20.875</v>
      </c>
      <c r="Q14" s="72">
        <f>Q9-$IY$12</f>
        <v>-3.125</v>
      </c>
      <c r="R14" s="72">
        <f>R9-$IY$12</f>
        <v>2.875</v>
      </c>
      <c r="S14" s="72">
        <f>S9-$IY$12</f>
        <v>-9.125</v>
      </c>
      <c r="T14" s="72">
        <f>T9-$IY$12</f>
        <v>-3.125</v>
      </c>
      <c r="U14" s="72">
        <f>U9-$IY$12</f>
        <v>2.875</v>
      </c>
      <c r="V14" s="72">
        <f>V9-$IY$12</f>
        <v>-3.125</v>
      </c>
      <c r="W14" s="72">
        <f>W9-$IY$12</f>
        <v>2.875</v>
      </c>
      <c r="X14" s="72">
        <f>X9-$IY$12</f>
        <v>8.875</v>
      </c>
      <c r="Y14" s="72">
        <f>Y9-$IY$12</f>
        <v>2.875</v>
      </c>
      <c r="Z14" s="72">
        <f>Z9-$IY$12</f>
        <v>8.875</v>
      </c>
      <c r="AA14" s="72">
        <f>AA9-$IY$12</f>
        <v>2.875</v>
      </c>
      <c r="AB14" s="72">
        <f>AB9-$IY$12</f>
        <v>-3.125</v>
      </c>
      <c r="AC14" s="72">
        <f>AC9-$IY$12</f>
        <v>-3.125</v>
      </c>
      <c r="AD14" s="72">
        <f>AD9-$IY$12</f>
        <v>-3.125</v>
      </c>
      <c r="AE14" s="72">
        <f>AE9-$IY$12</f>
        <v>2.875</v>
      </c>
      <c r="AF14" s="72">
        <f>AF9-$IY$12</f>
        <v>2.875</v>
      </c>
      <c r="AG14" s="72">
        <f>AG9-$IY$12</f>
        <v>-3.125</v>
      </c>
      <c r="AH14" s="72">
        <f>AH9-$IY$12</f>
        <v>2.875</v>
      </c>
      <c r="AI14" s="72">
        <f>AI9-$IY$12</f>
        <v>-3.125</v>
      </c>
      <c r="AJ14" s="72">
        <f>AJ9-$IY$12</f>
        <v>-3.125</v>
      </c>
      <c r="AK14" s="72">
        <f>AK9-$IY$12</f>
        <v>-3.125</v>
      </c>
      <c r="AL14" s="72">
        <f>AL9-$IY$12</f>
        <v>-15.125</v>
      </c>
      <c r="AM14" s="72">
        <f>AM9-$IY$12</f>
        <v>2.875</v>
      </c>
      <c r="AN14" s="72">
        <f>AN9-$IY$12</f>
        <v>20.875</v>
      </c>
      <c r="AO14" s="72">
        <f>AO9-$IY$12</f>
        <v>2.875</v>
      </c>
      <c r="AP14" s="72">
        <f>AP9-$IY$12</f>
        <v>8.875</v>
      </c>
      <c r="AQ14" s="72">
        <f>AQ9-$IY$12</f>
        <v>2.875</v>
      </c>
      <c r="AR14" s="72">
        <f>AR9-$IY$12</f>
        <v>2.875</v>
      </c>
      <c r="AS14" s="72">
        <f>AS9-$IY$12</f>
        <v>20.875</v>
      </c>
      <c r="AT14" s="72">
        <f>AT9-$IY$12</f>
        <v>8.875</v>
      </c>
      <c r="AU14" s="72">
        <f>AU9-$IY$12</f>
        <v>-3.125</v>
      </c>
      <c r="AV14" s="72">
        <f>AV9-$IY$12</f>
        <v>2.875</v>
      </c>
      <c r="AW14" s="72">
        <f>AW9-$IY$12</f>
        <v>20.875</v>
      </c>
      <c r="AX14" s="72">
        <f>AX9-$IY$12</f>
        <v>14.875</v>
      </c>
      <c r="AY14" s="72">
        <f>AY9-$IY$12</f>
        <v>20.875</v>
      </c>
      <c r="AZ14" s="72">
        <f>AZ9-$IY$12</f>
        <v>8.875</v>
      </c>
      <c r="BA14" s="72">
        <f>BA9-$IY$12</f>
        <v>14.875</v>
      </c>
      <c r="BB14" s="72">
        <f>BB9-$IY$12</f>
        <v>20.875</v>
      </c>
      <c r="BC14" s="72">
        <f>BC9-$IY$12</f>
        <v>14.875</v>
      </c>
      <c r="BD14" s="72">
        <f>BD9-$IY$12</f>
        <v>20.875</v>
      </c>
      <c r="BE14" s="72">
        <f>BE9-$IY$12</f>
        <v>32.875</v>
      </c>
      <c r="BF14" s="72">
        <f>BF9-$IY$12</f>
        <v>14.875</v>
      </c>
      <c r="BG14" s="72">
        <f>BG9-$IY$12</f>
        <v>-3.125</v>
      </c>
      <c r="BH14" s="72">
        <f>BH9-$IY$12</f>
        <v>2.875</v>
      </c>
      <c r="BI14" s="72">
        <f>BI9-$IY$12</f>
        <v>-3.125</v>
      </c>
      <c r="BJ14" s="72">
        <f>BJ9-$IY$12</f>
        <v>2.875</v>
      </c>
      <c r="BK14" s="72">
        <f>BK9-$IY$12</f>
        <v>8.875</v>
      </c>
      <c r="BL14" s="72">
        <f>BL9-$IY$12</f>
        <v>8.875</v>
      </c>
      <c r="BM14" s="72">
        <f>BM9-$IY$12</f>
        <v>8.875</v>
      </c>
      <c r="BN14" s="72">
        <f>BN9-$IY$12</f>
        <v>14.875</v>
      </c>
      <c r="BO14" s="72">
        <f>BO9-$IY$12</f>
        <v>14.875</v>
      </c>
      <c r="BP14" s="72">
        <f>BP9-$IY$12</f>
        <v>2.875</v>
      </c>
      <c r="BQ14" s="72">
        <f>BQ9-$IY$12</f>
        <v>2.875</v>
      </c>
      <c r="BR14" s="72">
        <f>BR9-$IY$12</f>
        <v>14.875</v>
      </c>
      <c r="BS14" s="72">
        <f>BS9-$IY$12</f>
        <v>20.875</v>
      </c>
      <c r="BT14" s="72">
        <f>BT9-$IY$12</f>
        <v>20.875</v>
      </c>
      <c r="BU14" s="72">
        <f>BU9-$IY$12</f>
        <v>26.875</v>
      </c>
      <c r="BV14" s="72">
        <f>BV9-$IY$12</f>
        <v>14.875</v>
      </c>
      <c r="BW14" s="72">
        <f>BW9-$IY$12</f>
        <v>26.875</v>
      </c>
      <c r="BX14" s="72">
        <f>BX9-$IY$12</f>
        <v>14.875</v>
      </c>
      <c r="BY14" s="72">
        <f>BY9-$IY$12</f>
        <v>20.875</v>
      </c>
      <c r="BZ14" s="72">
        <f>BZ9-$IY$12</f>
        <v>26.875</v>
      </c>
      <c r="CA14" s="72">
        <f>CA9-$IY$12</f>
        <v>8.875</v>
      </c>
      <c r="CB14" s="72">
        <f>CB9-$IY$12</f>
        <v>32.875</v>
      </c>
      <c r="CC14" s="72">
        <f>CC9-$IY$12</f>
        <v>20.875</v>
      </c>
      <c r="CD14" s="72">
        <f>CD9-$IY$12</f>
        <v>20.875</v>
      </c>
      <c r="CE14" s="72">
        <f>CE9-$IY$12</f>
        <v>38.875</v>
      </c>
      <c r="CF14" s="72">
        <f>CF9-$IY$12</f>
        <v>38.875</v>
      </c>
      <c r="CG14" s="72">
        <f>CG9-$IY$12</f>
        <v>8.875</v>
      </c>
      <c r="CH14" s="72">
        <f>CH9-$IY$12</f>
        <v>26.875</v>
      </c>
      <c r="CI14" s="72">
        <f>CI9-$IY$12</f>
        <v>26.875</v>
      </c>
      <c r="CJ14" s="72">
        <f>CJ9-$IY$12</f>
        <v>20.875</v>
      </c>
      <c r="CK14" s="72">
        <f>CK9-$IY$12</f>
        <v>20.875</v>
      </c>
      <c r="CL14" s="72">
        <f>CL9-$IY$12</f>
        <v>8.875</v>
      </c>
      <c r="CM14" s="72">
        <f>CM9-$IY$12</f>
        <v>32.875</v>
      </c>
      <c r="CN14" s="72">
        <f>CN9-$IY$12</f>
        <v>20.875</v>
      </c>
      <c r="CO14" s="72">
        <f>CO9-$IY$12</f>
        <v>26.875</v>
      </c>
      <c r="CP14" s="72">
        <f>CP9-$IY$12</f>
        <v>14.875</v>
      </c>
      <c r="CQ14" s="72">
        <f>CQ9-$IY$12</f>
        <v>-69.125</v>
      </c>
      <c r="CR14" s="72">
        <f>CR9-$IY$12</f>
        <v>-69.125</v>
      </c>
      <c r="CS14" s="72">
        <f>CS9-$IY$12</f>
        <v>-69.125</v>
      </c>
      <c r="CT14" s="72">
        <f>CT9-$IY$12</f>
        <v>32.875</v>
      </c>
      <c r="CU14" s="72">
        <f>CU9-$IY$12</f>
        <v>20.875</v>
      </c>
      <c r="CV14" s="72">
        <f>CV9-$IY$12</f>
        <v>-69.125</v>
      </c>
      <c r="CW14" s="72">
        <f>CW9-$IY$12</f>
        <v>-69.125</v>
      </c>
      <c r="CX14" s="72">
        <f>CX9-$IY$12</f>
        <v>-69.125</v>
      </c>
      <c r="CY14" s="72">
        <f>CY9-$IY$12</f>
        <v>-69.125</v>
      </c>
      <c r="CZ14" s="72">
        <f>CZ9-$IY$12</f>
        <v>-69.125</v>
      </c>
      <c r="DA14" s="72">
        <f>DA9-$IY$12</f>
        <v>-69.125</v>
      </c>
      <c r="DB14" s="72">
        <f>DB9-$IY$12</f>
        <v>-69.125</v>
      </c>
      <c r="DC14" s="72">
        <f>DC9-$IY$12</f>
        <v>-69.125</v>
      </c>
      <c r="DD14" s="72">
        <f>DD9-$IY$12</f>
        <v>-69.125</v>
      </c>
      <c r="DE14" s="72">
        <f>DE9-$IY$12</f>
        <v>-69.125</v>
      </c>
      <c r="DF14" s="72">
        <f>DF9-$IY$12</f>
        <v>-69.125</v>
      </c>
      <c r="DG14" s="72">
        <f>DG9-$IY$12</f>
        <v>-69.125</v>
      </c>
      <c r="DH14" s="72">
        <f>DH9-$IY$12</f>
        <v>-69.125</v>
      </c>
      <c r="DI14" s="72">
        <f>DI9-$IY$12</f>
        <v>-69.125</v>
      </c>
      <c r="DJ14" s="72">
        <f>DJ9-$IY$12</f>
        <v>-69.125</v>
      </c>
      <c r="DK14" s="72">
        <f>DK9-$IY$12</f>
        <v>-69.125</v>
      </c>
      <c r="DL14" s="72">
        <f>DL9-$IY$12</f>
        <v>-3.125</v>
      </c>
      <c r="DM14" s="72">
        <f>DM9-$IY$12</f>
        <v>-69.125</v>
      </c>
      <c r="DN14" s="72">
        <f>DN9-$IY$12</f>
        <v>-69.125</v>
      </c>
      <c r="DO14" s="72">
        <f>DO9-$IY$12</f>
        <v>-69.125</v>
      </c>
      <c r="DP14" s="72">
        <f>DP9-$IY$12</f>
        <v>-69.125</v>
      </c>
      <c r="DQ14" s="72">
        <f>DQ9-$IY$12</f>
        <v>-69.125</v>
      </c>
      <c r="DR14" s="72">
        <f>DR9-$IY$12</f>
        <v>-69.125</v>
      </c>
      <c r="DS14" s="72">
        <f>DS9-$IY$12</f>
        <v>-69.125</v>
      </c>
      <c r="DT14" s="72">
        <f>DT9-$IY$12</f>
        <v>-69.125</v>
      </c>
      <c r="DU14" s="72">
        <f>DU9-$IY$12</f>
        <v>-69.125</v>
      </c>
      <c r="DV14" s="72">
        <f>DV9-$IY$12</f>
        <v>-69.125</v>
      </c>
      <c r="DW14" s="72">
        <f>DW9-$IY$12</f>
        <v>-69.125</v>
      </c>
      <c r="DX14" s="72">
        <f>DX9-$IY$12</f>
        <v>-69.125</v>
      </c>
      <c r="DY14" s="72">
        <f>DY9-$IY$12</f>
        <v>-69.125</v>
      </c>
      <c r="DZ14" s="72">
        <f>DZ9-$IY$12</f>
        <v>-69.125</v>
      </c>
      <c r="EA14" s="72">
        <f>EA9-$IY$12</f>
        <v>-69.125</v>
      </c>
      <c r="EB14" s="72">
        <f>EB9-$IY$12</f>
        <v>-69.125</v>
      </c>
      <c r="EC14" s="72">
        <f>EC9-$IY$12</f>
        <v>-69.125</v>
      </c>
      <c r="ED14" s="72">
        <f>ED9-$IY$12</f>
        <v>-69.125</v>
      </c>
      <c r="EE14" s="72">
        <f>EE9-$IY$12</f>
        <v>-69.125</v>
      </c>
      <c r="EF14" s="72">
        <f>EF9-$IY$12</f>
        <v>-69.125</v>
      </c>
      <c r="EG14" s="72">
        <f>EG9-$IY$12</f>
        <v>-69.125</v>
      </c>
      <c r="EH14" s="72">
        <f>EH9-$IY$12</f>
        <v>-69.125</v>
      </c>
      <c r="EI14" s="72">
        <f>EI9-$IY$12</f>
        <v>-69.125</v>
      </c>
      <c r="EJ14" s="72">
        <f>EJ9-$IY$12</f>
        <v>-69.125</v>
      </c>
      <c r="EK14" s="72">
        <f>EK9-$IY$12</f>
        <v>-69.125</v>
      </c>
      <c r="EL14" s="72">
        <f>EL9-$IY$12</f>
        <v>-69.125</v>
      </c>
      <c r="EM14" s="72">
        <f>EM9-$IY$12</f>
        <v>-69.125</v>
      </c>
      <c r="EN14" s="72">
        <f>EN9-$IY$12</f>
        <v>-69.125</v>
      </c>
      <c r="EO14" s="72">
        <f>EO9-$IY$12</f>
        <v>-69.125</v>
      </c>
      <c r="EP14" s="72">
        <f>EP9-$IY$12</f>
        <v>-69.125</v>
      </c>
      <c r="EQ14" s="72">
        <f>EQ9-$IY$12</f>
        <v>-69.125</v>
      </c>
      <c r="ER14" s="72">
        <f>ER9-$IY$12</f>
        <v>-69.125</v>
      </c>
      <c r="ES14" s="72">
        <f>ES9-$IY$12</f>
        <v>-69.125</v>
      </c>
      <c r="ET14" s="72">
        <f>ET9-$IY$12</f>
        <v>-69.125</v>
      </c>
      <c r="EU14" s="72">
        <f>EU9-$IY$12</f>
        <v>-69.125</v>
      </c>
      <c r="EV14" s="72">
        <f>EV9-$IY$12</f>
        <v>-69.125</v>
      </c>
      <c r="EW14" s="72">
        <f>EW9-$IY$12</f>
        <v>-69.125</v>
      </c>
      <c r="EX14" s="72">
        <f>EX9-$IY$12</f>
        <v>-69.125</v>
      </c>
      <c r="EY14" s="72">
        <f>EY9-$IY$12</f>
        <v>-69.125</v>
      </c>
      <c r="EZ14" s="72">
        <f>EZ9-$IY$12</f>
        <v>-69.125</v>
      </c>
      <c r="FA14" s="72">
        <f>FA9-$IY$12</f>
        <v>-69.125</v>
      </c>
      <c r="FB14" s="72">
        <f>FB9-$IY$12</f>
        <v>-69.125</v>
      </c>
      <c r="FC14" s="72">
        <f>FC9-$IY$12</f>
        <v>-69.125</v>
      </c>
      <c r="FD14" s="72">
        <f>FD9-$IY$12</f>
        <v>-69.125</v>
      </c>
      <c r="FE14" s="72">
        <f>FE9-$IY$12</f>
        <v>-69.125</v>
      </c>
      <c r="FF14" s="72">
        <f>FF9-$IY$12</f>
        <v>-69.125</v>
      </c>
      <c r="FG14" s="72">
        <f>FG9-$IY$12</f>
        <v>-69.125</v>
      </c>
      <c r="FH14" s="72">
        <f>FH9-$IY$12</f>
        <v>-69.125</v>
      </c>
      <c r="FI14" s="72">
        <f>FI9-$IY$12</f>
        <v>-69.125</v>
      </c>
      <c r="FJ14" s="72">
        <f>FJ9-$IY$12</f>
        <v>-69.125</v>
      </c>
      <c r="FK14" s="72">
        <f>FK9-$IY$12</f>
        <v>-69.125</v>
      </c>
      <c r="FL14" s="72">
        <f>FL9-$IY$12</f>
        <v>-69.125</v>
      </c>
      <c r="FM14" s="72">
        <f>FM9-$IY$12</f>
        <v>-69.125</v>
      </c>
      <c r="FN14" s="72">
        <f>FN9-$IY$12</f>
        <v>-69.125</v>
      </c>
      <c r="FO14" s="72">
        <f>FO9-$IY$12</f>
        <v>-69.125</v>
      </c>
      <c r="FP14" s="72">
        <f>FP9-$IY$12</f>
        <v>-69.125</v>
      </c>
      <c r="FQ14" s="72">
        <f>FQ9-$IY$12</f>
        <v>-69.125</v>
      </c>
      <c r="FR14" s="72">
        <f>FR9-$IY$12</f>
        <v>-69.125</v>
      </c>
      <c r="FS14" s="72">
        <f>FS9-$IY$12</f>
        <v>-69.125</v>
      </c>
      <c r="FT14" s="72">
        <f>FT9-$IY$12</f>
        <v>-69.125</v>
      </c>
      <c r="FU14" s="72">
        <f>FU9-$IY$12</f>
        <v>-69.125</v>
      </c>
      <c r="FV14" s="72">
        <f>FV9-$IY$12</f>
        <v>-69.125</v>
      </c>
      <c r="FW14" s="72">
        <f>FW9-$IY$12</f>
        <v>-69.125</v>
      </c>
      <c r="FX14" s="72">
        <f>FX9-$IY$12</f>
        <v>-69.125</v>
      </c>
      <c r="FY14" s="72">
        <f>FY9-$IY$12</f>
        <v>-69.125</v>
      </c>
      <c r="FZ14" s="72">
        <f>FZ9-$IY$12</f>
        <v>-69.125</v>
      </c>
      <c r="GA14" s="72">
        <f>GA9-$IY$12</f>
        <v>-69.125</v>
      </c>
      <c r="GB14" s="72">
        <f>GB9-$IY$12</f>
        <v>-69.125</v>
      </c>
      <c r="GC14" s="72">
        <f>GC9-$IY$12</f>
        <v>-69.125</v>
      </c>
      <c r="GD14" s="72">
        <f>GD9-$IY$12</f>
        <v>-69.125</v>
      </c>
      <c r="GE14" s="72">
        <f>GE9-$IY$12</f>
        <v>-69.125</v>
      </c>
      <c r="GF14" s="72">
        <f>GF9-$IY$12</f>
        <v>-69.125</v>
      </c>
      <c r="GG14" s="72">
        <f>GG9-$IY$12</f>
        <v>-69.125</v>
      </c>
      <c r="GH14" s="72">
        <f>GH9-$IY$12</f>
        <v>-69.125</v>
      </c>
      <c r="GI14" s="72">
        <f>GI9-$IY$12</f>
        <v>-69.125</v>
      </c>
      <c r="GJ14" s="72">
        <f>GJ9-$IY$12</f>
        <v>-69.125</v>
      </c>
      <c r="GK14" s="72">
        <f>GK9-$IY$12</f>
        <v>-69.125</v>
      </c>
      <c r="GL14" s="72">
        <f>GL9-$IY$12</f>
        <v>-69.125</v>
      </c>
      <c r="GM14" s="72">
        <f>GM9-$IY$12</f>
        <v>-69.125</v>
      </c>
      <c r="GN14" s="72">
        <f>GN9-$IY$12</f>
        <v>-69.125</v>
      </c>
      <c r="GO14" s="72">
        <f>GO9-$IY$12</f>
        <v>-69.125</v>
      </c>
      <c r="GP14" s="72">
        <f>GP9-$IY$12</f>
        <v>-69.125</v>
      </c>
      <c r="GQ14" s="72">
        <f>GQ9-$IY$12</f>
        <v>-69.125</v>
      </c>
      <c r="GR14" s="72">
        <f>GR9-$IY$12</f>
        <v>-69.125</v>
      </c>
      <c r="GS14" s="72">
        <f>GS9-$IY$12</f>
        <v>-69.125</v>
      </c>
      <c r="GT14" s="72">
        <f>GT9-$IY$12</f>
        <v>-69.125</v>
      </c>
      <c r="GU14" s="72">
        <f>GU9-$IY$12</f>
        <v>-69.125</v>
      </c>
      <c r="GV14" s="72">
        <f>GV9-$IY$12</f>
        <v>-69.125</v>
      </c>
      <c r="GW14" s="72">
        <f>GW9-$IY$12</f>
        <v>-69.125</v>
      </c>
      <c r="GX14" s="72">
        <f>GX9-$IY$12</f>
        <v>-69.125</v>
      </c>
      <c r="GY14" s="72">
        <f>GY9-$IY$12</f>
        <v>-69.125</v>
      </c>
      <c r="GZ14" s="72">
        <f>GZ9-$IY$12</f>
        <v>-69.125</v>
      </c>
      <c r="HA14" s="72">
        <f>HA9-$IY$12</f>
        <v>-69.125</v>
      </c>
      <c r="HB14" s="72">
        <f>HB9-$IY$12</f>
        <v>-69.125</v>
      </c>
      <c r="HC14" s="72">
        <f>HC9-$IY$12</f>
        <v>-69.125</v>
      </c>
      <c r="HD14" s="72">
        <f>HD9-$IY$12</f>
        <v>-69.125</v>
      </c>
      <c r="HE14" s="72">
        <f>HE9-$IY$12</f>
        <v>-69.125</v>
      </c>
      <c r="HF14" s="72">
        <f>HF9-$IY$12</f>
        <v>-69.125</v>
      </c>
      <c r="HG14" s="72">
        <f>HG9-$IY$12</f>
        <v>-69.125</v>
      </c>
      <c r="HH14" s="72">
        <f>HH9-$IY$12</f>
        <v>-69.125</v>
      </c>
      <c r="HI14" s="72">
        <f>HI9-$IY$12</f>
        <v>-69.125</v>
      </c>
      <c r="HJ14" s="72">
        <f>HJ9-$IY$12</f>
        <v>-69.125</v>
      </c>
      <c r="HK14" s="72">
        <f>HK9-$IY$12</f>
        <v>-69.125</v>
      </c>
      <c r="HL14" s="72">
        <f>HL9-$IY$12</f>
        <v>-69.125</v>
      </c>
      <c r="HM14" s="72">
        <f>HM9-$IY$12</f>
        <v>-69.125</v>
      </c>
      <c r="HN14" s="72">
        <f>HN9-$IY$12</f>
        <v>-69.125</v>
      </c>
      <c r="HO14" s="72">
        <f>HO9-$IY$12</f>
        <v>-69.125</v>
      </c>
      <c r="HP14" s="72">
        <f>HP9-$IY$12</f>
        <v>-69.125</v>
      </c>
      <c r="HQ14" s="72">
        <f>HQ9-$IY$12</f>
        <v>-69.125</v>
      </c>
      <c r="HR14" s="72">
        <f>HR9-$IY$12</f>
        <v>-69.125</v>
      </c>
      <c r="HS14" s="72">
        <f>HS9-$IY$12</f>
        <v>-69.125</v>
      </c>
      <c r="HT14" s="72">
        <f>HT9-$IY$12</f>
        <v>-69.125</v>
      </c>
      <c r="HU14" s="72">
        <f>HU9-$IY$12</f>
        <v>-69.125</v>
      </c>
      <c r="HV14" s="72">
        <f>HV9-$IY$12</f>
        <v>-69.125</v>
      </c>
      <c r="HW14" s="72">
        <f>HW9-$IY$12</f>
        <v>-69.125</v>
      </c>
      <c r="HX14" s="72">
        <f>HX9-$IY$12</f>
        <v>-69.125</v>
      </c>
      <c r="HY14" s="72">
        <f>HY9-$IY$12</f>
        <v>-69.125</v>
      </c>
      <c r="HZ14" s="72">
        <f>HZ9-$IY$12</f>
        <v>-69.125</v>
      </c>
      <c r="IA14" s="72">
        <f>IA9-$IY$12</f>
        <v>-69.125</v>
      </c>
      <c r="IB14" s="72">
        <f>IB9-$IY$12</f>
        <v>-69.125</v>
      </c>
      <c r="IC14" s="72">
        <f>IC9-$IY$12</f>
        <v>-69.125</v>
      </c>
      <c r="ID14" s="72">
        <f>ID9-$IY$12</f>
        <v>-69.125</v>
      </c>
      <c r="IE14" s="72">
        <f>IE9-$IY$12</f>
        <v>-69.125</v>
      </c>
      <c r="IF14" s="72">
        <f>IF9-$IY$12</f>
        <v>-69.125</v>
      </c>
      <c r="IG14" s="72">
        <f>IG9-$IY$12</f>
        <v>-69.125</v>
      </c>
      <c r="IH14" s="72">
        <f>IH9-$IY$12</f>
        <v>-69.125</v>
      </c>
      <c r="II14" s="72">
        <f>II9-$IY$12</f>
        <v>-69.125</v>
      </c>
      <c r="IJ14" s="72">
        <f>IJ9-$IY$12</f>
        <v>-69.125</v>
      </c>
      <c r="IK14" s="72">
        <f>IK9-$IY$12</f>
        <v>-69.125</v>
      </c>
      <c r="IL14" s="72">
        <f>IL9-$IY$12</f>
        <v>-69.125</v>
      </c>
      <c r="IM14" s="72">
        <f>IM9-$IY$12</f>
        <v>-69.125</v>
      </c>
      <c r="IN14" s="72">
        <f>IN9-$IY$12</f>
        <v>-69.125</v>
      </c>
      <c r="IO14" s="72">
        <f>IO9-$IY$12</f>
        <v>-69.125</v>
      </c>
      <c r="IP14" s="72">
        <f>IP9-$IY$12</f>
        <v>-69.125</v>
      </c>
      <c r="IQ14" s="72">
        <f>IQ9-$IY$12</f>
        <v>-69.125</v>
      </c>
      <c r="IR14" s="72">
        <f>IR9-$IY$12</f>
        <v>-69.125</v>
      </c>
      <c r="IS14" s="72">
        <f>IS9-$IY$12</f>
        <v>-69.125</v>
      </c>
      <c r="IT14" s="72">
        <f>IT9-$IY$12</f>
        <v>-69.125</v>
      </c>
      <c r="IU14" s="72">
        <f>IU9-$IY$12</f>
        <v>-69.125</v>
      </c>
      <c r="IV14" s="72">
        <f>IV9-$IY$12</f>
        <v>-69.125</v>
      </c>
      <c r="IW14" s="72">
        <f>IW9-$IY$12</f>
        <v>-69.125</v>
      </c>
      <c r="IX14" s="73">
        <f>IX9-$KT$12</f>
        <v>0</v>
      </c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2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2"/>
      <c r="KQ14" s="73"/>
      <c r="KR14" s="73"/>
      <c r="KS14" s="74"/>
      <c r="KT14" s="74"/>
      <c r="KU14" s="74"/>
      <c r="KV14" s="74"/>
      <c r="KW14" s="74"/>
      <c r="KX14" s="74"/>
      <c r="KY14" s="74"/>
      <c r="KZ14" s="74"/>
    </row>
    <row r="15" spans="1:312" s="75" customFormat="1" ht="22" x14ac:dyDescent="0.2">
      <c r="A15" s="71" t="s">
        <v>49</v>
      </c>
      <c r="B15" s="72">
        <f>(($IY$11-B12))/500</f>
        <v>-2.0537313432835798</v>
      </c>
      <c r="C15" s="72">
        <f>(($IY$11-C12))/500</f>
        <v>-4.6537313432835798</v>
      </c>
      <c r="D15" s="72">
        <f>(($IY$11-D12))/500</f>
        <v>-4.4537313432835797</v>
      </c>
      <c r="E15" s="72">
        <f>(($IY$11-E12))/500</f>
        <v>-4.0537313432835802</v>
      </c>
      <c r="F15" s="72">
        <f>(($IY$11-F12))/500</f>
        <v>-3.6537313432835798</v>
      </c>
      <c r="G15" s="72">
        <f>(($IY$11-G12))/500</f>
        <v>-4.4537313432835797</v>
      </c>
      <c r="H15" s="72">
        <f>(($IY$11-H12))/500</f>
        <v>-1.6537313432835798</v>
      </c>
      <c r="I15" s="72">
        <f>(($IY$11-I12))/500</f>
        <v>-2.4537313432835801</v>
      </c>
      <c r="J15" s="72">
        <f>(($IY$11-J12))/500</f>
        <v>-2.6537313432835798</v>
      </c>
      <c r="K15" s="72">
        <f>(($IY$11-K12))/500</f>
        <v>-2.6537313432835798</v>
      </c>
      <c r="L15" s="72">
        <f>(($IY$11-L12))/500</f>
        <v>-2.6537313432835798</v>
      </c>
      <c r="M15" s="72">
        <f>(($IY$11-M12))/500</f>
        <v>-2.6537313432835798</v>
      </c>
      <c r="N15" s="72">
        <f>(($IY$11-N12))/500</f>
        <v>-2.6537313432835798</v>
      </c>
      <c r="O15" s="72">
        <f>(($IY$11-O12))/500</f>
        <v>-2.4537313432835801</v>
      </c>
      <c r="P15" s="72">
        <f>(($IY$11-P12))/500</f>
        <v>-3.2537313432835799</v>
      </c>
      <c r="Q15" s="72">
        <f>(($IY$11-Q12))/500</f>
        <v>-2.4537313432835801</v>
      </c>
      <c r="R15" s="72">
        <f>(($IY$11-R12))/500</f>
        <v>-2.6537313432835798</v>
      </c>
      <c r="S15" s="72">
        <f>(($IY$11-S12))/500</f>
        <v>-2.85373134328358</v>
      </c>
      <c r="T15" s="72">
        <f>(($IY$11-T12))/500</f>
        <v>-3.2537313432835799</v>
      </c>
      <c r="U15" s="72">
        <f>(($IY$11-U12))/500</f>
        <v>-3.2537313432835799</v>
      </c>
      <c r="V15" s="72">
        <f>(($IY$11-V12))/500</f>
        <v>-1.05373134328358</v>
      </c>
      <c r="W15" s="72">
        <f>(($IY$11-W12))/500</f>
        <v>-0.85373134328357991</v>
      </c>
      <c r="X15" s="72">
        <f>(($IY$11-X12))/500</f>
        <v>0.54626865671642011</v>
      </c>
      <c r="Y15" s="72">
        <f>(($IY$11-Y12))/500</f>
        <v>-1.2537313432835799</v>
      </c>
      <c r="Z15" s="72">
        <f>(($IY$11-Z12))/500</f>
        <v>-1.2537313432835799</v>
      </c>
      <c r="AA15" s="72">
        <f>(($IY$11-AA12))/500</f>
        <v>-0.25373134328357994</v>
      </c>
      <c r="AB15" s="72">
        <f>(($IY$11-AB12))/500</f>
        <v>-1.2537313432835799</v>
      </c>
      <c r="AC15" s="72">
        <f>(($IY$11-AC12))/500</f>
        <v>-1.05373134328358</v>
      </c>
      <c r="AD15" s="72">
        <f>(($IY$11-AD12))/500</f>
        <v>-0.45373134328357989</v>
      </c>
      <c r="AE15" s="72">
        <f>(($IY$11-AE12))/500</f>
        <v>-1.05373134328358</v>
      </c>
      <c r="AF15" s="72">
        <f>(($IY$11-AF12))/500</f>
        <v>-1.2537313432835799</v>
      </c>
      <c r="AG15" s="72">
        <f>(($IY$11-AG12))/500</f>
        <v>-1.2537313432835799</v>
      </c>
      <c r="AH15" s="72">
        <f>(($IY$11-AH12))/500</f>
        <v>-1.05373134328358</v>
      </c>
      <c r="AI15" s="72">
        <f>(($IY$11-AI12))/500</f>
        <v>-1.05373134328358</v>
      </c>
      <c r="AJ15" s="72">
        <f>(($IY$11-AJ12))/500</f>
        <v>0.3462686567164201</v>
      </c>
      <c r="AK15" s="72">
        <f>(($IY$11-AK12))/500</f>
        <v>0.3462686567164201</v>
      </c>
      <c r="AL15" s="72">
        <f>(($IY$11-AL12))/500</f>
        <v>0.3462686567164201</v>
      </c>
      <c r="AM15" s="72">
        <f>(($IY$11-AM12))/500</f>
        <v>0.3462686567164201</v>
      </c>
      <c r="AN15" s="72">
        <f>(($IY$11-AN12))/500</f>
        <v>0.3462686567164201</v>
      </c>
      <c r="AO15" s="72">
        <f>(($IY$11-AO12))/500</f>
        <v>0.3462686567164201</v>
      </c>
      <c r="AP15" s="72">
        <f>(($IY$11-AP12))/500</f>
        <v>0.3462686567164201</v>
      </c>
      <c r="AQ15" s="72">
        <f>(($IY$11-AQ12))/500</f>
        <v>-5.3731343283579917E-2</v>
      </c>
      <c r="AR15" s="72">
        <f>(($IY$11-AR12))/500</f>
        <v>-0.45373134328357989</v>
      </c>
      <c r="AS15" s="72">
        <f>(($IY$11-AS12))/500</f>
        <v>-1.2537313432835799</v>
      </c>
      <c r="AT15" s="72">
        <f>(($IY$11-AT12))/500</f>
        <v>-0.85373134328357991</v>
      </c>
      <c r="AU15" s="72">
        <f>(($IY$11-AU12))/500</f>
        <v>-1.6537313432835798</v>
      </c>
      <c r="AV15" s="72">
        <f>(($IY$11-AV12))/500</f>
        <v>-1.6537313432835798</v>
      </c>
      <c r="AW15" s="72">
        <f>(($IY$11-AW12))/500</f>
        <v>-1.6537313432835798</v>
      </c>
      <c r="AX15" s="72">
        <f>(($IY$11-AX12))/500</f>
        <v>-0.45373134328357989</v>
      </c>
      <c r="AY15" s="72">
        <f>(($IY$11-AY12))/500</f>
        <v>-1.05373134328358</v>
      </c>
      <c r="AZ15" s="72">
        <f>(($IY$11-AZ12))/500</f>
        <v>-1.05373134328358</v>
      </c>
      <c r="BA15" s="72">
        <f>(($IY$11-BA12))/500</f>
        <v>-1.05373134328358</v>
      </c>
      <c r="BB15" s="72">
        <f>(($IY$11-BB12))/500</f>
        <v>-0.85373134328357991</v>
      </c>
      <c r="BC15" s="72">
        <f>(($IY$11-BC12))/500</f>
        <v>-0.85373134328357991</v>
      </c>
      <c r="BD15" s="72">
        <f>(($IY$11-BD12))/500</f>
        <v>-0.25373134328357994</v>
      </c>
      <c r="BE15" s="72">
        <f>(($IY$11-BE12))/500</f>
        <v>-0.25373134328357994</v>
      </c>
      <c r="BF15" s="72">
        <f>(($IY$11-BF12))/500</f>
        <v>-0.25373134328357994</v>
      </c>
      <c r="BG15" s="72">
        <f>(($IY$11-BG12))/500</f>
        <v>-0.25373134328357994</v>
      </c>
      <c r="BH15" s="72">
        <f>(($IY$11-BH12))/500</f>
        <v>-0.25373134328357994</v>
      </c>
      <c r="BI15" s="72">
        <f>(($IY$11-BI12))/500</f>
        <v>0.3462686567164201</v>
      </c>
      <c r="BJ15" s="72">
        <f>(($IY$11-BJ12))/500</f>
        <v>0.3462686567164201</v>
      </c>
      <c r="BK15" s="72">
        <f>(($IY$11-BK12))/500</f>
        <v>0.3462686567164201</v>
      </c>
      <c r="BL15" s="72">
        <f>(($IY$11-BL12))/500</f>
        <v>-0.25373134328357994</v>
      </c>
      <c r="BM15" s="72">
        <f>(($IY$11-BM12))/500</f>
        <v>0.3462686567164201</v>
      </c>
      <c r="BN15" s="72">
        <f>(($IY$11-BN12))/500</f>
        <v>-0.25373134328357994</v>
      </c>
      <c r="BO15" s="72">
        <f>(($IY$11-BO12))/500</f>
        <v>-0.25373134328357994</v>
      </c>
      <c r="BP15" s="72">
        <f>(($IY$11-BP12))/500</f>
        <v>0.3462686567164201</v>
      </c>
      <c r="BQ15" s="72">
        <f>(($IY$11-BQ12))/500</f>
        <v>-0.25373134328357994</v>
      </c>
      <c r="BR15" s="72">
        <f>(($IY$11-BR12))/500</f>
        <v>0.3462686567164201</v>
      </c>
      <c r="BS15" s="72">
        <f>(($IY$11-BS12))/500</f>
        <v>-1.05373134328358</v>
      </c>
      <c r="BT15" s="72">
        <f>(($IY$11-BT12))/500</f>
        <v>-1.05373134328358</v>
      </c>
      <c r="BU15" s="72">
        <f>(($IY$11-BU12))/500</f>
        <v>-5.3731343283579917E-2</v>
      </c>
      <c r="BV15" s="72">
        <f>(($IY$11-BV12))/500</f>
        <v>-2.2537313432835799</v>
      </c>
      <c r="BW15" s="72">
        <f>(($IY$11-BW12))/500</f>
        <v>-1.6537313432835798</v>
      </c>
      <c r="BX15" s="72">
        <f>(($IY$11-BX12))/500</f>
        <v>-1.6537313432835798</v>
      </c>
      <c r="BY15" s="72">
        <f>(($IY$11-BY12))/500</f>
        <v>-1.6537313432835798</v>
      </c>
      <c r="BZ15" s="72">
        <f>(($IY$11-BZ12))/500</f>
        <v>-1.6537313432835798</v>
      </c>
      <c r="CA15" s="72">
        <f>(($IY$11-CA12))/500</f>
        <v>-1.6537313432835798</v>
      </c>
      <c r="CB15" s="72">
        <f>(($IY$11-CB12))/500</f>
        <v>-3.0537313432835798</v>
      </c>
      <c r="CC15" s="72">
        <f>(($IY$11-CC12))/500</f>
        <v>-3.0537313432835798</v>
      </c>
      <c r="CD15" s="72">
        <f>(($IY$11-CD12))/500</f>
        <v>-3.0537313432835798</v>
      </c>
      <c r="CE15" s="72">
        <f>(($IY$11-CE12))/500</f>
        <v>-3.0537313432835798</v>
      </c>
      <c r="CF15" s="72">
        <f>(($IY$11-CF12))/500</f>
        <v>-3.0537313432835798</v>
      </c>
      <c r="CG15" s="72">
        <f>(($IY$11-CG12))/500</f>
        <v>-3.0537313432835798</v>
      </c>
      <c r="CH15" s="72">
        <f>(($IY$11-CH12))/500</f>
        <v>-3.0537313432835798</v>
      </c>
      <c r="CI15" s="72">
        <f>(($IY$11-CI12))/500</f>
        <v>-5.3731343283579917E-2</v>
      </c>
      <c r="CJ15" s="72">
        <f>(($IY$11-CJ12))/500</f>
        <v>-1.6537313432835798</v>
      </c>
      <c r="CK15" s="72">
        <f>(($IY$11-CK12))/500</f>
        <v>-1.6537313432835798</v>
      </c>
      <c r="CL15" s="72">
        <f>(($IY$11-CL12))/500</f>
        <v>-1.05373134328358</v>
      </c>
      <c r="CM15" s="72">
        <f>(($IY$11-CM12))/500</f>
        <v>-1.05373134328358</v>
      </c>
      <c r="CN15" s="72">
        <f>(($IY$11-CN12))/500</f>
        <v>-0.65373134328357996</v>
      </c>
      <c r="CO15" s="72">
        <f>(($IY$11-CO12))/500</f>
        <v>-0.85373134328357991</v>
      </c>
      <c r="CP15" s="72">
        <f>(($IY$11-CP12))/500</f>
        <v>-1.05373134328358</v>
      </c>
      <c r="CQ15" s="72">
        <f>(($IY$11-CQ12))/500</f>
        <v>-1.2537313432835799</v>
      </c>
      <c r="CR15" s="72">
        <f>(($IY$11-CR12))/500</f>
        <v>-0.85373134328357991</v>
      </c>
      <c r="CS15" s="72">
        <f>(($IY$11-CS12))/500</f>
        <v>-1.6537313432835798</v>
      </c>
      <c r="CT15" s="72">
        <f>(($IY$11-CT12))/500</f>
        <v>100.94626865671643</v>
      </c>
      <c r="CU15" s="72">
        <f>(($IY$11-CU12))/500</f>
        <v>-0.85373134328357991</v>
      </c>
      <c r="CV15" s="72">
        <f>(($IY$11-CV12))/500</f>
        <v>-1.6537313432835798</v>
      </c>
      <c r="CW15" s="72">
        <f>(($IY$11-CW12))/500</f>
        <v>-1.6537313432835798</v>
      </c>
      <c r="CX15" s="72">
        <f>(($IY$11-CX12))/500</f>
        <v>-1.6537313432835798</v>
      </c>
      <c r="CY15" s="72">
        <f>(($IY$11-CY12))/500</f>
        <v>-1.6537313432835798</v>
      </c>
      <c r="CZ15" s="72">
        <f>(($IY$11-CZ12))/500</f>
        <v>-1.6537313432835798</v>
      </c>
      <c r="DA15" s="72">
        <f>(($IY$11-DA12))/500</f>
        <v>-1.6537313432835798</v>
      </c>
      <c r="DB15" s="72">
        <f>(($IY$11-DB12))/500</f>
        <v>112.34626865671642</v>
      </c>
      <c r="DC15" s="72">
        <f>(($IY$11-DC12))/500</f>
        <v>112.34626865671642</v>
      </c>
      <c r="DD15" s="72">
        <f>(($IY$11-DD12))/500</f>
        <v>112.34626865671642</v>
      </c>
      <c r="DE15" s="72">
        <f>(($IY$11-DE12))/500</f>
        <v>112.34626865671642</v>
      </c>
      <c r="DF15" s="72">
        <f>(($IY$11-DF12))/500</f>
        <v>112.34626865671642</v>
      </c>
      <c r="DG15" s="72">
        <f>(($IY$11-DG12))/500</f>
        <v>112.34626865671642</v>
      </c>
      <c r="DH15" s="72">
        <f>(($IY$11-DH12))/500</f>
        <v>112.34626865671642</v>
      </c>
      <c r="DI15" s="72">
        <f>(($IY$11-DI12))/500</f>
        <v>112.34626865671642</v>
      </c>
      <c r="DJ15" s="72">
        <f>(($IY$11-DJ12))/500</f>
        <v>112.34626865671642</v>
      </c>
      <c r="DK15" s="72">
        <f>(($IY$11-DK12))/500</f>
        <v>112.34626865671642</v>
      </c>
      <c r="DL15" s="72">
        <f>(($IY$11-DL12))/500</f>
        <v>112.34626865671642</v>
      </c>
      <c r="DM15" s="72">
        <f>(($IY$11-DM12))/500</f>
        <v>112.34626865671642</v>
      </c>
      <c r="DN15" s="72">
        <f>(($IY$11-DN12))/500</f>
        <v>-4.85373134328358</v>
      </c>
      <c r="DO15" s="72">
        <f>(($IY$11-DO12))/500</f>
        <v>-3.0537313432835798</v>
      </c>
      <c r="DP15" s="72">
        <f>(($IY$11-DP12))/500</f>
        <v>112.34626865671642</v>
      </c>
      <c r="DQ15" s="72">
        <f>(($IY$11-DQ12))/500</f>
        <v>-3.6537313432835798</v>
      </c>
      <c r="DR15" s="72">
        <f>(($IY$11-DR12))/500</f>
        <v>112.34626865671642</v>
      </c>
      <c r="DS15" s="72">
        <f>(($IY$11-DS12))/500</f>
        <v>112.34626865671642</v>
      </c>
      <c r="DT15" s="72">
        <f>(($IY$11-DT12))/500</f>
        <v>112.34626865671642</v>
      </c>
      <c r="DU15" s="72">
        <f>(($IY$11-DU12))/500</f>
        <v>112.34626865671642</v>
      </c>
      <c r="DV15" s="72">
        <f>(($IY$11-DV12))/500</f>
        <v>112.34626865671642</v>
      </c>
      <c r="DW15" s="72">
        <f>(($IY$11-DW12))/500</f>
        <v>-3.6537313432835798</v>
      </c>
      <c r="DX15" s="72">
        <f>(($IY$11-DX12))/500</f>
        <v>-3.4537313432835801</v>
      </c>
      <c r="DY15" s="72">
        <f>(($IY$11-DY12))/500</f>
        <v>-4.0537313432835802</v>
      </c>
      <c r="DZ15" s="72">
        <f>(($IY$11-DZ12))/500</f>
        <v>112.34626865671642</v>
      </c>
      <c r="EA15" s="72">
        <f>(($IY$11-EA12))/500</f>
        <v>112.34626865671642</v>
      </c>
      <c r="EB15" s="72">
        <f>(($IY$11-EB12))/500</f>
        <v>-3.0537313432835798</v>
      </c>
      <c r="EC15" s="72">
        <f>(($IY$11-EC12))/500</f>
        <v>-2.4537313432835801</v>
      </c>
      <c r="ED15" s="72">
        <f>(($IY$11-ED12))/500</f>
        <v>-2.4537313432835801</v>
      </c>
      <c r="EE15" s="72">
        <f>(($IY$11-EE12))/500</f>
        <v>-2.4537313432835801</v>
      </c>
      <c r="EF15" s="72">
        <f>(($IY$11-EF12))/500</f>
        <v>-2.4537313432835801</v>
      </c>
      <c r="EG15" s="72">
        <f>(($IY$11-EG12))/500</f>
        <v>-2.4537313432835801</v>
      </c>
      <c r="EH15" s="72">
        <f>(($IY$11-EH12))/500</f>
        <v>-2.4537313432835801</v>
      </c>
      <c r="EI15" s="72">
        <f>(($IY$11-EI12))/500</f>
        <v>-2.4537313432835801</v>
      </c>
      <c r="EJ15" s="72">
        <f>(($IY$11-EJ12))/500</f>
        <v>-2.4537313432835801</v>
      </c>
      <c r="EK15" s="72">
        <f>(($IY$11-EK12))/500</f>
        <v>-2.4537313432835801</v>
      </c>
      <c r="EL15" s="72">
        <f>(($IY$11-EL12))/500</f>
        <v>-2.4537313432835801</v>
      </c>
      <c r="EM15" s="72">
        <f>(($IY$11-EM12))/500</f>
        <v>-2.4537313432835801</v>
      </c>
      <c r="EN15" s="72">
        <f>(($IY$11-EN12))/500</f>
        <v>-2.4537313432835801</v>
      </c>
      <c r="EO15" s="72">
        <f>(($IY$11-EO12))/500</f>
        <v>-2.4537313432835801</v>
      </c>
      <c r="EP15" s="72">
        <f>(($IY$11-EP12))/500</f>
        <v>-2.4537313432835801</v>
      </c>
      <c r="EQ15" s="72">
        <f>(($IY$11-EQ12))/500</f>
        <v>-2.4537313432835801</v>
      </c>
      <c r="ER15" s="72">
        <f>(($IY$11-ER12))/500</f>
        <v>-3.6537313432835798</v>
      </c>
      <c r="ES15" s="72">
        <f>(($IY$11-ES12))/500</f>
        <v>-3.6537313432835798</v>
      </c>
      <c r="ET15" s="72">
        <f>(($IY$11-ET12))/500</f>
        <v>112.34626865671642</v>
      </c>
      <c r="EU15" s="72">
        <f>(($IY$11-EU12))/500</f>
        <v>-2.4537313432835801</v>
      </c>
      <c r="EV15" s="72">
        <f>(($IY$11-EV12))/500</f>
        <v>112.34626865671642</v>
      </c>
      <c r="EW15" s="72">
        <f>(($IY$11-EW12))/500</f>
        <v>112.34626865671642</v>
      </c>
      <c r="EX15" s="72">
        <f>(($IY$11-EX12))/500</f>
        <v>112.34626865671642</v>
      </c>
      <c r="EY15" s="72">
        <f>(($IY$11-EY12))/500</f>
        <v>-3.6537313432835798</v>
      </c>
      <c r="EZ15" s="72">
        <f>(($IY$11-EZ12))/500</f>
        <v>-4.4537313432835797</v>
      </c>
      <c r="FA15" s="72">
        <f>(($IY$11-FA12))/500</f>
        <v>112.34626865671642</v>
      </c>
      <c r="FB15" s="72">
        <f>(($IY$11-FB12))/500</f>
        <v>-4.85373134328358</v>
      </c>
      <c r="FC15" s="72">
        <f>(($IY$11-FC12))/500</f>
        <v>112.34626865671642</v>
      </c>
      <c r="FD15" s="72">
        <f>(($IY$11-FD12))/500</f>
        <v>112.34626865671642</v>
      </c>
      <c r="FE15" s="72">
        <f>(($IY$11-FE12))/500</f>
        <v>112.34626865671642</v>
      </c>
      <c r="FF15" s="72">
        <f>(($IY$11-FF12))/500</f>
        <v>-4.6537313432835798</v>
      </c>
      <c r="FG15" s="72">
        <f>(($IY$11-FG12))/500</f>
        <v>112.34626865671642</v>
      </c>
      <c r="FH15" s="72">
        <f>(($IY$11-FH12))/500</f>
        <v>-4.2537313432835795</v>
      </c>
      <c r="FI15" s="72">
        <f>(($IY$11-FI12))/500</f>
        <v>112.34626865671642</v>
      </c>
      <c r="FJ15" s="72">
        <f>(($IY$11-FJ12))/500</f>
        <v>112.34626865671642</v>
      </c>
      <c r="FK15" s="72">
        <f>(($IY$11-FK12))/500</f>
        <v>112.34626865671642</v>
      </c>
      <c r="FL15" s="72">
        <f>(($IY$11-FL12))/500</f>
        <v>112.34626865671642</v>
      </c>
      <c r="FM15" s="72">
        <f>(($IY$11-FM12))/500</f>
        <v>112.34626865671642</v>
      </c>
      <c r="FN15" s="72">
        <f>(($IY$11-FN12))/500</f>
        <v>112.34626865671642</v>
      </c>
      <c r="FO15" s="72">
        <f>(($IY$11-FO12))/500</f>
        <v>112.34626865671642</v>
      </c>
      <c r="FP15" s="72">
        <f>(($IY$11-FP12))/500</f>
        <v>112.34626865671642</v>
      </c>
      <c r="FQ15" s="72">
        <f>(($IY$11-FQ12))/500</f>
        <v>112.34626865671642</v>
      </c>
      <c r="FR15" s="72">
        <f>(($IY$11-FR12))/500</f>
        <v>112.34626865671642</v>
      </c>
      <c r="FS15" s="72">
        <f>(($IY$11-FS12))/500</f>
        <v>112.34626865671642</v>
      </c>
      <c r="FT15" s="72">
        <f>(($IY$11-FT12))/500</f>
        <v>112.34626865671642</v>
      </c>
      <c r="FU15" s="72">
        <f>(($IY$11-FU12))/500</f>
        <v>112.34626865671642</v>
      </c>
      <c r="FV15" s="72">
        <f>(($IY$11-FV12))/500</f>
        <v>112.34626865671642</v>
      </c>
      <c r="FW15" s="72">
        <f>(($IY$11-FW12))/500</f>
        <v>112.34626865671642</v>
      </c>
      <c r="FX15" s="72">
        <f>(($IY$11-FX12))/500</f>
        <v>112.34626865671642</v>
      </c>
      <c r="FY15" s="72">
        <f>(($IY$11-FY12))/500</f>
        <v>112.34626865671642</v>
      </c>
      <c r="FZ15" s="72">
        <f>(($IY$11-FZ12))/500</f>
        <v>112.34626865671642</v>
      </c>
      <c r="GA15" s="72">
        <f>(($IY$11-GA12))/500</f>
        <v>112.34626865671642</v>
      </c>
      <c r="GB15" s="72">
        <f>(($IY$11-GB12))/500</f>
        <v>112.34626865671642</v>
      </c>
      <c r="GC15" s="72">
        <f>(($IY$11-GC12))/500</f>
        <v>112.34626865671642</v>
      </c>
      <c r="GD15" s="72">
        <f>(($IY$11-GD12))/500</f>
        <v>112.34626865671642</v>
      </c>
      <c r="GE15" s="72">
        <f>(($IY$11-GE12))/500</f>
        <v>112.34626865671642</v>
      </c>
      <c r="GF15" s="72">
        <f>(($IY$11-GF12))/500</f>
        <v>112.34626865671642</v>
      </c>
      <c r="GG15" s="72">
        <f>(($IY$11-GG12))/500</f>
        <v>112.34626865671642</v>
      </c>
      <c r="GH15" s="72">
        <f>(($IY$11-GH12))/500</f>
        <v>112.34626865671642</v>
      </c>
      <c r="GI15" s="72">
        <f>(($IY$11-GI12))/500</f>
        <v>112.34626865671642</v>
      </c>
      <c r="GJ15" s="72">
        <f>(($IY$11-GJ12))/500</f>
        <v>112.34626865671642</v>
      </c>
      <c r="GK15" s="72">
        <f>(($IY$11-GK12))/500</f>
        <v>112.34626865671642</v>
      </c>
      <c r="GL15" s="72">
        <f>(($IY$11-GL12))/500</f>
        <v>112.34626865671642</v>
      </c>
      <c r="GM15" s="72">
        <f>(($IY$11-GM12))/500</f>
        <v>112.34626865671642</v>
      </c>
      <c r="GN15" s="72">
        <f>(($IY$11-GN12))/500</f>
        <v>112.34626865671642</v>
      </c>
      <c r="GO15" s="72">
        <f>(($IY$11-GO12))/500</f>
        <v>112.34626865671642</v>
      </c>
      <c r="GP15" s="72">
        <f>(($IY$11-GP12))/500</f>
        <v>112.34626865671642</v>
      </c>
      <c r="GQ15" s="72">
        <f>(($IY$11-GQ12))/500</f>
        <v>112.34626865671642</v>
      </c>
      <c r="GR15" s="72">
        <f>(($IY$11-GR12))/500</f>
        <v>112.34626865671642</v>
      </c>
      <c r="GS15" s="72">
        <f>(($IY$11-GS12))/500</f>
        <v>112.34626865671642</v>
      </c>
      <c r="GT15" s="72">
        <f>(($IY$11-GT12))/500</f>
        <v>112.34626865671642</v>
      </c>
      <c r="GU15" s="72">
        <f>(($IY$11-GU12))/500</f>
        <v>112.34626865671642</v>
      </c>
      <c r="GV15" s="72">
        <f>(($IY$11-GV12))/500</f>
        <v>112.34626865671642</v>
      </c>
      <c r="GW15" s="72">
        <f>(($IY$11-GW12))/500</f>
        <v>112.34626865671642</v>
      </c>
      <c r="GX15" s="72">
        <f>(($IY$11-GX12))/500</f>
        <v>112.34626865671642</v>
      </c>
      <c r="GY15" s="72">
        <f>(($IY$11-GY12))/500</f>
        <v>112.34626865671642</v>
      </c>
      <c r="GZ15" s="72">
        <f>(($IY$11-GZ12))/500</f>
        <v>112.34626865671642</v>
      </c>
      <c r="HA15" s="72">
        <f>(($IY$11-HA12))/500</f>
        <v>112.34626865671642</v>
      </c>
      <c r="HB15" s="72">
        <f>(($IY$11-HB12))/500</f>
        <v>112.34626865671642</v>
      </c>
      <c r="HC15" s="72">
        <f>(($IY$11-HC12))/500</f>
        <v>112.34626865671642</v>
      </c>
      <c r="HD15" s="72">
        <f>(($IY$11-HD12))/500</f>
        <v>112.34626865671642</v>
      </c>
      <c r="HE15" s="72">
        <f>(($IY$11-HE12))/500</f>
        <v>112.34626865671642</v>
      </c>
      <c r="HF15" s="72">
        <f>(($IY$11-HF12))/500</f>
        <v>112.34626865671642</v>
      </c>
      <c r="HG15" s="72">
        <f>(($IY$11-HG12))/500</f>
        <v>112.34626865671642</v>
      </c>
      <c r="HH15" s="72">
        <f>(($IY$11-HH12))/500</f>
        <v>112.34626865671642</v>
      </c>
      <c r="HI15" s="72">
        <f>(($IY$11-HI12))/500</f>
        <v>112.34626865671642</v>
      </c>
      <c r="HJ15" s="72">
        <f>(($IY$11-HJ12))/500</f>
        <v>112.34626865671642</v>
      </c>
      <c r="HK15" s="72">
        <f>(($IY$11-HK12))/500</f>
        <v>112.34626865671642</v>
      </c>
      <c r="HL15" s="72">
        <f>(($IY$11-HL12))/500</f>
        <v>112.34626865671642</v>
      </c>
      <c r="HM15" s="72">
        <f>(($IY$11-HM12))/500</f>
        <v>112.34626865671642</v>
      </c>
      <c r="HN15" s="72">
        <f>(($IY$11-HN12))/500</f>
        <v>112.34626865671642</v>
      </c>
      <c r="HO15" s="72">
        <f>(($IY$11-HO12))/500</f>
        <v>112.34626865671642</v>
      </c>
      <c r="HP15" s="72">
        <f>(($IY$11-HP12))/500</f>
        <v>112.34626865671642</v>
      </c>
      <c r="HQ15" s="72">
        <f>(($IY$11-HQ12))/500</f>
        <v>112.34626865671642</v>
      </c>
      <c r="HR15" s="72">
        <f>(($IY$11-HR12))/500</f>
        <v>112.34626865671642</v>
      </c>
      <c r="HS15" s="72">
        <f>(($IY$11-HS12))/500</f>
        <v>112.34626865671642</v>
      </c>
      <c r="HT15" s="72">
        <f>(($IY$11-HT12))/500</f>
        <v>112.34626865671642</v>
      </c>
      <c r="HU15" s="72">
        <f>(($IY$11-HU12))/500</f>
        <v>112.34626865671642</v>
      </c>
      <c r="HV15" s="72">
        <f>(($IY$11-HV12))/500</f>
        <v>112.34626865671642</v>
      </c>
      <c r="HW15" s="72">
        <f>(($IY$11-HW12))/500</f>
        <v>112.34626865671642</v>
      </c>
      <c r="HX15" s="72">
        <f>(($IY$11-HX12))/500</f>
        <v>112.34626865671642</v>
      </c>
      <c r="HY15" s="72">
        <f>(($IY$11-HY12))/500</f>
        <v>112.34626865671642</v>
      </c>
      <c r="HZ15" s="72">
        <f>(($IY$11-HZ12))/500</f>
        <v>112.34626865671642</v>
      </c>
      <c r="IA15" s="72">
        <f>(($IY$11-IA12))/500</f>
        <v>112.34626865671642</v>
      </c>
      <c r="IB15" s="72">
        <f>(($IY$11-IB12))/500</f>
        <v>112.34626865671642</v>
      </c>
      <c r="IC15" s="72">
        <f>(($IY$11-IC12))/500</f>
        <v>112.34626865671642</v>
      </c>
      <c r="ID15" s="72">
        <f>(($IY$11-ID12))/500</f>
        <v>112.34626865671642</v>
      </c>
      <c r="IE15" s="72">
        <f>(($IY$11-IE12))/500</f>
        <v>112.34626865671642</v>
      </c>
      <c r="IF15" s="72">
        <f>(($IY$11-IF12))/500</f>
        <v>112.34626865671642</v>
      </c>
      <c r="IG15" s="72">
        <f>(($IY$11-IG12))/500</f>
        <v>112.34626865671642</v>
      </c>
      <c r="IH15" s="72">
        <f>(($IY$11-IH12))/500</f>
        <v>112.34626865671642</v>
      </c>
      <c r="II15" s="72">
        <f>(($IY$11-II12))/500</f>
        <v>112.34626865671642</v>
      </c>
      <c r="IJ15" s="72">
        <f>(($IY$11-IJ12))/500</f>
        <v>112.34626865671642</v>
      </c>
      <c r="IK15" s="72">
        <f>(($IY$11-IK12))/500</f>
        <v>112.34626865671642</v>
      </c>
      <c r="IL15" s="72">
        <f>(($IY$11-IL12))/500</f>
        <v>112.34626865671642</v>
      </c>
      <c r="IM15" s="72">
        <f>(($IY$11-IM12))/500</f>
        <v>112.34626865671642</v>
      </c>
      <c r="IN15" s="72">
        <f>(($IY$11-IN12))/500</f>
        <v>112.34626865671642</v>
      </c>
      <c r="IO15" s="72">
        <f>(($IY$11-IO12))/500</f>
        <v>112.34626865671642</v>
      </c>
      <c r="IP15" s="72">
        <f>(($IY$11-IP12))/500</f>
        <v>112.34626865671642</v>
      </c>
      <c r="IQ15" s="72">
        <f>(($IY$11-IQ12))/500</f>
        <v>112.34626865671642</v>
      </c>
      <c r="IR15" s="72">
        <f>(($IY$11-IR12))/500</f>
        <v>112.34626865671642</v>
      </c>
      <c r="IS15" s="72">
        <f>(($IY$11-IS12))/500</f>
        <v>112.34626865671642</v>
      </c>
      <c r="IT15" s="72">
        <f>(($IY$11-IT12))/500</f>
        <v>112.34626865671642</v>
      </c>
      <c r="IU15" s="72">
        <f>(($IY$11-IU12))/500</f>
        <v>112.34626865671642</v>
      </c>
      <c r="IV15" s="72">
        <f>(($IY$11-IV12))/500</f>
        <v>112.34626865671642</v>
      </c>
      <c r="IW15" s="72">
        <f>(($IY$11-IW12))/500</f>
        <v>112.34626865671642</v>
      </c>
      <c r="IX15" s="72">
        <f>(($KT$11-IX12))/500</f>
        <v>0</v>
      </c>
      <c r="IY15" s="72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2"/>
      <c r="JP15" s="72"/>
      <c r="JQ15" s="72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2"/>
      <c r="KQ15" s="72"/>
      <c r="KR15" s="72"/>
      <c r="KS15" s="74"/>
      <c r="KT15" s="74"/>
      <c r="KU15" s="74"/>
      <c r="KV15" s="74"/>
      <c r="KW15" s="74"/>
      <c r="KX15" s="74"/>
      <c r="KY15" s="74"/>
      <c r="KZ15" s="74"/>
    </row>
    <row r="16" spans="1:312" s="74" customFormat="1" ht="62" x14ac:dyDescent="0.15">
      <c r="A16" s="74" t="s">
        <v>50</v>
      </c>
      <c r="B16" s="73">
        <f>(((B3*5/10)-(B4*5/10)+(B5*5/10)+(B6*5/10)+(B7*22/10)+(B10*23/10)+(B13*15/10)+(B14*15/10)+(B15*5/10)))*1.3</f>
        <v>20.146274626865676</v>
      </c>
      <c r="C16" s="73">
        <f>(((C3*5/10)-(C4*5/10)+(C5*5/10)+(C6*5/10)+(C7*22/10)+(C10*23/10)+(C13*15/10)+(C14*15/10)+(C15*5/10)))*1.3</f>
        <v>20.575274626865671</v>
      </c>
      <c r="D16" s="73">
        <f>(((D3*5/10)-(D4*5/10)+(D5*5/10)+(D6*5/10)+(D7*22/10)+(D10*23/10)+(D13*15/10)+(D14*15/10)+(D15*5/10)))*1.3</f>
        <v>43.248574626865675</v>
      </c>
      <c r="E16" s="73">
        <f>(((E3*5/10)-(E4*5/10)+(E5*5/10)+(E6*5/10)+(E7*22/10)+(E10*23/10)+(E13*15/10)+(E14*15/10)+(E15*5/10)))*1.3</f>
        <v>50.411574626865672</v>
      </c>
      <c r="F16" s="73">
        <f>(((F3*5/10)-(F4*5/10)+(F5*5/10)+(F6*5/10)+(F7*22/10)+(F10*23/10)+(F13*15/10)+(F14*15/10)+(F15*5/10)))*1.3</f>
        <v>-3.3174253731343288</v>
      </c>
      <c r="G16" s="73">
        <f>(((G3*5/10)-(G4*5/10)+(G5*5/10)+(G6*5/10)+(G7*22/10)+(G10*23/10)+(G13*15/10)+(G14*15/10)+(G15*5/10)))*1.3</f>
        <v>-24.897425373134329</v>
      </c>
      <c r="H16" s="73">
        <f>(((H3*5/10)-(H4*5/10)+(H5*5/10)+(H6*5/10)+(H7*22/10)+(H10*23/10)+(H13*15/10)+(H14*15/10)+(H15*5/10)))*1.3</f>
        <v>53.92157462686567</v>
      </c>
      <c r="I16" s="73">
        <f>(((I3*5/10)-(I4*5/10)+(I5*5/10)+(I6*5/10)+(I7*22/10)+(I10*23/10)+(I13*15/10)+(I14*15/10)+(I15*5/10)))*1.3</f>
        <v>33.758574626865673</v>
      </c>
      <c r="J16" s="73">
        <f>(((J3*5/10)-(J4*5/10)+(J5*5/10)+(J6*5/10)+(J7*22/10)+(J10*23/10)+(J13*15/10)+(J14*15/10)+(J15*5/10)))*1.3</f>
        <v>24.709274626865671</v>
      </c>
      <c r="K16" s="73">
        <f>(((K3*5/10)-(K4*5/10)+(K5*5/10)+(K6*5/10)+(K7*22/10)+(K10*23/10)+(K13*15/10)+(K14*15/10)+(K15*5/10)))*1.3</f>
        <v>40.062274626865673</v>
      </c>
      <c r="L16" s="73">
        <f>(((L3*5/10)-(L4*5/10)+(L5*5/10)+(L6*5/10)+(L7*22/10)+(L10*23/10)+(L13*15/10)+(L14*15/10)+(L15*5/10)))*1.3</f>
        <v>1.2975746268656734</v>
      </c>
      <c r="M16" s="73">
        <f>(((M3*5/10)-(M4*5/10)+(M5*5/10)+(M6*5/10)+(M7*22/10)+(M10*23/10)+(M13*15/10)+(M14*15/10)+(M15*5/10)))*1.3</f>
        <v>-10.40242537313433</v>
      </c>
      <c r="N16" s="73">
        <f>(((N3*5/10)-(N4*5/10)+(N5*5/10)+(N6*5/10)+(N7*22/10)+(N10*23/10)+(N13*15/10)+(N14*15/10)+(N15*5/10)))*1.3</f>
        <v>-45.502425373134329</v>
      </c>
      <c r="O16" s="73">
        <f>(((O3*5/10)-(O4*5/10)+(O5*5/10)+(O6*5/10)+(O7*22/10)+(O10*23/10)+(O13*15/10)+(O14*15/10)+(O15*5/10)))*1.3</f>
        <v>25.893574626865675</v>
      </c>
      <c r="P16" s="73">
        <f>(((P3*5/10)-(P4*5/10)+(P5*5/10)+(P6*5/10)+(P7*22/10)+(P10*23/10)+(P13*15/10)+(P14*15/10)+(P15*5/10)))*1.3</f>
        <v>53.764274626865678</v>
      </c>
      <c r="Q16" s="73">
        <f>(((Q3*5/10)-(Q4*5/10)+(Q5*5/10)+(Q6*5/10)+(Q7*22/10)+(Q10*23/10)+(Q13*15/10)+(Q14*15/10)+(Q15*5/10)))*1.3</f>
        <v>12.629674626865674</v>
      </c>
      <c r="R16" s="73">
        <f>(((R3*5/10)-(R4*5/10)+(R5*5/10)+(R6*5/10)+(R7*22/10)+(R10*23/10)+(R13*15/10)+(R14*15/10)+(R15*5/10)))*1.3</f>
        <v>33.53757462686567</v>
      </c>
      <c r="S16" s="73">
        <f>(((S3*5/10)-(S4*5/10)+(S5*5/10)+(S6*5/10)+(S7*22/10)+(S10*23/10)+(S13*15/10)+(S14*15/10)+(S15*5/10)))*1.3</f>
        <v>-10.021525373134327</v>
      </c>
      <c r="T16" s="73">
        <f>(((T3*5/10)-(T4*5/10)+(T5*5/10)+(T6*5/10)+(T7*22/10)+(T10*23/10)+(T13*15/10)+(T14*15/10)+(T15*5/10)))*1.3</f>
        <v>14.740874626865676</v>
      </c>
      <c r="U16" s="73">
        <f>(((U3*5/10)-(U4*5/10)+(U5*5/10)+(U6*5/10)+(U7*22/10)+(U10*23/10)+(U13*15/10)+(U14*15/10)+(U15*5/10)))*1.3</f>
        <v>25.266974626865672</v>
      </c>
      <c r="V16" s="73">
        <f>(((V3*5/10)-(V4*5/10)+(V5*5/10)+(V6*5/10)+(V7*22/10)+(V10*23/10)+(V13*15/10)+(V14*15/10)+(V15*5/10)))*1.3</f>
        <v>15.084074626865672</v>
      </c>
      <c r="W16" s="73">
        <f>(((W3*5/10)-(W4*5/10)+(W5*5/10)+(W6*5/10)+(W7*22/10)+(W10*23/10)+(W13*15/10)+(W14*15/10)+(W15*5/10)))*1.3</f>
        <v>22.045574626865672</v>
      </c>
      <c r="X16" s="73">
        <f>(((X3*5/10)-(X4*5/10)+(X5*5/10)+(X6*5/10)+(X7*22/10)+(X10*23/10)+(X13*15/10)+(X14*15/10)+(X15*5/10)))*1.3</f>
        <v>35.618874626865669</v>
      </c>
      <c r="Y16" s="73">
        <f>(((Y3*5/10)-(Y4*5/10)+(Y5*5/10)+(Y6*5/10)+(Y7*22/10)+(Y10*23/10)+(Y13*15/10)+(Y14*15/10)+(Y15*5/10)))*1.3</f>
        <v>21.008174626865671</v>
      </c>
      <c r="Z16" s="73">
        <f>(((Z3*5/10)-(Z4*5/10)+(Z5*5/10)+(Z6*5/10)+(Z7*22/10)+(Z10*23/10)+(Z13*15/10)+(Z14*15/10)+(Z15*5/10)))*1.3</f>
        <v>31.798174626865674</v>
      </c>
      <c r="AA16" s="73">
        <f>(((AA3*5/10)-(AA4*5/10)+(AA5*5/10)+(AA6*5/10)+(AA7*22/10)+(AA10*23/10)+(AA13*15/10)+(AA14*15/10)+(AA15*5/10)))*1.3</f>
        <v>-9.4924253731343278</v>
      </c>
      <c r="AB16" s="73">
        <f>(((AB3*5/10)-(AB4*5/10)+(AB5*5/10)+(AB6*5/10)+(AB7*22/10)+(AB10*23/10)+(AB13*15/10)+(AB14*15/10)+(AB15*5/10)))*1.3</f>
        <v>-10.792425373134328</v>
      </c>
      <c r="AC16" s="73">
        <f>(((AC3*5/10)-(AC4*5/10)+(AC5*5/10)+(AC6*5/10)+(AC7*22/10)+(AC10*23/10)+(AC13*15/10)+(AC14*15/10)+(AC15*5/10)))*1.3</f>
        <v>-13.002425373134329</v>
      </c>
      <c r="AD16" s="73">
        <f>(((AD3*5/10)-(AD4*5/10)+(AD5*5/10)+(AD6*5/10)+(AD7*22/10)+(AD10*23/10)+(AD13*15/10)+(AD14*15/10)+(AD15*5/10)))*1.3</f>
        <v>-20.022425373134329</v>
      </c>
      <c r="AE16" s="73">
        <f>(((AE3*5/10)-(AE4*5/10)+(AE5*5/10)+(AE6*5/10)+(AE7*22/10)+(AE10*23/10)+(AE13*15/10)+(AE14*15/10)+(AE15*5/10)))*1.3</f>
        <v>1.6875746268656731</v>
      </c>
      <c r="AF16" s="73">
        <f>(((AF3*5/10)-(AF4*5/10)+(AF5*5/10)+(AF6*5/10)+(AF7*22/10)+(AF10*23/10)+(AF13*15/10)+(AF14*15/10)+(AF15*5/10)))*1.3</f>
        <v>1.5575746268656734</v>
      </c>
      <c r="AG16" s="73">
        <f>(((AG3*5/10)-(AG4*5/10)+(AG5*5/10)+(AG6*5/10)+(AG7*22/10)+(AG10*23/10)+(AG13*15/10)+(AG14*15/10)+(AG15*5/10)))*1.3</f>
        <v>-12.48242537313433</v>
      </c>
      <c r="AH16" s="73">
        <f>(((AH3*5/10)-(AH4*5/10)+(AH5*5/10)+(AH6*5/10)+(AH7*22/10)+(AH10*23/10)+(AH13*15/10)+(AH14*15/10)+(AH15*5/10)))*1.3</f>
        <v>2.3375746268656732</v>
      </c>
      <c r="AI16" s="73">
        <f>(((AI3*5/10)-(AI4*5/10)+(AI5*5/10)+(AI6*5/10)+(AI7*22/10)+(AI10*23/10)+(AI13*15/10)+(AI14*15/10)+(AI15*5/10)))*1.3</f>
        <v>-21.71242537313433</v>
      </c>
      <c r="AJ16" s="73">
        <f>(((AJ3*5/10)-(AJ4*5/10)+(AJ5*5/10)+(AJ6*5/10)+(AJ7*22/10)+(AJ10*23/10)+(AJ13*15/10)+(AJ14*15/10)+(AJ15*5/10)))*1.3</f>
        <v>35.673474626865676</v>
      </c>
      <c r="AK16" s="73">
        <f>(((AK3*5/10)-(AK4*5/10)+(AK5*5/10)+(AK6*5/10)+(AK7*22/10)+(AK10*23/10)+(AK13*15/10)+(AK14*15/10)+(AK15*5/10)))*1.3</f>
        <v>1.6225746268656733</v>
      </c>
      <c r="AL16" s="73">
        <f>(((AL3*5/10)-(AL4*5/10)+(AL5*5/10)+(AL6*5/10)+(AL7*22/10)+(AL10*23/10)+(AL13*15/10)+(AL14*15/10)+(AL15*5/10)))*1.3</f>
        <v>-9.102425373134329</v>
      </c>
      <c r="AM16" s="73">
        <f>(((AM3*5/10)-(AM4*5/10)+(AM5*5/10)+(AM6*5/10)+(AM7*22/10)+(AM10*23/10)+(AM13*15/10)+(AM14*15/10)+(AM15*5/10)))*1.3</f>
        <v>23.323474626865675</v>
      </c>
      <c r="AN16" s="73">
        <f>(((AN3*5/10)-(AN4*5/10)+(AN5*5/10)+(AN6*5/10)+(AN7*22/10)+(AN10*23/10)+(AN13*15/10)+(AN14*15/10)+(AN15*5/10)))*1.3</f>
        <v>52.501974626865675</v>
      </c>
      <c r="AO16" s="73">
        <f>(((AO3*5/10)-(AO4*5/10)+(AO5*5/10)+(AO6*5/10)+(AO7*22/10)+(AO10*23/10)+(AO13*15/10)+(AO14*15/10)+(AO15*5/10)))*1.3</f>
        <v>10.225974626865675</v>
      </c>
      <c r="AP16" s="73">
        <f>(((AP3*5/10)-(AP4*5/10)+(AP5*5/10)+(AP6*5/10)+(AP7*22/10)+(AP10*23/10)+(AP13*15/10)+(AP14*15/10)+(AP15*5/10)))*1.3</f>
        <v>14.297574626865671</v>
      </c>
      <c r="AQ16" s="73">
        <f>(((AQ3*5/10)-(AQ4*5/10)+(AQ5*5/10)+(AQ6*5/10)+(AQ7*22/10)+(AQ10*23/10)+(AQ13*15/10)+(AQ14*15/10)+(AQ15*5/10)))*1.3</f>
        <v>16.822174626865674</v>
      </c>
      <c r="AR16" s="73">
        <f>(((AR3*5/10)-(AR4*5/10)+(AR5*5/10)+(AR6*5/10)+(AR7*22/10)+(AR10*23/10)+(AR13*15/10)+(AR14*15/10)+(AR15*5/10)))*1.3</f>
        <v>29.308674626865674</v>
      </c>
      <c r="AS16" s="73">
        <f>(((AS3*5/10)-(AS4*5/10)+(AS5*5/10)+(AS6*5/10)+(AS7*22/10)+(AS10*23/10)+(AS13*15/10)+(AS14*15/10)+(AS15*5/10)))*1.3</f>
        <v>84.513174626865677</v>
      </c>
      <c r="AT16" s="73">
        <f>(((AT3*5/10)-(AT4*5/10)+(AT5*5/10)+(AT6*5/10)+(AT7*22/10)+(AT10*23/10)+(AT13*15/10)+(AT14*15/10)+(AT15*5/10)))*1.3</f>
        <v>61.678674626865671</v>
      </c>
      <c r="AU16" s="73">
        <f>(((AU3*5/10)-(AU4*5/10)+(AU5*5/10)+(AU6*5/10)+(AU7*22/10)+(AU10*23/10)+(AU13*15/10)+(AU14*15/10)+(AU15*5/10)))*1.3</f>
        <v>13.955674626865674</v>
      </c>
      <c r="AV16" s="73">
        <f>(((AV3*5/10)-(AV4*5/10)+(AV5*5/10)+(AV6*5/10)+(AV7*22/10)+(AV10*23/10)+(AV13*15/10)+(AV14*15/10)+(AV15*5/10)))*1.3</f>
        <v>13.058674626865672</v>
      </c>
      <c r="AW16" s="73">
        <f>(((AW3*5/10)-(AW4*5/10)+(AW5*5/10)+(AW6*5/10)+(AW7*22/10)+(AW10*23/10)+(AW13*15/10)+(AW14*15/10)+(AW15*5/10)))*1.3</f>
        <v>24.047574626865671</v>
      </c>
      <c r="AX16" s="73">
        <f>(((AX3*5/10)-(AX4*5/10)+(AX5*5/10)+(AX6*5/10)+(AX7*22/10)+(AX10*23/10)+(AX13*15/10)+(AX14*15/10)+(AX15*5/10)))*1.3</f>
        <v>51.554274626865677</v>
      </c>
      <c r="AY16" s="73">
        <f>(((AY3*5/10)-(AY4*5/10)+(AY5*5/10)+(AY6*5/10)+(AY7*22/10)+(AY10*23/10)+(AY13*15/10)+(AY14*15/10)+(AY15*5/10)))*1.3</f>
        <v>74.00397462686567</v>
      </c>
      <c r="AZ16" s="73">
        <f>(((AZ3*5/10)-(AZ4*5/10)+(AZ5*5/10)+(AZ6*5/10)+(AZ7*22/10)+(AZ10*23/10)+(AZ13*15/10)+(AZ14*15/10)+(AZ15*5/10)))*1.3</f>
        <v>24.067074626865672</v>
      </c>
      <c r="BA16" s="73">
        <f>(((BA3*5/10)-(BA4*5/10)+(BA5*5/10)+(BA6*5/10)+(BA7*22/10)+(BA10*23/10)+(BA13*15/10)+(BA14*15/10)+(BA15*5/10)))*1.3</f>
        <v>51.941674626865677</v>
      </c>
      <c r="BB16" s="73">
        <f>(((BB3*5/10)-(BB4*5/10)+(BB5*5/10)+(BB6*5/10)+(BB7*22/10)+(BB10*23/10)+(BB13*15/10)+(BB14*15/10)+(BB15*5/10)))*1.3</f>
        <v>68.915774626865669</v>
      </c>
      <c r="BC16" s="73">
        <f>(((BC3*5/10)-(BC4*5/10)+(BC5*5/10)+(BC6*5/10)+(BC7*22/10)+(BC10*23/10)+(BC13*15/10)+(BC14*15/10)+(BC15*5/10)))*1.3</f>
        <v>47.997474626865667</v>
      </c>
      <c r="BD16" s="73">
        <f>(((BD3*5/10)-(BD4*5/10)+(BD5*5/10)+(BD6*5/10)+(BD7*22/10)+(BD10*23/10)+(BD13*15/10)+(BD14*15/10)+(BD15*5/10)))*1.3</f>
        <v>78.680074626865675</v>
      </c>
      <c r="BE16" s="73">
        <f>(((BE3*5/10)-(BE4*5/10)+(BE5*5/10)+(BE6*5/10)+(BE7*22/10)+(BE10*23/10)+(BE13*15/10)+(BE14*15/10)+(BE15*5/10)))*1.3</f>
        <v>84.736774626865667</v>
      </c>
      <c r="BF16" s="73">
        <f>(((BF3*5/10)-(BF4*5/10)+(BF5*5/10)+(BF6*5/10)+(BF7*22/10)+(BF10*23/10)+(BF13*15/10)+(BF14*15/10)+(BF15*5/10)))*1.3</f>
        <v>40.557574626865673</v>
      </c>
      <c r="BG16" s="73">
        <f>(((BG3*5/10)-(BG4*5/10)+(BG5*5/10)+(BG6*5/10)+(BG7*22/10)+(BG10*23/10)+(BG13*15/10)+(BG14*15/10)+(BG15*5/10)))*1.3</f>
        <v>2.8575746268656737</v>
      </c>
      <c r="BH16" s="73">
        <f>(((BH3*5/10)-(BH4*5/10)+(BH5*5/10)+(BH6*5/10)+(BH7*22/10)+(BH10*23/10)+(BH13*15/10)+(BH14*15/10)+(BH15*5/10)))*1.3</f>
        <v>2.8575746268656737</v>
      </c>
      <c r="BI16" s="73">
        <f>(((BI3*5/10)-(BI4*5/10)+(BI5*5/10)+(BI6*5/10)+(BI7*22/10)+(BI10*23/10)+(BI13*15/10)+(BI14*15/10)+(BI15*5/10)))*1.3</f>
        <v>-8.4524253731343268</v>
      </c>
      <c r="BJ16" s="73">
        <f>(((BJ3*5/10)-(BJ4*5/10)+(BJ5*5/10)+(BJ6*5/10)+(BJ7*22/10)+(BJ10*23/10)+(BJ13*15/10)+(BJ14*15/10)+(BJ15*5/10)))*1.3</f>
        <v>22.097574626865672</v>
      </c>
      <c r="BK16" s="73">
        <f>(((BK3*5/10)-(BK4*5/10)+(BK5*5/10)+(BK6*5/10)+(BK7*22/10)+(BK10*23/10)+(BK13*15/10)+(BK14*15/10)+(BK15*5/10)))*1.3</f>
        <v>27.297574626865671</v>
      </c>
      <c r="BL16" s="73">
        <f>(((BL3*5/10)-(BL4*5/10)+(BL5*5/10)+(BL6*5/10)+(BL7*22/10)+(BL10*23/10)+(BL13*15/10)+(BL14*15/10)+(BL15*5/10)))*1.3</f>
        <v>33.73257462686567</v>
      </c>
      <c r="BM16" s="73">
        <f>(((BM3*5/10)-(BM4*5/10)+(BM5*5/10)+(BM6*5/10)+(BM7*22/10)+(BM10*23/10)+(BM13*15/10)+(BM14*15/10)+(BM15*5/10)))*1.3</f>
        <v>43.060074626865678</v>
      </c>
      <c r="BN16" s="73">
        <f>(((BN3*5/10)-(BN4*5/10)+(BN5*5/10)+(BN6*5/10)+(BN7*22/10)+(BN10*23/10)+(BN13*15/10)+(BN14*15/10)+(BN15*5/10)))*1.3</f>
        <v>59.862574626865673</v>
      </c>
      <c r="BO16" s="73">
        <f>(((BO3*5/10)-(BO4*5/10)+(BO5*5/10)+(BO6*5/10)+(BO7*22/10)+(BO10*23/10)+(BO13*15/10)+(BO14*15/10)+(BO15*5/10)))*1.3</f>
        <v>62.500274626865682</v>
      </c>
      <c r="BP16" s="73">
        <f>(((BP3*5/10)-(BP4*5/10)+(BP5*5/10)+(BP6*5/10)+(BP7*22/10)+(BP10*23/10)+(BP13*15/10)+(BP14*15/10)+(BP15*5/10)))*1.3</f>
        <v>25.159074626865671</v>
      </c>
      <c r="BQ16" s="73">
        <f>(((BQ3*5/10)-(BQ4*5/10)+(BQ5*5/10)+(BQ6*5/10)+(BQ7*22/10)+(BQ10*23/10)+(BQ13*15/10)+(BQ14*15/10)+(BQ15*5/10)))*1.3</f>
        <v>30.771174626865673</v>
      </c>
      <c r="BR16" s="73">
        <f>(((BR3*5/10)-(BR4*5/10)+(BR5*5/10)+(BR6*5/10)+(BR7*22/10)+(BR10*23/10)+(BR13*15/10)+(BR14*15/10)+(BR15*5/10)))*1.3</f>
        <v>55.603774626865679</v>
      </c>
      <c r="BS16" s="73">
        <f>(((BS3*5/10)-(BS4*5/10)+(BS5*5/10)+(BS6*5/10)+(BS7*22/10)+(BS10*23/10)+(BS13*15/10)+(BS14*15/10)+(BS15*5/10)))*1.3</f>
        <v>56.359074626865684</v>
      </c>
      <c r="BT16" s="73">
        <f>(((BT3*5/10)-(BT4*5/10)+(BT5*5/10)+(BT6*5/10)+(BT7*22/10)+(BT10*23/10)+(BT13*15/10)+(BT14*15/10)+(BT15*5/10)))*1.3</f>
        <v>72.922374626865675</v>
      </c>
      <c r="BU16" s="73">
        <f>(((BU3*5/10)-(BU4*5/10)+(BU5*5/10)+(BU6*5/10)+(BU7*22/10)+(BU10*23/10)+(BU13*15/10)+(BU14*15/10)+(BU15*5/10)))*1.3</f>
        <v>76.759974626865684</v>
      </c>
      <c r="BV16" s="73">
        <f>(((BV3*5/10)-(BV4*5/10)+(BV5*5/10)+(BV6*5/10)+(BV7*22/10)+(BV10*23/10)+(BV13*15/10)+(BV14*15/10)+(BV15*5/10)))*1.3</f>
        <v>49.695274626865675</v>
      </c>
      <c r="BW16" s="73">
        <f>(((BW3*5/10)-(BW4*5/10)+(BW5*5/10)+(BW6*5/10)+(BW7*22/10)+(BW10*23/10)+(BW13*15/10)+(BW14*15/10)+(BW15*5/10)))*1.3</f>
        <v>75.203874626865684</v>
      </c>
      <c r="BX16" s="73">
        <f>(((BX3*5/10)-(BX4*5/10)+(BX5*5/10)+(BX6*5/10)+(BX7*22/10)+(BX10*23/10)+(BX13*15/10)+(BX14*15/10)+(BX15*5/10)))*1.3</f>
        <v>54.925174626865669</v>
      </c>
      <c r="BY16" s="73">
        <f>(((BY3*5/10)-(BY4*5/10)+(BY5*5/10)+(BY6*5/10)+(BY7*22/10)+(BY10*23/10)+(BY13*15/10)+(BY14*15/10)+(BY15*5/10)))*1.3</f>
        <v>67.312874626865678</v>
      </c>
      <c r="BZ16" s="73">
        <f>(((BZ3*5/10)-(BZ4*5/10)+(BZ5*5/10)+(BZ6*5/10)+(BZ7*22/10)+(BZ10*23/10)+(BZ13*15/10)+(BZ14*15/10)+(BZ15*5/10)))*1.3</f>
        <v>66.084374626865682</v>
      </c>
      <c r="CA16" s="73">
        <f>(((CA3*5/10)-(CA4*5/10)+(CA5*5/10)+(CA6*5/10)+(CA7*22/10)+(CA10*23/10)+(CA13*15/10)+(CA14*15/10)+(CA15*5/10)))*1.3</f>
        <v>47.880474626865677</v>
      </c>
      <c r="CB16" s="73">
        <f>(((CB3*5/10)-(CB4*5/10)+(CB5*5/10)+(CB6*5/10)+(CB7*22/10)+(CB10*23/10)+(CB13*15/10)+(CB14*15/10)+(CB15*5/10)))*1.3</f>
        <v>109.32497462686567</v>
      </c>
      <c r="CC16" s="73">
        <f>(((CC3*5/10)-(CC4*5/10)+(CC5*5/10)+(CC6*5/10)+(CC7*22/10)+(CC10*23/10)+(CC13*15/10)+(CC14*15/10)+(CC15*5/10)))*1.3</f>
        <v>72.19177462686568</v>
      </c>
      <c r="CD16" s="73">
        <f>(((CD3*5/10)-(CD4*5/10)+(CD5*5/10)+(CD6*5/10)+(CD7*22/10)+(CD10*23/10)+(CD13*15/10)+(CD14*15/10)+(CD15*5/10)))*1.3</f>
        <v>85.258074626865678</v>
      </c>
      <c r="CE16" s="73">
        <f>(((CE3*5/10)-(CE4*5/10)+(CE5*5/10)+(CE6*5/10)+(CE7*22/10)+(CE10*23/10)+(CE13*15/10)+(CE14*15/10)+(CE15*5/10)))*1.3</f>
        <v>104.79447462686569</v>
      </c>
      <c r="CF16" s="73">
        <f>(((CF3*5/10)-(CF4*5/10)+(CF5*5/10)+(CF6*5/10)+(CF7*22/10)+(CF10*23/10)+(CF13*15/10)+(CF14*15/10)+(CF15*5/10)))*1.3</f>
        <v>71.23757462686568</v>
      </c>
      <c r="CG16" s="73">
        <f>(((CG3*5/10)-(CG4*5/10)+(CG5*5/10)+(CG6*5/10)+(CG7*22/10)+(CG10*23/10)+(CG13*15/10)+(CG14*15/10)+(CG15*5/10)))*1.3</f>
        <v>46.264574626865674</v>
      </c>
      <c r="CH16" s="73">
        <f>(((CH3*5/10)-(CH4*5/10)+(CH5*5/10)+(CH6*5/10)+(CH7*22/10)+(CH10*23/10)+(CH13*15/10)+(CH14*15/10)+(CH15*5/10)))*1.3</f>
        <v>82.955774626865676</v>
      </c>
      <c r="CI16" s="73">
        <f>(((CI3*5/10)-(CI4*5/10)+(CI5*5/10)+(CI6*5/10)+(CI7*22/10)+(CI10*23/10)+(CI13*15/10)+(CI14*15/10)+(CI15*5/10)))*1.3</f>
        <v>87.183374626865671</v>
      </c>
      <c r="CJ16" s="73">
        <f>(((CJ3*5/10)-(CJ4*5/10)+(CJ5*5/10)+(CJ6*5/10)+(CJ7*22/10)+(CJ10*23/10)+(CJ13*15/10)+(CJ14*15/10)+(CJ15*5/10)))*1.3</f>
        <v>73.32147462686568</v>
      </c>
      <c r="CK16" s="73">
        <f>(((CK3*5/10)-(CK4*5/10)+(CK5*5/10)+(CK6*5/10)+(CK7*22/10)+(CK10*23/10)+(CK13*15/10)+(CK14*15/10)+(CK15*5/10)))*1.3</f>
        <v>81.863774626865677</v>
      </c>
      <c r="CL16" s="73">
        <f>(((CL3*5/10)-(CL4*5/10)+(CL5*5/10)+(CL6*5/10)+(CL7*22/10)+(CL10*23/10)+(CL13*15/10)+(CL14*15/10)+(CL15*5/10)))*1.3</f>
        <v>50.215274626865671</v>
      </c>
      <c r="CM16" s="73">
        <f>(((CM3*5/10)-(CM4*5/10)+(CM5*5/10)+(CM6*5/10)+(CM7*22/10)+(CM10*23/10)+(CM13*15/10)+(CM14*15/10)+(CM15*5/10)))*1.3</f>
        <v>89.887374626865665</v>
      </c>
      <c r="CN16" s="73">
        <f>(((CN3*5/10)-(CN4*5/10)+(CN5*5/10)+(CN6*5/10)+(CN7*22/10)+(CN10*23/10)+(CN13*15/10)+(CN14*15/10)+(CN15*5/10)))*1.3</f>
        <v>75.774574626865672</v>
      </c>
      <c r="CO16" s="73">
        <f>(((CO3*5/10)-(CO4*5/10)+(CO5*5/10)+(CO6*5/10)+(CO7*22/10)+(CO10*23/10)+(CO13*15/10)+(CO14*15/10)+(CO15*5/10)))*1.3</f>
        <v>77.001774626865682</v>
      </c>
      <c r="CP16" s="73">
        <f>(((CP3*5/10)-(CP4*5/10)+(CP5*5/10)+(CP6*5/10)+(CP7*22/10)+(CP10*23/10)+(CP13*15/10)+(CP14*15/10)+(CP15*5/10)))*1.3</f>
        <v>63.250374626865678</v>
      </c>
      <c r="CQ16" s="73">
        <f>(((CQ3*5/10)-(CQ4*5/10)+(CQ5*5/10)+(CQ6*5/10)+(CQ7*22/10)+(CQ10*23/10)+(CQ13*15/10)+(CQ14*15/10)+(CQ15*5/10)))*1.3</f>
        <v>-264.77992537313435</v>
      </c>
      <c r="CR16" s="73">
        <f>(((CR3*5/10)-(CR4*5/10)+(CR5*5/10)+(CR6*5/10)+(CR7*22/10)+(CR10*23/10)+(CR13*15/10)+(CR14*15/10)+(CR15*5/10)))*1.3</f>
        <v>-261.71062537313435</v>
      </c>
      <c r="CS16" s="73">
        <f>(((CS3*5/10)-(CS4*5/10)+(CS5*5/10)+(CS6*5/10)+(CS7*22/10)+(CS10*23/10)+(CS13*15/10)+(CS14*15/10)+(CS15*5/10)))*1.3</f>
        <v>-262.76882537313435</v>
      </c>
      <c r="CT16" s="73">
        <f>(((CT3*5/10)-(CT4*5/10)+(CT5*5/10)+(CT6*5/10)+(CT7*22/10)+(CT10*23/10)+(CT13*15/10)+(CT14*15/10)+(CT15*5/10)))*1.3</f>
        <v>-5.0724253731343225</v>
      </c>
      <c r="CU16" s="73">
        <f>(((CU3*5/10)-(CU4*5/10)+(CU5*5/10)+(CU6*5/10)+(CU7*22/10)+(CU10*23/10)+(CU13*15/10)+(CU14*15/10)+(CU15*5/10)))*1.3</f>
        <v>-90.989425373134324</v>
      </c>
      <c r="CV16" s="73">
        <f>(((CV3*5/10)-(CV4*5/10)+(CV5*5/10)+(CV6*5/10)+(CV7*22/10)+(CV10*23/10)+(CV13*15/10)+(CV14*15/10)+(CV15*5/10)))*1.3</f>
        <v>-263.44352537313438</v>
      </c>
      <c r="CW16" s="73">
        <f>(((CW3*5/10)-(CW4*5/10)+(CW5*5/10)+(CW6*5/10)+(CW7*22/10)+(CW10*23/10)+(CW13*15/10)+(CW14*15/10)+(CW15*5/10)))*1.3</f>
        <v>-261.09442537313436</v>
      </c>
      <c r="CX16" s="73">
        <f>(((CX3*5/10)-(CX4*5/10)+(CX5*5/10)+(CX6*5/10)+(CX7*22/10)+(CX10*23/10)+(CX13*15/10)+(CX14*15/10)+(CX15*5/10)))*1.3</f>
        <v>-259.95822537313438</v>
      </c>
      <c r="CY16" s="73">
        <f>(((CY3*5/10)-(CY4*5/10)+(CY5*5/10)+(CY6*5/10)+(CY7*22/10)+(CY10*23/10)+(CY13*15/10)+(CY14*15/10)+(CY15*5/10)))*1.3</f>
        <v>-264.68242537313438</v>
      </c>
      <c r="CZ16" s="73">
        <f>(((CZ3*5/10)-(CZ4*5/10)+(CZ5*5/10)+(CZ6*5/10)+(CZ7*22/10)+(CZ10*23/10)+(CZ13*15/10)+(CZ14*15/10)+(CZ15*5/10)))*1.3</f>
        <v>-264.68242537313438</v>
      </c>
      <c r="DA16" s="73">
        <f>(((DA3*5/10)-(DA4*5/10)+(DA5*5/10)+(DA6*5/10)+(DA7*22/10)+(DA10*23/10)+(DA13*15/10)+(DA14*15/10)+(DA15*5/10)))*1.3</f>
        <v>-267.67242537313433</v>
      </c>
      <c r="DB16" s="73">
        <f>(((DB3*5/10)-(DB4*5/10)+(DB5*5/10)+(DB6*5/10)+(DB7*22/10)+(DB10*23/10)+(DB13*15/10)+(DB14*15/10)+(DB15*5/10)))*1.3</f>
        <v>-190.58242537313436</v>
      </c>
      <c r="DC16" s="73">
        <f>(((DC3*5/10)-(DC4*5/10)+(DC5*5/10)+(DC6*5/10)+(DC7*22/10)+(DC10*23/10)+(DC13*15/10)+(DC14*15/10)+(DC15*5/10)))*1.3</f>
        <v>-190.58242537313436</v>
      </c>
      <c r="DD16" s="73">
        <f>(((DD3*5/10)-(DD4*5/10)+(DD5*5/10)+(DD6*5/10)+(DD7*22/10)+(DD10*23/10)+(DD13*15/10)+(DD14*15/10)+(DD15*5/10)))*1.3</f>
        <v>-190.58242537313436</v>
      </c>
      <c r="DE16" s="73">
        <f>(((DE3*5/10)-(DE4*5/10)+(DE5*5/10)+(DE6*5/10)+(DE7*22/10)+(DE10*23/10)+(DE13*15/10)+(DE14*15/10)+(DE15*5/10)))*1.3</f>
        <v>-190.58242537313436</v>
      </c>
      <c r="DF16" s="73">
        <f>(((DF3*5/10)-(DF4*5/10)+(DF5*5/10)+(DF6*5/10)+(DF7*22/10)+(DF10*23/10)+(DF13*15/10)+(DF14*15/10)+(DF15*5/10)))*1.3</f>
        <v>-190.58242537313436</v>
      </c>
      <c r="DG16" s="73">
        <f>(((DG3*5/10)-(DG4*5/10)+(DG5*5/10)+(DG6*5/10)+(DG7*22/10)+(DG10*23/10)+(DG13*15/10)+(DG14*15/10)+(DG15*5/10)))*1.3</f>
        <v>-190.58242537313436</v>
      </c>
      <c r="DH16" s="73">
        <f>(((DH3*5/10)-(DH4*5/10)+(DH5*5/10)+(DH6*5/10)+(DH7*22/10)+(DH10*23/10)+(DH13*15/10)+(DH14*15/10)+(DH15*5/10)))*1.3</f>
        <v>-193.57242537313434</v>
      </c>
      <c r="DI16" s="73">
        <f>(((DI3*5/10)-(DI4*5/10)+(DI5*5/10)+(DI6*5/10)+(DI7*22/10)+(DI10*23/10)+(DI13*15/10)+(DI14*15/10)+(DI15*5/10)))*1.3</f>
        <v>-190.58242537313436</v>
      </c>
      <c r="DJ16" s="73">
        <f>(((DJ3*5/10)-(DJ4*5/10)+(DJ5*5/10)+(DJ6*5/10)+(DJ7*22/10)+(DJ10*23/10)+(DJ13*15/10)+(DJ14*15/10)+(DJ15*5/10)))*1.3</f>
        <v>-190.58242537313436</v>
      </c>
      <c r="DK16" s="73">
        <f>(((DK3*5/10)-(DK4*5/10)+(DK5*5/10)+(DK6*5/10)+(DK7*22/10)+(DK10*23/10)+(DK13*15/10)+(DK14*15/10)+(DK15*5/10)))*1.3</f>
        <v>-190.58242537313436</v>
      </c>
      <c r="DL16" s="73">
        <f>(((DL3*5/10)-(DL4*5/10)+(DL5*5/10)+(DL6*5/10)+(DL7*22/10)+(DL10*23/10)+(DL13*15/10)+(DL14*15/10)+(DL15*5/10)))*1.3</f>
        <v>-61.882425373134339</v>
      </c>
      <c r="DM16" s="73">
        <f>(((DM3*5/10)-(DM4*5/10)+(DM5*5/10)+(DM6*5/10)+(DM7*22/10)+(DM10*23/10)+(DM13*15/10)+(DM14*15/10)+(DM15*5/10)))*1.3</f>
        <v>-194.48242537313436</v>
      </c>
      <c r="DN16" s="73">
        <f>(((DN3*5/10)-(DN4*5/10)+(DN5*5/10)+(DN6*5/10)+(DN7*22/10)+(DN10*23/10)+(DN13*15/10)+(DN14*15/10)+(DN15*5/10)))*1.3</f>
        <v>-266.76242537313436</v>
      </c>
      <c r="DO16" s="73">
        <f>(((DO3*5/10)-(DO4*5/10)+(DO5*5/10)+(DO6*5/10)+(DO7*22/10)+(DO10*23/10)+(DO13*15/10)+(DO14*15/10)+(DO15*5/10)))*1.3</f>
        <v>-265.59242537313435</v>
      </c>
      <c r="DP16" s="73">
        <f>(((DP3*5/10)-(DP4*5/10)+(DP5*5/10)+(DP6*5/10)+(DP7*22/10)+(DP10*23/10)+(DP13*15/10)+(DP14*15/10)+(DP15*5/10)))*1.3</f>
        <v>-190.58242537313436</v>
      </c>
      <c r="DQ16" s="73">
        <f>(((DQ3*5/10)-(DQ4*5/10)+(DQ5*5/10)+(DQ6*5/10)+(DQ7*22/10)+(DQ10*23/10)+(DQ13*15/10)+(DQ14*15/10)+(DQ15*5/10)))*1.3</f>
        <v>-265.98242537313433</v>
      </c>
      <c r="DR16" s="73">
        <f>(((DR3*5/10)-(DR4*5/10)+(DR5*5/10)+(DR6*5/10)+(DR7*22/10)+(DR10*23/10)+(DR13*15/10)+(DR14*15/10)+(DR15*5/10)))*1.3</f>
        <v>-190.58242537313436</v>
      </c>
      <c r="DS16" s="73">
        <f>(((DS3*5/10)-(DS4*5/10)+(DS5*5/10)+(DS6*5/10)+(DS7*22/10)+(DS10*23/10)+(DS13*15/10)+(DS14*15/10)+(DS15*5/10)))*1.3</f>
        <v>-190.58242537313436</v>
      </c>
      <c r="DT16" s="73">
        <f>(((DT3*5/10)-(DT4*5/10)+(DT5*5/10)+(DT6*5/10)+(DT7*22/10)+(DT10*23/10)+(DT13*15/10)+(DT14*15/10)+(DT15*5/10)))*1.3</f>
        <v>-190.58242537313436</v>
      </c>
      <c r="DU16" s="73">
        <f>(((DU3*5/10)-(DU4*5/10)+(DU5*5/10)+(DU6*5/10)+(DU7*22/10)+(DU10*23/10)+(DU13*15/10)+(DU14*15/10)+(DU15*5/10)))*1.3</f>
        <v>-190.58242537313436</v>
      </c>
      <c r="DV16" s="73">
        <f>(((DV3*5/10)-(DV4*5/10)+(DV5*5/10)+(DV6*5/10)+(DV7*22/10)+(DV10*23/10)+(DV13*15/10)+(DV14*15/10)+(DV15*5/10)))*1.3</f>
        <v>-190.58242537313436</v>
      </c>
      <c r="DW16" s="73">
        <f>(((DW3*5/10)-(DW4*5/10)+(DW5*5/10)+(DW6*5/10)+(DW7*22/10)+(DW10*23/10)+(DW13*15/10)+(DW14*15/10)+(DW15*5/10)))*1.3</f>
        <v>-265.98242537313433</v>
      </c>
      <c r="DX16" s="73">
        <f>(((DX3*5/10)-(DX4*5/10)+(DX5*5/10)+(DX6*5/10)+(DX7*22/10)+(DX10*23/10)+(DX13*15/10)+(DX14*15/10)+(DX15*5/10)))*1.3</f>
        <v>-265.85242537313434</v>
      </c>
      <c r="DY16" s="73">
        <f>(((DY3*5/10)-(DY4*5/10)+(DY5*5/10)+(DY6*5/10)+(DY7*22/10)+(DY10*23/10)+(DY13*15/10)+(DY14*15/10)+(DY15*5/10)))*1.3</f>
        <v>-266.24242537313432</v>
      </c>
      <c r="DZ16" s="73">
        <f>(((DZ3*5/10)-(DZ4*5/10)+(DZ5*5/10)+(DZ6*5/10)+(DZ7*22/10)+(DZ10*23/10)+(DZ13*15/10)+(DZ14*15/10)+(DZ15*5/10)))*1.3</f>
        <v>-190.58242537313436</v>
      </c>
      <c r="EA16" s="73">
        <f>(((EA3*5/10)-(EA4*5/10)+(EA5*5/10)+(EA6*5/10)+(EA7*22/10)+(EA10*23/10)+(EA13*15/10)+(EA14*15/10)+(EA15*5/10)))*1.3</f>
        <v>-190.58242537313436</v>
      </c>
      <c r="EB16" s="73">
        <f>(((EB3*5/10)-(EB4*5/10)+(EB5*5/10)+(EB6*5/10)+(EB7*22/10)+(EB10*23/10)+(EB13*15/10)+(EB14*15/10)+(EB15*5/10)))*1.3</f>
        <v>-265.59242537313435</v>
      </c>
      <c r="EC16" s="73">
        <f>(((EC3*5/10)-(EC4*5/10)+(EC5*5/10)+(EC6*5/10)+(EC7*22/10)+(EC10*23/10)+(EC13*15/10)+(EC14*15/10)+(EC15*5/10)))*1.3</f>
        <v>-265.20242537313436</v>
      </c>
      <c r="ED16" s="73">
        <f>(((ED3*5/10)-(ED4*5/10)+(ED5*5/10)+(ED6*5/10)+(ED7*22/10)+(ED10*23/10)+(ED13*15/10)+(ED14*15/10)+(ED15*5/10)))*1.3</f>
        <v>-265.20242537313436</v>
      </c>
      <c r="EE16" s="73">
        <f>(((EE3*5/10)-(EE4*5/10)+(EE5*5/10)+(EE6*5/10)+(EE7*22/10)+(EE10*23/10)+(EE13*15/10)+(EE14*15/10)+(EE15*5/10)))*1.3</f>
        <v>-265.20242537313436</v>
      </c>
      <c r="EF16" s="73">
        <f>(((EF3*5/10)-(EF4*5/10)+(EF5*5/10)+(EF6*5/10)+(EF7*22/10)+(EF10*23/10)+(EF13*15/10)+(EF14*15/10)+(EF15*5/10)))*1.3</f>
        <v>-265.20242537313436</v>
      </c>
      <c r="EG16" s="73">
        <f>(((EG3*5/10)-(EG4*5/10)+(EG5*5/10)+(EG6*5/10)+(EG7*22/10)+(EG10*23/10)+(EG13*15/10)+(EG14*15/10)+(EG15*5/10)))*1.3</f>
        <v>-265.20242537313436</v>
      </c>
      <c r="EH16" s="73">
        <f>(((EH3*5/10)-(EH4*5/10)+(EH5*5/10)+(EH6*5/10)+(EH7*22/10)+(EH10*23/10)+(EH13*15/10)+(EH14*15/10)+(EH15*5/10)))*1.3</f>
        <v>-265.20242537313436</v>
      </c>
      <c r="EI16" s="73">
        <f>(((EI3*5/10)-(EI4*5/10)+(EI5*5/10)+(EI6*5/10)+(EI7*22/10)+(EI10*23/10)+(EI13*15/10)+(EI14*15/10)+(EI15*5/10)))*1.3</f>
        <v>-265.20242537313436</v>
      </c>
      <c r="EJ16" s="73">
        <f>(((EJ3*5/10)-(EJ4*5/10)+(EJ5*5/10)+(EJ6*5/10)+(EJ7*22/10)+(EJ10*23/10)+(EJ13*15/10)+(EJ14*15/10)+(EJ15*5/10)))*1.3</f>
        <v>-271.18242537313438</v>
      </c>
      <c r="EK16" s="73">
        <f>(((EK3*5/10)-(EK4*5/10)+(EK5*5/10)+(EK6*5/10)+(EK7*22/10)+(EK10*23/10)+(EK13*15/10)+(EK14*15/10)+(EK15*5/10)))*1.3</f>
        <v>-265.20242537313436</v>
      </c>
      <c r="EL16" s="73">
        <f>(((EL3*5/10)-(EL4*5/10)+(EL5*5/10)+(EL6*5/10)+(EL7*22/10)+(EL10*23/10)+(EL13*15/10)+(EL14*15/10)+(EL15*5/10)))*1.3</f>
        <v>-265.20242537313436</v>
      </c>
      <c r="EM16" s="73">
        <f>(((EM3*5/10)-(EM4*5/10)+(EM5*5/10)+(EM6*5/10)+(EM7*22/10)+(EM10*23/10)+(EM13*15/10)+(EM14*15/10)+(EM15*5/10)))*1.3</f>
        <v>-265.20242537313436</v>
      </c>
      <c r="EN16" s="73">
        <f>(((EN3*5/10)-(EN4*5/10)+(EN5*5/10)+(EN6*5/10)+(EN7*22/10)+(EN10*23/10)+(EN13*15/10)+(EN14*15/10)+(EN15*5/10)))*1.3</f>
        <v>-265.20242537313436</v>
      </c>
      <c r="EO16" s="73">
        <f>(((EO3*5/10)-(EO4*5/10)+(EO5*5/10)+(EO6*5/10)+(EO7*22/10)+(EO10*23/10)+(EO13*15/10)+(EO14*15/10)+(EO15*5/10)))*1.3</f>
        <v>-265.20242537313436</v>
      </c>
      <c r="EP16" s="73">
        <f>(((EP3*5/10)-(EP4*5/10)+(EP5*5/10)+(EP6*5/10)+(EP7*22/10)+(EP10*23/10)+(EP13*15/10)+(EP14*15/10)+(EP15*5/10)))*1.3</f>
        <v>-268.19242537313431</v>
      </c>
      <c r="EQ16" s="73">
        <f>(((EQ3*5/10)-(EQ4*5/10)+(EQ5*5/10)+(EQ6*5/10)+(EQ7*22/10)+(EQ10*23/10)+(EQ13*15/10)+(EQ14*15/10)+(EQ15*5/10)))*1.3</f>
        <v>-271.18242537313438</v>
      </c>
      <c r="ER16" s="73">
        <f>(((ER3*5/10)-(ER4*5/10)+(ER5*5/10)+(ER6*5/10)+(ER7*22/10)+(ER10*23/10)+(ER13*15/10)+(ER14*15/10)+(ER15*5/10)))*1.3</f>
        <v>-265.98242537313433</v>
      </c>
      <c r="ES16" s="73">
        <f>(((ES3*5/10)-(ES4*5/10)+(ES5*5/10)+(ES6*5/10)+(ES7*22/10)+(ES10*23/10)+(ES13*15/10)+(ES14*15/10)+(ES15*5/10)))*1.3</f>
        <v>-265.98242537313433</v>
      </c>
      <c r="ET16" s="73">
        <f>(((ET3*5/10)-(ET4*5/10)+(ET5*5/10)+(ET6*5/10)+(ET7*22/10)+(ET10*23/10)+(ET13*15/10)+(ET14*15/10)+(ET15*5/10)))*1.3</f>
        <v>-190.58242537313436</v>
      </c>
      <c r="EU16" s="73">
        <f>(((EU3*5/10)-(EU4*5/10)+(EU5*5/10)+(EU6*5/10)+(EU7*22/10)+(EU10*23/10)+(EU13*15/10)+(EU14*15/10)+(EU15*5/10)))*1.3</f>
        <v>-265.20242537313436</v>
      </c>
      <c r="EV16" s="73">
        <f>(((EV3*5/10)-(EV4*5/10)+(EV5*5/10)+(EV6*5/10)+(EV7*22/10)+(EV10*23/10)+(EV13*15/10)+(EV14*15/10)+(EV15*5/10)))*1.3</f>
        <v>-190.58242537313436</v>
      </c>
      <c r="EW16" s="73">
        <f>(((EW3*5/10)-(EW4*5/10)+(EW5*5/10)+(EW6*5/10)+(EW7*22/10)+(EW10*23/10)+(EW13*15/10)+(EW14*15/10)+(EW15*5/10)))*1.3</f>
        <v>-190.58242537313436</v>
      </c>
      <c r="EX16" s="73">
        <f>(((EX3*5/10)-(EX4*5/10)+(EX5*5/10)+(EX6*5/10)+(EX7*22/10)+(EX10*23/10)+(EX13*15/10)+(EX14*15/10)+(EX15*5/10)))*1.3</f>
        <v>-190.58242537313436</v>
      </c>
      <c r="EY16" s="73">
        <f>(((EY3*5/10)-(EY4*5/10)+(EY5*5/10)+(EY6*5/10)+(EY7*22/10)+(EY10*23/10)+(EY13*15/10)+(EY14*15/10)+(EY15*5/10)))*1.3</f>
        <v>-265.98242537313433</v>
      </c>
      <c r="EZ16" s="73">
        <f>(((EZ3*5/10)-(EZ4*5/10)+(EZ5*5/10)+(EZ6*5/10)+(EZ7*22/10)+(EZ10*23/10)+(EZ13*15/10)+(EZ14*15/10)+(EZ15*5/10)))*1.3</f>
        <v>-266.50242537313437</v>
      </c>
      <c r="FA16" s="73">
        <f>(((FA3*5/10)-(FA4*5/10)+(FA5*5/10)+(FA6*5/10)+(FA7*22/10)+(FA10*23/10)+(FA13*15/10)+(FA14*15/10)+(FA15*5/10)))*1.3</f>
        <v>-190.58242537313436</v>
      </c>
      <c r="FB16" s="73">
        <f>(((FB3*5/10)-(FB4*5/10)+(FB5*5/10)+(FB6*5/10)+(FB7*22/10)+(FB10*23/10)+(FB13*15/10)+(FB14*15/10)+(FB15*5/10)))*1.3</f>
        <v>-266.76242537313436</v>
      </c>
      <c r="FC16" s="73">
        <f>(((FC3*5/10)-(FC4*5/10)+(FC5*5/10)+(FC6*5/10)+(FC7*22/10)+(FC10*23/10)+(FC13*15/10)+(FC14*15/10)+(FC15*5/10)))*1.3</f>
        <v>-190.58242537313436</v>
      </c>
      <c r="FD16" s="73">
        <f>(((FD3*5/10)-(FD4*5/10)+(FD5*5/10)+(FD6*5/10)+(FD7*22/10)+(FD10*23/10)+(FD13*15/10)+(FD14*15/10)+(FD15*5/10)))*1.3</f>
        <v>-190.58242537313436</v>
      </c>
      <c r="FE16" s="73">
        <f>(((FE3*5/10)-(FE4*5/10)+(FE5*5/10)+(FE6*5/10)+(FE7*22/10)+(FE10*23/10)+(FE13*15/10)+(FE14*15/10)+(FE15*5/10)))*1.3</f>
        <v>-190.58242537313436</v>
      </c>
      <c r="FF16" s="73">
        <f>(((FF3*5/10)-(FF4*5/10)+(FF5*5/10)+(FF6*5/10)+(FF7*22/10)+(FF10*23/10)+(FF13*15/10)+(FF14*15/10)+(FF15*5/10)))*1.3</f>
        <v>-272.61242537313433</v>
      </c>
      <c r="FG16" s="73">
        <f>(((FG3*5/10)-(FG4*5/10)+(FG5*5/10)+(FG6*5/10)+(FG7*22/10)+(FG10*23/10)+(FG13*15/10)+(FG14*15/10)+(FG15*5/10)))*1.3</f>
        <v>-196.56242537313435</v>
      </c>
      <c r="FH16" s="73">
        <f>(((FH3*5/10)-(FH4*5/10)+(FH5*5/10)+(FH6*5/10)+(FH7*22/10)+(FH10*23/10)+(FH13*15/10)+(FH14*15/10)+(FH15*5/10)))*1.3</f>
        <v>-272.35242537313434</v>
      </c>
      <c r="FI16" s="73">
        <f>(((FI3*5/10)-(FI4*5/10)+(FI5*5/10)+(FI6*5/10)+(FI7*22/10)+(FI10*23/10)+(FI13*15/10)+(FI14*15/10)+(FI15*5/10)))*1.3</f>
        <v>-196.56242537313435</v>
      </c>
      <c r="FJ16" s="73">
        <f>(((FJ3*5/10)-(FJ4*5/10)+(FJ5*5/10)+(FJ6*5/10)+(FJ7*22/10)+(FJ10*23/10)+(FJ13*15/10)+(FJ14*15/10)+(FJ15*5/10)))*1.3</f>
        <v>-196.56242537313435</v>
      </c>
      <c r="FK16" s="73">
        <f>(((FK3*5/10)-(FK4*5/10)+(FK5*5/10)+(FK6*5/10)+(FK7*22/10)+(FK10*23/10)+(FK13*15/10)+(FK14*15/10)+(FK15*5/10)))*1.3</f>
        <v>-196.56242537313435</v>
      </c>
      <c r="FL16" s="73">
        <f>(((FL3*5/10)-(FL4*5/10)+(FL5*5/10)+(FL6*5/10)+(FL7*22/10)+(FL10*23/10)+(FL13*15/10)+(FL14*15/10)+(FL15*5/10)))*1.3</f>
        <v>-196.56242537313435</v>
      </c>
      <c r="FM16" s="73">
        <f>(((FM3*5/10)-(FM4*5/10)+(FM5*5/10)+(FM6*5/10)+(FM7*22/10)+(FM10*23/10)+(FM13*15/10)+(FM14*15/10)+(FM15*5/10)))*1.3</f>
        <v>-196.56242537313435</v>
      </c>
      <c r="FN16" s="73">
        <f>(((FN3*5/10)-(FN4*5/10)+(FN5*5/10)+(FN6*5/10)+(FN7*22/10)+(FN10*23/10)+(FN13*15/10)+(FN14*15/10)+(FN15*5/10)))*1.3</f>
        <v>-196.56242537313435</v>
      </c>
      <c r="FO16" s="73">
        <f>(((FO3*5/10)-(FO4*5/10)+(FO5*5/10)+(FO6*5/10)+(FO7*22/10)+(FO10*23/10)+(FO13*15/10)+(FO14*15/10)+(FO15*5/10)))*1.3</f>
        <v>-196.56242537313435</v>
      </c>
      <c r="FP16" s="73">
        <f>(((FP3*5/10)-(FP4*5/10)+(FP5*5/10)+(FP6*5/10)+(FP7*22/10)+(FP10*23/10)+(FP13*15/10)+(FP14*15/10)+(FP15*5/10)))*1.3</f>
        <v>-196.56242537313435</v>
      </c>
      <c r="FQ16" s="73">
        <f>(((FQ3*5/10)-(FQ4*5/10)+(FQ5*5/10)+(FQ6*5/10)+(FQ7*22/10)+(FQ10*23/10)+(FQ13*15/10)+(FQ14*15/10)+(FQ15*5/10)))*1.3</f>
        <v>-196.56242537313435</v>
      </c>
      <c r="FR16" s="73">
        <f>(((FR3*5/10)-(FR4*5/10)+(FR5*5/10)+(FR6*5/10)+(FR7*22/10)+(FR10*23/10)+(FR13*15/10)+(FR14*15/10)+(FR15*5/10)))*1.3</f>
        <v>-196.56242537313435</v>
      </c>
      <c r="FS16" s="73">
        <f>(((FS3*5/10)-(FS4*5/10)+(FS5*5/10)+(FS6*5/10)+(FS7*22/10)+(FS10*23/10)+(FS13*15/10)+(FS14*15/10)+(FS15*5/10)))*1.3</f>
        <v>-196.56242537313435</v>
      </c>
      <c r="FT16" s="73">
        <f>(((FT3*5/10)-(FT4*5/10)+(FT5*5/10)+(FT6*5/10)+(FT7*22/10)+(FT10*23/10)+(FT13*15/10)+(FT14*15/10)+(FT15*5/10)))*1.3</f>
        <v>-196.56242537313435</v>
      </c>
      <c r="FU16" s="73">
        <f>(((FU3*5/10)-(FU4*5/10)+(FU5*5/10)+(FU6*5/10)+(FU7*22/10)+(FU10*23/10)+(FU13*15/10)+(FU14*15/10)+(FU15*5/10)))*1.3</f>
        <v>-196.56242537313435</v>
      </c>
      <c r="FV16" s="73">
        <f>(((FV3*5/10)-(FV4*5/10)+(FV5*5/10)+(FV6*5/10)+(FV7*22/10)+(FV10*23/10)+(FV13*15/10)+(FV14*15/10)+(FV15*5/10)))*1.3</f>
        <v>-196.56242537313435</v>
      </c>
      <c r="FW16" s="73">
        <f>(((FW3*5/10)-(FW4*5/10)+(FW5*5/10)+(FW6*5/10)+(FW7*22/10)+(FW10*23/10)+(FW13*15/10)+(FW14*15/10)+(FW15*5/10)))*1.3</f>
        <v>-196.56242537313435</v>
      </c>
      <c r="FX16" s="73">
        <f>(((FX3*5/10)-(FX4*5/10)+(FX5*5/10)+(FX6*5/10)+(FX7*22/10)+(FX10*23/10)+(FX13*15/10)+(FX14*15/10)+(FX15*5/10)))*1.3</f>
        <v>-196.56242537313435</v>
      </c>
      <c r="FY16" s="73">
        <f>(((FY3*5/10)-(FY4*5/10)+(FY5*5/10)+(FY6*5/10)+(FY7*22/10)+(FY10*23/10)+(FY13*15/10)+(FY14*15/10)+(FY15*5/10)))*1.3</f>
        <v>-196.56242537313435</v>
      </c>
      <c r="FZ16" s="73">
        <f>(((FZ3*5/10)-(FZ4*5/10)+(FZ5*5/10)+(FZ6*5/10)+(FZ7*22/10)+(FZ10*23/10)+(FZ13*15/10)+(FZ14*15/10)+(FZ15*5/10)))*1.3</f>
        <v>-196.56242537313435</v>
      </c>
      <c r="GA16" s="73">
        <f>(((GA3*5/10)-(GA4*5/10)+(GA5*5/10)+(GA6*5/10)+(GA7*22/10)+(GA10*23/10)+(GA13*15/10)+(GA14*15/10)+(GA15*5/10)))*1.3</f>
        <v>-196.56242537313435</v>
      </c>
      <c r="GB16" s="73">
        <f>(((GB3*5/10)-(GB4*5/10)+(GB5*5/10)+(GB6*5/10)+(GB7*22/10)+(GB10*23/10)+(GB13*15/10)+(GB14*15/10)+(GB15*5/10)))*1.3</f>
        <v>-196.56242537313435</v>
      </c>
      <c r="GC16" s="73">
        <f>(((GC3*5/10)-(GC4*5/10)+(GC5*5/10)+(GC6*5/10)+(GC7*22/10)+(GC10*23/10)+(GC13*15/10)+(GC14*15/10)+(GC15*5/10)))*1.3</f>
        <v>-196.56242537313435</v>
      </c>
      <c r="GD16" s="73">
        <f>(((GD3*5/10)-(GD4*5/10)+(GD5*5/10)+(GD6*5/10)+(GD7*22/10)+(GD10*23/10)+(GD13*15/10)+(GD14*15/10)+(GD15*5/10)))*1.3</f>
        <v>-196.56242537313435</v>
      </c>
      <c r="GE16" s="73">
        <f>(((GE3*5/10)-(GE4*5/10)+(GE5*5/10)+(GE6*5/10)+(GE7*22/10)+(GE10*23/10)+(GE13*15/10)+(GE14*15/10)+(GE15*5/10)))*1.3</f>
        <v>-196.56242537313435</v>
      </c>
      <c r="GF16" s="73">
        <f>(((GF3*5/10)-(GF4*5/10)+(GF5*5/10)+(GF6*5/10)+(GF7*22/10)+(GF10*23/10)+(GF13*15/10)+(GF14*15/10)+(GF15*5/10)))*1.3</f>
        <v>-196.56242537313435</v>
      </c>
      <c r="GG16" s="73">
        <f>(((GG3*5/10)-(GG4*5/10)+(GG5*5/10)+(GG6*5/10)+(GG7*22/10)+(GG10*23/10)+(GG13*15/10)+(GG14*15/10)+(GG15*5/10)))*1.3</f>
        <v>-196.56242537313435</v>
      </c>
      <c r="GH16" s="73">
        <f>(((GH3*5/10)-(GH4*5/10)+(GH5*5/10)+(GH6*5/10)+(GH7*22/10)+(GH10*23/10)+(GH13*15/10)+(GH14*15/10)+(GH15*5/10)))*1.3</f>
        <v>-196.56242537313435</v>
      </c>
      <c r="GI16" s="73">
        <f>(((GI3*5/10)-(GI4*5/10)+(GI5*5/10)+(GI6*5/10)+(GI7*22/10)+(GI10*23/10)+(GI13*15/10)+(GI14*15/10)+(GI15*5/10)))*1.3</f>
        <v>-196.56242537313435</v>
      </c>
      <c r="GJ16" s="73">
        <f>(((GJ3*5/10)-(GJ4*5/10)+(GJ5*5/10)+(GJ6*5/10)+(GJ7*22/10)+(GJ10*23/10)+(GJ13*15/10)+(GJ14*15/10)+(GJ15*5/10)))*1.3</f>
        <v>-196.56242537313435</v>
      </c>
      <c r="GK16" s="73">
        <f>(((GK3*5/10)-(GK4*5/10)+(GK5*5/10)+(GK6*5/10)+(GK7*22/10)+(GK10*23/10)+(GK13*15/10)+(GK14*15/10)+(GK15*5/10)))*1.3</f>
        <v>-196.56242537313435</v>
      </c>
      <c r="GL16" s="73">
        <f>(((GL3*5/10)-(GL4*5/10)+(GL5*5/10)+(GL6*5/10)+(GL7*22/10)+(GL10*23/10)+(GL13*15/10)+(GL14*15/10)+(GL15*5/10)))*1.3</f>
        <v>-196.56242537313435</v>
      </c>
      <c r="GM16" s="73">
        <f>(((GM3*5/10)-(GM4*5/10)+(GM5*5/10)+(GM6*5/10)+(GM7*22/10)+(GM10*23/10)+(GM13*15/10)+(GM14*15/10)+(GM15*5/10)))*1.3</f>
        <v>-196.56242537313435</v>
      </c>
      <c r="GN16" s="73">
        <f>(((GN3*5/10)-(GN4*5/10)+(GN5*5/10)+(GN6*5/10)+(GN7*22/10)+(GN10*23/10)+(GN13*15/10)+(GN14*15/10)+(GN15*5/10)))*1.3</f>
        <v>-196.56242537313435</v>
      </c>
      <c r="GO16" s="73">
        <f>(((GO3*5/10)-(GO4*5/10)+(GO5*5/10)+(GO6*5/10)+(GO7*22/10)+(GO10*23/10)+(GO13*15/10)+(GO14*15/10)+(GO15*5/10)))*1.3</f>
        <v>-196.56242537313435</v>
      </c>
      <c r="GP16" s="73">
        <f>(((GP3*5/10)-(GP4*5/10)+(GP5*5/10)+(GP6*5/10)+(GP7*22/10)+(GP10*23/10)+(GP13*15/10)+(GP14*15/10)+(GP15*5/10)))*1.3</f>
        <v>-196.56242537313435</v>
      </c>
      <c r="GQ16" s="73">
        <f>(((GQ3*5/10)-(GQ4*5/10)+(GQ5*5/10)+(GQ6*5/10)+(GQ7*22/10)+(GQ10*23/10)+(GQ13*15/10)+(GQ14*15/10)+(GQ15*5/10)))*1.3</f>
        <v>-196.56242537313435</v>
      </c>
      <c r="GR16" s="73">
        <f>(((GR3*5/10)-(GR4*5/10)+(GR5*5/10)+(GR6*5/10)+(GR7*22/10)+(GR10*23/10)+(GR13*15/10)+(GR14*15/10)+(GR15*5/10)))*1.3</f>
        <v>-196.56242537313435</v>
      </c>
      <c r="GS16" s="73">
        <f>(((GS3*5/10)-(GS4*5/10)+(GS5*5/10)+(GS6*5/10)+(GS7*22/10)+(GS10*23/10)+(GS13*15/10)+(GS14*15/10)+(GS15*5/10)))*1.3</f>
        <v>-196.56242537313435</v>
      </c>
      <c r="GT16" s="73">
        <f>(((GT3*5/10)-(GT4*5/10)+(GT5*5/10)+(GT6*5/10)+(GT7*22/10)+(GT10*23/10)+(GT13*15/10)+(GT14*15/10)+(GT15*5/10)))*1.3</f>
        <v>-196.56242537313435</v>
      </c>
      <c r="GU16" s="73">
        <f>(((GU3*5/10)-(GU4*5/10)+(GU5*5/10)+(GU6*5/10)+(GU7*22/10)+(GU10*23/10)+(GU13*15/10)+(GU14*15/10)+(GU15*5/10)))*1.3</f>
        <v>-196.56242537313435</v>
      </c>
      <c r="GV16" s="73">
        <f>(((GV3*5/10)-(GV4*5/10)+(GV5*5/10)+(GV6*5/10)+(GV7*22/10)+(GV10*23/10)+(GV13*15/10)+(GV14*15/10)+(GV15*5/10)))*1.3</f>
        <v>-196.56242537313435</v>
      </c>
      <c r="GW16" s="73">
        <f>(((GW3*5/10)-(GW4*5/10)+(GW5*5/10)+(GW6*5/10)+(GW7*22/10)+(GW10*23/10)+(GW13*15/10)+(GW14*15/10)+(GW15*5/10)))*1.3</f>
        <v>-196.56242537313435</v>
      </c>
      <c r="GX16" s="73">
        <f>(((GX3*5/10)-(GX4*5/10)+(GX5*5/10)+(GX6*5/10)+(GX7*22/10)+(GX10*23/10)+(GX13*15/10)+(GX14*15/10)+(GX15*5/10)))*1.3</f>
        <v>-196.56242537313435</v>
      </c>
      <c r="GY16" s="73">
        <f>(((GY3*5/10)-(GY4*5/10)+(GY5*5/10)+(GY6*5/10)+(GY7*22/10)+(GY10*23/10)+(GY13*15/10)+(GY14*15/10)+(GY15*5/10)))*1.3</f>
        <v>-196.56242537313435</v>
      </c>
      <c r="GZ16" s="73">
        <f>(((GZ3*5/10)-(GZ4*5/10)+(GZ5*5/10)+(GZ6*5/10)+(GZ7*22/10)+(GZ10*23/10)+(GZ13*15/10)+(GZ14*15/10)+(GZ15*5/10)))*1.3</f>
        <v>-196.56242537313435</v>
      </c>
      <c r="HA16" s="73">
        <f>(((HA3*5/10)-(HA4*5/10)+(HA5*5/10)+(HA6*5/10)+(HA7*22/10)+(HA10*23/10)+(HA13*15/10)+(HA14*15/10)+(HA15*5/10)))*1.3</f>
        <v>-196.56242537313435</v>
      </c>
      <c r="HB16" s="73">
        <f>(((HB3*5/10)-(HB4*5/10)+(HB5*5/10)+(HB6*5/10)+(HB7*22/10)+(HB10*23/10)+(HB13*15/10)+(HB14*15/10)+(HB15*5/10)))*1.3</f>
        <v>-196.56242537313435</v>
      </c>
      <c r="HC16" s="73">
        <f>(((HC3*5/10)-(HC4*5/10)+(HC5*5/10)+(HC6*5/10)+(HC7*22/10)+(HC10*23/10)+(HC13*15/10)+(HC14*15/10)+(HC15*5/10)))*1.3</f>
        <v>-196.56242537313435</v>
      </c>
      <c r="HD16" s="73">
        <f>(((HD3*5/10)-(HD4*5/10)+(HD5*5/10)+(HD6*5/10)+(HD7*22/10)+(HD10*23/10)+(HD13*15/10)+(HD14*15/10)+(HD15*5/10)))*1.3</f>
        <v>-196.56242537313435</v>
      </c>
      <c r="HE16" s="73">
        <f>(((HE3*5/10)-(HE4*5/10)+(HE5*5/10)+(HE6*5/10)+(HE7*22/10)+(HE10*23/10)+(HE13*15/10)+(HE14*15/10)+(HE15*5/10)))*1.3</f>
        <v>-196.56242537313435</v>
      </c>
      <c r="HF16" s="73">
        <f>(((HF3*5/10)-(HF4*5/10)+(HF5*5/10)+(HF6*5/10)+(HF7*22/10)+(HF10*23/10)+(HF13*15/10)+(HF14*15/10)+(HF15*5/10)))*1.3</f>
        <v>-196.56242537313435</v>
      </c>
      <c r="HG16" s="73">
        <f>(((HG3*5/10)-(HG4*5/10)+(HG5*5/10)+(HG6*5/10)+(HG7*22/10)+(HG10*23/10)+(HG13*15/10)+(HG14*15/10)+(HG15*5/10)))*1.3</f>
        <v>-196.56242537313435</v>
      </c>
      <c r="HH16" s="73">
        <f>(((HH3*5/10)-(HH4*5/10)+(HH5*5/10)+(HH6*5/10)+(HH7*22/10)+(HH10*23/10)+(HH13*15/10)+(HH14*15/10)+(HH15*5/10)))*1.3</f>
        <v>-196.56242537313435</v>
      </c>
      <c r="HI16" s="73">
        <f>(((HI3*5/10)-(HI4*5/10)+(HI5*5/10)+(HI6*5/10)+(HI7*22/10)+(HI10*23/10)+(HI13*15/10)+(HI14*15/10)+(HI15*5/10)))*1.3</f>
        <v>-196.56242537313435</v>
      </c>
      <c r="HJ16" s="73">
        <f>(((HJ3*5/10)-(HJ4*5/10)+(HJ5*5/10)+(HJ6*5/10)+(HJ7*22/10)+(HJ10*23/10)+(HJ13*15/10)+(HJ14*15/10)+(HJ15*5/10)))*1.3</f>
        <v>-196.56242537313435</v>
      </c>
      <c r="HK16" s="73">
        <f>(((HK3*5/10)-(HK4*5/10)+(HK5*5/10)+(HK6*5/10)+(HK7*22/10)+(HK10*23/10)+(HK13*15/10)+(HK14*15/10)+(HK15*5/10)))*1.3</f>
        <v>-196.56242537313435</v>
      </c>
      <c r="HL16" s="73">
        <f>(((HL3*5/10)-(HL4*5/10)+(HL5*5/10)+(HL6*5/10)+(HL7*22/10)+(HL10*23/10)+(HL13*15/10)+(HL14*15/10)+(HL15*5/10)))*1.3</f>
        <v>-196.56242537313435</v>
      </c>
      <c r="HM16" s="73">
        <f>(((HM3*5/10)-(HM4*5/10)+(HM5*5/10)+(HM6*5/10)+(HM7*22/10)+(HM10*23/10)+(HM13*15/10)+(HM14*15/10)+(HM15*5/10)))*1.3</f>
        <v>-196.56242537313435</v>
      </c>
      <c r="HN16" s="73">
        <f>(((HN3*5/10)-(HN4*5/10)+(HN5*5/10)+(HN6*5/10)+(HN7*22/10)+(HN10*23/10)+(HN13*15/10)+(HN14*15/10)+(HN15*5/10)))*1.3</f>
        <v>-196.56242537313435</v>
      </c>
      <c r="HO16" s="73">
        <f>(((HO3*5/10)-(HO4*5/10)+(HO5*5/10)+(HO6*5/10)+(HO7*22/10)+(HO10*23/10)+(HO13*15/10)+(HO14*15/10)+(HO15*5/10)))*1.3</f>
        <v>-196.56242537313435</v>
      </c>
      <c r="HP16" s="73">
        <f>(((HP3*5/10)-(HP4*5/10)+(HP5*5/10)+(HP6*5/10)+(HP7*22/10)+(HP10*23/10)+(HP13*15/10)+(HP14*15/10)+(HP15*5/10)))*1.3</f>
        <v>-196.56242537313435</v>
      </c>
      <c r="HQ16" s="73">
        <f>(((HQ3*5/10)-(HQ4*5/10)+(HQ5*5/10)+(HQ6*5/10)+(HQ7*22/10)+(HQ10*23/10)+(HQ13*15/10)+(HQ14*15/10)+(HQ15*5/10)))*1.3</f>
        <v>-196.56242537313435</v>
      </c>
      <c r="HR16" s="73">
        <f>(((HR3*5/10)-(HR4*5/10)+(HR5*5/10)+(HR6*5/10)+(HR7*22/10)+(HR10*23/10)+(HR13*15/10)+(HR14*15/10)+(HR15*5/10)))*1.3</f>
        <v>-196.56242537313435</v>
      </c>
      <c r="HS16" s="73">
        <f>(((HS3*5/10)-(HS4*5/10)+(HS5*5/10)+(HS6*5/10)+(HS7*22/10)+(HS10*23/10)+(HS13*15/10)+(HS14*15/10)+(HS15*5/10)))*1.3</f>
        <v>-196.56242537313435</v>
      </c>
      <c r="HT16" s="73">
        <f>(((HT3*5/10)-(HT4*5/10)+(HT5*5/10)+(HT6*5/10)+(HT7*22/10)+(HT10*23/10)+(HT13*15/10)+(HT14*15/10)+(HT15*5/10)))*1.3</f>
        <v>-196.56242537313435</v>
      </c>
      <c r="HU16" s="73">
        <f>(((HU3*5/10)-(HU4*5/10)+(HU5*5/10)+(HU6*5/10)+(HU7*22/10)+(HU10*23/10)+(HU13*15/10)+(HU14*15/10)+(HU15*5/10)))*1.3</f>
        <v>-196.56242537313435</v>
      </c>
      <c r="HV16" s="73">
        <f>(((HV3*5/10)-(HV4*5/10)+(HV5*5/10)+(HV6*5/10)+(HV7*22/10)+(HV10*23/10)+(HV13*15/10)+(HV14*15/10)+(HV15*5/10)))*1.3</f>
        <v>-196.56242537313435</v>
      </c>
      <c r="HW16" s="73">
        <f>(((HW3*5/10)-(HW4*5/10)+(HW5*5/10)+(HW6*5/10)+(HW7*22/10)+(HW10*23/10)+(HW13*15/10)+(HW14*15/10)+(HW15*5/10)))*1.3</f>
        <v>-196.56242537313435</v>
      </c>
      <c r="HX16" s="73">
        <f>(((HX3*5/10)-(HX4*5/10)+(HX5*5/10)+(HX6*5/10)+(HX7*22/10)+(HX10*23/10)+(HX13*15/10)+(HX14*15/10)+(HX15*5/10)))*1.3</f>
        <v>-196.56242537313435</v>
      </c>
      <c r="HY16" s="73">
        <f>(((HY3*5/10)-(HY4*5/10)+(HY5*5/10)+(HY6*5/10)+(HY7*22/10)+(HY10*23/10)+(HY13*15/10)+(HY14*15/10)+(HY15*5/10)))*1.3</f>
        <v>-196.56242537313435</v>
      </c>
      <c r="HZ16" s="73">
        <f>(((HZ3*5/10)-(HZ4*5/10)+(HZ5*5/10)+(HZ6*5/10)+(HZ7*22/10)+(HZ10*23/10)+(HZ13*15/10)+(HZ14*15/10)+(HZ15*5/10)))*1.3</f>
        <v>-196.56242537313435</v>
      </c>
      <c r="IA16" s="73">
        <f>(((IA3*5/10)-(IA4*5/10)+(IA5*5/10)+(IA6*5/10)+(IA7*22/10)+(IA10*23/10)+(IA13*15/10)+(IA14*15/10)+(IA15*5/10)))*1.3</f>
        <v>-196.56242537313435</v>
      </c>
      <c r="IB16" s="73">
        <f>(((IB3*5/10)-(IB4*5/10)+(IB5*5/10)+(IB6*5/10)+(IB7*22/10)+(IB10*23/10)+(IB13*15/10)+(IB14*15/10)+(IB15*5/10)))*1.3</f>
        <v>-196.56242537313435</v>
      </c>
      <c r="IC16" s="73">
        <f>(((IC3*5/10)-(IC4*5/10)+(IC5*5/10)+(IC6*5/10)+(IC7*22/10)+(IC10*23/10)+(IC13*15/10)+(IC14*15/10)+(IC15*5/10)))*1.3</f>
        <v>-196.56242537313435</v>
      </c>
      <c r="ID16" s="73">
        <f>(((ID3*5/10)-(ID4*5/10)+(ID5*5/10)+(ID6*5/10)+(ID7*22/10)+(ID10*23/10)+(ID13*15/10)+(ID14*15/10)+(ID15*5/10)))*1.3</f>
        <v>-196.56242537313435</v>
      </c>
      <c r="IE16" s="73">
        <f>(((IE3*5/10)-(IE4*5/10)+(IE5*5/10)+(IE6*5/10)+(IE7*22/10)+(IE10*23/10)+(IE13*15/10)+(IE14*15/10)+(IE15*5/10)))*1.3</f>
        <v>-196.56242537313435</v>
      </c>
      <c r="IF16" s="73">
        <f>(((IF3*5/10)-(IF4*5/10)+(IF5*5/10)+(IF6*5/10)+(IF7*22/10)+(IF10*23/10)+(IF13*15/10)+(IF14*15/10)+(IF15*5/10)))*1.3</f>
        <v>-196.56242537313435</v>
      </c>
      <c r="IG16" s="73">
        <f>(((IG3*5/10)-(IG4*5/10)+(IG5*5/10)+(IG6*5/10)+(IG7*22/10)+(IG10*23/10)+(IG13*15/10)+(IG14*15/10)+(IG15*5/10)))*1.3</f>
        <v>-196.56242537313435</v>
      </c>
      <c r="IH16" s="73">
        <f>(((IH3*5/10)-(IH4*5/10)+(IH5*5/10)+(IH6*5/10)+(IH7*22/10)+(IH10*23/10)+(IH13*15/10)+(IH14*15/10)+(IH15*5/10)))*1.3</f>
        <v>-196.56242537313435</v>
      </c>
      <c r="II16" s="73">
        <f>(((II3*5/10)-(II4*5/10)+(II5*5/10)+(II6*5/10)+(II7*22/10)+(II10*23/10)+(II13*15/10)+(II14*15/10)+(II15*5/10)))*1.3</f>
        <v>-196.56242537313435</v>
      </c>
      <c r="IJ16" s="73">
        <f>(((IJ3*5/10)-(IJ4*5/10)+(IJ5*5/10)+(IJ6*5/10)+(IJ7*22/10)+(IJ10*23/10)+(IJ13*15/10)+(IJ14*15/10)+(IJ15*5/10)))*1.3</f>
        <v>-196.56242537313435</v>
      </c>
      <c r="IK16" s="73">
        <f>(((IK3*5/10)-(IK4*5/10)+(IK5*5/10)+(IK6*5/10)+(IK7*22/10)+(IK10*23/10)+(IK13*15/10)+(IK14*15/10)+(IK15*5/10)))*1.3</f>
        <v>-196.56242537313435</v>
      </c>
      <c r="IL16" s="73">
        <f>(((IL3*5/10)-(IL4*5/10)+(IL5*5/10)+(IL6*5/10)+(IL7*22/10)+(IL10*23/10)+(IL13*15/10)+(IL14*15/10)+(IL15*5/10)))*1.3</f>
        <v>-196.56242537313435</v>
      </c>
      <c r="IM16" s="73">
        <f>(((IM3*5/10)-(IM4*5/10)+(IM5*5/10)+(IM6*5/10)+(IM7*22/10)+(IM10*23/10)+(IM13*15/10)+(IM14*15/10)+(IM15*5/10)))*1.3</f>
        <v>-196.56242537313435</v>
      </c>
      <c r="IN16" s="73">
        <f>(((IN3*5/10)-(IN4*5/10)+(IN5*5/10)+(IN6*5/10)+(IN7*22/10)+(IN10*23/10)+(IN13*15/10)+(IN14*15/10)+(IN15*5/10)))*1.3</f>
        <v>-196.56242537313435</v>
      </c>
      <c r="IO16" s="73">
        <f>(((IO3*5/10)-(IO4*5/10)+(IO5*5/10)+(IO6*5/10)+(IO7*22/10)+(IO10*23/10)+(IO13*15/10)+(IO14*15/10)+(IO15*5/10)))*1.3</f>
        <v>-196.56242537313435</v>
      </c>
      <c r="IP16" s="73">
        <f>(((IP3*5/10)-(IP4*5/10)+(IP5*5/10)+(IP6*5/10)+(IP7*22/10)+(IP10*23/10)+(IP13*15/10)+(IP14*15/10)+(IP15*5/10)))*1.3</f>
        <v>-196.56242537313435</v>
      </c>
      <c r="IQ16" s="73">
        <f>(((IQ3*5/10)-(IQ4*5/10)+(IQ5*5/10)+(IQ6*5/10)+(IQ7*22/10)+(IQ10*23/10)+(IQ13*15/10)+(IQ14*15/10)+(IQ15*5/10)))*1.3</f>
        <v>-196.56242537313435</v>
      </c>
      <c r="IR16" s="73">
        <f>(((IR3*5/10)-(IR4*5/10)+(IR5*5/10)+(IR6*5/10)+(IR7*22/10)+(IR10*23/10)+(IR13*15/10)+(IR14*15/10)+(IR15*5/10)))*1.3</f>
        <v>-196.56242537313435</v>
      </c>
      <c r="IS16" s="73">
        <f>(((IS3*5/10)-(IS4*5/10)+(IS5*5/10)+(IS6*5/10)+(IS7*22/10)+(IS10*23/10)+(IS13*15/10)+(IS14*15/10)+(IS15*5/10)))*1.3</f>
        <v>-196.56242537313435</v>
      </c>
      <c r="IT16" s="73">
        <f>(((IT3*5/10)-(IT4*5/10)+(IT5*5/10)+(IT6*5/10)+(IT7*22/10)+(IT10*23/10)+(IT13*15/10)+(IT14*15/10)+(IT15*5/10)))*1.3</f>
        <v>-196.56242537313435</v>
      </c>
      <c r="IU16" s="73">
        <f>(((IU3*5/10)-(IU4*5/10)+(IU5*5/10)+(IU6*5/10)+(IU7*22/10)+(IU10*23/10)+(IU13*15/10)+(IU14*15/10)+(IU15*5/10)))*1.3</f>
        <v>-196.56242537313435</v>
      </c>
      <c r="IV16" s="73">
        <f>(((IV3*5/10)-(IV4*5/10)+(IV5*5/10)+(IV6*5/10)+(IV7*22/10)+(IV10*23/10)+(IV13*15/10)+(IV14*15/10)+(IV15*5/10)))*1.3</f>
        <v>-196.56242537313435</v>
      </c>
      <c r="IW16" s="73">
        <f>(((IW3*5/10)-(IW4*5/10)+(IW5*5/10)+(IW6*5/10)+(IW7*22/10)+(IW10*23/10)+(IW13*15/10)+(IW14*15/10)+(IW15*5/10)))*1.3</f>
        <v>-193.57242537313434</v>
      </c>
      <c r="IX16" s="73">
        <f>(((IX3*5/10)-(IX4*5/10)+(IX5*5/10)+(IX6*5/10)+(IX7*22/10)+(IX10*23/10)+(IX13*15/10)+(IX14*15/10)+(IX15*5/10)))*1.3</f>
        <v>0</v>
      </c>
      <c r="IY16" s="76"/>
      <c r="IZ16" s="73"/>
      <c r="JA16" s="73"/>
      <c r="JB16" s="76"/>
      <c r="JC16" s="73"/>
      <c r="JD16" s="73"/>
      <c r="JE16" s="76"/>
      <c r="JF16" s="73"/>
      <c r="JG16" s="73"/>
      <c r="JH16" s="76"/>
      <c r="JI16" s="73"/>
      <c r="JJ16" s="73"/>
      <c r="JK16" s="76"/>
      <c r="JL16" s="73"/>
      <c r="JM16" s="73"/>
      <c r="JN16" s="76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6"/>
      <c r="KP16" s="73"/>
      <c r="KQ16" s="73"/>
      <c r="KR16" s="76"/>
    </row>
    <row r="17" spans="1:265" ht="15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7"/>
      <c r="IV17" s="77"/>
      <c r="IW17" s="77"/>
      <c r="IX17" s="78"/>
      <c r="IY17" s="78"/>
      <c r="IZ17" s="78"/>
      <c r="JA17" s="78"/>
      <c r="JB17" s="78"/>
      <c r="JC17" s="78"/>
      <c r="JD17" s="78"/>
      <c r="JE17" s="78"/>
    </row>
    <row r="18" spans="1:265" ht="15" customHeight="1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7"/>
      <c r="IV18" s="77"/>
      <c r="IW18" s="77"/>
      <c r="IX18" s="78"/>
      <c r="IY18" s="78"/>
      <c r="IZ18" s="78"/>
      <c r="JA18" s="78"/>
      <c r="JB18" s="78"/>
      <c r="JC18" s="78"/>
      <c r="JD18" s="78"/>
      <c r="JE18" s="78"/>
    </row>
    <row r="19" spans="1:265" ht="15" customHeight="1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7"/>
      <c r="IV19" s="77"/>
      <c r="IW19" s="77"/>
      <c r="IX19" s="78"/>
      <c r="IY19" s="78"/>
      <c r="IZ19" s="78"/>
      <c r="JA19" s="78"/>
      <c r="JB19" s="78"/>
      <c r="JC19" s="78"/>
      <c r="JD19" s="78"/>
      <c r="JE19" s="78"/>
    </row>
    <row r="20" spans="1:265" ht="15" customHeight="1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7"/>
      <c r="IV20" s="77"/>
      <c r="IW20" s="77"/>
      <c r="IX20" s="78"/>
      <c r="IY20" s="78"/>
      <c r="IZ20" s="78"/>
      <c r="JA20" s="78"/>
      <c r="JB20" s="78"/>
      <c r="JC20" s="78"/>
      <c r="JD20" s="78"/>
      <c r="JE20" s="78"/>
    </row>
    <row r="21" spans="1:265" ht="15" customHeight="1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8"/>
      <c r="IY21" s="78"/>
      <c r="IZ21" s="78"/>
      <c r="JA21" s="78"/>
      <c r="JB21" s="78"/>
      <c r="JC21" s="78"/>
      <c r="JD21" s="78"/>
      <c r="JE21" s="78"/>
    </row>
    <row r="22" spans="1:265" ht="15" customHeight="1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8"/>
      <c r="IY22" s="78"/>
      <c r="IZ22" s="78"/>
      <c r="JA22" s="78"/>
      <c r="JB22" s="78"/>
      <c r="JC22" s="78"/>
      <c r="JD22" s="78"/>
      <c r="JE22" s="78"/>
    </row>
    <row r="23" spans="1:265" ht="15" customHeight="1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8"/>
      <c r="IY23" s="78"/>
      <c r="IZ23" s="78"/>
      <c r="JA23" s="78"/>
      <c r="JB23" s="78"/>
      <c r="JC23" s="78"/>
      <c r="JD23" s="78"/>
      <c r="JE23" s="78"/>
    </row>
    <row r="24" spans="1:265" ht="15" customHeight="1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7"/>
      <c r="IV24" s="77"/>
      <c r="IW24" s="77"/>
      <c r="IX24" s="78"/>
      <c r="IY24" s="78"/>
      <c r="IZ24" s="78"/>
      <c r="JA24" s="78"/>
      <c r="JB24" s="78"/>
      <c r="JC24" s="78"/>
      <c r="JD24" s="78"/>
      <c r="JE24" s="78"/>
    </row>
    <row r="25" spans="1:265" ht="15" customHeight="1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7"/>
      <c r="IV25" s="77"/>
      <c r="IW25" s="77"/>
      <c r="IX25" s="78"/>
      <c r="IY25" s="78"/>
      <c r="IZ25" s="78"/>
      <c r="JA25" s="78"/>
      <c r="JB25" s="78"/>
      <c r="JC25" s="78"/>
      <c r="JD25" s="78"/>
      <c r="JE25" s="78"/>
    </row>
    <row r="26" spans="1:265" ht="15" customHeight="1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7"/>
      <c r="IV26" s="77"/>
      <c r="IW26" s="77"/>
      <c r="IX26" s="78"/>
      <c r="IY26" s="78"/>
      <c r="IZ26" s="78"/>
      <c r="JA26" s="78"/>
      <c r="JB26" s="78"/>
      <c r="JC26" s="78"/>
      <c r="JD26" s="78"/>
      <c r="JE26" s="78"/>
    </row>
    <row r="27" spans="1:265" ht="15" customHeight="1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7"/>
      <c r="IV27" s="77"/>
      <c r="IW27" s="77"/>
      <c r="IX27" s="78"/>
      <c r="IY27" s="78"/>
      <c r="IZ27" s="78"/>
      <c r="JA27" s="78"/>
      <c r="JB27" s="78"/>
      <c r="JC27" s="78"/>
      <c r="JD27" s="78"/>
      <c r="JE27" s="78"/>
    </row>
    <row r="28" spans="1:265" ht="15" customHeight="1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  <c r="GN28" s="77"/>
      <c r="GO28" s="77"/>
      <c r="GP28" s="77"/>
      <c r="GQ28" s="77"/>
      <c r="GR28" s="77"/>
      <c r="GS28" s="77"/>
      <c r="GT28" s="77"/>
      <c r="GU28" s="77"/>
      <c r="GV28" s="77"/>
      <c r="GW28" s="77"/>
      <c r="GX28" s="77"/>
      <c r="GY28" s="77"/>
      <c r="GZ28" s="77"/>
      <c r="HA28" s="77"/>
      <c r="HB28" s="77"/>
      <c r="HC28" s="77"/>
      <c r="HD28" s="77"/>
      <c r="HE28" s="77"/>
      <c r="HF28" s="77"/>
      <c r="HG28" s="77"/>
      <c r="HH28" s="77"/>
      <c r="HI28" s="77"/>
      <c r="HJ28" s="77"/>
      <c r="HK28" s="77"/>
      <c r="HL28" s="77"/>
      <c r="HM28" s="77"/>
      <c r="HN28" s="77"/>
      <c r="HO28" s="77"/>
      <c r="HP28" s="77"/>
      <c r="HQ28" s="77"/>
      <c r="HR28" s="77"/>
      <c r="HS28" s="77"/>
      <c r="HT28" s="77"/>
      <c r="HU28" s="77"/>
      <c r="HV28" s="77"/>
      <c r="HW28" s="77"/>
      <c r="HX28" s="77"/>
      <c r="HY28" s="77"/>
      <c r="HZ28" s="77"/>
      <c r="IA28" s="77"/>
      <c r="IB28" s="77"/>
      <c r="IC28" s="77"/>
      <c r="ID28" s="77"/>
      <c r="IE28" s="77"/>
      <c r="IF28" s="77"/>
      <c r="IG28" s="77"/>
      <c r="IH28" s="77"/>
      <c r="II28" s="77"/>
      <c r="IJ28" s="77"/>
      <c r="IK28" s="77"/>
      <c r="IL28" s="77"/>
      <c r="IM28" s="77"/>
      <c r="IN28" s="77"/>
      <c r="IO28" s="77"/>
      <c r="IP28" s="77"/>
      <c r="IQ28" s="77"/>
      <c r="IR28" s="77"/>
      <c r="IS28" s="77"/>
      <c r="IT28" s="77"/>
      <c r="IU28" s="77"/>
      <c r="IV28" s="77"/>
      <c r="IW28" s="77"/>
      <c r="IX28" s="78"/>
      <c r="IY28" s="78"/>
      <c r="IZ28" s="78"/>
      <c r="JA28" s="78"/>
      <c r="JB28" s="78"/>
      <c r="JC28" s="78"/>
      <c r="JD28" s="78"/>
      <c r="JE28" s="78"/>
    </row>
    <row r="29" spans="1:265" ht="15" customHeight="1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  <c r="GN29" s="77"/>
      <c r="GO29" s="77"/>
      <c r="GP29" s="77"/>
      <c r="GQ29" s="77"/>
      <c r="GR29" s="77"/>
      <c r="GS29" s="77"/>
      <c r="GT29" s="77"/>
      <c r="GU29" s="77"/>
      <c r="GV29" s="77"/>
      <c r="GW29" s="77"/>
      <c r="GX29" s="77"/>
      <c r="GY29" s="77"/>
      <c r="GZ29" s="77"/>
      <c r="HA29" s="77"/>
      <c r="HB29" s="77"/>
      <c r="HC29" s="77"/>
      <c r="HD29" s="77"/>
      <c r="HE29" s="77"/>
      <c r="HF29" s="77"/>
      <c r="HG29" s="77"/>
      <c r="HH29" s="77"/>
      <c r="HI29" s="77"/>
      <c r="HJ29" s="77"/>
      <c r="HK29" s="77"/>
      <c r="HL29" s="77"/>
      <c r="HM29" s="77"/>
      <c r="HN29" s="77"/>
      <c r="HO29" s="77"/>
      <c r="HP29" s="77"/>
      <c r="HQ29" s="77"/>
      <c r="HR29" s="77"/>
      <c r="HS29" s="77"/>
      <c r="HT29" s="77"/>
      <c r="HU29" s="77"/>
      <c r="HV29" s="77"/>
      <c r="HW29" s="77"/>
      <c r="HX29" s="77"/>
      <c r="HY29" s="77"/>
      <c r="HZ29" s="77"/>
      <c r="IA29" s="77"/>
      <c r="IB29" s="77"/>
      <c r="IC29" s="77"/>
      <c r="ID29" s="77"/>
      <c r="IE29" s="77"/>
      <c r="IF29" s="77"/>
      <c r="IG29" s="77"/>
      <c r="IH29" s="77"/>
      <c r="II29" s="77"/>
      <c r="IJ29" s="77"/>
      <c r="IK29" s="77"/>
      <c r="IL29" s="77"/>
      <c r="IM29" s="77"/>
      <c r="IN29" s="77"/>
      <c r="IO29" s="77"/>
      <c r="IP29" s="77"/>
      <c r="IQ29" s="77"/>
      <c r="IR29" s="77"/>
      <c r="IS29" s="77"/>
      <c r="IT29" s="77"/>
      <c r="IU29" s="77"/>
      <c r="IV29" s="77"/>
      <c r="IW29" s="77"/>
      <c r="IX29" s="78"/>
      <c r="IY29" s="78"/>
      <c r="IZ29" s="78"/>
      <c r="JA29" s="78"/>
      <c r="JB29" s="78"/>
      <c r="JC29" s="78"/>
      <c r="JD29" s="78"/>
      <c r="JE29" s="78"/>
    </row>
    <row r="30" spans="1:265" ht="15" customHeight="1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  <c r="GN30" s="77"/>
      <c r="GO30" s="77"/>
      <c r="GP30" s="77"/>
      <c r="GQ30" s="77"/>
      <c r="GR30" s="77"/>
      <c r="GS30" s="77"/>
      <c r="GT30" s="77"/>
      <c r="GU30" s="77"/>
      <c r="GV30" s="77"/>
      <c r="GW30" s="77"/>
      <c r="GX30" s="77"/>
      <c r="GY30" s="77"/>
      <c r="GZ30" s="77"/>
      <c r="HA30" s="77"/>
      <c r="HB30" s="77"/>
      <c r="HC30" s="77"/>
      <c r="HD30" s="77"/>
      <c r="HE30" s="77"/>
      <c r="HF30" s="77"/>
      <c r="HG30" s="77"/>
      <c r="HH30" s="77"/>
      <c r="HI30" s="77"/>
      <c r="HJ30" s="77"/>
      <c r="HK30" s="77"/>
      <c r="HL30" s="77"/>
      <c r="HM30" s="77"/>
      <c r="HN30" s="77"/>
      <c r="HO30" s="77"/>
      <c r="HP30" s="77"/>
      <c r="HQ30" s="77"/>
      <c r="HR30" s="77"/>
      <c r="HS30" s="77"/>
      <c r="HT30" s="77"/>
      <c r="HU30" s="77"/>
      <c r="HV30" s="77"/>
      <c r="HW30" s="77"/>
      <c r="HX30" s="77"/>
      <c r="HY30" s="77"/>
      <c r="HZ30" s="77"/>
      <c r="IA30" s="77"/>
      <c r="IB30" s="77"/>
      <c r="IC30" s="77"/>
      <c r="ID30" s="77"/>
      <c r="IE30" s="77"/>
      <c r="IF30" s="77"/>
      <c r="IG30" s="77"/>
      <c r="IH30" s="77"/>
      <c r="II30" s="77"/>
      <c r="IJ30" s="77"/>
      <c r="IK30" s="77"/>
      <c r="IL30" s="77"/>
      <c r="IM30" s="77"/>
      <c r="IN30" s="77"/>
      <c r="IO30" s="77"/>
      <c r="IP30" s="77"/>
      <c r="IQ30" s="77"/>
      <c r="IR30" s="77"/>
      <c r="IS30" s="77"/>
      <c r="IT30" s="77"/>
      <c r="IU30" s="77"/>
      <c r="IV30" s="77"/>
      <c r="IW30" s="77"/>
      <c r="IX30" s="78"/>
      <c r="IY30" s="78"/>
      <c r="IZ30" s="78"/>
      <c r="JA30" s="78"/>
      <c r="JB30" s="78"/>
      <c r="JC30" s="78"/>
      <c r="JD30" s="78"/>
      <c r="JE30" s="78"/>
    </row>
    <row r="31" spans="1:265" ht="15" customHeight="1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7"/>
      <c r="IV31" s="77"/>
      <c r="IW31" s="77"/>
      <c r="IX31" s="78"/>
      <c r="IY31" s="78"/>
      <c r="IZ31" s="78"/>
      <c r="JA31" s="78"/>
      <c r="JB31" s="78"/>
      <c r="JC31" s="78"/>
      <c r="JD31" s="78"/>
      <c r="JE31" s="78"/>
    </row>
    <row r="32" spans="1:265" ht="1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  <c r="GN32" s="77"/>
      <c r="GO32" s="77"/>
      <c r="GP32" s="77"/>
      <c r="GQ32" s="77"/>
      <c r="GR32" s="77"/>
      <c r="GS32" s="77"/>
      <c r="GT32" s="77"/>
      <c r="GU32" s="77"/>
      <c r="GV32" s="77"/>
      <c r="GW32" s="77"/>
      <c r="GX32" s="77"/>
      <c r="GY32" s="77"/>
      <c r="GZ32" s="77"/>
      <c r="HA32" s="77"/>
      <c r="HB32" s="77"/>
      <c r="HC32" s="77"/>
      <c r="HD32" s="77"/>
      <c r="HE32" s="77"/>
      <c r="HF32" s="77"/>
      <c r="HG32" s="77"/>
      <c r="HH32" s="77"/>
      <c r="HI32" s="77"/>
      <c r="HJ32" s="77"/>
      <c r="HK32" s="77"/>
      <c r="HL32" s="77"/>
      <c r="HM32" s="77"/>
      <c r="HN32" s="77"/>
      <c r="HO32" s="77"/>
      <c r="HP32" s="77"/>
      <c r="HQ32" s="77"/>
      <c r="HR32" s="77"/>
      <c r="HS32" s="77"/>
      <c r="HT32" s="77"/>
      <c r="HU32" s="77"/>
      <c r="HV32" s="77"/>
      <c r="HW32" s="77"/>
      <c r="HX32" s="77"/>
      <c r="HY32" s="77"/>
      <c r="HZ32" s="77"/>
      <c r="IA32" s="77"/>
      <c r="IB32" s="77"/>
      <c r="IC32" s="77"/>
      <c r="ID32" s="77"/>
      <c r="IE32" s="77"/>
      <c r="IF32" s="77"/>
      <c r="IG32" s="77"/>
      <c r="IH32" s="77"/>
      <c r="II32" s="77"/>
      <c r="IJ32" s="77"/>
      <c r="IK32" s="77"/>
      <c r="IL32" s="77"/>
      <c r="IM32" s="77"/>
      <c r="IN32" s="77"/>
      <c r="IO32" s="77"/>
      <c r="IP32" s="77"/>
      <c r="IQ32" s="77"/>
      <c r="IR32" s="77"/>
      <c r="IS32" s="77"/>
      <c r="IT32" s="77"/>
      <c r="IU32" s="77"/>
      <c r="IV32" s="77"/>
      <c r="IW32" s="77"/>
      <c r="IX32" s="78"/>
      <c r="IY32" s="78"/>
      <c r="IZ32" s="78"/>
      <c r="JA32" s="78"/>
      <c r="JB32" s="78"/>
      <c r="JC32" s="78"/>
      <c r="JD32" s="78"/>
      <c r="JE32" s="78"/>
    </row>
    <row r="33" spans="1:265" ht="15" customHeight="1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/>
      <c r="FE33" s="77"/>
      <c r="FF33" s="77"/>
      <c r="FG33" s="77"/>
      <c r="FH33" s="77"/>
      <c r="FI33" s="77"/>
      <c r="FJ33" s="77"/>
      <c r="FK33" s="77"/>
      <c r="FL33" s="77"/>
      <c r="FM33" s="77"/>
      <c r="FN33" s="77"/>
      <c r="FO33" s="77"/>
      <c r="FP33" s="77"/>
      <c r="FQ33" s="77"/>
      <c r="FR33" s="77"/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/>
      <c r="GD33" s="77"/>
      <c r="GE33" s="77"/>
      <c r="GF33" s="77"/>
      <c r="GG33" s="77"/>
      <c r="GH33" s="77"/>
      <c r="GI33" s="77"/>
      <c r="GJ33" s="77"/>
      <c r="GK33" s="77"/>
      <c r="GL33" s="77"/>
      <c r="GM33" s="77"/>
      <c r="GN33" s="77"/>
      <c r="GO33" s="77"/>
      <c r="GP33" s="77"/>
      <c r="GQ33" s="77"/>
      <c r="GR33" s="77"/>
      <c r="GS33" s="77"/>
      <c r="GT33" s="77"/>
      <c r="GU33" s="77"/>
      <c r="GV33" s="77"/>
      <c r="GW33" s="77"/>
      <c r="GX33" s="77"/>
      <c r="GY33" s="77"/>
      <c r="GZ33" s="77"/>
      <c r="HA33" s="77"/>
      <c r="HB33" s="77"/>
      <c r="HC33" s="77"/>
      <c r="HD33" s="77"/>
      <c r="HE33" s="77"/>
      <c r="HF33" s="77"/>
      <c r="HG33" s="77"/>
      <c r="HH33" s="77"/>
      <c r="HI33" s="77"/>
      <c r="HJ33" s="77"/>
      <c r="HK33" s="77"/>
      <c r="HL33" s="77"/>
      <c r="HM33" s="77"/>
      <c r="HN33" s="77"/>
      <c r="HO33" s="77"/>
      <c r="HP33" s="77"/>
      <c r="HQ33" s="77"/>
      <c r="HR33" s="77"/>
      <c r="HS33" s="77"/>
      <c r="HT33" s="77"/>
      <c r="HU33" s="77"/>
      <c r="HV33" s="77"/>
      <c r="HW33" s="77"/>
      <c r="HX33" s="77"/>
      <c r="HY33" s="77"/>
      <c r="HZ33" s="77"/>
      <c r="IA33" s="77"/>
      <c r="IB33" s="77"/>
      <c r="IC33" s="77"/>
      <c r="ID33" s="77"/>
      <c r="IE33" s="77"/>
      <c r="IF33" s="77"/>
      <c r="IG33" s="77"/>
      <c r="IH33" s="77"/>
      <c r="II33" s="77"/>
      <c r="IJ33" s="77"/>
      <c r="IK33" s="77"/>
      <c r="IL33" s="77"/>
      <c r="IM33" s="77"/>
      <c r="IN33" s="77"/>
      <c r="IO33" s="77"/>
      <c r="IP33" s="77"/>
      <c r="IQ33" s="77"/>
      <c r="IR33" s="77"/>
      <c r="IS33" s="77"/>
      <c r="IT33" s="77"/>
      <c r="IU33" s="77"/>
      <c r="IV33" s="77"/>
      <c r="IW33" s="77"/>
      <c r="IX33" s="78"/>
      <c r="IY33" s="78"/>
      <c r="IZ33" s="78"/>
      <c r="JA33" s="78"/>
      <c r="JB33" s="78"/>
      <c r="JC33" s="78"/>
      <c r="JD33" s="78"/>
      <c r="JE33" s="78"/>
    </row>
    <row r="34" spans="1:265" ht="1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/>
      <c r="FE34" s="77"/>
      <c r="FF34" s="77"/>
      <c r="FG34" s="77"/>
      <c r="FH34" s="77"/>
      <c r="FI34" s="77"/>
      <c r="FJ34" s="77"/>
      <c r="FK34" s="77"/>
      <c r="FL34" s="77"/>
      <c r="FM34" s="77"/>
      <c r="FN34" s="77"/>
      <c r="FO34" s="77"/>
      <c r="FP34" s="77"/>
      <c r="FQ34" s="77"/>
      <c r="FR34" s="77"/>
      <c r="FS34" s="77"/>
      <c r="FT34" s="77"/>
      <c r="FU34" s="77"/>
      <c r="FV34" s="77"/>
      <c r="FW34" s="77"/>
      <c r="FX34" s="77"/>
      <c r="FY34" s="77"/>
      <c r="FZ34" s="77"/>
      <c r="GA34" s="77"/>
      <c r="GB34" s="77"/>
      <c r="GC34" s="77"/>
      <c r="GD34" s="77"/>
      <c r="GE34" s="77"/>
      <c r="GF34" s="77"/>
      <c r="GG34" s="77"/>
      <c r="GH34" s="77"/>
      <c r="GI34" s="77"/>
      <c r="GJ34" s="77"/>
      <c r="GK34" s="77"/>
      <c r="GL34" s="77"/>
      <c r="GM34" s="77"/>
      <c r="GN34" s="77"/>
      <c r="GO34" s="77"/>
      <c r="GP34" s="77"/>
      <c r="GQ34" s="77"/>
      <c r="GR34" s="77"/>
      <c r="GS34" s="77"/>
      <c r="GT34" s="77"/>
      <c r="GU34" s="77"/>
      <c r="GV34" s="77"/>
      <c r="GW34" s="77"/>
      <c r="GX34" s="77"/>
      <c r="GY34" s="77"/>
      <c r="GZ34" s="77"/>
      <c r="HA34" s="77"/>
      <c r="HB34" s="77"/>
      <c r="HC34" s="77"/>
      <c r="HD34" s="77"/>
      <c r="HE34" s="77"/>
      <c r="HF34" s="77"/>
      <c r="HG34" s="77"/>
      <c r="HH34" s="77"/>
      <c r="HI34" s="77"/>
      <c r="HJ34" s="77"/>
      <c r="HK34" s="77"/>
      <c r="HL34" s="77"/>
      <c r="HM34" s="77"/>
      <c r="HN34" s="77"/>
      <c r="HO34" s="77"/>
      <c r="HP34" s="77"/>
      <c r="HQ34" s="77"/>
      <c r="HR34" s="77"/>
      <c r="HS34" s="77"/>
      <c r="HT34" s="77"/>
      <c r="HU34" s="77"/>
      <c r="HV34" s="77"/>
      <c r="HW34" s="77"/>
      <c r="HX34" s="77"/>
      <c r="HY34" s="77"/>
      <c r="HZ34" s="77"/>
      <c r="IA34" s="77"/>
      <c r="IB34" s="77"/>
      <c r="IC34" s="77"/>
      <c r="ID34" s="77"/>
      <c r="IE34" s="77"/>
      <c r="IF34" s="77"/>
      <c r="IG34" s="77"/>
      <c r="IH34" s="77"/>
      <c r="II34" s="77"/>
      <c r="IJ34" s="77"/>
      <c r="IK34" s="77"/>
      <c r="IL34" s="77"/>
      <c r="IM34" s="77"/>
      <c r="IN34" s="77"/>
      <c r="IO34" s="77"/>
      <c r="IP34" s="77"/>
      <c r="IQ34" s="77"/>
      <c r="IR34" s="77"/>
      <c r="IS34" s="77"/>
      <c r="IT34" s="77"/>
      <c r="IU34" s="77"/>
      <c r="IV34" s="77"/>
      <c r="IW34" s="77"/>
      <c r="IX34" s="78"/>
      <c r="IY34" s="78"/>
      <c r="IZ34" s="78"/>
      <c r="JA34" s="78"/>
      <c r="JB34" s="78"/>
      <c r="JC34" s="78"/>
      <c r="JD34" s="78"/>
      <c r="JE34" s="78"/>
    </row>
    <row r="35" spans="1:265" ht="1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  <c r="II35" s="77"/>
      <c r="IJ35" s="77"/>
      <c r="IK35" s="77"/>
      <c r="IL35" s="77"/>
      <c r="IM35" s="77"/>
      <c r="IN35" s="77"/>
      <c r="IO35" s="77"/>
      <c r="IP35" s="77"/>
      <c r="IQ35" s="77"/>
      <c r="IR35" s="77"/>
      <c r="IS35" s="77"/>
      <c r="IT35" s="77"/>
      <c r="IU35" s="77"/>
      <c r="IV35" s="77"/>
      <c r="IW35" s="77"/>
      <c r="IX35" s="78"/>
      <c r="IY35" s="78"/>
      <c r="IZ35" s="78"/>
      <c r="JA35" s="78"/>
      <c r="JB35" s="78"/>
      <c r="JC35" s="78"/>
      <c r="JD35" s="78"/>
      <c r="JE35" s="78"/>
    </row>
    <row r="36" spans="1:265" ht="1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7"/>
      <c r="IV36" s="77"/>
      <c r="IW36" s="77"/>
      <c r="IX36" s="78"/>
      <c r="IY36" s="78"/>
      <c r="IZ36" s="78"/>
      <c r="JA36" s="78"/>
      <c r="JB36" s="78"/>
      <c r="JC36" s="78"/>
      <c r="JD36" s="78"/>
      <c r="JE36" s="78"/>
    </row>
    <row r="37" spans="1:265" ht="15" customHeight="1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  <c r="IW37" s="77"/>
      <c r="IX37" s="78"/>
      <c r="IY37" s="78"/>
      <c r="IZ37" s="78"/>
      <c r="JA37" s="78"/>
      <c r="JB37" s="78"/>
      <c r="JC37" s="78"/>
      <c r="JD37" s="78"/>
      <c r="JE37" s="78"/>
    </row>
    <row r="38" spans="1:265" ht="15" customHeight="1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77"/>
      <c r="FW38" s="77"/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  <c r="GN38" s="77"/>
      <c r="GO38" s="77"/>
      <c r="GP38" s="77"/>
      <c r="GQ38" s="77"/>
      <c r="GR38" s="77"/>
      <c r="GS38" s="77"/>
      <c r="GT38" s="77"/>
      <c r="GU38" s="77"/>
      <c r="GV38" s="77"/>
      <c r="GW38" s="77"/>
      <c r="GX38" s="77"/>
      <c r="GY38" s="77"/>
      <c r="GZ38" s="77"/>
      <c r="HA38" s="77"/>
      <c r="HB38" s="77"/>
      <c r="HC38" s="77"/>
      <c r="HD38" s="77"/>
      <c r="HE38" s="77"/>
      <c r="HF38" s="77"/>
      <c r="HG38" s="77"/>
      <c r="HH38" s="77"/>
      <c r="HI38" s="77"/>
      <c r="HJ38" s="77"/>
      <c r="HK38" s="77"/>
      <c r="HL38" s="77"/>
      <c r="HM38" s="77"/>
      <c r="HN38" s="77"/>
      <c r="HO38" s="77"/>
      <c r="HP38" s="77"/>
      <c r="HQ38" s="77"/>
      <c r="HR38" s="77"/>
      <c r="HS38" s="77"/>
      <c r="HT38" s="77"/>
      <c r="HU38" s="77"/>
      <c r="HV38" s="77"/>
      <c r="HW38" s="77"/>
      <c r="HX38" s="77"/>
      <c r="HY38" s="77"/>
      <c r="HZ38" s="77"/>
      <c r="IA38" s="77"/>
      <c r="IB38" s="77"/>
      <c r="IC38" s="77"/>
      <c r="ID38" s="77"/>
      <c r="IE38" s="77"/>
      <c r="IF38" s="77"/>
      <c r="IG38" s="77"/>
      <c r="IH38" s="77"/>
      <c r="II38" s="77"/>
      <c r="IJ38" s="77"/>
      <c r="IK38" s="77"/>
      <c r="IL38" s="77"/>
      <c r="IM38" s="77"/>
      <c r="IN38" s="77"/>
      <c r="IO38" s="77"/>
      <c r="IP38" s="77"/>
      <c r="IQ38" s="77"/>
      <c r="IR38" s="77"/>
      <c r="IS38" s="77"/>
      <c r="IT38" s="77"/>
      <c r="IU38" s="77"/>
      <c r="IV38" s="77"/>
      <c r="IW38" s="77"/>
      <c r="IX38" s="78"/>
      <c r="IY38" s="78"/>
      <c r="IZ38" s="78"/>
      <c r="JA38" s="78"/>
      <c r="JB38" s="78"/>
      <c r="JC38" s="78"/>
      <c r="JD38" s="78"/>
      <c r="JE38" s="78"/>
    </row>
    <row r="39" spans="1:265" ht="15" customHeight="1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77"/>
      <c r="FG39" s="77"/>
      <c r="FH39" s="77"/>
      <c r="FI39" s="77"/>
      <c r="FJ39" s="77"/>
      <c r="FK39" s="77"/>
      <c r="FL39" s="77"/>
      <c r="FM39" s="77"/>
      <c r="FN39" s="77"/>
      <c r="FO39" s="77"/>
      <c r="FP39" s="77"/>
      <c r="FQ39" s="77"/>
      <c r="FR39" s="77"/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/>
      <c r="GF39" s="77"/>
      <c r="GG39" s="77"/>
      <c r="GH39" s="77"/>
      <c r="GI39" s="77"/>
      <c r="GJ39" s="77"/>
      <c r="GK39" s="77"/>
      <c r="GL39" s="77"/>
      <c r="GM39" s="77"/>
      <c r="GN39" s="77"/>
      <c r="GO39" s="77"/>
      <c r="GP39" s="77"/>
      <c r="GQ39" s="77"/>
      <c r="GR39" s="77"/>
      <c r="GS39" s="77"/>
      <c r="GT39" s="77"/>
      <c r="GU39" s="77"/>
      <c r="GV39" s="77"/>
      <c r="GW39" s="77"/>
      <c r="GX39" s="77"/>
      <c r="GY39" s="77"/>
      <c r="GZ39" s="77"/>
      <c r="HA39" s="77"/>
      <c r="HB39" s="77"/>
      <c r="HC39" s="77"/>
      <c r="HD39" s="77"/>
      <c r="HE39" s="77"/>
      <c r="HF39" s="77"/>
      <c r="HG39" s="77"/>
      <c r="HH39" s="77"/>
      <c r="HI39" s="77"/>
      <c r="HJ39" s="77"/>
      <c r="HK39" s="7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  <c r="IC39" s="77"/>
      <c r="ID39" s="77"/>
      <c r="IE39" s="77"/>
      <c r="IF39" s="77"/>
      <c r="IG39" s="77"/>
      <c r="IH39" s="77"/>
      <c r="II39" s="77"/>
      <c r="IJ39" s="77"/>
      <c r="IK39" s="77"/>
      <c r="IL39" s="77"/>
      <c r="IM39" s="77"/>
      <c r="IN39" s="77"/>
      <c r="IO39" s="77"/>
      <c r="IP39" s="77"/>
      <c r="IQ39" s="77"/>
      <c r="IR39" s="77"/>
      <c r="IS39" s="77"/>
      <c r="IT39" s="77"/>
      <c r="IU39" s="77"/>
      <c r="IV39" s="77"/>
      <c r="IW39" s="77"/>
      <c r="IX39" s="78"/>
      <c r="IY39" s="78"/>
      <c r="IZ39" s="78"/>
      <c r="JA39" s="78"/>
      <c r="JB39" s="78"/>
      <c r="JC39" s="78"/>
      <c r="JD39" s="78"/>
      <c r="JE39" s="78"/>
    </row>
    <row r="40" spans="1:265" ht="15" customHeight="1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77"/>
      <c r="FW40" s="77"/>
      <c r="FX40" s="77"/>
      <c r="FY40" s="77"/>
      <c r="FZ40" s="77"/>
      <c r="GA40" s="77"/>
      <c r="GB40" s="77"/>
      <c r="GC40" s="77"/>
      <c r="GD40" s="77"/>
      <c r="GE40" s="77"/>
      <c r="GF40" s="77"/>
      <c r="GG40" s="77"/>
      <c r="GH40" s="77"/>
      <c r="GI40" s="77"/>
      <c r="GJ40" s="77"/>
      <c r="GK40" s="77"/>
      <c r="GL40" s="77"/>
      <c r="GM40" s="77"/>
      <c r="GN40" s="77"/>
      <c r="GO40" s="77"/>
      <c r="GP40" s="77"/>
      <c r="GQ40" s="77"/>
      <c r="GR40" s="77"/>
      <c r="GS40" s="77"/>
      <c r="GT40" s="77"/>
      <c r="GU40" s="77"/>
      <c r="GV40" s="77"/>
      <c r="GW40" s="77"/>
      <c r="GX40" s="77"/>
      <c r="GY40" s="77"/>
      <c r="GZ40" s="77"/>
      <c r="HA40" s="77"/>
      <c r="HB40" s="77"/>
      <c r="HC40" s="77"/>
      <c r="HD40" s="77"/>
      <c r="HE40" s="77"/>
      <c r="HF40" s="77"/>
      <c r="HG40" s="77"/>
      <c r="HH40" s="77"/>
      <c r="HI40" s="77"/>
      <c r="HJ40" s="77"/>
      <c r="HK40" s="77"/>
      <c r="HL40" s="77"/>
      <c r="HM40" s="77"/>
      <c r="HN40" s="77"/>
      <c r="HO40" s="77"/>
      <c r="HP40" s="77"/>
      <c r="HQ40" s="77"/>
      <c r="HR40" s="77"/>
      <c r="HS40" s="77"/>
      <c r="HT40" s="77"/>
      <c r="HU40" s="77"/>
      <c r="HV40" s="77"/>
      <c r="HW40" s="77"/>
      <c r="HX40" s="77"/>
      <c r="HY40" s="77"/>
      <c r="HZ40" s="77"/>
      <c r="IA40" s="77"/>
      <c r="IB40" s="77"/>
      <c r="IC40" s="77"/>
      <c r="ID40" s="77"/>
      <c r="IE40" s="77"/>
      <c r="IF40" s="77"/>
      <c r="IG40" s="77"/>
      <c r="IH40" s="77"/>
      <c r="II40" s="77"/>
      <c r="IJ40" s="77"/>
      <c r="IK40" s="77"/>
      <c r="IL40" s="77"/>
      <c r="IM40" s="77"/>
      <c r="IN40" s="77"/>
      <c r="IO40" s="77"/>
      <c r="IP40" s="77"/>
      <c r="IQ40" s="77"/>
      <c r="IR40" s="77"/>
      <c r="IS40" s="77"/>
      <c r="IT40" s="77"/>
      <c r="IU40" s="77"/>
      <c r="IV40" s="77"/>
      <c r="IW40" s="77"/>
      <c r="IX40" s="78"/>
      <c r="IY40" s="78"/>
      <c r="IZ40" s="78"/>
      <c r="JA40" s="78"/>
      <c r="JB40" s="78"/>
      <c r="JC40" s="78"/>
      <c r="JD40" s="78"/>
      <c r="JE40" s="78"/>
    </row>
    <row r="41" spans="1:265" ht="15" customHeight="1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  <c r="EY41" s="77"/>
      <c r="EZ41" s="77"/>
      <c r="FA41" s="77"/>
      <c r="FB41" s="77"/>
      <c r="FC41" s="77"/>
      <c r="FD41" s="77"/>
      <c r="FE41" s="77"/>
      <c r="FF41" s="77"/>
      <c r="FG41" s="77"/>
      <c r="FH41" s="77"/>
      <c r="FI41" s="77"/>
      <c r="FJ41" s="77"/>
      <c r="FK41" s="77"/>
      <c r="FL41" s="77"/>
      <c r="FM41" s="77"/>
      <c r="FN41" s="77"/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  <c r="FZ41" s="77"/>
      <c r="GA41" s="77"/>
      <c r="GB41" s="77"/>
      <c r="GC41" s="77"/>
      <c r="GD41" s="77"/>
      <c r="GE41" s="77"/>
      <c r="GF41" s="77"/>
      <c r="GG41" s="77"/>
      <c r="GH41" s="77"/>
      <c r="GI41" s="77"/>
      <c r="GJ41" s="77"/>
      <c r="GK41" s="77"/>
      <c r="GL41" s="77"/>
      <c r="GM41" s="77"/>
      <c r="GN41" s="77"/>
      <c r="GO41" s="77"/>
      <c r="GP41" s="77"/>
      <c r="GQ41" s="77"/>
      <c r="GR41" s="77"/>
      <c r="GS41" s="77"/>
      <c r="GT41" s="77"/>
      <c r="GU41" s="77"/>
      <c r="GV41" s="77"/>
      <c r="GW41" s="77"/>
      <c r="GX41" s="77"/>
      <c r="GY41" s="77"/>
      <c r="GZ41" s="77"/>
      <c r="HA41" s="77"/>
      <c r="HB41" s="77"/>
      <c r="HC41" s="77"/>
      <c r="HD41" s="77"/>
      <c r="HE41" s="77"/>
      <c r="HF41" s="77"/>
      <c r="HG41" s="77"/>
      <c r="HH41" s="77"/>
      <c r="HI41" s="77"/>
      <c r="HJ41" s="77"/>
      <c r="HK41" s="77"/>
      <c r="HL41" s="77"/>
      <c r="HM41" s="77"/>
      <c r="HN41" s="77"/>
      <c r="HO41" s="77"/>
      <c r="HP41" s="77"/>
      <c r="HQ41" s="77"/>
      <c r="HR41" s="77"/>
      <c r="HS41" s="77"/>
      <c r="HT41" s="77"/>
      <c r="HU41" s="77"/>
      <c r="HV41" s="77"/>
      <c r="HW41" s="77"/>
      <c r="HX41" s="77"/>
      <c r="HY41" s="77"/>
      <c r="HZ41" s="77"/>
      <c r="IA41" s="77"/>
      <c r="IB41" s="77"/>
      <c r="IC41" s="77"/>
      <c r="ID41" s="77"/>
      <c r="IE41" s="77"/>
      <c r="IF41" s="77"/>
      <c r="IG41" s="77"/>
      <c r="IH41" s="77"/>
      <c r="II41" s="77"/>
      <c r="IJ41" s="77"/>
      <c r="IK41" s="77"/>
      <c r="IL41" s="77"/>
      <c r="IM41" s="77"/>
      <c r="IN41" s="77"/>
      <c r="IO41" s="77"/>
      <c r="IP41" s="77"/>
      <c r="IQ41" s="77"/>
      <c r="IR41" s="77"/>
      <c r="IS41" s="77"/>
      <c r="IT41" s="77"/>
      <c r="IU41" s="77"/>
      <c r="IV41" s="77"/>
      <c r="IW41" s="77"/>
      <c r="IX41" s="78"/>
      <c r="IY41" s="78"/>
      <c r="IZ41" s="78"/>
      <c r="JA41" s="78"/>
      <c r="JB41" s="78"/>
      <c r="JC41" s="78"/>
      <c r="JD41" s="78"/>
      <c r="JE41" s="78"/>
    </row>
    <row r="42" spans="1:265" ht="15" customHeight="1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  <c r="GN42" s="77"/>
      <c r="GO42" s="77"/>
      <c r="GP42" s="77"/>
      <c r="GQ42" s="77"/>
      <c r="GR42" s="77"/>
      <c r="GS42" s="77"/>
      <c r="GT42" s="77"/>
      <c r="GU42" s="77"/>
      <c r="GV42" s="77"/>
      <c r="GW42" s="77"/>
      <c r="GX42" s="77"/>
      <c r="GY42" s="77"/>
      <c r="GZ42" s="77"/>
      <c r="HA42" s="77"/>
      <c r="HB42" s="77"/>
      <c r="HC42" s="77"/>
      <c r="HD42" s="77"/>
      <c r="HE42" s="77"/>
      <c r="HF42" s="77"/>
      <c r="HG42" s="77"/>
      <c r="HH42" s="77"/>
      <c r="HI42" s="77"/>
      <c r="HJ42" s="77"/>
      <c r="HK42" s="77"/>
      <c r="HL42" s="77"/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  <c r="IH42" s="77"/>
      <c r="II42" s="77"/>
      <c r="IJ42" s="77"/>
      <c r="IK42" s="77"/>
      <c r="IL42" s="77"/>
      <c r="IM42" s="77"/>
      <c r="IN42" s="77"/>
      <c r="IO42" s="77"/>
      <c r="IP42" s="77"/>
      <c r="IQ42" s="77"/>
      <c r="IR42" s="77"/>
      <c r="IS42" s="77"/>
      <c r="IT42" s="77"/>
      <c r="IU42" s="77"/>
      <c r="IV42" s="77"/>
      <c r="IW42" s="77"/>
      <c r="IX42" s="78"/>
      <c r="IY42" s="78"/>
      <c r="IZ42" s="78"/>
      <c r="JA42" s="78"/>
      <c r="JB42" s="78"/>
      <c r="JC42" s="78"/>
      <c r="JD42" s="78"/>
      <c r="JE42" s="78"/>
    </row>
    <row r="43" spans="1:265" ht="15" customHeight="1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/>
      <c r="FG43" s="77"/>
      <c r="FH43" s="77"/>
      <c r="FI43" s="77"/>
      <c r="FJ43" s="77"/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  <c r="GN43" s="77"/>
      <c r="GO43" s="77"/>
      <c r="GP43" s="77"/>
      <c r="GQ43" s="77"/>
      <c r="GR43" s="77"/>
      <c r="GS43" s="77"/>
      <c r="GT43" s="77"/>
      <c r="GU43" s="77"/>
      <c r="GV43" s="77"/>
      <c r="GW43" s="77"/>
      <c r="GX43" s="77"/>
      <c r="GY43" s="77"/>
      <c r="GZ43" s="77"/>
      <c r="HA43" s="77"/>
      <c r="HB43" s="77"/>
      <c r="HC43" s="77"/>
      <c r="HD43" s="77"/>
      <c r="HE43" s="77"/>
      <c r="HF43" s="77"/>
      <c r="HG43" s="77"/>
      <c r="HH43" s="77"/>
      <c r="HI43" s="77"/>
      <c r="HJ43" s="77"/>
      <c r="HK43" s="77"/>
      <c r="HL43" s="77"/>
      <c r="HM43" s="77"/>
      <c r="HN43" s="77"/>
      <c r="HO43" s="77"/>
      <c r="HP43" s="77"/>
      <c r="HQ43" s="77"/>
      <c r="HR43" s="77"/>
      <c r="HS43" s="77"/>
      <c r="HT43" s="77"/>
      <c r="HU43" s="77"/>
      <c r="HV43" s="77"/>
      <c r="HW43" s="77"/>
      <c r="HX43" s="77"/>
      <c r="HY43" s="77"/>
      <c r="HZ43" s="77"/>
      <c r="IA43" s="77"/>
      <c r="IB43" s="77"/>
      <c r="IC43" s="77"/>
      <c r="ID43" s="77"/>
      <c r="IE43" s="77"/>
      <c r="IF43" s="77"/>
      <c r="IG43" s="77"/>
      <c r="IH43" s="77"/>
      <c r="II43" s="77"/>
      <c r="IJ43" s="77"/>
      <c r="IK43" s="77"/>
      <c r="IL43" s="77"/>
      <c r="IM43" s="77"/>
      <c r="IN43" s="77"/>
      <c r="IO43" s="77"/>
      <c r="IP43" s="77"/>
      <c r="IQ43" s="77"/>
      <c r="IR43" s="77"/>
      <c r="IS43" s="77"/>
      <c r="IT43" s="77"/>
      <c r="IU43" s="77"/>
      <c r="IV43" s="77"/>
      <c r="IW43" s="77"/>
      <c r="IX43" s="78"/>
      <c r="IY43" s="78"/>
      <c r="IZ43" s="78"/>
      <c r="JA43" s="78"/>
      <c r="JB43" s="78"/>
      <c r="JC43" s="78"/>
      <c r="JD43" s="78"/>
      <c r="JE43" s="78"/>
    </row>
    <row r="44" spans="1:265" ht="15" customHeight="1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  <c r="EY44" s="77"/>
      <c r="EZ44" s="77"/>
      <c r="FA44" s="77"/>
      <c r="FB44" s="77"/>
      <c r="FC44" s="77"/>
      <c r="FD44" s="77"/>
      <c r="FE44" s="77"/>
      <c r="FF44" s="77"/>
      <c r="FG44" s="77"/>
      <c r="FH44" s="77"/>
      <c r="FI44" s="77"/>
      <c r="FJ44" s="77"/>
      <c r="FK44" s="77"/>
      <c r="FL44" s="77"/>
      <c r="FM44" s="77"/>
      <c r="FN44" s="77"/>
      <c r="FO44" s="77"/>
      <c r="FP44" s="77"/>
      <c r="FQ44" s="77"/>
      <c r="FR44" s="77"/>
      <c r="FS44" s="77"/>
      <c r="FT44" s="77"/>
      <c r="FU44" s="77"/>
      <c r="FV44" s="77"/>
      <c r="FW44" s="77"/>
      <c r="FX44" s="77"/>
      <c r="FY44" s="77"/>
      <c r="FZ44" s="77"/>
      <c r="GA44" s="77"/>
      <c r="GB44" s="77"/>
      <c r="GC44" s="77"/>
      <c r="GD44" s="77"/>
      <c r="GE44" s="77"/>
      <c r="GF44" s="77"/>
      <c r="GG44" s="77"/>
      <c r="GH44" s="77"/>
      <c r="GI44" s="77"/>
      <c r="GJ44" s="77"/>
      <c r="GK44" s="77"/>
      <c r="GL44" s="77"/>
      <c r="GM44" s="77"/>
      <c r="GN44" s="77"/>
      <c r="GO44" s="77"/>
      <c r="GP44" s="77"/>
      <c r="GQ44" s="77"/>
      <c r="GR44" s="77"/>
      <c r="GS44" s="77"/>
      <c r="GT44" s="77"/>
      <c r="GU44" s="77"/>
      <c r="GV44" s="77"/>
      <c r="GW44" s="77"/>
      <c r="GX44" s="77"/>
      <c r="GY44" s="77"/>
      <c r="GZ44" s="77"/>
      <c r="HA44" s="77"/>
      <c r="HB44" s="77"/>
      <c r="HC44" s="77"/>
      <c r="HD44" s="77"/>
      <c r="HE44" s="77"/>
      <c r="HF44" s="77"/>
      <c r="HG44" s="77"/>
      <c r="HH44" s="77"/>
      <c r="HI44" s="77"/>
      <c r="HJ44" s="77"/>
      <c r="HK44" s="77"/>
      <c r="HL44" s="77"/>
      <c r="HM44" s="77"/>
      <c r="HN44" s="77"/>
      <c r="HO44" s="77"/>
      <c r="HP44" s="77"/>
      <c r="HQ44" s="77"/>
      <c r="HR44" s="77"/>
      <c r="HS44" s="77"/>
      <c r="HT44" s="77"/>
      <c r="HU44" s="77"/>
      <c r="HV44" s="77"/>
      <c r="HW44" s="77"/>
      <c r="HX44" s="77"/>
      <c r="HY44" s="77"/>
      <c r="HZ44" s="77"/>
      <c r="IA44" s="77"/>
      <c r="IB44" s="77"/>
      <c r="IC44" s="77"/>
      <c r="ID44" s="77"/>
      <c r="IE44" s="77"/>
      <c r="IF44" s="77"/>
      <c r="IG44" s="77"/>
      <c r="IH44" s="77"/>
      <c r="II44" s="77"/>
      <c r="IJ44" s="77"/>
      <c r="IK44" s="77"/>
      <c r="IL44" s="77"/>
      <c r="IM44" s="77"/>
      <c r="IN44" s="77"/>
      <c r="IO44" s="77"/>
      <c r="IP44" s="77"/>
      <c r="IQ44" s="77"/>
      <c r="IR44" s="77"/>
      <c r="IS44" s="77"/>
      <c r="IT44" s="77"/>
      <c r="IU44" s="77"/>
      <c r="IV44" s="77"/>
      <c r="IW44" s="77"/>
      <c r="IX44" s="78"/>
      <c r="IY44" s="78"/>
      <c r="IZ44" s="78"/>
      <c r="JA44" s="78"/>
      <c r="JB44" s="78"/>
      <c r="JC44" s="78"/>
      <c r="JD44" s="78"/>
      <c r="JE44" s="78"/>
    </row>
    <row r="45" spans="1:265" ht="15" customHeight="1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/>
      <c r="FE45" s="77"/>
      <c r="FF45" s="77"/>
      <c r="FG45" s="77"/>
      <c r="FH45" s="77"/>
      <c r="FI45" s="77"/>
      <c r="FJ45" s="77"/>
      <c r="FK45" s="77"/>
      <c r="FL45" s="77"/>
      <c r="FM45" s="77"/>
      <c r="FN45" s="77"/>
      <c r="FO45" s="77"/>
      <c r="FP45" s="77"/>
      <c r="FQ45" s="77"/>
      <c r="FR45" s="77"/>
      <c r="FS45" s="77"/>
      <c r="FT45" s="77"/>
      <c r="FU45" s="77"/>
      <c r="FV45" s="77"/>
      <c r="FW45" s="77"/>
      <c r="FX45" s="77"/>
      <c r="FY45" s="77"/>
      <c r="FZ45" s="77"/>
      <c r="GA45" s="77"/>
      <c r="GB45" s="77"/>
      <c r="GC45" s="77"/>
      <c r="GD45" s="77"/>
      <c r="GE45" s="77"/>
      <c r="GF45" s="77"/>
      <c r="GG45" s="77"/>
      <c r="GH45" s="77"/>
      <c r="GI45" s="77"/>
      <c r="GJ45" s="77"/>
      <c r="GK45" s="77"/>
      <c r="GL45" s="77"/>
      <c r="GM45" s="77"/>
      <c r="GN45" s="77"/>
      <c r="GO45" s="77"/>
      <c r="GP45" s="77"/>
      <c r="GQ45" s="77"/>
      <c r="GR45" s="77"/>
      <c r="GS45" s="77"/>
      <c r="GT45" s="77"/>
      <c r="GU45" s="77"/>
      <c r="GV45" s="77"/>
      <c r="GW45" s="77"/>
      <c r="GX45" s="77"/>
      <c r="GY45" s="77"/>
      <c r="GZ45" s="77"/>
      <c r="HA45" s="77"/>
      <c r="HB45" s="77"/>
      <c r="HC45" s="77"/>
      <c r="HD45" s="77"/>
      <c r="HE45" s="77"/>
      <c r="HF45" s="77"/>
      <c r="HG45" s="77"/>
      <c r="HH45" s="77"/>
      <c r="HI45" s="77"/>
      <c r="HJ45" s="77"/>
      <c r="HK45" s="77"/>
      <c r="HL45" s="77"/>
      <c r="HM45" s="77"/>
      <c r="HN45" s="77"/>
      <c r="HO45" s="77"/>
      <c r="HP45" s="77"/>
      <c r="HQ45" s="77"/>
      <c r="HR45" s="77"/>
      <c r="HS45" s="77"/>
      <c r="HT45" s="77"/>
      <c r="HU45" s="77"/>
      <c r="HV45" s="77"/>
      <c r="HW45" s="77"/>
      <c r="HX45" s="77"/>
      <c r="HY45" s="77"/>
      <c r="HZ45" s="77"/>
      <c r="IA45" s="77"/>
      <c r="IB45" s="77"/>
      <c r="IC45" s="77"/>
      <c r="ID45" s="77"/>
      <c r="IE45" s="77"/>
      <c r="IF45" s="77"/>
      <c r="IG45" s="77"/>
      <c r="IH45" s="77"/>
      <c r="II45" s="77"/>
      <c r="IJ45" s="77"/>
      <c r="IK45" s="77"/>
      <c r="IL45" s="77"/>
      <c r="IM45" s="77"/>
      <c r="IN45" s="77"/>
      <c r="IO45" s="77"/>
      <c r="IP45" s="77"/>
      <c r="IQ45" s="77"/>
      <c r="IR45" s="77"/>
      <c r="IS45" s="77"/>
      <c r="IT45" s="77"/>
      <c r="IU45" s="77"/>
      <c r="IV45" s="77"/>
      <c r="IW45" s="77"/>
    </row>
    <row r="46" spans="1:265" ht="1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  <c r="EY46" s="77"/>
      <c r="EZ46" s="77"/>
      <c r="FA46" s="77"/>
      <c r="FB46" s="77"/>
      <c r="FC46" s="77"/>
      <c r="FD46" s="77"/>
      <c r="FE46" s="77"/>
      <c r="FF46" s="77"/>
      <c r="FG46" s="77"/>
      <c r="FH46" s="77"/>
      <c r="FI46" s="77"/>
      <c r="FJ46" s="77"/>
      <c r="FK46" s="77"/>
      <c r="FL46" s="77"/>
      <c r="FM46" s="77"/>
      <c r="FN46" s="77"/>
      <c r="FO46" s="77"/>
      <c r="FP46" s="77"/>
      <c r="FQ46" s="77"/>
      <c r="FR46" s="77"/>
      <c r="FS46" s="77"/>
      <c r="FT46" s="77"/>
      <c r="FU46" s="77"/>
      <c r="FV46" s="77"/>
      <c r="FW46" s="77"/>
      <c r="FX46" s="77"/>
      <c r="FY46" s="77"/>
      <c r="FZ46" s="77"/>
      <c r="GA46" s="77"/>
      <c r="GB46" s="77"/>
      <c r="GC46" s="77"/>
      <c r="GD46" s="77"/>
      <c r="GE46" s="77"/>
      <c r="GF46" s="77"/>
      <c r="GG46" s="77"/>
      <c r="GH46" s="77"/>
      <c r="GI46" s="77"/>
      <c r="GJ46" s="77"/>
      <c r="GK46" s="77"/>
      <c r="GL46" s="77"/>
      <c r="GM46" s="77"/>
      <c r="GN46" s="77"/>
      <c r="GO46" s="77"/>
      <c r="GP46" s="77"/>
      <c r="GQ46" s="77"/>
      <c r="GR46" s="77"/>
      <c r="GS46" s="77"/>
      <c r="GT46" s="77"/>
      <c r="GU46" s="77"/>
      <c r="GV46" s="77"/>
      <c r="GW46" s="77"/>
      <c r="GX46" s="77"/>
      <c r="GY46" s="77"/>
      <c r="GZ46" s="77"/>
      <c r="HA46" s="77"/>
      <c r="HB46" s="77"/>
      <c r="HC46" s="77"/>
      <c r="HD46" s="77"/>
      <c r="HE46" s="77"/>
      <c r="HF46" s="77"/>
      <c r="HG46" s="77"/>
      <c r="HH46" s="77"/>
      <c r="HI46" s="77"/>
      <c r="HJ46" s="77"/>
      <c r="HK46" s="77"/>
      <c r="HL46" s="77"/>
      <c r="HM46" s="77"/>
      <c r="HN46" s="77"/>
      <c r="HO46" s="77"/>
      <c r="HP46" s="77"/>
      <c r="HQ46" s="77"/>
      <c r="HR46" s="77"/>
      <c r="HS46" s="77"/>
      <c r="HT46" s="77"/>
      <c r="HU46" s="77"/>
      <c r="HV46" s="77"/>
      <c r="HW46" s="77"/>
      <c r="HX46" s="77"/>
      <c r="HY46" s="77"/>
      <c r="HZ46" s="77"/>
      <c r="IA46" s="77"/>
      <c r="IB46" s="77"/>
      <c r="IC46" s="77"/>
      <c r="ID46" s="77"/>
      <c r="IE46" s="77"/>
      <c r="IF46" s="77"/>
      <c r="IG46" s="77"/>
      <c r="IH46" s="77"/>
      <c r="II46" s="77"/>
      <c r="IJ46" s="77"/>
      <c r="IK46" s="77"/>
      <c r="IL46" s="77"/>
      <c r="IM46" s="77"/>
      <c r="IN46" s="77"/>
      <c r="IO46" s="77"/>
      <c r="IP46" s="77"/>
      <c r="IQ46" s="77"/>
      <c r="IR46" s="77"/>
      <c r="IS46" s="77"/>
      <c r="IT46" s="77"/>
      <c r="IU46" s="77"/>
      <c r="IV46" s="77"/>
      <c r="IW46" s="77"/>
    </row>
    <row r="47" spans="1:265" ht="15" customHeight="1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/>
      <c r="FG47" s="77"/>
      <c r="FH47" s="77"/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77"/>
      <c r="FW47" s="77"/>
      <c r="FX47" s="77"/>
      <c r="FY47" s="77"/>
      <c r="FZ47" s="77"/>
      <c r="GA47" s="77"/>
      <c r="GB47" s="77"/>
      <c r="GC47" s="77"/>
      <c r="GD47" s="77"/>
      <c r="GE47" s="77"/>
      <c r="GF47" s="77"/>
      <c r="GG47" s="77"/>
      <c r="GH47" s="77"/>
      <c r="GI47" s="77"/>
      <c r="GJ47" s="77"/>
      <c r="GK47" s="77"/>
      <c r="GL47" s="77"/>
      <c r="GM47" s="77"/>
      <c r="GN47" s="77"/>
      <c r="GO47" s="77"/>
      <c r="GP47" s="77"/>
      <c r="GQ47" s="77"/>
      <c r="GR47" s="77"/>
      <c r="GS47" s="77"/>
      <c r="GT47" s="77"/>
      <c r="GU47" s="77"/>
      <c r="GV47" s="77"/>
      <c r="GW47" s="77"/>
      <c r="GX47" s="77"/>
      <c r="GY47" s="77"/>
      <c r="GZ47" s="77"/>
      <c r="HA47" s="77"/>
      <c r="HB47" s="77"/>
      <c r="HC47" s="77"/>
      <c r="HD47" s="77"/>
      <c r="HE47" s="77"/>
      <c r="HF47" s="77"/>
      <c r="HG47" s="77"/>
      <c r="HH47" s="77"/>
      <c r="HI47" s="77"/>
      <c r="HJ47" s="77"/>
      <c r="HK47" s="77"/>
      <c r="HL47" s="77"/>
      <c r="HM47" s="77"/>
      <c r="HN47" s="77"/>
      <c r="HO47" s="77"/>
      <c r="HP47" s="77"/>
      <c r="HQ47" s="77"/>
      <c r="HR47" s="77"/>
      <c r="HS47" s="77"/>
      <c r="HT47" s="77"/>
      <c r="HU47" s="77"/>
      <c r="HV47" s="77"/>
      <c r="HW47" s="77"/>
      <c r="HX47" s="77"/>
      <c r="HY47" s="77"/>
      <c r="HZ47" s="77"/>
      <c r="IA47" s="77"/>
      <c r="IB47" s="77"/>
      <c r="IC47" s="77"/>
      <c r="ID47" s="77"/>
      <c r="IE47" s="77"/>
      <c r="IF47" s="77"/>
      <c r="IG47" s="77"/>
      <c r="IH47" s="77"/>
      <c r="II47" s="77"/>
      <c r="IJ47" s="77"/>
      <c r="IK47" s="77"/>
      <c r="IL47" s="77"/>
      <c r="IM47" s="77"/>
      <c r="IN47" s="77"/>
      <c r="IO47" s="77"/>
      <c r="IP47" s="77"/>
      <c r="IQ47" s="77"/>
      <c r="IR47" s="77"/>
      <c r="IS47" s="77"/>
      <c r="IT47" s="77"/>
      <c r="IU47" s="77"/>
      <c r="IV47" s="77"/>
      <c r="IW47" s="77"/>
    </row>
    <row r="48" spans="1:265" ht="15" customHeight="1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/>
      <c r="FG48" s="77"/>
      <c r="FH48" s="77"/>
      <c r="FI48" s="77"/>
      <c r="FJ48" s="77"/>
      <c r="FK48" s="77"/>
      <c r="FL48" s="77"/>
      <c r="FM48" s="77"/>
      <c r="FN48" s="77"/>
      <c r="FO48" s="77"/>
      <c r="FP48" s="77"/>
      <c r="FQ48" s="77"/>
      <c r="FR48" s="77"/>
      <c r="FS48" s="77"/>
      <c r="FT48" s="77"/>
      <c r="FU48" s="77"/>
      <c r="FV48" s="77"/>
      <c r="FW48" s="77"/>
      <c r="FX48" s="77"/>
      <c r="FY48" s="77"/>
      <c r="FZ48" s="77"/>
      <c r="GA48" s="77"/>
      <c r="GB48" s="77"/>
      <c r="GC48" s="77"/>
      <c r="GD48" s="77"/>
      <c r="GE48" s="77"/>
      <c r="GF48" s="77"/>
      <c r="GG48" s="77"/>
      <c r="GH48" s="77"/>
      <c r="GI48" s="77"/>
      <c r="GJ48" s="77"/>
      <c r="GK48" s="77"/>
      <c r="GL48" s="77"/>
      <c r="GM48" s="77"/>
      <c r="GN48" s="77"/>
      <c r="GO48" s="77"/>
      <c r="GP48" s="77"/>
      <c r="GQ48" s="77"/>
      <c r="GR48" s="77"/>
      <c r="GS48" s="77"/>
      <c r="GT48" s="77"/>
      <c r="GU48" s="77"/>
      <c r="GV48" s="77"/>
      <c r="GW48" s="77"/>
      <c r="GX48" s="77"/>
      <c r="GY48" s="77"/>
      <c r="GZ48" s="77"/>
      <c r="HA48" s="77"/>
      <c r="HB48" s="77"/>
      <c r="HC48" s="77"/>
      <c r="HD48" s="77"/>
      <c r="HE48" s="77"/>
      <c r="HF48" s="77"/>
      <c r="HG48" s="77"/>
      <c r="HH48" s="77"/>
      <c r="HI48" s="77"/>
      <c r="HJ48" s="77"/>
      <c r="HK48" s="77"/>
      <c r="HL48" s="77"/>
      <c r="HM48" s="77"/>
      <c r="HN48" s="77"/>
      <c r="HO48" s="77"/>
      <c r="HP48" s="77"/>
      <c r="HQ48" s="77"/>
      <c r="HR48" s="77"/>
      <c r="HS48" s="77"/>
      <c r="HT48" s="77"/>
      <c r="HU48" s="77"/>
      <c r="HV48" s="77"/>
      <c r="HW48" s="77"/>
      <c r="HX48" s="77"/>
      <c r="HY48" s="77"/>
      <c r="HZ48" s="77"/>
      <c r="IA48" s="77"/>
      <c r="IB48" s="77"/>
      <c r="IC48" s="77"/>
      <c r="ID48" s="77"/>
      <c r="IE48" s="77"/>
      <c r="IF48" s="77"/>
      <c r="IG48" s="77"/>
      <c r="IH48" s="77"/>
      <c r="II48" s="77"/>
      <c r="IJ48" s="77"/>
      <c r="IK48" s="77"/>
      <c r="IL48" s="77"/>
      <c r="IM48" s="77"/>
      <c r="IN48" s="77"/>
      <c r="IO48" s="77"/>
      <c r="IP48" s="77"/>
      <c r="IQ48" s="77"/>
      <c r="IR48" s="77"/>
      <c r="IS48" s="77"/>
      <c r="IT48" s="77"/>
      <c r="IU48" s="77"/>
      <c r="IV48" s="77"/>
      <c r="IW48" s="77"/>
    </row>
    <row r="49" spans="1:257" ht="15" customHeight="1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7"/>
      <c r="IV49" s="77"/>
      <c r="IW49" s="77"/>
    </row>
    <row r="50" spans="1:257" ht="15" customHeight="1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/>
      <c r="FG50" s="77"/>
      <c r="FH50" s="77"/>
      <c r="FI50" s="77"/>
      <c r="FJ50" s="77"/>
      <c r="FK50" s="77"/>
      <c r="FL50" s="77"/>
      <c r="FM50" s="77"/>
      <c r="FN50" s="77"/>
      <c r="FO50" s="77"/>
      <c r="FP50" s="77"/>
      <c r="FQ50" s="77"/>
      <c r="FR50" s="77"/>
      <c r="FS50" s="77"/>
      <c r="FT50" s="77"/>
      <c r="FU50" s="77"/>
      <c r="FV50" s="77"/>
      <c r="FW50" s="77"/>
      <c r="FX50" s="77"/>
      <c r="FY50" s="77"/>
      <c r="FZ50" s="77"/>
      <c r="GA50" s="77"/>
      <c r="GB50" s="77"/>
      <c r="GC50" s="77"/>
      <c r="GD50" s="77"/>
      <c r="GE50" s="77"/>
      <c r="GF50" s="77"/>
      <c r="GG50" s="77"/>
      <c r="GH50" s="77"/>
      <c r="GI50" s="77"/>
      <c r="GJ50" s="77"/>
      <c r="GK50" s="77"/>
      <c r="GL50" s="77"/>
      <c r="GM50" s="77"/>
      <c r="GN50" s="77"/>
      <c r="GO50" s="77"/>
      <c r="GP50" s="77"/>
      <c r="GQ50" s="77"/>
      <c r="GR50" s="77"/>
      <c r="GS50" s="77"/>
      <c r="GT50" s="77"/>
      <c r="GU50" s="77"/>
      <c r="GV50" s="77"/>
      <c r="GW50" s="77"/>
      <c r="GX50" s="77"/>
      <c r="GY50" s="77"/>
      <c r="GZ50" s="77"/>
      <c r="HA50" s="77"/>
      <c r="HB50" s="77"/>
      <c r="HC50" s="77"/>
      <c r="HD50" s="77"/>
      <c r="HE50" s="77"/>
      <c r="HF50" s="77"/>
      <c r="HG50" s="77"/>
      <c r="HH50" s="77"/>
      <c r="HI50" s="77"/>
      <c r="HJ50" s="77"/>
      <c r="HK50" s="77"/>
      <c r="HL50" s="77"/>
      <c r="HM50" s="77"/>
      <c r="HN50" s="77"/>
      <c r="HO50" s="77"/>
      <c r="HP50" s="77"/>
      <c r="HQ50" s="77"/>
      <c r="HR50" s="77"/>
      <c r="HS50" s="77"/>
      <c r="HT50" s="77"/>
      <c r="HU50" s="77"/>
      <c r="HV50" s="77"/>
      <c r="HW50" s="77"/>
      <c r="HX50" s="77"/>
      <c r="HY50" s="77"/>
      <c r="HZ50" s="77"/>
      <c r="IA50" s="77"/>
      <c r="IB50" s="77"/>
      <c r="IC50" s="77"/>
      <c r="ID50" s="77"/>
      <c r="IE50" s="77"/>
      <c r="IF50" s="77"/>
      <c r="IG50" s="77"/>
      <c r="IH50" s="77"/>
      <c r="II50" s="77"/>
      <c r="IJ50" s="77"/>
      <c r="IK50" s="77"/>
      <c r="IL50" s="77"/>
      <c r="IM50" s="77"/>
      <c r="IN50" s="77"/>
      <c r="IO50" s="77"/>
      <c r="IP50" s="77"/>
      <c r="IQ50" s="77"/>
      <c r="IR50" s="77"/>
      <c r="IS50" s="77"/>
      <c r="IT50" s="77"/>
      <c r="IU50" s="77"/>
      <c r="IV50" s="77"/>
      <c r="IW50" s="77"/>
    </row>
    <row r="51" spans="1:257" ht="15" customHeight="1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/>
      <c r="FG51" s="77"/>
      <c r="FH51" s="77"/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77"/>
      <c r="FW51" s="77"/>
      <c r="FX51" s="77"/>
      <c r="FY51" s="77"/>
      <c r="FZ51" s="77"/>
      <c r="GA51" s="77"/>
      <c r="GB51" s="77"/>
      <c r="GC51" s="77"/>
      <c r="GD51" s="77"/>
      <c r="GE51" s="77"/>
      <c r="GF51" s="77"/>
      <c r="GG51" s="77"/>
      <c r="GH51" s="77"/>
      <c r="GI51" s="77"/>
      <c r="GJ51" s="77"/>
      <c r="GK51" s="77"/>
      <c r="GL51" s="77"/>
      <c r="GM51" s="77"/>
      <c r="GN51" s="77"/>
      <c r="GO51" s="77"/>
      <c r="GP51" s="77"/>
      <c r="GQ51" s="77"/>
      <c r="GR51" s="77"/>
      <c r="GS51" s="77"/>
      <c r="GT51" s="77"/>
      <c r="GU51" s="77"/>
      <c r="GV51" s="77"/>
      <c r="GW51" s="77"/>
      <c r="GX51" s="77"/>
      <c r="GY51" s="77"/>
      <c r="GZ51" s="77"/>
      <c r="HA51" s="77"/>
      <c r="HB51" s="77"/>
      <c r="HC51" s="77"/>
      <c r="HD51" s="77"/>
      <c r="HE51" s="77"/>
      <c r="HF51" s="77"/>
      <c r="HG51" s="77"/>
      <c r="HH51" s="77"/>
      <c r="HI51" s="77"/>
      <c r="HJ51" s="77"/>
      <c r="HK51" s="77"/>
      <c r="HL51" s="77"/>
      <c r="HM51" s="77"/>
      <c r="HN51" s="77"/>
      <c r="HO51" s="77"/>
      <c r="HP51" s="77"/>
      <c r="HQ51" s="77"/>
      <c r="HR51" s="77"/>
      <c r="HS51" s="77"/>
      <c r="HT51" s="77"/>
      <c r="HU51" s="77"/>
      <c r="HV51" s="77"/>
      <c r="HW51" s="77"/>
      <c r="HX51" s="77"/>
      <c r="HY51" s="77"/>
      <c r="HZ51" s="77"/>
      <c r="IA51" s="77"/>
      <c r="IB51" s="77"/>
      <c r="IC51" s="77"/>
      <c r="ID51" s="77"/>
      <c r="IE51" s="77"/>
      <c r="IF51" s="77"/>
      <c r="IG51" s="77"/>
      <c r="IH51" s="77"/>
      <c r="II51" s="77"/>
      <c r="IJ51" s="77"/>
      <c r="IK51" s="77"/>
      <c r="IL51" s="77"/>
      <c r="IM51" s="77"/>
      <c r="IN51" s="77"/>
      <c r="IO51" s="77"/>
      <c r="IP51" s="77"/>
      <c r="IQ51" s="77"/>
      <c r="IR51" s="77"/>
      <c r="IS51" s="77"/>
      <c r="IT51" s="77"/>
      <c r="IU51" s="77"/>
      <c r="IV51" s="77"/>
      <c r="IW51" s="77"/>
    </row>
    <row r="52" spans="1:257" ht="15" customHeight="1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/>
      <c r="FJ52" s="77"/>
      <c r="FK52" s="77"/>
      <c r="FL52" s="77"/>
      <c r="FM52" s="77"/>
      <c r="FN52" s="77"/>
      <c r="FO52" s="77"/>
      <c r="FP52" s="77"/>
      <c r="FQ52" s="77"/>
      <c r="FR52" s="77"/>
      <c r="FS52" s="77"/>
      <c r="FT52" s="77"/>
      <c r="FU52" s="77"/>
      <c r="FV52" s="77"/>
      <c r="FW52" s="77"/>
      <c r="FX52" s="77"/>
      <c r="FY52" s="77"/>
      <c r="FZ52" s="77"/>
      <c r="GA52" s="77"/>
      <c r="GB52" s="77"/>
      <c r="GC52" s="77"/>
      <c r="GD52" s="77"/>
      <c r="GE52" s="77"/>
      <c r="GF52" s="77"/>
      <c r="GG52" s="77"/>
      <c r="GH52" s="77"/>
      <c r="GI52" s="77"/>
      <c r="GJ52" s="77"/>
      <c r="GK52" s="77"/>
      <c r="GL52" s="77"/>
      <c r="GM52" s="77"/>
      <c r="GN52" s="77"/>
      <c r="GO52" s="77"/>
      <c r="GP52" s="77"/>
      <c r="GQ52" s="77"/>
      <c r="GR52" s="77"/>
      <c r="GS52" s="77"/>
      <c r="GT52" s="77"/>
      <c r="GU52" s="77"/>
      <c r="GV52" s="77"/>
      <c r="GW52" s="77"/>
      <c r="GX52" s="77"/>
      <c r="GY52" s="77"/>
      <c r="GZ52" s="77"/>
      <c r="HA52" s="77"/>
      <c r="HB52" s="77"/>
      <c r="HC52" s="77"/>
      <c r="HD52" s="77"/>
      <c r="HE52" s="77"/>
      <c r="HF52" s="77"/>
      <c r="HG52" s="77"/>
      <c r="HH52" s="77"/>
      <c r="HI52" s="77"/>
      <c r="HJ52" s="77"/>
      <c r="HK52" s="77"/>
      <c r="HL52" s="77"/>
      <c r="HM52" s="77"/>
      <c r="HN52" s="77"/>
      <c r="HO52" s="77"/>
      <c r="HP52" s="77"/>
      <c r="HQ52" s="77"/>
      <c r="HR52" s="77"/>
      <c r="HS52" s="77"/>
      <c r="HT52" s="77"/>
      <c r="HU52" s="77"/>
      <c r="HV52" s="77"/>
      <c r="HW52" s="77"/>
      <c r="HX52" s="77"/>
      <c r="HY52" s="77"/>
      <c r="HZ52" s="77"/>
      <c r="IA52" s="77"/>
      <c r="IB52" s="77"/>
      <c r="IC52" s="77"/>
      <c r="ID52" s="77"/>
      <c r="IE52" s="77"/>
      <c r="IF52" s="77"/>
      <c r="IG52" s="77"/>
      <c r="IH52" s="77"/>
      <c r="II52" s="77"/>
      <c r="IJ52" s="77"/>
      <c r="IK52" s="77"/>
      <c r="IL52" s="77"/>
      <c r="IM52" s="77"/>
      <c r="IN52" s="77"/>
      <c r="IO52" s="77"/>
      <c r="IP52" s="77"/>
      <c r="IQ52" s="77"/>
      <c r="IR52" s="77"/>
      <c r="IS52" s="77"/>
      <c r="IT52" s="77"/>
      <c r="IU52" s="77"/>
      <c r="IV52" s="77"/>
      <c r="IW52" s="77"/>
    </row>
    <row r="53" spans="1:257" ht="15" customHeight="1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  <c r="EY53" s="77"/>
      <c r="EZ53" s="77"/>
      <c r="FA53" s="77"/>
      <c r="FB53" s="77"/>
      <c r="FC53" s="77"/>
      <c r="FD53" s="77"/>
      <c r="FE53" s="77"/>
      <c r="FF53" s="77"/>
      <c r="FG53" s="77"/>
      <c r="FH53" s="77"/>
      <c r="FI53" s="77"/>
      <c r="FJ53" s="77"/>
      <c r="FK53" s="77"/>
      <c r="FL53" s="77"/>
      <c r="FM53" s="77"/>
      <c r="FN53" s="77"/>
      <c r="FO53" s="77"/>
      <c r="FP53" s="77"/>
      <c r="FQ53" s="77"/>
      <c r="FR53" s="77"/>
      <c r="FS53" s="77"/>
      <c r="FT53" s="77"/>
      <c r="FU53" s="77"/>
      <c r="FV53" s="77"/>
      <c r="FW53" s="77"/>
      <c r="FX53" s="77"/>
      <c r="FY53" s="77"/>
      <c r="FZ53" s="77"/>
      <c r="GA53" s="77"/>
      <c r="GB53" s="77"/>
      <c r="GC53" s="77"/>
      <c r="GD53" s="77"/>
      <c r="GE53" s="77"/>
      <c r="GF53" s="77"/>
      <c r="GG53" s="77"/>
      <c r="GH53" s="77"/>
      <c r="GI53" s="77"/>
      <c r="GJ53" s="77"/>
      <c r="GK53" s="77"/>
      <c r="GL53" s="77"/>
      <c r="GM53" s="77"/>
      <c r="GN53" s="77"/>
      <c r="GO53" s="77"/>
      <c r="GP53" s="77"/>
      <c r="GQ53" s="77"/>
      <c r="GR53" s="77"/>
      <c r="GS53" s="77"/>
      <c r="GT53" s="77"/>
      <c r="GU53" s="77"/>
      <c r="GV53" s="77"/>
      <c r="GW53" s="77"/>
      <c r="GX53" s="77"/>
      <c r="GY53" s="77"/>
      <c r="GZ53" s="77"/>
      <c r="HA53" s="77"/>
      <c r="HB53" s="77"/>
      <c r="HC53" s="77"/>
      <c r="HD53" s="77"/>
      <c r="HE53" s="77"/>
      <c r="HF53" s="77"/>
      <c r="HG53" s="77"/>
      <c r="HH53" s="77"/>
      <c r="HI53" s="77"/>
      <c r="HJ53" s="77"/>
      <c r="HK53" s="77"/>
      <c r="HL53" s="77"/>
      <c r="HM53" s="77"/>
      <c r="HN53" s="77"/>
      <c r="HO53" s="77"/>
      <c r="HP53" s="77"/>
      <c r="HQ53" s="77"/>
      <c r="HR53" s="77"/>
      <c r="HS53" s="77"/>
      <c r="HT53" s="77"/>
      <c r="HU53" s="77"/>
      <c r="HV53" s="77"/>
      <c r="HW53" s="77"/>
      <c r="HX53" s="77"/>
      <c r="HY53" s="77"/>
      <c r="HZ53" s="77"/>
      <c r="IA53" s="77"/>
      <c r="IB53" s="77"/>
      <c r="IC53" s="77"/>
      <c r="ID53" s="77"/>
      <c r="IE53" s="77"/>
      <c r="IF53" s="77"/>
      <c r="IG53" s="77"/>
      <c r="IH53" s="77"/>
      <c r="II53" s="77"/>
      <c r="IJ53" s="77"/>
      <c r="IK53" s="77"/>
      <c r="IL53" s="77"/>
      <c r="IM53" s="77"/>
      <c r="IN53" s="77"/>
      <c r="IO53" s="77"/>
      <c r="IP53" s="77"/>
      <c r="IQ53" s="77"/>
      <c r="IR53" s="77"/>
      <c r="IS53" s="77"/>
      <c r="IT53" s="77"/>
      <c r="IU53" s="77"/>
      <c r="IV53" s="77"/>
      <c r="IW53" s="77"/>
    </row>
    <row r="54" spans="1:257" ht="15" customHeight="1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  <c r="EY54" s="77"/>
      <c r="EZ54" s="77"/>
      <c r="FA54" s="77"/>
      <c r="FB54" s="77"/>
      <c r="FC54" s="77"/>
      <c r="FD54" s="77"/>
      <c r="FE54" s="77"/>
      <c r="FF54" s="77"/>
      <c r="FG54" s="77"/>
      <c r="FH54" s="77"/>
      <c r="FI54" s="77"/>
      <c r="FJ54" s="77"/>
      <c r="FK54" s="77"/>
      <c r="FL54" s="77"/>
      <c r="FM54" s="77"/>
      <c r="FN54" s="77"/>
      <c r="FO54" s="77"/>
      <c r="FP54" s="77"/>
      <c r="FQ54" s="77"/>
      <c r="FR54" s="77"/>
      <c r="FS54" s="77"/>
      <c r="FT54" s="77"/>
      <c r="FU54" s="77"/>
      <c r="FV54" s="77"/>
      <c r="FW54" s="77"/>
      <c r="FX54" s="77"/>
      <c r="FY54" s="77"/>
      <c r="FZ54" s="77"/>
      <c r="GA54" s="77"/>
      <c r="GB54" s="77"/>
      <c r="GC54" s="77"/>
      <c r="GD54" s="77"/>
      <c r="GE54" s="77"/>
      <c r="GF54" s="77"/>
      <c r="GG54" s="77"/>
      <c r="GH54" s="77"/>
      <c r="GI54" s="77"/>
      <c r="GJ54" s="77"/>
      <c r="GK54" s="77"/>
      <c r="GL54" s="77"/>
      <c r="GM54" s="77"/>
      <c r="GN54" s="77"/>
      <c r="GO54" s="77"/>
      <c r="GP54" s="77"/>
      <c r="GQ54" s="77"/>
      <c r="GR54" s="77"/>
      <c r="GS54" s="77"/>
      <c r="GT54" s="77"/>
      <c r="GU54" s="77"/>
      <c r="GV54" s="77"/>
      <c r="GW54" s="77"/>
      <c r="GX54" s="77"/>
      <c r="GY54" s="77"/>
      <c r="GZ54" s="77"/>
      <c r="HA54" s="77"/>
      <c r="HB54" s="77"/>
      <c r="HC54" s="77"/>
      <c r="HD54" s="77"/>
      <c r="HE54" s="77"/>
      <c r="HF54" s="77"/>
      <c r="HG54" s="77"/>
      <c r="HH54" s="77"/>
      <c r="HI54" s="77"/>
      <c r="HJ54" s="77"/>
      <c r="HK54" s="77"/>
      <c r="HL54" s="77"/>
      <c r="HM54" s="77"/>
      <c r="HN54" s="77"/>
      <c r="HO54" s="77"/>
      <c r="HP54" s="77"/>
      <c r="HQ54" s="77"/>
      <c r="HR54" s="77"/>
      <c r="HS54" s="77"/>
      <c r="HT54" s="77"/>
      <c r="HU54" s="77"/>
      <c r="HV54" s="77"/>
      <c r="HW54" s="77"/>
      <c r="HX54" s="77"/>
      <c r="HY54" s="77"/>
      <c r="HZ54" s="77"/>
      <c r="IA54" s="77"/>
      <c r="IB54" s="77"/>
      <c r="IC54" s="77"/>
      <c r="ID54" s="77"/>
      <c r="IE54" s="77"/>
      <c r="IF54" s="77"/>
      <c r="IG54" s="77"/>
      <c r="IH54" s="77"/>
      <c r="II54" s="77"/>
      <c r="IJ54" s="77"/>
      <c r="IK54" s="77"/>
      <c r="IL54" s="77"/>
      <c r="IM54" s="77"/>
      <c r="IN54" s="77"/>
      <c r="IO54" s="77"/>
      <c r="IP54" s="77"/>
      <c r="IQ54" s="77"/>
      <c r="IR54" s="77"/>
      <c r="IS54" s="77"/>
      <c r="IT54" s="77"/>
      <c r="IU54" s="77"/>
      <c r="IV54" s="77"/>
      <c r="IW54" s="77"/>
    </row>
    <row r="55" spans="1:257" ht="15" customHeight="1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/>
      <c r="FG55" s="77"/>
      <c r="FH55" s="77"/>
      <c r="FI55" s="77"/>
      <c r="FJ55" s="77"/>
      <c r="FK55" s="77"/>
      <c r="FL55" s="77"/>
      <c r="FM55" s="77"/>
      <c r="FN55" s="77"/>
      <c r="FO55" s="77"/>
      <c r="FP55" s="77"/>
      <c r="FQ55" s="77"/>
      <c r="FR55" s="77"/>
      <c r="FS55" s="77"/>
      <c r="FT55" s="77"/>
      <c r="FU55" s="77"/>
      <c r="FV55" s="77"/>
      <c r="FW55" s="77"/>
      <c r="FX55" s="77"/>
      <c r="FY55" s="77"/>
      <c r="FZ55" s="77"/>
      <c r="GA55" s="77"/>
      <c r="GB55" s="77"/>
      <c r="GC55" s="77"/>
      <c r="GD55" s="77"/>
      <c r="GE55" s="77"/>
      <c r="GF55" s="77"/>
      <c r="GG55" s="77"/>
      <c r="GH55" s="77"/>
      <c r="GI55" s="77"/>
      <c r="GJ55" s="77"/>
      <c r="GK55" s="77"/>
      <c r="GL55" s="77"/>
      <c r="GM55" s="77"/>
      <c r="GN55" s="77"/>
      <c r="GO55" s="77"/>
      <c r="GP55" s="77"/>
      <c r="GQ55" s="77"/>
      <c r="GR55" s="77"/>
      <c r="GS55" s="77"/>
      <c r="GT55" s="77"/>
      <c r="GU55" s="77"/>
      <c r="GV55" s="77"/>
      <c r="GW55" s="77"/>
      <c r="GX55" s="77"/>
      <c r="GY55" s="77"/>
      <c r="GZ55" s="77"/>
      <c r="HA55" s="77"/>
      <c r="HB55" s="77"/>
      <c r="HC55" s="77"/>
      <c r="HD55" s="77"/>
      <c r="HE55" s="77"/>
      <c r="HF55" s="77"/>
      <c r="HG55" s="77"/>
      <c r="HH55" s="77"/>
      <c r="HI55" s="77"/>
      <c r="HJ55" s="77"/>
      <c r="HK55" s="77"/>
      <c r="HL55" s="77"/>
      <c r="HM55" s="77"/>
      <c r="HN55" s="77"/>
      <c r="HO55" s="77"/>
      <c r="HP55" s="77"/>
      <c r="HQ55" s="77"/>
      <c r="HR55" s="77"/>
      <c r="HS55" s="77"/>
      <c r="HT55" s="77"/>
      <c r="HU55" s="77"/>
      <c r="HV55" s="77"/>
      <c r="HW55" s="77"/>
      <c r="HX55" s="77"/>
      <c r="HY55" s="77"/>
      <c r="HZ55" s="77"/>
      <c r="IA55" s="77"/>
      <c r="IB55" s="77"/>
      <c r="IC55" s="77"/>
      <c r="ID55" s="77"/>
      <c r="IE55" s="77"/>
      <c r="IF55" s="77"/>
      <c r="IG55" s="77"/>
      <c r="IH55" s="77"/>
      <c r="II55" s="77"/>
      <c r="IJ55" s="77"/>
      <c r="IK55" s="77"/>
      <c r="IL55" s="77"/>
      <c r="IM55" s="77"/>
      <c r="IN55" s="77"/>
      <c r="IO55" s="77"/>
      <c r="IP55" s="77"/>
      <c r="IQ55" s="77"/>
      <c r="IR55" s="77"/>
      <c r="IS55" s="77"/>
      <c r="IT55" s="77"/>
      <c r="IU55" s="77"/>
      <c r="IV55" s="77"/>
      <c r="IW55" s="77"/>
    </row>
    <row r="56" spans="1:257" ht="15" customHeight="1" x14ac:dyDescent="0.1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/>
      <c r="FJ56" s="77"/>
      <c r="FK56" s="77"/>
      <c r="FL56" s="77"/>
      <c r="FM56" s="77"/>
      <c r="FN56" s="77"/>
      <c r="FO56" s="77"/>
      <c r="FP56" s="77"/>
      <c r="FQ56" s="77"/>
      <c r="FR56" s="77"/>
      <c r="FS56" s="77"/>
      <c r="FT56" s="77"/>
      <c r="FU56" s="77"/>
      <c r="FV56" s="77"/>
      <c r="FW56" s="77"/>
      <c r="FX56" s="77"/>
      <c r="FY56" s="77"/>
      <c r="FZ56" s="77"/>
      <c r="GA56" s="77"/>
      <c r="GB56" s="77"/>
      <c r="GC56" s="77"/>
      <c r="GD56" s="77"/>
      <c r="GE56" s="77"/>
      <c r="GF56" s="77"/>
      <c r="GG56" s="77"/>
      <c r="GH56" s="77"/>
      <c r="GI56" s="77"/>
      <c r="GJ56" s="77"/>
      <c r="GK56" s="77"/>
      <c r="GL56" s="77"/>
      <c r="GM56" s="77"/>
      <c r="GN56" s="77"/>
      <c r="GO56" s="77"/>
      <c r="GP56" s="77"/>
      <c r="GQ56" s="77"/>
      <c r="GR56" s="77"/>
      <c r="GS56" s="77"/>
      <c r="GT56" s="77"/>
      <c r="GU56" s="77"/>
      <c r="GV56" s="77"/>
      <c r="GW56" s="77"/>
      <c r="GX56" s="77"/>
      <c r="GY56" s="77"/>
      <c r="GZ56" s="77"/>
      <c r="HA56" s="77"/>
      <c r="HB56" s="77"/>
      <c r="HC56" s="77"/>
      <c r="HD56" s="77"/>
      <c r="HE56" s="77"/>
      <c r="HF56" s="77"/>
      <c r="HG56" s="77"/>
      <c r="HH56" s="77"/>
      <c r="HI56" s="77"/>
      <c r="HJ56" s="77"/>
      <c r="HK56" s="77"/>
      <c r="HL56" s="77"/>
      <c r="HM56" s="77"/>
      <c r="HN56" s="77"/>
      <c r="HO56" s="77"/>
      <c r="HP56" s="77"/>
      <c r="HQ56" s="77"/>
      <c r="HR56" s="77"/>
      <c r="HS56" s="77"/>
      <c r="HT56" s="77"/>
      <c r="HU56" s="77"/>
      <c r="HV56" s="77"/>
      <c r="HW56" s="77"/>
      <c r="HX56" s="77"/>
      <c r="HY56" s="77"/>
      <c r="HZ56" s="77"/>
      <c r="IA56" s="77"/>
      <c r="IB56" s="77"/>
      <c r="IC56" s="77"/>
      <c r="ID56" s="77"/>
      <c r="IE56" s="77"/>
      <c r="IF56" s="77"/>
      <c r="IG56" s="77"/>
      <c r="IH56" s="77"/>
      <c r="II56" s="77"/>
      <c r="IJ56" s="77"/>
      <c r="IK56" s="77"/>
      <c r="IL56" s="77"/>
      <c r="IM56" s="77"/>
      <c r="IN56" s="77"/>
      <c r="IO56" s="77"/>
      <c r="IP56" s="77"/>
      <c r="IQ56" s="77"/>
      <c r="IR56" s="77"/>
      <c r="IS56" s="77"/>
      <c r="IT56" s="77"/>
      <c r="IU56" s="77"/>
      <c r="IV56" s="77"/>
      <c r="IW56" s="77"/>
    </row>
    <row r="57" spans="1:257" ht="15" customHeight="1" x14ac:dyDescent="0.1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/>
      <c r="FG57" s="77"/>
      <c r="FH57" s="77"/>
      <c r="FI57" s="77"/>
      <c r="FJ57" s="77"/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77"/>
      <c r="FW57" s="77"/>
      <c r="FX57" s="77"/>
      <c r="FY57" s="77"/>
      <c r="FZ57" s="77"/>
      <c r="GA57" s="77"/>
      <c r="GB57" s="77"/>
      <c r="GC57" s="77"/>
      <c r="GD57" s="77"/>
      <c r="GE57" s="77"/>
      <c r="GF57" s="77"/>
      <c r="GG57" s="77"/>
      <c r="GH57" s="77"/>
      <c r="GI57" s="77"/>
      <c r="GJ57" s="77"/>
      <c r="GK57" s="77"/>
      <c r="GL57" s="77"/>
      <c r="GM57" s="77"/>
      <c r="GN57" s="77"/>
      <c r="GO57" s="77"/>
      <c r="GP57" s="77"/>
      <c r="GQ57" s="77"/>
      <c r="GR57" s="77"/>
      <c r="GS57" s="77"/>
      <c r="GT57" s="77"/>
      <c r="GU57" s="77"/>
      <c r="GV57" s="77"/>
      <c r="GW57" s="77"/>
      <c r="GX57" s="77"/>
      <c r="GY57" s="77"/>
      <c r="GZ57" s="77"/>
      <c r="HA57" s="77"/>
      <c r="HB57" s="77"/>
      <c r="HC57" s="77"/>
      <c r="HD57" s="77"/>
      <c r="HE57" s="77"/>
      <c r="HF57" s="77"/>
      <c r="HG57" s="77"/>
      <c r="HH57" s="77"/>
      <c r="HI57" s="77"/>
      <c r="HJ57" s="77"/>
      <c r="HK57" s="77"/>
      <c r="HL57" s="77"/>
      <c r="HM57" s="77"/>
      <c r="HN57" s="77"/>
      <c r="HO57" s="77"/>
      <c r="HP57" s="77"/>
      <c r="HQ57" s="77"/>
      <c r="HR57" s="77"/>
      <c r="HS57" s="77"/>
      <c r="HT57" s="77"/>
      <c r="HU57" s="77"/>
      <c r="HV57" s="77"/>
      <c r="HW57" s="77"/>
      <c r="HX57" s="77"/>
      <c r="HY57" s="77"/>
      <c r="HZ57" s="77"/>
      <c r="IA57" s="77"/>
      <c r="IB57" s="77"/>
      <c r="IC57" s="77"/>
      <c r="ID57" s="77"/>
      <c r="IE57" s="77"/>
      <c r="IF57" s="77"/>
      <c r="IG57" s="77"/>
      <c r="IH57" s="77"/>
      <c r="II57" s="77"/>
      <c r="IJ57" s="77"/>
      <c r="IK57" s="77"/>
      <c r="IL57" s="77"/>
      <c r="IM57" s="77"/>
      <c r="IN57" s="77"/>
      <c r="IO57" s="77"/>
      <c r="IP57" s="77"/>
      <c r="IQ57" s="77"/>
      <c r="IR57" s="77"/>
      <c r="IS57" s="77"/>
      <c r="IT57" s="77"/>
      <c r="IU57" s="77"/>
      <c r="IV57" s="77"/>
      <c r="IW57" s="77"/>
    </row>
    <row r="58" spans="1:257" ht="15" customHeight="1" x14ac:dyDescent="0.15"/>
    <row r="59" spans="1:257" ht="15" customHeight="1" x14ac:dyDescent="0.15"/>
    <row r="60" spans="1:257" ht="15" customHeight="1" x14ac:dyDescent="0.15"/>
    <row r="61" spans="1:257" ht="15" customHeight="1" x14ac:dyDescent="0.15"/>
    <row r="62" spans="1:257" ht="15" customHeight="1" x14ac:dyDescent="0.15"/>
    <row r="63" spans="1:257" ht="15" customHeight="1" x14ac:dyDescent="0.15"/>
    <row r="64" spans="1:257" ht="15" customHeight="1" x14ac:dyDescent="0.15"/>
    <row r="65" ht="15" customHeight="1" x14ac:dyDescent="0.15"/>
    <row r="66" ht="15" customHeight="1" x14ac:dyDescent="0.15"/>
  </sheetData>
  <mergeCells count="3">
    <mergeCell ref="IY10:JA10"/>
    <mergeCell ref="IZ11:JC11"/>
    <mergeCell ref="IZ12:JC12"/>
  </mergeCells>
  <conditionalFormatting sqref="IV11:IW11 B11:AH11">
    <cfRule type="cellIs" dxfId="79" priority="11" operator="lessThan">
      <formula>40</formula>
    </cfRule>
  </conditionalFormatting>
  <conditionalFormatting sqref="B11:AK11">
    <cfRule type="cellIs" dxfId="78" priority="5" operator="between">
      <formula>40</formula>
      <formula>80</formula>
    </cfRule>
    <cfRule type="cellIs" dxfId="77" priority="6" operator="between">
      <formula>80</formula>
      <formula>89.9</formula>
    </cfRule>
  </conditionalFormatting>
  <conditionalFormatting sqref="B11:IW11">
    <cfRule type="cellIs" dxfId="76" priority="4" operator="greaterThan">
      <formula>89.9</formula>
    </cfRule>
  </conditionalFormatting>
  <conditionalFormatting sqref="AI11:IU11">
    <cfRule type="cellIs" dxfId="75" priority="1" operator="lessThan">
      <formula>40</formula>
    </cfRule>
  </conditionalFormatting>
  <conditionalFormatting sqref="AL11:IU11">
    <cfRule type="cellIs" dxfId="74" priority="2" operator="between">
      <formula>80</formula>
      <formula>89.9</formula>
    </cfRule>
    <cfRule type="cellIs" dxfId="73" priority="3" operator="between">
      <formula>40</formula>
      <formula>79.9</formula>
    </cfRule>
  </conditionalFormatting>
  <conditionalFormatting sqref="IV11:IW11">
    <cfRule type="cellIs" dxfId="72" priority="12" operator="between">
      <formula>40</formula>
      <formula>80</formula>
    </cfRule>
    <cfRule type="cellIs" dxfId="71" priority="13" operator="between">
      <formula>80</formula>
      <formula>89.9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34C0-800A-724F-9BE1-344C26570341}">
  <dimension ref="A1:CP12"/>
  <sheetViews>
    <sheetView workbookViewId="0">
      <selection activeCell="B5" sqref="B5"/>
    </sheetView>
  </sheetViews>
  <sheetFormatPr baseColWidth="10" defaultRowHeight="15" x14ac:dyDescent="0.2"/>
  <sheetData>
    <row r="1" spans="1:94" ht="22" x14ac:dyDescent="0.2">
      <c r="A1" s="1"/>
      <c r="B1" s="2">
        <v>43795</v>
      </c>
      <c r="C1" s="2">
        <v>43796</v>
      </c>
      <c r="D1" s="2">
        <v>43797</v>
      </c>
      <c r="E1" s="2">
        <v>43798</v>
      </c>
      <c r="F1" s="7">
        <v>43799</v>
      </c>
      <c r="G1" s="8">
        <v>43800</v>
      </c>
      <c r="H1" s="2">
        <v>43801</v>
      </c>
      <c r="I1" s="2">
        <v>43802</v>
      </c>
      <c r="J1" s="2">
        <v>43803</v>
      </c>
      <c r="K1" s="2">
        <v>43804</v>
      </c>
      <c r="L1" s="2">
        <v>43805</v>
      </c>
      <c r="M1" s="2">
        <v>43806</v>
      </c>
      <c r="N1" s="3">
        <v>43807</v>
      </c>
      <c r="O1" s="2">
        <v>43808</v>
      </c>
      <c r="P1" s="2">
        <v>43809</v>
      </c>
      <c r="Q1" s="2">
        <v>43810</v>
      </c>
      <c r="R1" s="2">
        <v>43811</v>
      </c>
      <c r="S1" s="2">
        <v>43812</v>
      </c>
      <c r="T1" s="2">
        <v>43813</v>
      </c>
      <c r="U1" s="3">
        <v>43814</v>
      </c>
      <c r="V1" s="2">
        <v>43815</v>
      </c>
      <c r="W1" s="2">
        <v>43816</v>
      </c>
      <c r="X1" s="2">
        <v>43817</v>
      </c>
      <c r="Y1" s="2">
        <v>43818</v>
      </c>
      <c r="Z1" s="2">
        <v>43819</v>
      </c>
      <c r="AA1" s="2">
        <v>43820</v>
      </c>
      <c r="AB1" s="3">
        <v>43821</v>
      </c>
      <c r="AC1" s="2">
        <v>43822</v>
      </c>
      <c r="AD1" s="2">
        <v>43823</v>
      </c>
      <c r="AE1" s="2">
        <v>43824</v>
      </c>
      <c r="AF1" s="2">
        <v>43825</v>
      </c>
      <c r="AG1" s="2">
        <v>43826</v>
      </c>
      <c r="AH1" s="2">
        <v>43827</v>
      </c>
      <c r="AI1" s="3">
        <v>43828</v>
      </c>
      <c r="AJ1" s="2">
        <v>43829</v>
      </c>
      <c r="AK1" s="4">
        <v>43830</v>
      </c>
      <c r="AL1" s="5">
        <v>43831</v>
      </c>
      <c r="AM1" s="2">
        <v>43832</v>
      </c>
      <c r="AN1" s="2">
        <v>43833</v>
      </c>
      <c r="AO1" s="2">
        <v>43834</v>
      </c>
      <c r="AP1" s="3">
        <v>43835</v>
      </c>
      <c r="AQ1" s="2">
        <v>43836</v>
      </c>
      <c r="AR1" s="2">
        <v>43837</v>
      </c>
      <c r="AS1" s="2">
        <v>43838</v>
      </c>
      <c r="AT1" s="2">
        <v>43839</v>
      </c>
      <c r="AU1" s="2">
        <v>43840</v>
      </c>
      <c r="AV1" s="2">
        <v>43841</v>
      </c>
      <c r="AW1" s="3">
        <v>43842</v>
      </c>
      <c r="AX1" s="2">
        <v>43843</v>
      </c>
      <c r="AY1" s="2">
        <v>43844</v>
      </c>
      <c r="AZ1" s="2">
        <v>43845</v>
      </c>
      <c r="BA1" s="2">
        <v>43846</v>
      </c>
      <c r="BB1" s="2">
        <v>43847</v>
      </c>
      <c r="BC1" s="2">
        <v>43848</v>
      </c>
      <c r="BD1" s="3">
        <v>43849</v>
      </c>
      <c r="BE1" s="2">
        <v>43850</v>
      </c>
      <c r="BF1" s="2">
        <v>43851</v>
      </c>
      <c r="BG1" s="2">
        <v>43852</v>
      </c>
      <c r="BH1" s="2">
        <v>43853</v>
      </c>
      <c r="BI1" s="2">
        <v>43854</v>
      </c>
      <c r="BJ1" s="2">
        <v>43855</v>
      </c>
      <c r="BK1" s="3">
        <v>43856</v>
      </c>
      <c r="BL1" s="2">
        <v>43857</v>
      </c>
      <c r="BM1" s="2">
        <v>43858</v>
      </c>
      <c r="BN1" s="2">
        <v>43859</v>
      </c>
      <c r="BO1" s="2">
        <v>43860</v>
      </c>
      <c r="BP1" s="7">
        <v>43861</v>
      </c>
      <c r="BQ1" s="9">
        <v>43862</v>
      </c>
      <c r="BR1" s="3">
        <v>43863</v>
      </c>
      <c r="BS1" s="2">
        <v>43864</v>
      </c>
      <c r="BT1" s="2">
        <v>43865</v>
      </c>
      <c r="BU1" s="2">
        <v>43866</v>
      </c>
      <c r="BV1" s="2">
        <v>43867</v>
      </c>
      <c r="BW1" s="2">
        <v>43868</v>
      </c>
      <c r="BX1" s="2">
        <v>43869</v>
      </c>
      <c r="BY1" s="3">
        <v>43870</v>
      </c>
      <c r="BZ1" s="2">
        <v>43871</v>
      </c>
      <c r="CA1" s="2">
        <v>43872</v>
      </c>
      <c r="CB1" s="2">
        <v>43873</v>
      </c>
      <c r="CC1" s="2">
        <v>43874</v>
      </c>
      <c r="CD1" s="2">
        <v>43875</v>
      </c>
      <c r="CE1" s="2">
        <v>43876</v>
      </c>
      <c r="CF1" s="3">
        <v>43877</v>
      </c>
      <c r="CG1" s="2">
        <v>43878</v>
      </c>
      <c r="CH1" s="2">
        <v>43879</v>
      </c>
      <c r="CI1" s="2">
        <v>43880</v>
      </c>
      <c r="CJ1" s="2">
        <v>43881</v>
      </c>
      <c r="CK1" s="2">
        <v>43882</v>
      </c>
      <c r="CL1" s="2">
        <v>43883</v>
      </c>
      <c r="CM1" s="3">
        <v>43884</v>
      </c>
      <c r="CN1" s="2">
        <v>43885</v>
      </c>
      <c r="CO1" s="2">
        <v>43886</v>
      </c>
      <c r="CP1" s="2">
        <v>43887</v>
      </c>
    </row>
    <row r="2" spans="1:94" x14ac:dyDescent="0.2">
      <c r="A2" s="18"/>
      <c r="B2" s="19">
        <v>40</v>
      </c>
      <c r="C2" s="19">
        <v>41</v>
      </c>
      <c r="D2" s="19">
        <v>42</v>
      </c>
      <c r="E2" s="19">
        <v>43</v>
      </c>
      <c r="F2" s="20">
        <v>44</v>
      </c>
      <c r="G2" s="23">
        <v>45</v>
      </c>
      <c r="H2" s="19">
        <v>46</v>
      </c>
      <c r="I2" s="19">
        <v>47</v>
      </c>
      <c r="J2" s="19">
        <v>48</v>
      </c>
      <c r="K2" s="19">
        <v>49</v>
      </c>
      <c r="L2" s="19">
        <v>50</v>
      </c>
      <c r="M2" s="19">
        <v>51</v>
      </c>
      <c r="N2" s="19">
        <v>52</v>
      </c>
      <c r="O2" s="19">
        <v>53</v>
      </c>
      <c r="P2" s="19">
        <v>54</v>
      </c>
      <c r="Q2" s="19">
        <v>55</v>
      </c>
      <c r="R2" s="19">
        <v>56</v>
      </c>
      <c r="S2" s="19">
        <v>57</v>
      </c>
      <c r="T2" s="19">
        <v>58</v>
      </c>
      <c r="U2" s="19">
        <v>59</v>
      </c>
      <c r="V2" s="19">
        <v>60</v>
      </c>
      <c r="W2" s="19">
        <v>61</v>
      </c>
      <c r="X2" s="19">
        <v>62</v>
      </c>
      <c r="Y2" s="19">
        <v>63</v>
      </c>
      <c r="Z2" s="19">
        <v>64</v>
      </c>
      <c r="AA2" s="19">
        <v>65</v>
      </c>
      <c r="AB2" s="19">
        <v>66</v>
      </c>
      <c r="AC2" s="19">
        <v>67</v>
      </c>
      <c r="AD2" s="19">
        <v>68</v>
      </c>
      <c r="AE2" s="19">
        <v>69</v>
      </c>
      <c r="AF2" s="19">
        <v>70</v>
      </c>
      <c r="AG2" s="19">
        <v>71</v>
      </c>
      <c r="AH2" s="19">
        <v>72</v>
      </c>
      <c r="AI2" s="19">
        <v>73</v>
      </c>
      <c r="AJ2" s="19">
        <v>74</v>
      </c>
      <c r="AK2" s="22">
        <v>75</v>
      </c>
      <c r="AL2" s="23">
        <v>77</v>
      </c>
      <c r="AM2" s="19">
        <v>78</v>
      </c>
      <c r="AN2" s="19">
        <v>79</v>
      </c>
      <c r="AO2" s="19">
        <v>80</v>
      </c>
      <c r="AP2" s="19">
        <v>81</v>
      </c>
      <c r="AQ2" s="19">
        <v>82</v>
      </c>
      <c r="AR2" s="19">
        <v>83</v>
      </c>
      <c r="AS2" s="19">
        <v>84</v>
      </c>
      <c r="AT2" s="19">
        <v>85</v>
      </c>
      <c r="AU2" s="19">
        <v>86</v>
      </c>
      <c r="AV2" s="19">
        <v>87</v>
      </c>
      <c r="AW2" s="19">
        <v>88</v>
      </c>
      <c r="AX2" s="19">
        <v>89</v>
      </c>
      <c r="AY2" s="19">
        <v>90</v>
      </c>
      <c r="AZ2" s="19">
        <v>91</v>
      </c>
      <c r="BA2" s="19">
        <v>92</v>
      </c>
      <c r="BB2" s="19">
        <v>93</v>
      </c>
      <c r="BC2" s="19">
        <v>94</v>
      </c>
      <c r="BD2" s="19">
        <v>95</v>
      </c>
      <c r="BE2" s="19">
        <v>96</v>
      </c>
      <c r="BF2" s="19">
        <v>97</v>
      </c>
      <c r="BG2" s="19">
        <v>98</v>
      </c>
      <c r="BH2" s="19">
        <v>99</v>
      </c>
      <c r="BI2" s="19">
        <v>100</v>
      </c>
      <c r="BJ2" s="19">
        <v>101</v>
      </c>
      <c r="BK2" s="19">
        <v>102</v>
      </c>
      <c r="BL2" s="19">
        <v>103</v>
      </c>
      <c r="BM2" s="19">
        <v>104</v>
      </c>
      <c r="BN2" s="19">
        <v>105</v>
      </c>
      <c r="BO2" s="19">
        <v>106</v>
      </c>
      <c r="BP2" s="20">
        <v>107</v>
      </c>
      <c r="BQ2" s="23">
        <v>108</v>
      </c>
      <c r="BR2" s="19">
        <v>109</v>
      </c>
      <c r="BS2" s="19">
        <v>110</v>
      </c>
      <c r="BT2" s="19">
        <v>111</v>
      </c>
      <c r="BU2" s="19">
        <v>112</v>
      </c>
      <c r="BV2" s="19">
        <v>113</v>
      </c>
      <c r="BW2" s="19">
        <v>114</v>
      </c>
      <c r="BX2" s="19">
        <v>115</v>
      </c>
      <c r="BY2" s="19">
        <v>116</v>
      </c>
      <c r="BZ2" s="19">
        <v>117</v>
      </c>
      <c r="CA2" s="19">
        <v>118</v>
      </c>
      <c r="CB2" s="19">
        <v>119</v>
      </c>
      <c r="CC2" s="19">
        <v>120</v>
      </c>
      <c r="CD2" s="19">
        <v>121</v>
      </c>
      <c r="CE2" s="19">
        <v>122</v>
      </c>
      <c r="CF2" s="19">
        <v>123</v>
      </c>
      <c r="CG2" s="19">
        <v>124</v>
      </c>
      <c r="CH2" s="19">
        <v>125</v>
      </c>
      <c r="CI2" s="19">
        <v>126</v>
      </c>
      <c r="CJ2" s="19">
        <v>127</v>
      </c>
      <c r="CK2" s="19">
        <v>128</v>
      </c>
      <c r="CL2" s="19">
        <v>129</v>
      </c>
      <c r="CM2" s="19">
        <v>130</v>
      </c>
      <c r="CN2" s="19">
        <v>131</v>
      </c>
      <c r="CO2" s="19">
        <v>132</v>
      </c>
      <c r="CP2" s="19">
        <v>133</v>
      </c>
    </row>
    <row r="3" spans="1:94" x14ac:dyDescent="0.2">
      <c r="A3" s="26" t="s">
        <v>8</v>
      </c>
      <c r="B3" s="27">
        <v>3</v>
      </c>
      <c r="C3" s="27">
        <v>2</v>
      </c>
      <c r="D3" s="27">
        <v>3</v>
      </c>
      <c r="E3" s="27">
        <v>2</v>
      </c>
      <c r="F3" s="28">
        <v>3</v>
      </c>
      <c r="G3" s="31">
        <v>2</v>
      </c>
      <c r="H3" s="27">
        <v>4</v>
      </c>
      <c r="I3" s="27">
        <v>3</v>
      </c>
      <c r="J3" s="27">
        <v>4</v>
      </c>
      <c r="K3" s="27">
        <v>3</v>
      </c>
      <c r="L3" s="27">
        <v>3</v>
      </c>
      <c r="M3" s="27">
        <v>3</v>
      </c>
      <c r="N3" s="27">
        <v>3</v>
      </c>
      <c r="O3" s="27">
        <v>3</v>
      </c>
      <c r="P3" s="27">
        <v>3</v>
      </c>
      <c r="Q3" s="27">
        <v>3</v>
      </c>
      <c r="R3" s="27">
        <v>2</v>
      </c>
      <c r="S3" s="27">
        <v>3</v>
      </c>
      <c r="T3" s="27">
        <v>2</v>
      </c>
      <c r="U3" s="27">
        <v>2</v>
      </c>
      <c r="V3" s="27">
        <v>3</v>
      </c>
      <c r="W3" s="27">
        <v>2</v>
      </c>
      <c r="X3" s="27">
        <v>3</v>
      </c>
      <c r="Y3" s="27">
        <v>2</v>
      </c>
      <c r="Z3" s="27">
        <v>3</v>
      </c>
      <c r="AA3" s="27">
        <v>3</v>
      </c>
      <c r="AB3" s="27">
        <v>2</v>
      </c>
      <c r="AC3" s="27">
        <v>3</v>
      </c>
      <c r="AD3" s="27">
        <v>2</v>
      </c>
      <c r="AE3" s="27">
        <v>3</v>
      </c>
      <c r="AF3" s="27">
        <v>3</v>
      </c>
      <c r="AG3" s="27">
        <v>3</v>
      </c>
      <c r="AH3" s="27">
        <v>3</v>
      </c>
      <c r="AI3" s="27">
        <v>3</v>
      </c>
      <c r="AJ3" s="27">
        <v>3</v>
      </c>
      <c r="AK3" s="30">
        <v>2</v>
      </c>
      <c r="AL3" s="31">
        <v>2</v>
      </c>
      <c r="AM3" s="27">
        <v>2</v>
      </c>
      <c r="AN3" s="27">
        <v>2</v>
      </c>
      <c r="AO3" s="27">
        <v>3</v>
      </c>
      <c r="AP3" s="27">
        <v>3</v>
      </c>
      <c r="AQ3" s="27">
        <v>3</v>
      </c>
      <c r="AR3" s="27">
        <v>3</v>
      </c>
      <c r="AS3" s="27">
        <v>3</v>
      </c>
      <c r="AT3" s="27">
        <v>3</v>
      </c>
      <c r="AU3" s="27">
        <v>3</v>
      </c>
      <c r="AV3" s="27">
        <v>3</v>
      </c>
      <c r="AW3" s="27">
        <v>2</v>
      </c>
      <c r="AX3" s="27">
        <v>4</v>
      </c>
      <c r="AY3" s="27">
        <v>3</v>
      </c>
      <c r="AZ3" s="27">
        <v>4</v>
      </c>
      <c r="BA3" s="27">
        <v>3</v>
      </c>
      <c r="BB3" s="27">
        <v>3</v>
      </c>
      <c r="BC3" s="27">
        <v>3</v>
      </c>
      <c r="BD3" s="27">
        <v>3</v>
      </c>
      <c r="BE3" s="27">
        <v>3</v>
      </c>
      <c r="BF3" s="27">
        <v>4</v>
      </c>
      <c r="BG3" s="27">
        <v>3</v>
      </c>
      <c r="BH3" s="27">
        <v>3</v>
      </c>
      <c r="BI3" s="27">
        <v>3</v>
      </c>
      <c r="BJ3" s="27">
        <v>3</v>
      </c>
      <c r="BK3" s="27">
        <v>3</v>
      </c>
      <c r="BL3" s="27">
        <v>4</v>
      </c>
      <c r="BM3" s="27">
        <v>4</v>
      </c>
      <c r="BN3" s="27">
        <v>3</v>
      </c>
      <c r="BO3" s="27">
        <v>4</v>
      </c>
      <c r="BP3" s="28">
        <v>3</v>
      </c>
      <c r="BQ3" s="31">
        <v>3</v>
      </c>
      <c r="BR3" s="27">
        <v>3</v>
      </c>
      <c r="BS3" s="27">
        <v>3</v>
      </c>
      <c r="BT3" s="27">
        <v>3</v>
      </c>
      <c r="BU3" s="27">
        <v>4</v>
      </c>
      <c r="BV3" s="27">
        <v>3</v>
      </c>
      <c r="BW3" s="27">
        <v>3</v>
      </c>
      <c r="BX3" s="27">
        <v>4</v>
      </c>
      <c r="BY3" s="27">
        <v>3</v>
      </c>
      <c r="BZ3" s="27">
        <v>4</v>
      </c>
      <c r="CA3" s="27">
        <v>4</v>
      </c>
      <c r="CB3" s="27">
        <v>4</v>
      </c>
      <c r="CC3" s="27">
        <v>4</v>
      </c>
      <c r="CD3" s="27">
        <v>4</v>
      </c>
      <c r="CE3" s="27">
        <v>4</v>
      </c>
      <c r="CF3" s="27">
        <v>4</v>
      </c>
      <c r="CG3" s="27">
        <v>4</v>
      </c>
      <c r="CH3" s="27">
        <v>4</v>
      </c>
      <c r="CI3" s="27">
        <v>3</v>
      </c>
      <c r="CJ3" s="27">
        <v>3</v>
      </c>
      <c r="CK3" s="27">
        <v>3</v>
      </c>
      <c r="CL3" s="27">
        <v>4</v>
      </c>
      <c r="CM3" s="27">
        <v>4</v>
      </c>
      <c r="CN3" s="27">
        <v>4</v>
      </c>
      <c r="CO3" s="27">
        <v>3</v>
      </c>
      <c r="CP3" s="27">
        <v>3</v>
      </c>
    </row>
    <row r="4" spans="1:94" x14ac:dyDescent="0.2">
      <c r="A4" s="26" t="s">
        <v>13</v>
      </c>
      <c r="B4" s="27">
        <v>8</v>
      </c>
      <c r="C4" s="27">
        <v>8.8000000000000007</v>
      </c>
      <c r="D4" s="27">
        <v>6</v>
      </c>
      <c r="E4" s="27">
        <v>9</v>
      </c>
      <c r="F4" s="28">
        <v>8</v>
      </c>
      <c r="G4" s="31">
        <v>9.5</v>
      </c>
      <c r="H4" s="27">
        <v>8</v>
      </c>
      <c r="I4" s="27">
        <v>8</v>
      </c>
      <c r="J4" s="27">
        <v>9</v>
      </c>
      <c r="K4" s="27">
        <v>9</v>
      </c>
      <c r="L4" s="27">
        <v>9</v>
      </c>
      <c r="M4" s="27">
        <v>10</v>
      </c>
      <c r="N4" s="27">
        <v>10</v>
      </c>
      <c r="O4" s="27">
        <v>8</v>
      </c>
      <c r="P4" s="27">
        <v>9</v>
      </c>
      <c r="Q4" s="27">
        <v>9</v>
      </c>
      <c r="R4" s="27">
        <v>8</v>
      </c>
      <c r="S4" s="27">
        <v>8</v>
      </c>
      <c r="T4" s="27">
        <v>8</v>
      </c>
      <c r="U4" s="27">
        <v>8</v>
      </c>
      <c r="V4" s="27">
        <v>9</v>
      </c>
      <c r="W4" s="27">
        <v>9</v>
      </c>
      <c r="X4" s="27">
        <v>8</v>
      </c>
      <c r="Y4" s="27">
        <v>9</v>
      </c>
      <c r="Z4" s="27">
        <v>8</v>
      </c>
      <c r="AA4" s="27">
        <v>9</v>
      </c>
      <c r="AB4" s="27">
        <v>9</v>
      </c>
      <c r="AC4" s="27">
        <v>9</v>
      </c>
      <c r="AD4" s="27">
        <v>8</v>
      </c>
      <c r="AE4" s="27">
        <v>9</v>
      </c>
      <c r="AF4" s="27">
        <v>9</v>
      </c>
      <c r="AG4" s="27">
        <v>9</v>
      </c>
      <c r="AH4" s="27">
        <v>9</v>
      </c>
      <c r="AI4" s="27">
        <v>9</v>
      </c>
      <c r="AJ4" s="27">
        <v>9</v>
      </c>
      <c r="AK4" s="30">
        <v>9.5</v>
      </c>
      <c r="AL4" s="31">
        <v>8</v>
      </c>
      <c r="AM4" s="27">
        <v>10</v>
      </c>
      <c r="AN4" s="27">
        <v>10</v>
      </c>
      <c r="AO4" s="27">
        <v>8</v>
      </c>
      <c r="AP4" s="27">
        <v>10</v>
      </c>
      <c r="AQ4" s="27">
        <v>8</v>
      </c>
      <c r="AR4" s="27">
        <v>8</v>
      </c>
      <c r="AS4" s="27">
        <v>9</v>
      </c>
      <c r="AT4" s="27">
        <v>7</v>
      </c>
      <c r="AU4" s="27">
        <v>8</v>
      </c>
      <c r="AV4" s="27">
        <v>9</v>
      </c>
      <c r="AW4" s="27">
        <v>10</v>
      </c>
      <c r="AX4" s="27">
        <v>8</v>
      </c>
      <c r="AY4" s="27">
        <v>7</v>
      </c>
      <c r="AZ4" s="27">
        <v>8</v>
      </c>
      <c r="BA4" s="27">
        <v>7</v>
      </c>
      <c r="BB4" s="27">
        <v>8.5</v>
      </c>
      <c r="BC4" s="27">
        <v>8.5</v>
      </c>
      <c r="BD4" s="27">
        <v>8</v>
      </c>
      <c r="BE4" s="27">
        <v>9</v>
      </c>
      <c r="BF4" s="27">
        <v>8</v>
      </c>
      <c r="BG4" s="27">
        <v>11</v>
      </c>
      <c r="BH4" s="27">
        <v>10</v>
      </c>
      <c r="BI4" s="27">
        <v>10</v>
      </c>
      <c r="BJ4" s="27">
        <v>9</v>
      </c>
      <c r="BK4" s="27">
        <v>10</v>
      </c>
      <c r="BL4" s="27">
        <v>8.5</v>
      </c>
      <c r="BM4" s="27">
        <v>8</v>
      </c>
      <c r="BN4" s="27">
        <v>8.5</v>
      </c>
      <c r="BO4" s="27">
        <v>6.5</v>
      </c>
      <c r="BP4" s="28">
        <v>8</v>
      </c>
      <c r="BQ4" s="31">
        <v>7</v>
      </c>
      <c r="BR4" s="27">
        <v>6.5</v>
      </c>
      <c r="BS4" s="27">
        <v>7</v>
      </c>
      <c r="BT4" s="27">
        <v>8</v>
      </c>
      <c r="BU4" s="27">
        <v>8.6</v>
      </c>
      <c r="BV4" s="27">
        <v>7.5</v>
      </c>
      <c r="BW4" s="27">
        <v>7</v>
      </c>
      <c r="BX4" s="27">
        <v>7</v>
      </c>
      <c r="BY4" s="27">
        <v>6</v>
      </c>
      <c r="BZ4" s="27">
        <v>6</v>
      </c>
      <c r="CA4" s="27">
        <v>7.5</v>
      </c>
      <c r="CB4" s="27">
        <v>8.5</v>
      </c>
      <c r="CC4" s="27">
        <v>7.5</v>
      </c>
      <c r="CD4" s="27">
        <v>8.1</v>
      </c>
      <c r="CE4" s="27">
        <v>9</v>
      </c>
      <c r="CF4" s="27">
        <v>9</v>
      </c>
      <c r="CG4" s="27">
        <v>9</v>
      </c>
      <c r="CH4" s="27">
        <v>7</v>
      </c>
      <c r="CI4" s="27">
        <v>8</v>
      </c>
      <c r="CJ4" s="27">
        <v>7.3</v>
      </c>
      <c r="CK4" s="27">
        <v>8</v>
      </c>
      <c r="CL4" s="27">
        <v>8</v>
      </c>
      <c r="CM4" s="27">
        <v>9</v>
      </c>
      <c r="CN4" s="27">
        <v>8.5</v>
      </c>
      <c r="CO4" s="27">
        <v>8</v>
      </c>
      <c r="CP4" s="27">
        <v>8</v>
      </c>
    </row>
    <row r="5" spans="1:94" x14ac:dyDescent="0.2">
      <c r="A5" s="26" t="s">
        <v>18</v>
      </c>
      <c r="B5" s="27">
        <v>4</v>
      </c>
      <c r="C5" s="27">
        <v>4</v>
      </c>
      <c r="D5" s="27">
        <v>5</v>
      </c>
      <c r="E5" s="27">
        <v>3</v>
      </c>
      <c r="F5" s="28">
        <v>3</v>
      </c>
      <c r="G5" s="31">
        <v>3</v>
      </c>
      <c r="H5" s="27">
        <v>3</v>
      </c>
      <c r="I5" s="27">
        <v>4</v>
      </c>
      <c r="J5" s="27">
        <v>4</v>
      </c>
      <c r="K5" s="27">
        <v>3</v>
      </c>
      <c r="L5" s="27">
        <v>3</v>
      </c>
      <c r="M5" s="27">
        <v>5</v>
      </c>
      <c r="N5" s="27">
        <v>5</v>
      </c>
      <c r="O5" s="27">
        <v>3</v>
      </c>
      <c r="P5" s="27">
        <v>3</v>
      </c>
      <c r="Q5" s="27">
        <v>4</v>
      </c>
      <c r="R5" s="27">
        <v>4</v>
      </c>
      <c r="S5" s="27">
        <v>4</v>
      </c>
      <c r="T5" s="27">
        <v>4</v>
      </c>
      <c r="U5" s="27">
        <v>4</v>
      </c>
      <c r="V5" s="27">
        <v>4</v>
      </c>
      <c r="W5" s="27">
        <v>3</v>
      </c>
      <c r="X5" s="27">
        <v>4</v>
      </c>
      <c r="Y5" s="27">
        <v>3</v>
      </c>
      <c r="Z5" s="27">
        <v>4</v>
      </c>
      <c r="AA5" s="27">
        <v>3</v>
      </c>
      <c r="AB5" s="27">
        <v>3</v>
      </c>
      <c r="AC5" s="27">
        <v>3</v>
      </c>
      <c r="AD5" s="27">
        <v>4</v>
      </c>
      <c r="AE5" s="27">
        <v>3</v>
      </c>
      <c r="AF5" s="27">
        <v>3</v>
      </c>
      <c r="AG5" s="27">
        <v>4</v>
      </c>
      <c r="AH5" s="27">
        <v>4</v>
      </c>
      <c r="AI5" s="27">
        <v>3</v>
      </c>
      <c r="AJ5" s="27">
        <v>3</v>
      </c>
      <c r="AK5" s="30">
        <v>3</v>
      </c>
      <c r="AL5" s="31">
        <v>3</v>
      </c>
      <c r="AM5" s="27">
        <v>4</v>
      </c>
      <c r="AN5" s="27">
        <v>3</v>
      </c>
      <c r="AO5" s="27">
        <v>4</v>
      </c>
      <c r="AP5" s="27">
        <v>4</v>
      </c>
      <c r="AQ5" s="27">
        <v>4</v>
      </c>
      <c r="AR5" s="27">
        <v>4</v>
      </c>
      <c r="AS5" s="27">
        <v>3</v>
      </c>
      <c r="AT5" s="27">
        <v>4</v>
      </c>
      <c r="AU5" s="27">
        <v>3</v>
      </c>
      <c r="AV5" s="27">
        <v>4</v>
      </c>
      <c r="AW5" s="27">
        <v>4</v>
      </c>
      <c r="AX5" s="27">
        <v>4</v>
      </c>
      <c r="AY5" s="27">
        <v>3</v>
      </c>
      <c r="AZ5" s="27">
        <v>4</v>
      </c>
      <c r="BA5" s="27">
        <v>4</v>
      </c>
      <c r="BB5" s="27">
        <v>4</v>
      </c>
      <c r="BC5" s="27">
        <v>4</v>
      </c>
      <c r="BD5" s="27">
        <v>4</v>
      </c>
      <c r="BE5" s="27">
        <v>4</v>
      </c>
      <c r="BF5" s="27">
        <v>6</v>
      </c>
      <c r="BG5" s="27">
        <v>6</v>
      </c>
      <c r="BH5" s="27">
        <v>5</v>
      </c>
      <c r="BI5" s="27">
        <v>5</v>
      </c>
      <c r="BJ5" s="27">
        <v>6</v>
      </c>
      <c r="BK5" s="27">
        <v>6</v>
      </c>
      <c r="BL5" s="27">
        <v>5</v>
      </c>
      <c r="BM5" s="27">
        <v>6</v>
      </c>
      <c r="BN5" s="27">
        <v>6</v>
      </c>
      <c r="BO5" s="27">
        <v>6</v>
      </c>
      <c r="BP5" s="28">
        <v>6</v>
      </c>
      <c r="BQ5" s="31">
        <v>6</v>
      </c>
      <c r="BR5" s="27">
        <v>6</v>
      </c>
      <c r="BS5" s="27">
        <v>5</v>
      </c>
      <c r="BT5" s="27">
        <v>5</v>
      </c>
      <c r="BU5" s="27">
        <v>4</v>
      </c>
      <c r="BV5" s="27">
        <v>5</v>
      </c>
      <c r="BW5" s="27">
        <v>5</v>
      </c>
      <c r="BX5" s="27">
        <v>5</v>
      </c>
      <c r="BY5" s="27">
        <v>4</v>
      </c>
      <c r="BZ5" s="27">
        <v>3</v>
      </c>
      <c r="CA5" s="27">
        <v>4</v>
      </c>
      <c r="CB5" s="27">
        <v>4</v>
      </c>
      <c r="CC5" s="27">
        <v>3</v>
      </c>
      <c r="CD5" s="27">
        <v>4</v>
      </c>
      <c r="CE5" s="27">
        <v>4</v>
      </c>
      <c r="CF5" s="27">
        <v>3</v>
      </c>
      <c r="CG5" s="27">
        <v>4</v>
      </c>
      <c r="CH5" s="27">
        <v>4</v>
      </c>
      <c r="CI5" s="27">
        <v>4</v>
      </c>
      <c r="CJ5" s="27">
        <v>4</v>
      </c>
      <c r="CK5" s="27">
        <v>3</v>
      </c>
      <c r="CL5" s="27">
        <v>3</v>
      </c>
      <c r="CM5" s="27">
        <v>3</v>
      </c>
      <c r="CN5" s="27">
        <v>4</v>
      </c>
      <c r="CO5" s="27">
        <v>3</v>
      </c>
      <c r="CP5" s="27">
        <v>4</v>
      </c>
    </row>
    <row r="6" spans="1:94" x14ac:dyDescent="0.2">
      <c r="A6" s="26" t="s">
        <v>22</v>
      </c>
      <c r="B6" s="27">
        <v>3</v>
      </c>
      <c r="C6" s="27">
        <v>3</v>
      </c>
      <c r="D6" s="27">
        <v>3</v>
      </c>
      <c r="E6" s="27">
        <v>3</v>
      </c>
      <c r="F6" s="28">
        <v>4</v>
      </c>
      <c r="G6" s="31">
        <v>3</v>
      </c>
      <c r="H6" s="27">
        <v>3</v>
      </c>
      <c r="I6" s="27">
        <v>3</v>
      </c>
      <c r="J6" s="27">
        <v>3</v>
      </c>
      <c r="K6" s="27">
        <v>3</v>
      </c>
      <c r="L6" s="27">
        <v>4</v>
      </c>
      <c r="M6" s="27">
        <v>3</v>
      </c>
      <c r="N6" s="27">
        <v>3</v>
      </c>
      <c r="O6" s="27">
        <v>3</v>
      </c>
      <c r="P6" s="27">
        <v>3</v>
      </c>
      <c r="Q6" s="27">
        <v>3</v>
      </c>
      <c r="R6" s="27">
        <v>3</v>
      </c>
      <c r="S6" s="27">
        <v>3</v>
      </c>
      <c r="T6" s="27">
        <v>3</v>
      </c>
      <c r="U6" s="27">
        <v>4</v>
      </c>
      <c r="V6" s="27">
        <v>3</v>
      </c>
      <c r="W6" s="27">
        <v>3</v>
      </c>
      <c r="X6" s="27">
        <v>3</v>
      </c>
      <c r="Y6" s="27">
        <v>3</v>
      </c>
      <c r="Z6" s="27">
        <v>3</v>
      </c>
      <c r="AA6" s="27">
        <v>3</v>
      </c>
      <c r="AB6" s="27">
        <v>3</v>
      </c>
      <c r="AC6" s="27">
        <v>3</v>
      </c>
      <c r="AD6" s="27">
        <v>4</v>
      </c>
      <c r="AE6" s="27">
        <v>3</v>
      </c>
      <c r="AF6" s="27">
        <v>3</v>
      </c>
      <c r="AG6" s="27">
        <v>3</v>
      </c>
      <c r="AH6" s="27">
        <v>3</v>
      </c>
      <c r="AI6" s="27">
        <v>3</v>
      </c>
      <c r="AJ6" s="27">
        <v>3</v>
      </c>
      <c r="AK6" s="30">
        <v>3</v>
      </c>
      <c r="AL6" s="31">
        <v>3</v>
      </c>
      <c r="AM6" s="27">
        <v>3</v>
      </c>
      <c r="AN6" s="27">
        <v>3</v>
      </c>
      <c r="AO6" s="27">
        <v>3</v>
      </c>
      <c r="AP6" s="27">
        <v>3</v>
      </c>
      <c r="AQ6" s="27">
        <v>3</v>
      </c>
      <c r="AR6" s="27">
        <v>3</v>
      </c>
      <c r="AS6" s="27">
        <v>3</v>
      </c>
      <c r="AT6" s="27">
        <v>3</v>
      </c>
      <c r="AU6" s="27">
        <v>3</v>
      </c>
      <c r="AV6" s="27">
        <v>3</v>
      </c>
      <c r="AW6" s="27">
        <v>3</v>
      </c>
      <c r="AX6" s="27">
        <v>3</v>
      </c>
      <c r="AY6" s="27">
        <v>3</v>
      </c>
      <c r="AZ6" s="27">
        <v>3</v>
      </c>
      <c r="BA6" s="27">
        <v>3</v>
      </c>
      <c r="BB6" s="27">
        <v>3</v>
      </c>
      <c r="BC6" s="27">
        <v>3</v>
      </c>
      <c r="BD6" s="27">
        <v>3</v>
      </c>
      <c r="BE6" s="27">
        <v>3</v>
      </c>
      <c r="BF6" s="27">
        <v>3</v>
      </c>
      <c r="BG6" s="27">
        <v>3</v>
      </c>
      <c r="BH6" s="27">
        <v>3</v>
      </c>
      <c r="BI6" s="27">
        <v>3</v>
      </c>
      <c r="BJ6" s="27">
        <v>3</v>
      </c>
      <c r="BK6" s="27">
        <v>3</v>
      </c>
      <c r="BL6" s="27">
        <v>3</v>
      </c>
      <c r="BM6" s="27">
        <v>3</v>
      </c>
      <c r="BN6" s="27">
        <v>3</v>
      </c>
      <c r="BO6" s="27">
        <v>3</v>
      </c>
      <c r="BP6" s="28">
        <v>3</v>
      </c>
      <c r="BQ6" s="31">
        <v>3</v>
      </c>
      <c r="BR6" s="27">
        <v>3</v>
      </c>
      <c r="BS6" s="27">
        <v>3</v>
      </c>
      <c r="BT6" s="27">
        <v>4</v>
      </c>
      <c r="BU6" s="27">
        <v>4</v>
      </c>
      <c r="BV6" s="27">
        <v>4</v>
      </c>
      <c r="BW6" s="27">
        <v>3</v>
      </c>
      <c r="BX6" s="27">
        <v>3</v>
      </c>
      <c r="BY6" s="27">
        <v>4</v>
      </c>
      <c r="BZ6" s="27">
        <v>3</v>
      </c>
      <c r="CA6" s="27">
        <v>3</v>
      </c>
      <c r="CB6" s="27">
        <v>3</v>
      </c>
      <c r="CC6" s="27">
        <v>3</v>
      </c>
      <c r="CD6" s="27">
        <v>3</v>
      </c>
      <c r="CE6" s="27">
        <v>3</v>
      </c>
      <c r="CF6" s="27">
        <v>3</v>
      </c>
      <c r="CG6" s="27">
        <v>3</v>
      </c>
      <c r="CH6" s="27">
        <v>4</v>
      </c>
      <c r="CI6" s="27">
        <v>4</v>
      </c>
      <c r="CJ6" s="27">
        <v>3</v>
      </c>
      <c r="CK6" s="27">
        <v>3</v>
      </c>
      <c r="CL6" s="27">
        <v>3</v>
      </c>
      <c r="CM6" s="27">
        <v>3</v>
      </c>
      <c r="CN6" s="27">
        <v>3</v>
      </c>
      <c r="CO6" s="27">
        <v>3</v>
      </c>
      <c r="CP6" s="27">
        <v>3</v>
      </c>
    </row>
    <row r="7" spans="1:94" x14ac:dyDescent="0.2">
      <c r="A7" s="26" t="s">
        <v>27</v>
      </c>
      <c r="B7" s="27">
        <v>5</v>
      </c>
      <c r="C7" s="27">
        <v>5</v>
      </c>
      <c r="D7" s="27">
        <v>5</v>
      </c>
      <c r="E7" s="27">
        <v>5</v>
      </c>
      <c r="F7" s="28">
        <v>6</v>
      </c>
      <c r="G7" s="31">
        <v>1</v>
      </c>
      <c r="H7" s="27">
        <v>5</v>
      </c>
      <c r="I7" s="27">
        <v>6</v>
      </c>
      <c r="J7" s="27">
        <v>6</v>
      </c>
      <c r="K7" s="27">
        <v>5</v>
      </c>
      <c r="L7" s="27">
        <v>1</v>
      </c>
      <c r="M7" s="27">
        <v>1</v>
      </c>
      <c r="N7" s="27">
        <v>1</v>
      </c>
      <c r="O7" s="27">
        <v>4</v>
      </c>
      <c r="P7" s="27">
        <v>5</v>
      </c>
      <c r="Q7" s="27">
        <v>2</v>
      </c>
      <c r="R7" s="27">
        <v>2</v>
      </c>
      <c r="S7" s="27">
        <v>2</v>
      </c>
      <c r="T7" s="27">
        <v>2</v>
      </c>
      <c r="U7" s="27">
        <v>2</v>
      </c>
      <c r="V7" s="27">
        <v>3</v>
      </c>
      <c r="W7" s="27">
        <v>6</v>
      </c>
      <c r="X7" s="27">
        <v>6</v>
      </c>
      <c r="Y7" s="27">
        <v>6</v>
      </c>
      <c r="Z7" s="27">
        <v>5</v>
      </c>
      <c r="AA7" s="27">
        <v>1</v>
      </c>
      <c r="AB7" s="27">
        <v>1</v>
      </c>
      <c r="AC7" s="27">
        <v>3</v>
      </c>
      <c r="AD7" s="27">
        <v>1</v>
      </c>
      <c r="AE7" s="27">
        <v>1</v>
      </c>
      <c r="AF7" s="27">
        <v>1</v>
      </c>
      <c r="AG7" s="27">
        <v>3</v>
      </c>
      <c r="AH7" s="27">
        <v>1</v>
      </c>
      <c r="AI7" s="27">
        <v>1</v>
      </c>
      <c r="AJ7" s="27">
        <v>7</v>
      </c>
      <c r="AK7" s="30">
        <v>1</v>
      </c>
      <c r="AL7" s="31">
        <v>1</v>
      </c>
      <c r="AM7" s="27">
        <v>7</v>
      </c>
      <c r="AN7" s="27">
        <v>5</v>
      </c>
      <c r="AO7" s="27">
        <v>2</v>
      </c>
      <c r="AP7" s="27">
        <v>1</v>
      </c>
      <c r="AQ7" s="27">
        <v>4</v>
      </c>
      <c r="AR7" s="27">
        <v>4</v>
      </c>
      <c r="AS7" s="27">
        <v>7</v>
      </c>
      <c r="AT7" s="27">
        <v>7</v>
      </c>
      <c r="AU7" s="27">
        <v>7</v>
      </c>
      <c r="AV7" s="27">
        <v>7</v>
      </c>
      <c r="AW7" s="27">
        <v>1</v>
      </c>
      <c r="AX7" s="27">
        <v>7</v>
      </c>
      <c r="AY7" s="27">
        <v>7</v>
      </c>
      <c r="AZ7" s="27">
        <v>6</v>
      </c>
      <c r="BA7" s="27">
        <v>7</v>
      </c>
      <c r="BB7" s="27">
        <v>6</v>
      </c>
      <c r="BC7" s="27">
        <v>6</v>
      </c>
      <c r="BD7" s="27">
        <v>5</v>
      </c>
      <c r="BE7" s="27">
        <v>7</v>
      </c>
      <c r="BF7" s="27">
        <v>1</v>
      </c>
      <c r="BG7" s="27">
        <v>1</v>
      </c>
      <c r="BH7" s="27">
        <v>1</v>
      </c>
      <c r="BI7" s="27">
        <v>1</v>
      </c>
      <c r="BJ7" s="27">
        <v>2</v>
      </c>
      <c r="BK7" s="27">
        <v>1</v>
      </c>
      <c r="BL7" s="27">
        <v>2</v>
      </c>
      <c r="BM7" s="27">
        <v>4</v>
      </c>
      <c r="BN7" s="27">
        <v>6</v>
      </c>
      <c r="BO7" s="27">
        <v>6</v>
      </c>
      <c r="BP7" s="28">
        <v>5</v>
      </c>
      <c r="BQ7" s="31">
        <v>3</v>
      </c>
      <c r="BR7" s="27">
        <v>3</v>
      </c>
      <c r="BS7" s="27">
        <v>5</v>
      </c>
      <c r="BT7" s="27">
        <v>6</v>
      </c>
      <c r="BU7" s="27">
        <v>7</v>
      </c>
      <c r="BV7" s="27">
        <v>6</v>
      </c>
      <c r="BW7" s="27">
        <v>3</v>
      </c>
      <c r="BX7" s="27">
        <v>4</v>
      </c>
      <c r="BY7" s="27">
        <v>4</v>
      </c>
      <c r="BZ7" s="27">
        <v>5</v>
      </c>
      <c r="CA7" s="27">
        <v>6</v>
      </c>
      <c r="CB7" s="27">
        <v>7</v>
      </c>
      <c r="CC7" s="27">
        <v>7</v>
      </c>
      <c r="CD7" s="27">
        <v>7</v>
      </c>
      <c r="CE7" s="27">
        <v>6</v>
      </c>
      <c r="CF7" s="27">
        <v>1</v>
      </c>
      <c r="CG7" s="27">
        <v>6</v>
      </c>
      <c r="CH7" s="27">
        <v>6</v>
      </c>
      <c r="CI7" s="27">
        <v>7</v>
      </c>
      <c r="CJ7" s="27">
        <v>7</v>
      </c>
      <c r="CK7" s="27">
        <v>6</v>
      </c>
      <c r="CL7" s="27">
        <v>7</v>
      </c>
      <c r="CM7" s="27">
        <v>8</v>
      </c>
      <c r="CN7" s="27">
        <v>8</v>
      </c>
      <c r="CO7" s="27">
        <v>8</v>
      </c>
      <c r="CP7" s="27">
        <v>8</v>
      </c>
    </row>
    <row r="8" spans="1:94" x14ac:dyDescent="0.2">
      <c r="A8" s="26" t="s">
        <v>32</v>
      </c>
      <c r="B8" s="27">
        <v>72</v>
      </c>
      <c r="C8" s="27">
        <v>66</v>
      </c>
      <c r="D8" s="27">
        <v>72</v>
      </c>
      <c r="E8" s="27">
        <v>66</v>
      </c>
      <c r="F8" s="28">
        <v>60</v>
      </c>
      <c r="G8" s="31">
        <v>60</v>
      </c>
      <c r="H8" s="27">
        <v>78</v>
      </c>
      <c r="I8" s="27">
        <v>78</v>
      </c>
      <c r="J8" s="27">
        <v>72</v>
      </c>
      <c r="K8" s="27">
        <v>72</v>
      </c>
      <c r="L8" s="27">
        <v>72</v>
      </c>
      <c r="M8" s="27">
        <v>54</v>
      </c>
      <c r="N8" s="27">
        <v>54</v>
      </c>
      <c r="O8" s="27">
        <v>78</v>
      </c>
      <c r="P8" s="27">
        <v>66</v>
      </c>
      <c r="Q8" s="27">
        <v>72</v>
      </c>
      <c r="R8" s="27">
        <v>78</v>
      </c>
      <c r="S8" s="27">
        <v>66</v>
      </c>
      <c r="T8" s="27">
        <v>72</v>
      </c>
      <c r="U8" s="27">
        <v>72</v>
      </c>
      <c r="V8" s="27">
        <v>72</v>
      </c>
      <c r="W8" s="27">
        <v>66</v>
      </c>
      <c r="X8" s="27">
        <v>66</v>
      </c>
      <c r="Y8" s="27">
        <v>66</v>
      </c>
      <c r="Z8" s="27">
        <v>66</v>
      </c>
      <c r="AA8" s="27">
        <v>60</v>
      </c>
      <c r="AB8" s="27">
        <v>66</v>
      </c>
      <c r="AC8" s="27">
        <v>60</v>
      </c>
      <c r="AD8" s="27">
        <v>60</v>
      </c>
      <c r="AE8" s="27">
        <v>66</v>
      </c>
      <c r="AF8" s="27">
        <v>66</v>
      </c>
      <c r="AG8" s="27">
        <v>60</v>
      </c>
      <c r="AH8" s="27">
        <v>66</v>
      </c>
      <c r="AI8" s="27">
        <v>60</v>
      </c>
      <c r="AJ8" s="27">
        <v>78</v>
      </c>
      <c r="AK8" s="30">
        <v>72</v>
      </c>
      <c r="AL8" s="31">
        <v>78</v>
      </c>
      <c r="AM8" s="27">
        <v>66</v>
      </c>
      <c r="AN8" s="27">
        <v>66</v>
      </c>
      <c r="AO8" s="27">
        <v>66</v>
      </c>
      <c r="AP8" s="27">
        <v>66</v>
      </c>
      <c r="AQ8" s="27">
        <v>66</v>
      </c>
      <c r="AR8" s="27">
        <v>72</v>
      </c>
      <c r="AS8" s="27">
        <v>78</v>
      </c>
      <c r="AT8" s="27">
        <v>78</v>
      </c>
      <c r="AU8" s="27">
        <v>66</v>
      </c>
      <c r="AV8" s="27">
        <v>60</v>
      </c>
      <c r="AW8" s="27">
        <v>60</v>
      </c>
      <c r="AX8" s="27">
        <v>66</v>
      </c>
      <c r="AY8" s="27">
        <v>72</v>
      </c>
      <c r="AZ8" s="27">
        <v>60</v>
      </c>
      <c r="BA8" s="27">
        <v>66</v>
      </c>
      <c r="BB8" s="27">
        <v>72</v>
      </c>
      <c r="BC8" s="27">
        <v>66</v>
      </c>
      <c r="BD8" s="27">
        <v>78</v>
      </c>
      <c r="BE8" s="27">
        <v>66</v>
      </c>
      <c r="BF8" s="27">
        <v>72</v>
      </c>
      <c r="BG8" s="27">
        <v>72</v>
      </c>
      <c r="BH8" s="27">
        <v>66</v>
      </c>
      <c r="BI8" s="27">
        <v>66</v>
      </c>
      <c r="BJ8" s="27">
        <v>72</v>
      </c>
      <c r="BK8" s="27">
        <v>72</v>
      </c>
      <c r="BL8" s="27">
        <v>72</v>
      </c>
      <c r="BM8" s="27">
        <v>72</v>
      </c>
      <c r="BN8" s="27">
        <v>72</v>
      </c>
      <c r="BO8" s="27">
        <v>72</v>
      </c>
      <c r="BP8" s="28">
        <v>66</v>
      </c>
      <c r="BQ8" s="31">
        <v>72</v>
      </c>
      <c r="BR8" s="27">
        <v>72</v>
      </c>
      <c r="BS8" s="27">
        <v>66</v>
      </c>
      <c r="BT8" s="27">
        <v>72</v>
      </c>
      <c r="BU8" s="27">
        <v>66</v>
      </c>
      <c r="BV8" s="27">
        <v>66</v>
      </c>
      <c r="BW8" s="27">
        <v>72</v>
      </c>
      <c r="BX8" s="27">
        <v>72</v>
      </c>
      <c r="BY8" s="27">
        <v>72</v>
      </c>
      <c r="BZ8" s="27">
        <v>66</v>
      </c>
      <c r="CA8" s="27">
        <v>72</v>
      </c>
      <c r="CB8" s="27">
        <v>78</v>
      </c>
      <c r="CC8" s="27">
        <v>72</v>
      </c>
      <c r="CD8" s="27">
        <v>78</v>
      </c>
      <c r="CE8" s="27">
        <v>72</v>
      </c>
      <c r="CF8" s="27">
        <v>66</v>
      </c>
      <c r="CG8" s="27">
        <v>72</v>
      </c>
      <c r="CH8" s="27">
        <v>72</v>
      </c>
      <c r="CI8" s="27">
        <v>72</v>
      </c>
      <c r="CJ8" s="27">
        <v>72</v>
      </c>
      <c r="CK8" s="27">
        <v>78</v>
      </c>
      <c r="CL8" s="27">
        <v>72</v>
      </c>
      <c r="CM8" s="27">
        <v>66</v>
      </c>
      <c r="CN8" s="27">
        <v>72</v>
      </c>
      <c r="CO8" s="27">
        <v>66</v>
      </c>
      <c r="CP8" s="27">
        <v>72</v>
      </c>
    </row>
    <row r="9" spans="1:94" x14ac:dyDescent="0.2">
      <c r="A9" s="26" t="s">
        <v>37</v>
      </c>
      <c r="B9" s="27">
        <v>66</v>
      </c>
      <c r="C9" s="27">
        <v>72</v>
      </c>
      <c r="D9" s="27">
        <v>78</v>
      </c>
      <c r="E9" s="27">
        <v>90</v>
      </c>
      <c r="F9" s="28">
        <v>66</v>
      </c>
      <c r="G9" s="31">
        <v>66</v>
      </c>
      <c r="H9" s="27">
        <v>78</v>
      </c>
      <c r="I9" s="27">
        <v>66</v>
      </c>
      <c r="J9" s="27">
        <v>66</v>
      </c>
      <c r="K9" s="27">
        <v>78</v>
      </c>
      <c r="L9" s="27">
        <v>66</v>
      </c>
      <c r="M9" s="27">
        <v>78</v>
      </c>
      <c r="N9" s="27">
        <v>60</v>
      </c>
      <c r="O9" s="27">
        <v>66</v>
      </c>
      <c r="P9" s="27">
        <v>90</v>
      </c>
      <c r="Q9" s="27">
        <v>66</v>
      </c>
      <c r="R9" s="27">
        <v>72</v>
      </c>
      <c r="S9" s="27">
        <v>60</v>
      </c>
      <c r="T9" s="27">
        <v>66</v>
      </c>
      <c r="U9" s="27">
        <v>72</v>
      </c>
      <c r="V9" s="27">
        <v>66</v>
      </c>
      <c r="W9" s="27">
        <v>72</v>
      </c>
      <c r="X9" s="27">
        <v>78</v>
      </c>
      <c r="Y9" s="27">
        <v>72</v>
      </c>
      <c r="Z9" s="27">
        <v>78</v>
      </c>
      <c r="AA9" s="27">
        <v>72</v>
      </c>
      <c r="AB9" s="27">
        <v>66</v>
      </c>
      <c r="AC9" s="27">
        <v>66</v>
      </c>
      <c r="AD9" s="27">
        <v>66</v>
      </c>
      <c r="AE9" s="27">
        <v>72</v>
      </c>
      <c r="AF9" s="27">
        <v>72</v>
      </c>
      <c r="AG9" s="27">
        <v>66</v>
      </c>
      <c r="AH9" s="27">
        <v>72</v>
      </c>
      <c r="AI9" s="27">
        <v>66</v>
      </c>
      <c r="AJ9" s="27">
        <v>66</v>
      </c>
      <c r="AK9" s="30">
        <v>66</v>
      </c>
      <c r="AL9" s="31">
        <v>54</v>
      </c>
      <c r="AM9" s="27">
        <v>72</v>
      </c>
      <c r="AN9" s="27">
        <v>90</v>
      </c>
      <c r="AO9" s="27">
        <v>72</v>
      </c>
      <c r="AP9" s="27">
        <v>78</v>
      </c>
      <c r="AQ9" s="27">
        <v>72</v>
      </c>
      <c r="AR9" s="27">
        <v>72</v>
      </c>
      <c r="AS9" s="27">
        <v>90</v>
      </c>
      <c r="AT9" s="27">
        <v>78</v>
      </c>
      <c r="AU9" s="27">
        <v>66</v>
      </c>
      <c r="AV9" s="27">
        <v>72</v>
      </c>
      <c r="AW9" s="27">
        <v>90</v>
      </c>
      <c r="AX9" s="27">
        <v>84</v>
      </c>
      <c r="AY9" s="27">
        <v>90</v>
      </c>
      <c r="AZ9" s="27">
        <v>78</v>
      </c>
      <c r="BA9" s="27">
        <v>84</v>
      </c>
      <c r="BB9" s="27">
        <v>90</v>
      </c>
      <c r="BC9" s="27">
        <v>84</v>
      </c>
      <c r="BD9" s="27">
        <v>90</v>
      </c>
      <c r="BE9" s="27">
        <v>102</v>
      </c>
      <c r="BF9" s="27">
        <v>84</v>
      </c>
      <c r="BG9" s="27">
        <v>66</v>
      </c>
      <c r="BH9" s="27">
        <v>72</v>
      </c>
      <c r="BI9" s="27">
        <v>66</v>
      </c>
      <c r="BJ9" s="27">
        <v>72</v>
      </c>
      <c r="BK9" s="27">
        <v>78</v>
      </c>
      <c r="BL9" s="27">
        <v>78</v>
      </c>
      <c r="BM9" s="27">
        <v>78</v>
      </c>
      <c r="BN9" s="27">
        <v>84</v>
      </c>
      <c r="BO9" s="27">
        <v>84</v>
      </c>
      <c r="BP9" s="28">
        <v>72</v>
      </c>
      <c r="BQ9" s="31">
        <v>72</v>
      </c>
      <c r="BR9" s="27">
        <v>84</v>
      </c>
      <c r="BS9" s="27">
        <v>90</v>
      </c>
      <c r="BT9" s="27">
        <v>90</v>
      </c>
      <c r="BU9" s="27">
        <v>96</v>
      </c>
      <c r="BV9" s="27">
        <v>84</v>
      </c>
      <c r="BW9" s="27">
        <v>96</v>
      </c>
      <c r="BX9" s="27">
        <v>84</v>
      </c>
      <c r="BY9" s="27">
        <v>90</v>
      </c>
      <c r="BZ9" s="27">
        <v>96</v>
      </c>
      <c r="CA9" s="27">
        <v>78</v>
      </c>
      <c r="CB9" s="27">
        <v>102</v>
      </c>
      <c r="CC9" s="27">
        <v>90</v>
      </c>
      <c r="CD9" s="27">
        <v>90</v>
      </c>
      <c r="CE9" s="27">
        <v>108</v>
      </c>
      <c r="CF9" s="27">
        <v>108</v>
      </c>
      <c r="CG9" s="27">
        <v>78</v>
      </c>
      <c r="CH9" s="27">
        <v>96</v>
      </c>
      <c r="CI9" s="27">
        <v>96</v>
      </c>
      <c r="CJ9" s="27">
        <v>90</v>
      </c>
      <c r="CK9" s="27">
        <v>90</v>
      </c>
      <c r="CL9" s="27">
        <v>78</v>
      </c>
      <c r="CM9" s="27">
        <v>102</v>
      </c>
      <c r="CN9" s="27">
        <v>90</v>
      </c>
      <c r="CO9" s="27">
        <v>96</v>
      </c>
      <c r="CP9" s="27">
        <v>84</v>
      </c>
    </row>
    <row r="10" spans="1:94" x14ac:dyDescent="0.2">
      <c r="A10" s="42" t="s">
        <v>42</v>
      </c>
      <c r="B10" s="43">
        <v>2.13</v>
      </c>
      <c r="C10" s="43">
        <v>3.23</v>
      </c>
      <c r="D10" s="43">
        <v>1.9</v>
      </c>
      <c r="E10" s="43">
        <v>1.6</v>
      </c>
      <c r="F10" s="43">
        <v>1.5</v>
      </c>
      <c r="G10" s="43">
        <v>0</v>
      </c>
      <c r="H10" s="43">
        <v>1.6</v>
      </c>
      <c r="I10" s="43">
        <v>1.9</v>
      </c>
      <c r="J10" s="43">
        <v>2.83</v>
      </c>
      <c r="K10" s="43">
        <v>1.53</v>
      </c>
      <c r="L10" s="43">
        <v>0</v>
      </c>
      <c r="M10" s="43">
        <v>0</v>
      </c>
      <c r="N10" s="43">
        <v>0</v>
      </c>
      <c r="O10" s="43">
        <v>1.4</v>
      </c>
      <c r="P10" s="43">
        <v>2.33</v>
      </c>
      <c r="Q10" s="43">
        <v>2.79</v>
      </c>
      <c r="R10" s="43">
        <v>2</v>
      </c>
      <c r="S10" s="43">
        <v>2.91</v>
      </c>
      <c r="T10" s="43">
        <v>3.67</v>
      </c>
      <c r="U10" s="43">
        <v>3.06</v>
      </c>
      <c r="V10" s="43">
        <v>2.35</v>
      </c>
      <c r="W10" s="43">
        <v>2.2000000000000002</v>
      </c>
      <c r="X10" s="43">
        <v>1.87</v>
      </c>
      <c r="Y10" s="43">
        <v>1.94</v>
      </c>
      <c r="Z10" s="43">
        <v>1.94</v>
      </c>
      <c r="AA10" s="43">
        <v>0</v>
      </c>
      <c r="AB10" s="43">
        <v>0</v>
      </c>
      <c r="AC10" s="43">
        <v>1</v>
      </c>
      <c r="AD10" s="43">
        <v>0</v>
      </c>
      <c r="AE10" s="43">
        <v>0</v>
      </c>
      <c r="AF10" s="43">
        <v>0</v>
      </c>
      <c r="AG10" s="43">
        <v>1</v>
      </c>
      <c r="AH10" s="43">
        <v>0</v>
      </c>
      <c r="AI10" s="43">
        <v>0</v>
      </c>
      <c r="AJ10" s="43">
        <v>1.41</v>
      </c>
      <c r="AK10" s="43">
        <v>0</v>
      </c>
      <c r="AL10" s="43">
        <v>0</v>
      </c>
      <c r="AM10" s="43">
        <v>1.41</v>
      </c>
      <c r="AN10" s="43">
        <v>1.56</v>
      </c>
      <c r="AO10" s="43">
        <v>1.1599999999999999</v>
      </c>
      <c r="AP10" s="43">
        <v>0</v>
      </c>
      <c r="AQ10" s="43">
        <v>1.54</v>
      </c>
      <c r="AR10" s="43">
        <v>1.89</v>
      </c>
      <c r="AS10" s="43">
        <v>2.44</v>
      </c>
      <c r="AT10" s="43">
        <v>1.89</v>
      </c>
      <c r="AU10" s="43">
        <v>2.19</v>
      </c>
      <c r="AV10" s="43">
        <v>1.89</v>
      </c>
      <c r="AW10" s="43">
        <v>0</v>
      </c>
      <c r="AX10" s="43">
        <v>2.33</v>
      </c>
      <c r="AY10" s="43">
        <v>2.36</v>
      </c>
      <c r="AZ10" s="43">
        <v>2.0499999999999998</v>
      </c>
      <c r="BA10" s="43">
        <v>2.59</v>
      </c>
      <c r="BB10" s="43">
        <v>1.68</v>
      </c>
      <c r="BC10" s="43">
        <v>2.5099999999999998</v>
      </c>
      <c r="BD10" s="43">
        <v>1.75</v>
      </c>
      <c r="BE10" s="43">
        <v>2.08</v>
      </c>
      <c r="BF10" s="43">
        <v>0</v>
      </c>
      <c r="BG10" s="43">
        <v>0</v>
      </c>
      <c r="BH10" s="43">
        <v>0</v>
      </c>
      <c r="BI10" s="43">
        <v>0</v>
      </c>
      <c r="BJ10" s="43">
        <v>1</v>
      </c>
      <c r="BK10" s="43">
        <v>0</v>
      </c>
      <c r="BL10" s="43">
        <v>1</v>
      </c>
      <c r="BM10" s="43">
        <v>1.75</v>
      </c>
      <c r="BN10" s="43">
        <v>2</v>
      </c>
      <c r="BO10" s="43">
        <v>2.23</v>
      </c>
      <c r="BP10" s="43">
        <v>2.85</v>
      </c>
      <c r="BQ10" s="80">
        <v>2.64</v>
      </c>
      <c r="BR10" s="43">
        <v>2.88</v>
      </c>
      <c r="BS10" s="43">
        <v>1.85</v>
      </c>
      <c r="BT10" s="43">
        <v>2.52</v>
      </c>
      <c r="BU10" s="43">
        <v>2.76</v>
      </c>
      <c r="BV10" s="43">
        <v>2.73</v>
      </c>
      <c r="BW10" s="43">
        <v>2.37</v>
      </c>
      <c r="BX10" s="43">
        <v>2.2400000000000002</v>
      </c>
      <c r="BY10" s="43">
        <v>2.4700000000000002</v>
      </c>
      <c r="BZ10" s="43">
        <v>1.32</v>
      </c>
      <c r="CA10" s="43">
        <v>2.21</v>
      </c>
      <c r="CB10" s="43">
        <v>2.76</v>
      </c>
      <c r="CC10" s="43">
        <v>2.08</v>
      </c>
      <c r="CD10" s="43">
        <v>2.4500000000000002</v>
      </c>
      <c r="CE10" s="43">
        <v>2.31</v>
      </c>
      <c r="CF10" s="43">
        <v>0</v>
      </c>
      <c r="CG10" s="43">
        <v>2.2999999999999998</v>
      </c>
      <c r="CH10" s="43">
        <v>2.1800000000000002</v>
      </c>
      <c r="CI10" s="43">
        <v>2.42</v>
      </c>
      <c r="CJ10" s="43">
        <v>2.11</v>
      </c>
      <c r="CK10" s="43">
        <v>2.38</v>
      </c>
      <c r="CL10" s="43">
        <v>2.23</v>
      </c>
      <c r="CM10" s="43">
        <v>3.02</v>
      </c>
      <c r="CN10" s="43">
        <v>1.8</v>
      </c>
      <c r="CO10" s="43">
        <v>2.58</v>
      </c>
      <c r="CP10" s="43">
        <v>1.72</v>
      </c>
    </row>
    <row r="11" spans="1:94" ht="29" x14ac:dyDescent="0.2">
      <c r="A11" s="81" t="s">
        <v>43</v>
      </c>
      <c r="B11" s="54">
        <v>20.146274626865676</v>
      </c>
      <c r="C11" s="54">
        <v>20.575274626865671</v>
      </c>
      <c r="D11" s="54">
        <v>43.248574626865675</v>
      </c>
      <c r="E11" s="54">
        <v>50.411574626865672</v>
      </c>
      <c r="F11" s="55">
        <v>-3.3174253731343288</v>
      </c>
      <c r="G11" s="58">
        <v>-24.897425373134329</v>
      </c>
      <c r="H11" s="54">
        <v>53.92157462686567</v>
      </c>
      <c r="I11" s="54">
        <v>33.758574626865673</v>
      </c>
      <c r="J11" s="54">
        <v>24.709274626865671</v>
      </c>
      <c r="K11" s="54">
        <v>40.062274626865673</v>
      </c>
      <c r="L11" s="54">
        <v>1.2975746268656734</v>
      </c>
      <c r="M11" s="54">
        <v>-10.40242537313433</v>
      </c>
      <c r="N11" s="54">
        <v>-45.502425373134329</v>
      </c>
      <c r="O11" s="54">
        <v>25.893574626865675</v>
      </c>
      <c r="P11" s="54">
        <v>53.764274626865678</v>
      </c>
      <c r="Q11" s="54">
        <v>12.629674626865674</v>
      </c>
      <c r="R11" s="54">
        <v>33.53757462686567</v>
      </c>
      <c r="S11" s="54">
        <v>-10.021525373134327</v>
      </c>
      <c r="T11" s="54">
        <v>14.740874626865676</v>
      </c>
      <c r="U11" s="54">
        <v>25.266974626865672</v>
      </c>
      <c r="V11" s="54">
        <v>15.084074626865672</v>
      </c>
      <c r="W11" s="54">
        <v>22.045574626865672</v>
      </c>
      <c r="X11" s="54">
        <v>35.618874626865669</v>
      </c>
      <c r="Y11" s="54">
        <v>21.008174626865671</v>
      </c>
      <c r="Z11" s="54">
        <v>31.798174626865674</v>
      </c>
      <c r="AA11" s="54">
        <v>-9.4924253731343278</v>
      </c>
      <c r="AB11" s="54">
        <v>-10.792425373134328</v>
      </c>
      <c r="AC11" s="54">
        <v>-13.002425373134329</v>
      </c>
      <c r="AD11" s="54">
        <v>-20.022425373134329</v>
      </c>
      <c r="AE11" s="54">
        <v>1.6875746268656731</v>
      </c>
      <c r="AF11" s="54">
        <v>1.5575746268656734</v>
      </c>
      <c r="AG11" s="54">
        <v>-12.48242537313433</v>
      </c>
      <c r="AH11" s="54">
        <v>2.3375746268656732</v>
      </c>
      <c r="AI11" s="54">
        <v>-21.71242537313433</v>
      </c>
      <c r="AJ11" s="54">
        <v>35.673474626865676</v>
      </c>
      <c r="AK11" s="57">
        <v>1.6225746268656733</v>
      </c>
      <c r="AL11" s="58">
        <v>-9.102425373134329</v>
      </c>
      <c r="AM11" s="54">
        <v>23.323474626865675</v>
      </c>
      <c r="AN11" s="54">
        <v>52.501974626865675</v>
      </c>
      <c r="AO11" s="54">
        <v>10.225974626865675</v>
      </c>
      <c r="AP11" s="54">
        <v>14.297574626865671</v>
      </c>
      <c r="AQ11" s="54">
        <v>16.822174626865674</v>
      </c>
      <c r="AR11" s="54">
        <v>29.308674626865674</v>
      </c>
      <c r="AS11" s="54">
        <v>84.513174626865677</v>
      </c>
      <c r="AT11" s="54">
        <v>61.678674626865671</v>
      </c>
      <c r="AU11" s="54">
        <v>13.955674626865674</v>
      </c>
      <c r="AV11" s="54">
        <v>13.058674626865672</v>
      </c>
      <c r="AW11" s="54">
        <v>24.047574626865671</v>
      </c>
      <c r="AX11" s="54">
        <v>51.554274626865677</v>
      </c>
      <c r="AY11" s="54">
        <v>74.00397462686567</v>
      </c>
      <c r="AZ11" s="54">
        <v>24.067074626865672</v>
      </c>
      <c r="BA11" s="54">
        <v>51.941674626865677</v>
      </c>
      <c r="BB11" s="54">
        <v>68.915774626865669</v>
      </c>
      <c r="BC11" s="54">
        <v>47.997474626865667</v>
      </c>
      <c r="BD11" s="54">
        <v>78.680074626865675</v>
      </c>
      <c r="BE11" s="54">
        <v>84.736774626865667</v>
      </c>
      <c r="BF11" s="54">
        <v>40.557574626865673</v>
      </c>
      <c r="BG11" s="54">
        <v>2.8575746268656737</v>
      </c>
      <c r="BH11" s="54">
        <v>2.8575746268656737</v>
      </c>
      <c r="BI11" s="54">
        <v>-8.4524253731343268</v>
      </c>
      <c r="BJ11" s="54">
        <v>22.097574626865672</v>
      </c>
      <c r="BK11" s="54">
        <v>27.297574626865671</v>
      </c>
      <c r="BL11" s="54">
        <v>33.73257462686567</v>
      </c>
      <c r="BM11" s="54">
        <v>43.060074626865678</v>
      </c>
      <c r="BN11" s="54">
        <v>59.862574626865673</v>
      </c>
      <c r="BO11" s="54">
        <v>62.500274626865682</v>
      </c>
      <c r="BP11" s="55">
        <v>25.159074626865671</v>
      </c>
      <c r="BQ11" s="58">
        <v>30.771174626865673</v>
      </c>
      <c r="BR11" s="54">
        <v>55.603774626865679</v>
      </c>
      <c r="BS11" s="54">
        <v>56.359074626865684</v>
      </c>
      <c r="BT11" s="54">
        <v>72.922374626865675</v>
      </c>
      <c r="BU11" s="54">
        <v>76.759974626865684</v>
      </c>
      <c r="BV11" s="54">
        <v>49.695274626865675</v>
      </c>
      <c r="BW11" s="54">
        <v>75.203874626865684</v>
      </c>
      <c r="BX11" s="54">
        <v>54.925174626865669</v>
      </c>
      <c r="BY11" s="54">
        <v>67.312874626865678</v>
      </c>
      <c r="BZ11" s="54">
        <v>66.084374626865682</v>
      </c>
      <c r="CA11" s="54">
        <v>47.880474626865677</v>
      </c>
      <c r="CB11" s="54">
        <v>109.32497462686567</v>
      </c>
      <c r="CC11" s="54">
        <v>72.19177462686568</v>
      </c>
      <c r="CD11" s="54">
        <v>85.258074626865678</v>
      </c>
      <c r="CE11" s="54">
        <v>104.79447462686569</v>
      </c>
      <c r="CF11" s="54">
        <v>71.23757462686568</v>
      </c>
      <c r="CG11" s="54">
        <v>46.264574626865674</v>
      </c>
      <c r="CH11" s="54">
        <v>82.955774626865676</v>
      </c>
      <c r="CI11" s="54">
        <v>87.183374626865671</v>
      </c>
      <c r="CJ11" s="54">
        <v>73.32147462686568</v>
      </c>
      <c r="CK11" s="54">
        <v>81.863774626865677</v>
      </c>
      <c r="CL11" s="54">
        <v>50.215274626865671</v>
      </c>
      <c r="CM11" s="54">
        <v>89.887374626865665</v>
      </c>
      <c r="CN11" s="54">
        <v>75.774574626865672</v>
      </c>
      <c r="CO11" s="54">
        <v>77.001774626865682</v>
      </c>
      <c r="CP11" s="54">
        <v>63.250374626865678</v>
      </c>
    </row>
    <row r="12" spans="1:94" ht="23" thickBot="1" x14ac:dyDescent="0.25">
      <c r="A12" s="65" t="s">
        <v>45</v>
      </c>
      <c r="B12" s="67">
        <v>57200</v>
      </c>
      <c r="C12" s="67">
        <v>58500</v>
      </c>
      <c r="D12" s="67">
        <v>58400</v>
      </c>
      <c r="E12" s="67">
        <v>58200</v>
      </c>
      <c r="F12" s="68">
        <v>58000</v>
      </c>
      <c r="G12" s="70">
        <v>58400</v>
      </c>
      <c r="H12" s="67">
        <v>57000</v>
      </c>
      <c r="I12" s="67">
        <v>57400</v>
      </c>
      <c r="J12" s="67">
        <v>57500</v>
      </c>
      <c r="K12" s="67">
        <v>57500</v>
      </c>
      <c r="L12" s="67">
        <v>57500</v>
      </c>
      <c r="M12" s="67">
        <v>57500</v>
      </c>
      <c r="N12" s="67">
        <v>57500</v>
      </c>
      <c r="O12" s="67">
        <v>57400</v>
      </c>
      <c r="P12" s="67">
        <v>57800</v>
      </c>
      <c r="Q12" s="67">
        <v>57400</v>
      </c>
      <c r="R12" s="67">
        <v>57500</v>
      </c>
      <c r="S12" s="67">
        <v>57600</v>
      </c>
      <c r="T12" s="67">
        <v>57800</v>
      </c>
      <c r="U12" s="67">
        <v>57800</v>
      </c>
      <c r="V12" s="67">
        <v>56700</v>
      </c>
      <c r="W12" s="67">
        <v>56600</v>
      </c>
      <c r="X12" s="67">
        <v>55900</v>
      </c>
      <c r="Y12" s="67">
        <v>56800</v>
      </c>
      <c r="Z12" s="67">
        <v>56800</v>
      </c>
      <c r="AA12" s="67">
        <v>56300</v>
      </c>
      <c r="AB12" s="67">
        <v>56800</v>
      </c>
      <c r="AC12" s="67">
        <v>56700</v>
      </c>
      <c r="AD12" s="67">
        <v>56400</v>
      </c>
      <c r="AE12" s="67">
        <v>56700</v>
      </c>
      <c r="AF12" s="67">
        <v>56800</v>
      </c>
      <c r="AG12" s="67">
        <v>56800</v>
      </c>
      <c r="AH12" s="67">
        <v>56700</v>
      </c>
      <c r="AI12" s="67">
        <v>56700</v>
      </c>
      <c r="AJ12" s="67">
        <v>56000</v>
      </c>
      <c r="AK12" s="69">
        <v>56000</v>
      </c>
      <c r="AL12" s="70">
        <v>56000</v>
      </c>
      <c r="AM12" s="67">
        <v>56000</v>
      </c>
      <c r="AN12" s="67">
        <v>56000</v>
      </c>
      <c r="AO12" s="67">
        <v>56000</v>
      </c>
      <c r="AP12" s="67">
        <v>56000</v>
      </c>
      <c r="AQ12" s="67">
        <v>56200</v>
      </c>
      <c r="AR12" s="67">
        <v>56400</v>
      </c>
      <c r="AS12" s="67">
        <v>56800</v>
      </c>
      <c r="AT12" s="67">
        <v>56600</v>
      </c>
      <c r="AU12" s="67">
        <v>57000</v>
      </c>
      <c r="AV12" s="67">
        <v>57000</v>
      </c>
      <c r="AW12" s="67">
        <v>57000</v>
      </c>
      <c r="AX12" s="67">
        <v>56400</v>
      </c>
      <c r="AY12" s="67">
        <v>56700</v>
      </c>
      <c r="AZ12" s="67">
        <v>56700</v>
      </c>
      <c r="BA12" s="67">
        <v>56700</v>
      </c>
      <c r="BB12" s="67">
        <v>56600</v>
      </c>
      <c r="BC12" s="67">
        <v>56600</v>
      </c>
      <c r="BD12" s="67">
        <v>56300</v>
      </c>
      <c r="BE12" s="67">
        <v>56300</v>
      </c>
      <c r="BF12" s="67">
        <v>56300</v>
      </c>
      <c r="BG12" s="67">
        <v>56300</v>
      </c>
      <c r="BH12" s="67">
        <v>56300</v>
      </c>
      <c r="BI12" s="67">
        <v>56000</v>
      </c>
      <c r="BJ12" s="67">
        <v>56000</v>
      </c>
      <c r="BK12" s="67">
        <v>56000</v>
      </c>
      <c r="BL12" s="67">
        <v>56300</v>
      </c>
      <c r="BM12" s="67">
        <v>56000</v>
      </c>
      <c r="BN12" s="67">
        <v>56300</v>
      </c>
      <c r="BO12" s="67">
        <v>56300</v>
      </c>
      <c r="BP12" s="68">
        <v>56000</v>
      </c>
      <c r="BQ12" s="70">
        <v>56300</v>
      </c>
      <c r="BR12" s="67">
        <v>56000</v>
      </c>
      <c r="BS12" s="67">
        <v>56700</v>
      </c>
      <c r="BT12" s="67">
        <v>56700</v>
      </c>
      <c r="BU12" s="67">
        <v>56200</v>
      </c>
      <c r="BV12" s="67">
        <v>57300</v>
      </c>
      <c r="BW12" s="67">
        <v>57000</v>
      </c>
      <c r="BX12" s="67">
        <v>57000</v>
      </c>
      <c r="BY12" s="67">
        <v>57000</v>
      </c>
      <c r="BZ12" s="67">
        <v>57000</v>
      </c>
      <c r="CA12" s="67">
        <v>57000</v>
      </c>
      <c r="CB12" s="67">
        <v>57700</v>
      </c>
      <c r="CC12" s="67">
        <v>57700</v>
      </c>
      <c r="CD12" s="67">
        <v>57700</v>
      </c>
      <c r="CE12" s="67">
        <v>57700</v>
      </c>
      <c r="CF12" s="67">
        <v>57700</v>
      </c>
      <c r="CG12" s="67">
        <v>57700</v>
      </c>
      <c r="CH12" s="67">
        <v>57700</v>
      </c>
      <c r="CI12" s="67">
        <v>56200</v>
      </c>
      <c r="CJ12" s="67">
        <v>57000</v>
      </c>
      <c r="CK12" s="67">
        <v>57000</v>
      </c>
      <c r="CL12" s="67">
        <v>56700</v>
      </c>
      <c r="CM12" s="67">
        <v>56700</v>
      </c>
      <c r="CN12" s="67">
        <v>56500</v>
      </c>
      <c r="CO12" s="67">
        <v>56600</v>
      </c>
      <c r="CP12" s="67">
        <v>56700</v>
      </c>
    </row>
  </sheetData>
  <conditionalFormatting sqref="B11:AH11">
    <cfRule type="cellIs" dxfId="61" priority="7" operator="lessThan">
      <formula>40</formula>
    </cfRule>
  </conditionalFormatting>
  <conditionalFormatting sqref="B11:AK11">
    <cfRule type="cellIs" dxfId="60" priority="5" operator="between">
      <formula>40</formula>
      <formula>80</formula>
    </cfRule>
    <cfRule type="cellIs" dxfId="59" priority="6" operator="between">
      <formula>80</formula>
      <formula>89.9</formula>
    </cfRule>
  </conditionalFormatting>
  <conditionalFormatting sqref="B11:CP11">
    <cfRule type="cellIs" dxfId="58" priority="4" operator="greaterThan">
      <formula>89.9</formula>
    </cfRule>
  </conditionalFormatting>
  <conditionalFormatting sqref="AI11:CP11">
    <cfRule type="cellIs" dxfId="57" priority="1" operator="lessThan">
      <formula>40</formula>
    </cfRule>
  </conditionalFormatting>
  <conditionalFormatting sqref="AL11:CP11">
    <cfRule type="cellIs" dxfId="56" priority="2" operator="between">
      <formula>80</formula>
      <formula>89.9</formula>
    </cfRule>
    <cfRule type="cellIs" dxfId="55" priority="3" operator="between">
      <formula>40</formula>
      <formula>79.9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1EE1-2F2A-AC40-A165-45D835C2600B}">
  <sheetPr>
    <tabColor rgb="FF00B050"/>
  </sheetPr>
  <dimension ref="A1:MM66"/>
  <sheetViews>
    <sheetView zoomScale="125" zoomScaleNormal="125" workbookViewId="0">
      <selection sqref="A1:KJ12"/>
    </sheetView>
  </sheetViews>
  <sheetFormatPr baseColWidth="10" defaultColWidth="11.5" defaultRowHeight="11" x14ac:dyDescent="0.15"/>
  <cols>
    <col min="1" max="1" width="15.6640625" style="79" customWidth="1"/>
    <col min="2" max="294" width="3.5" style="79" customWidth="1"/>
    <col min="295" max="296" width="2.6640625" style="79" customWidth="1"/>
    <col min="297" max="297" width="3.33203125" style="79" bestFit="1" customWidth="1"/>
    <col min="298" max="298" width="14.5" style="79" bestFit="1" customWidth="1"/>
    <col min="299" max="299" width="13.5" style="79" bestFit="1" customWidth="1"/>
    <col min="300" max="300" width="14.1640625" style="79" bestFit="1" customWidth="1"/>
    <col min="301" max="301" width="11.83203125" style="79" bestFit="1" customWidth="1"/>
    <col min="302" max="302" width="5.5" style="79" bestFit="1" customWidth="1"/>
    <col min="303" max="303" width="0.6640625" style="79" bestFit="1" customWidth="1"/>
    <col min="304" max="16384" width="11.5" style="79"/>
  </cols>
  <sheetData>
    <row r="1" spans="1:351" s="11" customFormat="1" ht="23" x14ac:dyDescent="0.15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4">
        <v>43890</v>
      </c>
      <c r="EG1" s="85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7">
        <v>43921</v>
      </c>
      <c r="FL1" s="9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  <c r="HF1" s="3">
        <v>43968</v>
      </c>
      <c r="HG1" s="2">
        <v>43969</v>
      </c>
      <c r="HH1" s="2">
        <v>43970</v>
      </c>
      <c r="HI1" s="2">
        <v>43971</v>
      </c>
      <c r="HJ1" s="2">
        <v>43972</v>
      </c>
      <c r="HK1" s="2">
        <v>43973</v>
      </c>
      <c r="HL1" s="2">
        <v>43974</v>
      </c>
      <c r="HM1" s="3">
        <v>43975</v>
      </c>
      <c r="HN1" s="2">
        <v>43976</v>
      </c>
      <c r="HO1" s="2">
        <v>43977</v>
      </c>
      <c r="HP1" s="2">
        <v>43978</v>
      </c>
      <c r="HQ1" s="2">
        <v>43979</v>
      </c>
      <c r="HR1" s="2">
        <v>43980</v>
      </c>
      <c r="HS1" s="2">
        <v>43981</v>
      </c>
      <c r="HT1" s="10">
        <v>43982</v>
      </c>
      <c r="HU1" s="9">
        <v>43983</v>
      </c>
      <c r="HV1" s="2">
        <v>43984</v>
      </c>
      <c r="HW1" s="2">
        <v>43985</v>
      </c>
      <c r="HX1" s="2">
        <v>43986</v>
      </c>
      <c r="HY1" s="2">
        <v>43987</v>
      </c>
      <c r="HZ1" s="2">
        <v>43988</v>
      </c>
      <c r="IA1" s="3">
        <v>43989</v>
      </c>
      <c r="IB1" s="2">
        <v>43990</v>
      </c>
      <c r="IC1" s="2">
        <v>43991</v>
      </c>
      <c r="ID1" s="2">
        <v>43992</v>
      </c>
      <c r="IE1" s="2">
        <v>43993</v>
      </c>
      <c r="IF1" s="2">
        <v>43994</v>
      </c>
      <c r="IG1" s="2">
        <v>43995</v>
      </c>
      <c r="IH1" s="3">
        <v>43996</v>
      </c>
      <c r="II1" s="2">
        <v>43997</v>
      </c>
      <c r="IJ1" s="2">
        <v>43998</v>
      </c>
      <c r="IK1" s="2">
        <v>43999</v>
      </c>
      <c r="IL1" s="2">
        <v>44000</v>
      </c>
      <c r="IM1" s="2">
        <v>44001</v>
      </c>
      <c r="IN1" s="2">
        <v>44002</v>
      </c>
      <c r="IO1" s="3">
        <v>44003</v>
      </c>
      <c r="IP1" s="2">
        <v>44004</v>
      </c>
      <c r="IQ1" s="2">
        <v>44005</v>
      </c>
      <c r="IR1" s="2">
        <v>44006</v>
      </c>
      <c r="IS1" s="2">
        <v>44007</v>
      </c>
      <c r="IT1" s="2">
        <v>44008</v>
      </c>
      <c r="IU1" s="2">
        <v>44009</v>
      </c>
      <c r="IV1" s="3">
        <v>44010</v>
      </c>
      <c r="IW1" s="2">
        <v>44011</v>
      </c>
      <c r="IX1" s="4">
        <v>44012</v>
      </c>
      <c r="IY1" s="9">
        <v>44013</v>
      </c>
      <c r="IZ1" s="2">
        <v>44014</v>
      </c>
      <c r="JA1" s="2">
        <v>44015</v>
      </c>
      <c r="JB1" s="2">
        <v>44016</v>
      </c>
      <c r="JC1" s="3">
        <v>44017</v>
      </c>
      <c r="JD1" s="2">
        <v>44018</v>
      </c>
      <c r="JE1" s="2">
        <v>44019</v>
      </c>
      <c r="JF1" s="2">
        <v>44020</v>
      </c>
      <c r="JG1" s="2">
        <v>44021</v>
      </c>
      <c r="JH1" s="2">
        <v>44022</v>
      </c>
      <c r="JI1" s="2">
        <v>44023</v>
      </c>
      <c r="JJ1" s="3">
        <v>44024</v>
      </c>
      <c r="JK1" s="2">
        <v>44025</v>
      </c>
      <c r="JL1" s="2">
        <v>44026</v>
      </c>
      <c r="JM1" s="2">
        <v>44027</v>
      </c>
      <c r="JN1" s="2">
        <v>44028</v>
      </c>
      <c r="JO1" s="2">
        <v>44029</v>
      </c>
      <c r="JP1" s="2">
        <v>44030</v>
      </c>
      <c r="JQ1" s="3">
        <v>44031</v>
      </c>
      <c r="JR1" s="2">
        <v>44032</v>
      </c>
      <c r="JS1" s="2">
        <v>44033</v>
      </c>
      <c r="JT1" s="2">
        <v>44034</v>
      </c>
      <c r="JU1" s="2">
        <v>44035</v>
      </c>
      <c r="JV1" s="2">
        <v>44036</v>
      </c>
      <c r="JW1" s="2">
        <v>44037</v>
      </c>
      <c r="JX1" s="3">
        <v>44038</v>
      </c>
      <c r="JY1" s="2">
        <v>44039</v>
      </c>
      <c r="JZ1" s="2">
        <v>44040</v>
      </c>
      <c r="KA1" s="2">
        <v>44041</v>
      </c>
      <c r="KB1" s="2">
        <v>44042</v>
      </c>
      <c r="KC1" s="4">
        <v>44043</v>
      </c>
      <c r="KD1" s="9">
        <v>44044</v>
      </c>
      <c r="KE1" s="3">
        <v>44045</v>
      </c>
      <c r="KF1" s="2">
        <v>44046</v>
      </c>
      <c r="KG1" s="2">
        <v>44047</v>
      </c>
      <c r="KH1" s="4">
        <v>44048</v>
      </c>
      <c r="KJ1" s="12" t="s">
        <v>0</v>
      </c>
      <c r="KK1" s="13" t="s">
        <v>1</v>
      </c>
      <c r="KL1" s="14" t="s">
        <v>2</v>
      </c>
      <c r="KM1" s="15" t="s">
        <v>3</v>
      </c>
      <c r="KN1" s="16">
        <v>2</v>
      </c>
      <c r="KO1" s="17"/>
      <c r="KP1" s="17"/>
    </row>
    <row r="2" spans="1:351" s="24" customFormat="1" ht="15" customHeight="1" x14ac:dyDescent="0.15">
      <c r="A2" s="18"/>
      <c r="B2" s="23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20">
        <v>14</v>
      </c>
      <c r="P2" s="23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  <c r="Z2" s="19">
        <v>25</v>
      </c>
      <c r="AA2" s="19">
        <v>26</v>
      </c>
      <c r="AB2" s="19">
        <v>27</v>
      </c>
      <c r="AC2" s="19">
        <v>28</v>
      </c>
      <c r="AD2" s="19">
        <v>29</v>
      </c>
      <c r="AE2" s="19">
        <v>30</v>
      </c>
      <c r="AF2" s="19">
        <v>31</v>
      </c>
      <c r="AG2" s="19">
        <v>32</v>
      </c>
      <c r="AH2" s="19">
        <v>33</v>
      </c>
      <c r="AI2" s="19">
        <v>34</v>
      </c>
      <c r="AJ2" s="19">
        <v>35</v>
      </c>
      <c r="AK2" s="19">
        <v>36</v>
      </c>
      <c r="AL2" s="19">
        <v>37</v>
      </c>
      <c r="AM2" s="19">
        <v>38</v>
      </c>
      <c r="AN2" s="19">
        <v>39</v>
      </c>
      <c r="AO2" s="19">
        <v>40</v>
      </c>
      <c r="AP2" s="19">
        <v>41</v>
      </c>
      <c r="AQ2" s="19">
        <v>42</v>
      </c>
      <c r="AR2" s="19">
        <v>43</v>
      </c>
      <c r="AS2" s="20">
        <v>44</v>
      </c>
      <c r="AT2" s="23">
        <v>45</v>
      </c>
      <c r="AU2" s="19">
        <v>46</v>
      </c>
      <c r="AV2" s="19">
        <v>47</v>
      </c>
      <c r="AW2" s="19">
        <v>48</v>
      </c>
      <c r="AX2" s="19">
        <v>49</v>
      </c>
      <c r="AY2" s="19">
        <v>50</v>
      </c>
      <c r="AZ2" s="19">
        <v>51</v>
      </c>
      <c r="BA2" s="19">
        <v>52</v>
      </c>
      <c r="BB2" s="19">
        <v>53</v>
      </c>
      <c r="BC2" s="19">
        <v>54</v>
      </c>
      <c r="BD2" s="19">
        <v>55</v>
      </c>
      <c r="BE2" s="19">
        <v>56</v>
      </c>
      <c r="BF2" s="19">
        <v>57</v>
      </c>
      <c r="BG2" s="19">
        <v>58</v>
      </c>
      <c r="BH2" s="19">
        <v>59</v>
      </c>
      <c r="BI2" s="19">
        <v>60</v>
      </c>
      <c r="BJ2" s="19">
        <v>61</v>
      </c>
      <c r="BK2" s="19">
        <v>62</v>
      </c>
      <c r="BL2" s="19">
        <v>63</v>
      </c>
      <c r="BM2" s="19">
        <v>64</v>
      </c>
      <c r="BN2" s="19">
        <v>65</v>
      </c>
      <c r="BO2" s="19">
        <v>66</v>
      </c>
      <c r="BP2" s="19">
        <v>67</v>
      </c>
      <c r="BQ2" s="19">
        <v>68</v>
      </c>
      <c r="BR2" s="19">
        <v>69</v>
      </c>
      <c r="BS2" s="19">
        <v>70</v>
      </c>
      <c r="BT2" s="19">
        <v>71</v>
      </c>
      <c r="BU2" s="19">
        <v>72</v>
      </c>
      <c r="BV2" s="19">
        <v>73</v>
      </c>
      <c r="BW2" s="19">
        <v>74</v>
      </c>
      <c r="BX2" s="22">
        <v>75</v>
      </c>
      <c r="BY2" s="23">
        <v>77</v>
      </c>
      <c r="BZ2" s="19">
        <v>78</v>
      </c>
      <c r="CA2" s="19">
        <v>79</v>
      </c>
      <c r="CB2" s="19">
        <v>80</v>
      </c>
      <c r="CC2" s="19">
        <v>81</v>
      </c>
      <c r="CD2" s="19">
        <v>82</v>
      </c>
      <c r="CE2" s="19">
        <v>83</v>
      </c>
      <c r="CF2" s="19">
        <v>84</v>
      </c>
      <c r="CG2" s="19">
        <v>85</v>
      </c>
      <c r="CH2" s="19">
        <v>86</v>
      </c>
      <c r="CI2" s="19">
        <v>87</v>
      </c>
      <c r="CJ2" s="19">
        <v>88</v>
      </c>
      <c r="CK2" s="19">
        <v>89</v>
      </c>
      <c r="CL2" s="19">
        <v>90</v>
      </c>
      <c r="CM2" s="19">
        <v>91</v>
      </c>
      <c r="CN2" s="19">
        <v>92</v>
      </c>
      <c r="CO2" s="19">
        <v>93</v>
      </c>
      <c r="CP2" s="19">
        <v>94</v>
      </c>
      <c r="CQ2" s="19">
        <v>95</v>
      </c>
      <c r="CR2" s="19">
        <v>96</v>
      </c>
      <c r="CS2" s="19">
        <v>97</v>
      </c>
      <c r="CT2" s="19">
        <v>98</v>
      </c>
      <c r="CU2" s="19">
        <v>99</v>
      </c>
      <c r="CV2" s="19">
        <v>100</v>
      </c>
      <c r="CW2" s="19">
        <v>101</v>
      </c>
      <c r="CX2" s="19">
        <v>102</v>
      </c>
      <c r="CY2" s="19">
        <v>103</v>
      </c>
      <c r="CZ2" s="19">
        <v>104</v>
      </c>
      <c r="DA2" s="19">
        <v>105</v>
      </c>
      <c r="DB2" s="19">
        <v>106</v>
      </c>
      <c r="DC2" s="20">
        <v>107</v>
      </c>
      <c r="DD2" s="23">
        <v>108</v>
      </c>
      <c r="DE2" s="19">
        <v>109</v>
      </c>
      <c r="DF2" s="19">
        <v>110</v>
      </c>
      <c r="DG2" s="19">
        <v>111</v>
      </c>
      <c r="DH2" s="19">
        <v>112</v>
      </c>
      <c r="DI2" s="19">
        <v>113</v>
      </c>
      <c r="DJ2" s="19">
        <v>114</v>
      </c>
      <c r="DK2" s="19">
        <v>115</v>
      </c>
      <c r="DL2" s="19">
        <v>116</v>
      </c>
      <c r="DM2" s="19">
        <v>117</v>
      </c>
      <c r="DN2" s="19">
        <v>118</v>
      </c>
      <c r="DO2" s="19">
        <v>119</v>
      </c>
      <c r="DP2" s="19">
        <v>120</v>
      </c>
      <c r="DQ2" s="19">
        <v>121</v>
      </c>
      <c r="DR2" s="19">
        <v>122</v>
      </c>
      <c r="DS2" s="19">
        <v>123</v>
      </c>
      <c r="DT2" s="19">
        <v>124</v>
      </c>
      <c r="DU2" s="19">
        <v>125</v>
      </c>
      <c r="DV2" s="19">
        <v>126</v>
      </c>
      <c r="DW2" s="19">
        <v>127</v>
      </c>
      <c r="DX2" s="19">
        <v>128</v>
      </c>
      <c r="DY2" s="19">
        <v>129</v>
      </c>
      <c r="DZ2" s="19">
        <v>130</v>
      </c>
      <c r="EA2" s="19">
        <v>131</v>
      </c>
      <c r="EB2" s="19">
        <v>132</v>
      </c>
      <c r="EC2" s="19">
        <v>133</v>
      </c>
      <c r="ED2" s="19">
        <v>134</v>
      </c>
      <c r="EE2" s="19">
        <v>135</v>
      </c>
      <c r="EF2" s="22">
        <v>136</v>
      </c>
      <c r="EG2" s="23">
        <v>137</v>
      </c>
      <c r="EH2" s="19">
        <v>138</v>
      </c>
      <c r="EI2" s="19">
        <v>139</v>
      </c>
      <c r="EJ2" s="19">
        <v>140</v>
      </c>
      <c r="EK2" s="19">
        <v>141</v>
      </c>
      <c r="EL2" s="19">
        <v>142</v>
      </c>
      <c r="EM2" s="19">
        <v>143</v>
      </c>
      <c r="EN2" s="19">
        <v>144</v>
      </c>
      <c r="EO2" s="19">
        <v>145</v>
      </c>
      <c r="EP2" s="19">
        <v>146</v>
      </c>
      <c r="EQ2" s="19">
        <v>147</v>
      </c>
      <c r="ER2" s="19">
        <v>148</v>
      </c>
      <c r="ES2" s="19">
        <v>149</v>
      </c>
      <c r="ET2" s="19">
        <v>150</v>
      </c>
      <c r="EU2" s="19">
        <v>151</v>
      </c>
      <c r="EV2" s="19">
        <v>152</v>
      </c>
      <c r="EW2" s="19">
        <v>153</v>
      </c>
      <c r="EX2" s="19">
        <v>154</v>
      </c>
      <c r="EY2" s="19">
        <v>155</v>
      </c>
      <c r="EZ2" s="19">
        <v>156</v>
      </c>
      <c r="FA2" s="19">
        <v>157</v>
      </c>
      <c r="FB2" s="19">
        <v>158</v>
      </c>
      <c r="FC2" s="19">
        <v>159</v>
      </c>
      <c r="FD2" s="19">
        <v>160</v>
      </c>
      <c r="FE2" s="19">
        <v>161</v>
      </c>
      <c r="FF2" s="19">
        <v>162</v>
      </c>
      <c r="FG2" s="19">
        <v>163</v>
      </c>
      <c r="FH2" s="19">
        <v>164</v>
      </c>
      <c r="FI2" s="19">
        <v>165</v>
      </c>
      <c r="FJ2" s="19">
        <v>166</v>
      </c>
      <c r="FK2" s="22">
        <v>167</v>
      </c>
      <c r="FL2" s="23">
        <v>168</v>
      </c>
      <c r="FM2" s="19">
        <v>169</v>
      </c>
      <c r="FN2" s="19">
        <v>170</v>
      </c>
      <c r="FO2" s="19">
        <v>171</v>
      </c>
      <c r="FP2" s="19">
        <v>172</v>
      </c>
      <c r="FQ2" s="19">
        <v>173</v>
      </c>
      <c r="FR2" s="19">
        <v>174</v>
      </c>
      <c r="FS2" s="19">
        <v>175</v>
      </c>
      <c r="FT2" s="19">
        <v>176</v>
      </c>
      <c r="FU2" s="19">
        <v>177</v>
      </c>
      <c r="FV2" s="19">
        <v>178</v>
      </c>
      <c r="FW2" s="19">
        <v>179</v>
      </c>
      <c r="FX2" s="19">
        <v>180</v>
      </c>
      <c r="FY2" s="19">
        <v>181</v>
      </c>
      <c r="FZ2" s="19">
        <v>182</v>
      </c>
      <c r="GA2" s="19">
        <v>183</v>
      </c>
      <c r="GB2" s="19">
        <v>184</v>
      </c>
      <c r="GC2" s="19">
        <v>185</v>
      </c>
      <c r="GD2" s="19">
        <v>186</v>
      </c>
      <c r="GE2" s="19">
        <v>187</v>
      </c>
      <c r="GF2" s="19">
        <v>188</v>
      </c>
      <c r="GG2" s="19">
        <v>189</v>
      </c>
      <c r="GH2" s="19">
        <v>190</v>
      </c>
      <c r="GI2" s="19">
        <v>191</v>
      </c>
      <c r="GJ2" s="19">
        <v>192</v>
      </c>
      <c r="GK2" s="19">
        <v>193</v>
      </c>
      <c r="GL2" s="19">
        <v>194</v>
      </c>
      <c r="GM2" s="19">
        <v>195</v>
      </c>
      <c r="GN2" s="19">
        <v>196</v>
      </c>
      <c r="GO2" s="20">
        <v>197</v>
      </c>
      <c r="GP2" s="23">
        <v>198</v>
      </c>
      <c r="GQ2" s="19">
        <v>199</v>
      </c>
      <c r="GR2" s="19">
        <v>200</v>
      </c>
      <c r="GS2" s="19">
        <v>201</v>
      </c>
      <c r="GT2" s="19">
        <v>202</v>
      </c>
      <c r="GU2" s="19">
        <v>203</v>
      </c>
      <c r="GV2" s="19">
        <v>204</v>
      </c>
      <c r="GW2" s="19">
        <v>205</v>
      </c>
      <c r="GX2" s="19">
        <v>206</v>
      </c>
      <c r="GY2" s="19">
        <v>207</v>
      </c>
      <c r="GZ2" s="19">
        <v>208</v>
      </c>
      <c r="HA2" s="19">
        <v>209</v>
      </c>
      <c r="HB2" s="19">
        <v>210</v>
      </c>
      <c r="HC2" s="19">
        <v>211</v>
      </c>
      <c r="HD2" s="19">
        <v>212</v>
      </c>
      <c r="HE2" s="19">
        <v>213</v>
      </c>
      <c r="HF2" s="19">
        <v>214</v>
      </c>
      <c r="HG2" s="19">
        <v>215</v>
      </c>
      <c r="HH2" s="19">
        <v>216</v>
      </c>
      <c r="HI2" s="19">
        <v>217</v>
      </c>
      <c r="HJ2" s="19">
        <v>218</v>
      </c>
      <c r="HK2" s="19">
        <v>219</v>
      </c>
      <c r="HL2" s="19">
        <v>220</v>
      </c>
      <c r="HM2" s="19">
        <v>221</v>
      </c>
      <c r="HN2" s="19">
        <v>222</v>
      </c>
      <c r="HO2" s="19">
        <v>223</v>
      </c>
      <c r="HP2" s="19">
        <v>224</v>
      </c>
      <c r="HQ2" s="19">
        <v>225</v>
      </c>
      <c r="HR2" s="19">
        <v>226</v>
      </c>
      <c r="HS2" s="19">
        <v>227</v>
      </c>
      <c r="HT2" s="20">
        <v>228</v>
      </c>
      <c r="HU2" s="23">
        <v>229</v>
      </c>
      <c r="HV2" s="19">
        <v>230</v>
      </c>
      <c r="HW2" s="19">
        <v>231</v>
      </c>
      <c r="HX2" s="19">
        <v>232</v>
      </c>
      <c r="HY2" s="19">
        <v>233</v>
      </c>
      <c r="HZ2" s="19">
        <v>234</v>
      </c>
      <c r="IA2" s="19">
        <v>235</v>
      </c>
      <c r="IB2" s="19">
        <v>236</v>
      </c>
      <c r="IC2" s="19">
        <v>237</v>
      </c>
      <c r="ID2" s="19">
        <v>238</v>
      </c>
      <c r="IE2" s="19">
        <v>239</v>
      </c>
      <c r="IF2" s="19">
        <v>240</v>
      </c>
      <c r="IG2" s="19">
        <v>241</v>
      </c>
      <c r="IH2" s="19">
        <v>242</v>
      </c>
      <c r="II2" s="19">
        <v>243</v>
      </c>
      <c r="IJ2" s="19">
        <v>244</v>
      </c>
      <c r="IK2" s="19">
        <v>245</v>
      </c>
      <c r="IL2" s="19">
        <v>246</v>
      </c>
      <c r="IM2" s="19">
        <v>247</v>
      </c>
      <c r="IN2" s="19">
        <v>248</v>
      </c>
      <c r="IO2" s="19">
        <v>249</v>
      </c>
      <c r="IP2" s="19">
        <v>250</v>
      </c>
      <c r="IQ2" s="19">
        <v>251</v>
      </c>
      <c r="IR2" s="19">
        <v>252</v>
      </c>
      <c r="IS2" s="19">
        <v>253</v>
      </c>
      <c r="IT2" s="19">
        <v>254</v>
      </c>
      <c r="IU2" s="19">
        <v>255</v>
      </c>
      <c r="IV2" s="19">
        <v>256</v>
      </c>
      <c r="IW2" s="19">
        <v>257</v>
      </c>
      <c r="IX2" s="20">
        <v>258</v>
      </c>
      <c r="IY2" s="23">
        <v>259</v>
      </c>
      <c r="IZ2" s="19">
        <v>260</v>
      </c>
      <c r="JA2" s="19">
        <v>261</v>
      </c>
      <c r="JB2" s="19">
        <v>262</v>
      </c>
      <c r="JC2" s="19">
        <v>263</v>
      </c>
      <c r="JD2" s="19">
        <v>264</v>
      </c>
      <c r="JE2" s="19">
        <v>265</v>
      </c>
      <c r="JF2" s="19">
        <v>266</v>
      </c>
      <c r="JG2" s="19">
        <v>267</v>
      </c>
      <c r="JH2" s="19">
        <v>268</v>
      </c>
      <c r="JI2" s="19">
        <v>269</v>
      </c>
      <c r="JJ2" s="19">
        <v>270</v>
      </c>
      <c r="JK2" s="19">
        <v>271</v>
      </c>
      <c r="JL2" s="19">
        <v>272</v>
      </c>
      <c r="JM2" s="19">
        <v>273</v>
      </c>
      <c r="JN2" s="19">
        <v>274</v>
      </c>
      <c r="JO2" s="19">
        <v>275</v>
      </c>
      <c r="JP2" s="19">
        <v>276</v>
      </c>
      <c r="JQ2" s="19">
        <v>277</v>
      </c>
      <c r="JR2" s="19">
        <v>278</v>
      </c>
      <c r="JS2" s="19">
        <v>279</v>
      </c>
      <c r="JT2" s="19">
        <v>280</v>
      </c>
      <c r="JU2" s="19">
        <v>281</v>
      </c>
      <c r="JV2" s="19">
        <v>282</v>
      </c>
      <c r="JW2" s="19">
        <v>283</v>
      </c>
      <c r="JX2" s="19">
        <v>284</v>
      </c>
      <c r="JY2" s="19">
        <v>285</v>
      </c>
      <c r="JZ2" s="19">
        <v>286</v>
      </c>
      <c r="KA2" s="19">
        <v>287</v>
      </c>
      <c r="KB2" s="19">
        <v>288</v>
      </c>
      <c r="KC2" s="20">
        <v>289</v>
      </c>
      <c r="KD2" s="23">
        <v>290</v>
      </c>
      <c r="KE2" s="19">
        <v>291</v>
      </c>
      <c r="KF2" s="19">
        <v>292</v>
      </c>
      <c r="KG2" s="19">
        <v>293</v>
      </c>
      <c r="KH2" s="20">
        <v>294</v>
      </c>
      <c r="KI2" s="19">
        <v>73</v>
      </c>
      <c r="KJ2" s="20">
        <v>74</v>
      </c>
      <c r="KL2" s="12" t="s">
        <v>4</v>
      </c>
      <c r="KM2" s="13" t="s">
        <v>5</v>
      </c>
      <c r="KN2" s="14" t="s">
        <v>6</v>
      </c>
      <c r="KO2" s="15" t="s">
        <v>7</v>
      </c>
      <c r="KP2" s="16">
        <v>3</v>
      </c>
      <c r="KQ2" s="25"/>
      <c r="KR2" s="25"/>
    </row>
    <row r="3" spans="1:351" s="24" customFormat="1" ht="15" customHeight="1" x14ac:dyDescent="0.15">
      <c r="A3" s="26" t="s">
        <v>8</v>
      </c>
      <c r="B3" s="31">
        <v>8</v>
      </c>
      <c r="C3" s="27">
        <v>6</v>
      </c>
      <c r="D3" s="27">
        <v>3</v>
      </c>
      <c r="E3" s="27">
        <v>3</v>
      </c>
      <c r="F3" s="27">
        <v>3</v>
      </c>
      <c r="G3" s="27">
        <v>3</v>
      </c>
      <c r="H3" s="27">
        <v>3</v>
      </c>
      <c r="I3" s="27">
        <v>5</v>
      </c>
      <c r="J3" s="27">
        <v>7</v>
      </c>
      <c r="K3" s="27">
        <v>4</v>
      </c>
      <c r="L3" s="27">
        <v>5</v>
      </c>
      <c r="M3" s="27">
        <v>3</v>
      </c>
      <c r="N3" s="27">
        <v>3</v>
      </c>
      <c r="O3" s="28">
        <v>3</v>
      </c>
      <c r="P3" s="31">
        <v>3</v>
      </c>
      <c r="Q3" s="27">
        <v>3</v>
      </c>
      <c r="R3" s="27">
        <v>3</v>
      </c>
      <c r="S3" s="27">
        <v>3</v>
      </c>
      <c r="T3" s="27">
        <v>2</v>
      </c>
      <c r="U3" s="27">
        <v>4</v>
      </c>
      <c r="V3" s="27">
        <v>4</v>
      </c>
      <c r="W3" s="27">
        <v>4</v>
      </c>
      <c r="X3" s="27">
        <v>4</v>
      </c>
      <c r="Y3" s="27">
        <v>7</v>
      </c>
      <c r="Z3" s="27">
        <v>4</v>
      </c>
      <c r="AA3" s="27">
        <v>3</v>
      </c>
      <c r="AB3" s="27">
        <v>4</v>
      </c>
      <c r="AC3" s="27">
        <v>3</v>
      </c>
      <c r="AD3" s="27"/>
      <c r="AE3" s="27"/>
      <c r="AF3" s="27"/>
      <c r="AG3" s="27"/>
      <c r="AH3" s="27">
        <v>4</v>
      </c>
      <c r="AI3" s="27">
        <v>3</v>
      </c>
      <c r="AJ3" s="27">
        <v>3</v>
      </c>
      <c r="AK3" s="27">
        <v>3</v>
      </c>
      <c r="AL3" s="27"/>
      <c r="AM3" s="27"/>
      <c r="AN3" s="27"/>
      <c r="AO3" s="27">
        <v>3</v>
      </c>
      <c r="AP3" s="27"/>
      <c r="AQ3" s="27"/>
      <c r="AR3" s="27"/>
      <c r="AS3" s="28"/>
      <c r="AT3" s="31"/>
      <c r="AU3" s="27"/>
      <c r="AV3" s="27">
        <v>3</v>
      </c>
      <c r="AW3" s="27">
        <v>3</v>
      </c>
      <c r="AX3" s="27">
        <v>3</v>
      </c>
      <c r="AY3" s="27"/>
      <c r="AZ3" s="27"/>
      <c r="BA3" s="27"/>
      <c r="BB3" s="27"/>
      <c r="BC3" s="27">
        <v>3</v>
      </c>
      <c r="BD3" s="27">
        <v>3</v>
      </c>
      <c r="BE3" s="27"/>
      <c r="BF3" s="27"/>
      <c r="BG3" s="27"/>
      <c r="BH3" s="27"/>
      <c r="BI3" s="27"/>
      <c r="BJ3" s="27"/>
      <c r="BK3" s="27">
        <v>4</v>
      </c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30"/>
      <c r="BY3" s="31"/>
      <c r="BZ3" s="27"/>
      <c r="CA3" s="27"/>
      <c r="CB3" s="27"/>
      <c r="CC3" s="27"/>
      <c r="CD3" s="27"/>
      <c r="CE3" s="27">
        <v>4</v>
      </c>
      <c r="CF3" s="27">
        <v>3</v>
      </c>
      <c r="CG3" s="27"/>
      <c r="CH3" s="27"/>
      <c r="CI3" s="27"/>
      <c r="CJ3" s="27"/>
      <c r="CK3" s="27"/>
      <c r="CL3" s="27"/>
      <c r="CM3" s="27"/>
      <c r="CN3" s="27">
        <v>7</v>
      </c>
      <c r="CO3" s="27">
        <v>3</v>
      </c>
      <c r="CP3" s="27"/>
      <c r="CQ3" s="27"/>
      <c r="CR3" s="27">
        <v>4</v>
      </c>
      <c r="CS3" s="27">
        <v>3</v>
      </c>
      <c r="CT3" s="27">
        <v>3</v>
      </c>
      <c r="CU3" s="27">
        <v>3</v>
      </c>
      <c r="CV3" s="27">
        <v>3</v>
      </c>
      <c r="CW3" s="27"/>
      <c r="CX3" s="27"/>
      <c r="CY3" s="27">
        <v>3</v>
      </c>
      <c r="CZ3" s="27">
        <v>3</v>
      </c>
      <c r="DA3" s="27"/>
      <c r="DB3" s="27"/>
      <c r="DC3" s="28"/>
      <c r="DD3" s="31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>
        <v>7</v>
      </c>
      <c r="DU3" s="27">
        <v>3</v>
      </c>
      <c r="DV3" s="27">
        <v>3</v>
      </c>
      <c r="DW3" s="27">
        <v>4</v>
      </c>
      <c r="DX3" s="27">
        <v>2</v>
      </c>
      <c r="DY3" s="27"/>
      <c r="DZ3" s="27"/>
      <c r="EA3" s="27">
        <v>3</v>
      </c>
      <c r="EB3" s="27"/>
      <c r="EC3" s="27">
        <v>6</v>
      </c>
      <c r="ED3" s="27">
        <v>5</v>
      </c>
      <c r="EE3" s="27">
        <v>4</v>
      </c>
      <c r="EF3" s="30">
        <v>3</v>
      </c>
      <c r="EG3" s="31"/>
      <c r="EH3" s="27">
        <v>5</v>
      </c>
      <c r="EI3" s="27">
        <v>4</v>
      </c>
      <c r="EJ3" s="27"/>
      <c r="EK3" s="27"/>
      <c r="EL3" s="27"/>
      <c r="EM3" s="27"/>
      <c r="EN3" s="27"/>
      <c r="EO3" s="27">
        <v>5</v>
      </c>
      <c r="EP3" s="27"/>
      <c r="EQ3" s="27"/>
      <c r="ER3" s="27"/>
      <c r="ES3" s="27"/>
      <c r="ET3" s="32"/>
      <c r="EU3" s="32"/>
      <c r="EV3" s="32">
        <v>3</v>
      </c>
      <c r="EW3" s="32">
        <v>3</v>
      </c>
      <c r="EX3" s="32">
        <v>3</v>
      </c>
      <c r="EY3" s="32">
        <v>2</v>
      </c>
      <c r="EZ3" s="32">
        <v>2</v>
      </c>
      <c r="FA3" s="32">
        <v>4</v>
      </c>
      <c r="FB3" s="32">
        <v>5</v>
      </c>
      <c r="FC3" s="32">
        <v>3</v>
      </c>
      <c r="FD3" s="32">
        <v>3</v>
      </c>
      <c r="FE3" s="32"/>
      <c r="FF3" s="32"/>
      <c r="FG3" s="32"/>
      <c r="FH3" s="32">
        <v>3</v>
      </c>
      <c r="FI3" s="32">
        <v>6</v>
      </c>
      <c r="FJ3" s="32"/>
      <c r="FK3" s="86">
        <v>3</v>
      </c>
      <c r="FL3" s="35">
        <v>3</v>
      </c>
      <c r="FM3" s="32">
        <v>5</v>
      </c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3"/>
      <c r="GP3" s="35"/>
      <c r="GQ3" s="32"/>
      <c r="GR3" s="32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8"/>
      <c r="HU3" s="31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8"/>
      <c r="IY3" s="31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8"/>
      <c r="KD3" s="31"/>
      <c r="KE3" s="27"/>
      <c r="KF3" s="27"/>
      <c r="KG3" s="27"/>
      <c r="KH3" s="28"/>
      <c r="KI3" s="27"/>
      <c r="KJ3" s="28"/>
      <c r="KL3" s="12" t="s">
        <v>9</v>
      </c>
      <c r="KM3" s="13" t="s">
        <v>10</v>
      </c>
      <c r="KN3" s="14" t="s">
        <v>11</v>
      </c>
      <c r="KO3" s="15" t="s">
        <v>12</v>
      </c>
      <c r="KP3" s="16">
        <v>4</v>
      </c>
      <c r="KQ3" s="25"/>
      <c r="KR3" s="25"/>
    </row>
    <row r="4" spans="1:351" s="24" customFormat="1" ht="15" customHeight="1" x14ac:dyDescent="0.15">
      <c r="A4" s="26" t="s">
        <v>13</v>
      </c>
      <c r="B4" s="31">
        <v>7.5</v>
      </c>
      <c r="C4" s="27">
        <v>7</v>
      </c>
      <c r="D4" s="27">
        <v>9</v>
      </c>
      <c r="E4" s="27">
        <v>8</v>
      </c>
      <c r="F4" s="27">
        <v>7.5</v>
      </c>
      <c r="G4" s="27">
        <v>8</v>
      </c>
      <c r="H4" s="27">
        <v>7.5</v>
      </c>
      <c r="I4" s="27">
        <v>7</v>
      </c>
      <c r="J4" s="27">
        <v>8</v>
      </c>
      <c r="K4" s="27">
        <v>4</v>
      </c>
      <c r="L4" s="27">
        <v>8</v>
      </c>
      <c r="M4" s="27">
        <v>7.5</v>
      </c>
      <c r="N4" s="27">
        <v>8</v>
      </c>
      <c r="O4" s="28">
        <v>8</v>
      </c>
      <c r="P4" s="31">
        <v>7</v>
      </c>
      <c r="Q4" s="27">
        <v>8</v>
      </c>
      <c r="R4" s="27">
        <v>8</v>
      </c>
      <c r="S4" s="27">
        <v>7</v>
      </c>
      <c r="T4" s="27">
        <v>7</v>
      </c>
      <c r="U4" s="27">
        <v>7</v>
      </c>
      <c r="V4" s="27">
        <v>7</v>
      </c>
      <c r="W4" s="27">
        <v>7</v>
      </c>
      <c r="X4" s="27">
        <v>7</v>
      </c>
      <c r="Y4" s="27">
        <v>7</v>
      </c>
      <c r="Z4" s="27">
        <v>6</v>
      </c>
      <c r="AA4" s="27">
        <v>9</v>
      </c>
      <c r="AB4" s="27">
        <v>8</v>
      </c>
      <c r="AC4" s="27">
        <v>5</v>
      </c>
      <c r="AD4" s="27"/>
      <c r="AE4" s="27"/>
      <c r="AF4" s="27"/>
      <c r="AG4" s="27"/>
      <c r="AH4" s="27">
        <v>8</v>
      </c>
      <c r="AI4" s="27">
        <v>6</v>
      </c>
      <c r="AJ4" s="27">
        <v>8</v>
      </c>
      <c r="AK4" s="27">
        <v>8</v>
      </c>
      <c r="AL4" s="27"/>
      <c r="AM4" s="27"/>
      <c r="AN4" s="27"/>
      <c r="AO4" s="27">
        <v>8</v>
      </c>
      <c r="AP4" s="27"/>
      <c r="AQ4" s="27"/>
      <c r="AR4" s="27"/>
      <c r="AS4" s="28"/>
      <c r="AT4" s="31"/>
      <c r="AU4" s="27"/>
      <c r="AV4" s="27">
        <v>7</v>
      </c>
      <c r="AW4" s="27">
        <v>8</v>
      </c>
      <c r="AX4" s="27">
        <v>8</v>
      </c>
      <c r="AY4" s="27"/>
      <c r="AZ4" s="27"/>
      <c r="BA4" s="27"/>
      <c r="BB4" s="27"/>
      <c r="BC4" s="27">
        <v>7</v>
      </c>
      <c r="BD4" s="27">
        <v>9</v>
      </c>
      <c r="BE4" s="27"/>
      <c r="BF4" s="27"/>
      <c r="BG4" s="27"/>
      <c r="BH4" s="27"/>
      <c r="BI4" s="27"/>
      <c r="BJ4" s="27"/>
      <c r="BK4" s="27">
        <v>8</v>
      </c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30"/>
      <c r="BY4" s="31"/>
      <c r="BZ4" s="27"/>
      <c r="CA4" s="27"/>
      <c r="CB4" s="27"/>
      <c r="CC4" s="27"/>
      <c r="CD4" s="27"/>
      <c r="CE4" s="27">
        <v>8</v>
      </c>
      <c r="CF4" s="27">
        <v>6.5</v>
      </c>
      <c r="CG4" s="27"/>
      <c r="CH4" s="27"/>
      <c r="CI4" s="27"/>
      <c r="CJ4" s="27"/>
      <c r="CK4" s="27"/>
      <c r="CL4" s="27"/>
      <c r="CM4" s="27"/>
      <c r="CN4" s="27">
        <v>7.5</v>
      </c>
      <c r="CO4" s="27">
        <v>8</v>
      </c>
      <c r="CP4" s="27"/>
      <c r="CQ4" s="27"/>
      <c r="CR4" s="27">
        <v>8</v>
      </c>
      <c r="CS4" s="27">
        <v>8</v>
      </c>
      <c r="CT4" s="27">
        <v>7</v>
      </c>
      <c r="CU4" s="27">
        <v>8</v>
      </c>
      <c r="CV4" s="27">
        <v>8</v>
      </c>
      <c r="CW4" s="27"/>
      <c r="CX4" s="27"/>
      <c r="CY4" s="27">
        <v>8</v>
      </c>
      <c r="CZ4" s="27">
        <v>8</v>
      </c>
      <c r="DA4" s="27"/>
      <c r="DB4" s="27"/>
      <c r="DC4" s="28"/>
      <c r="DD4" s="31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>
        <v>7.5</v>
      </c>
      <c r="DU4" s="27">
        <v>8</v>
      </c>
      <c r="DV4" s="27">
        <v>6.3</v>
      </c>
      <c r="DW4" s="27">
        <v>8</v>
      </c>
      <c r="DX4" s="27">
        <v>7.5</v>
      </c>
      <c r="DY4" s="27"/>
      <c r="DZ4" s="27"/>
      <c r="EA4" s="27">
        <v>8</v>
      </c>
      <c r="EB4" s="27"/>
      <c r="EC4" s="27">
        <v>8</v>
      </c>
      <c r="ED4" s="27">
        <v>7.5</v>
      </c>
      <c r="EE4" s="27">
        <v>8</v>
      </c>
      <c r="EF4" s="30">
        <v>8</v>
      </c>
      <c r="EG4" s="31"/>
      <c r="EH4" s="27">
        <v>8</v>
      </c>
      <c r="EI4" s="27">
        <v>8</v>
      </c>
      <c r="EJ4" s="27"/>
      <c r="EK4" s="27"/>
      <c r="EL4" s="27"/>
      <c r="EM4" s="27"/>
      <c r="EN4" s="27"/>
      <c r="EO4" s="27">
        <v>8</v>
      </c>
      <c r="EP4" s="27"/>
      <c r="EQ4" s="27"/>
      <c r="ER4" s="27"/>
      <c r="ES4" s="27"/>
      <c r="ET4" s="32"/>
      <c r="EU4" s="32"/>
      <c r="EV4" s="32">
        <v>8</v>
      </c>
      <c r="EW4" s="32">
        <v>7.5</v>
      </c>
      <c r="EX4" s="32">
        <v>8</v>
      </c>
      <c r="EY4" s="32">
        <v>7</v>
      </c>
      <c r="EZ4" s="32">
        <v>9.5</v>
      </c>
      <c r="FA4" s="32">
        <v>8</v>
      </c>
      <c r="FB4" s="32">
        <v>8</v>
      </c>
      <c r="FC4" s="32">
        <v>8</v>
      </c>
      <c r="FD4" s="32">
        <v>8</v>
      </c>
      <c r="FE4" s="32"/>
      <c r="FF4" s="32"/>
      <c r="FG4" s="32"/>
      <c r="FH4" s="32">
        <v>9.5</v>
      </c>
      <c r="FI4" s="32">
        <v>8</v>
      </c>
      <c r="FJ4" s="32"/>
      <c r="FK4" s="86">
        <v>9</v>
      </c>
      <c r="FL4" s="35">
        <v>9</v>
      </c>
      <c r="FM4" s="32">
        <v>7.5</v>
      </c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3"/>
      <c r="GP4" s="35"/>
      <c r="GQ4" s="32"/>
      <c r="GR4" s="32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8"/>
      <c r="HU4" s="31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8"/>
      <c r="IY4" s="31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8"/>
      <c r="KD4" s="31"/>
      <c r="KE4" s="27"/>
      <c r="KF4" s="27"/>
      <c r="KG4" s="27"/>
      <c r="KH4" s="28"/>
      <c r="KI4" s="27"/>
      <c r="KJ4" s="28"/>
      <c r="KL4" s="12" t="s">
        <v>14</v>
      </c>
      <c r="KM4" s="13" t="s">
        <v>15</v>
      </c>
      <c r="KN4" s="14" t="s">
        <v>16</v>
      </c>
      <c r="KO4" s="15" t="s">
        <v>17</v>
      </c>
      <c r="KP4" s="16">
        <v>5</v>
      </c>
      <c r="KQ4" s="25"/>
      <c r="KR4" s="25"/>
    </row>
    <row r="5" spans="1:351" s="24" customFormat="1" ht="15" customHeight="1" x14ac:dyDescent="0.15">
      <c r="A5" s="26" t="s">
        <v>18</v>
      </c>
      <c r="B5" s="31">
        <v>4</v>
      </c>
      <c r="C5" s="27">
        <v>5</v>
      </c>
      <c r="D5" s="27">
        <v>6</v>
      </c>
      <c r="E5" s="27">
        <v>6</v>
      </c>
      <c r="F5" s="27">
        <v>6</v>
      </c>
      <c r="G5" s="27">
        <v>5</v>
      </c>
      <c r="H5" s="27">
        <v>5</v>
      </c>
      <c r="I5" s="27">
        <v>5</v>
      </c>
      <c r="J5" s="27">
        <v>5</v>
      </c>
      <c r="K5" s="27">
        <v>5</v>
      </c>
      <c r="L5" s="27">
        <v>6</v>
      </c>
      <c r="M5" s="27">
        <v>6</v>
      </c>
      <c r="N5" s="27">
        <v>6</v>
      </c>
      <c r="O5" s="28">
        <v>6</v>
      </c>
      <c r="P5" s="31">
        <v>7</v>
      </c>
      <c r="Q5" s="27">
        <v>6</v>
      </c>
      <c r="R5" s="27">
        <v>7</v>
      </c>
      <c r="S5" s="27">
        <v>6</v>
      </c>
      <c r="T5" s="27">
        <v>6</v>
      </c>
      <c r="U5" s="27">
        <v>5</v>
      </c>
      <c r="V5" s="27">
        <v>5</v>
      </c>
      <c r="W5" s="27">
        <v>5</v>
      </c>
      <c r="X5" s="27">
        <v>6</v>
      </c>
      <c r="Y5" s="27">
        <v>6</v>
      </c>
      <c r="Z5" s="27">
        <v>6</v>
      </c>
      <c r="AA5" s="27">
        <v>6</v>
      </c>
      <c r="AB5" s="27">
        <v>6</v>
      </c>
      <c r="AC5" s="27">
        <v>6</v>
      </c>
      <c r="AD5" s="27"/>
      <c r="AE5" s="27"/>
      <c r="AF5" s="27"/>
      <c r="AG5" s="27"/>
      <c r="AH5" s="27"/>
      <c r="AI5" s="27">
        <v>6</v>
      </c>
      <c r="AJ5" s="27">
        <v>6</v>
      </c>
      <c r="AK5" s="27">
        <v>6</v>
      </c>
      <c r="AL5" s="27"/>
      <c r="AM5" s="27"/>
      <c r="AN5" s="27">
        <v>6</v>
      </c>
      <c r="AO5" s="27">
        <v>6</v>
      </c>
      <c r="AP5" s="27"/>
      <c r="AQ5" s="27"/>
      <c r="AR5" s="27"/>
      <c r="AS5" s="28"/>
      <c r="AT5" s="31"/>
      <c r="AU5" s="27">
        <v>6</v>
      </c>
      <c r="AV5" s="27">
        <v>6</v>
      </c>
      <c r="AW5" s="27">
        <v>6</v>
      </c>
      <c r="AX5" s="27">
        <v>6</v>
      </c>
      <c r="AY5" s="27"/>
      <c r="AZ5" s="27"/>
      <c r="BA5" s="27"/>
      <c r="BB5" s="27"/>
      <c r="BC5" s="27">
        <v>6</v>
      </c>
      <c r="BD5" s="27">
        <v>6</v>
      </c>
      <c r="BE5" s="27">
        <v>6</v>
      </c>
      <c r="BF5" s="27"/>
      <c r="BG5" s="27"/>
      <c r="BH5" s="27"/>
      <c r="BI5" s="27"/>
      <c r="BJ5" s="27">
        <v>6</v>
      </c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30"/>
      <c r="BY5" s="31"/>
      <c r="BZ5" s="27"/>
      <c r="CA5" s="27"/>
      <c r="CB5" s="27"/>
      <c r="CC5" s="27"/>
      <c r="CD5" s="27"/>
      <c r="CE5" s="27">
        <v>6</v>
      </c>
      <c r="CF5" s="27">
        <v>4</v>
      </c>
      <c r="CG5" s="27"/>
      <c r="CH5" s="27"/>
      <c r="CI5" s="27"/>
      <c r="CJ5" s="27"/>
      <c r="CK5" s="27"/>
      <c r="CL5" s="27"/>
      <c r="CM5" s="27"/>
      <c r="CN5" s="27"/>
      <c r="CO5" s="27">
        <v>5</v>
      </c>
      <c r="CP5" s="27"/>
      <c r="CQ5" s="27"/>
      <c r="CR5" s="27">
        <v>8</v>
      </c>
      <c r="CS5" s="27">
        <v>6</v>
      </c>
      <c r="CT5" s="27">
        <v>5</v>
      </c>
      <c r="CU5" s="27">
        <v>4</v>
      </c>
      <c r="CV5" s="27">
        <v>4</v>
      </c>
      <c r="CW5" s="27"/>
      <c r="CX5" s="27"/>
      <c r="CY5" s="27"/>
      <c r="CZ5" s="27">
        <v>3</v>
      </c>
      <c r="DA5" s="27"/>
      <c r="DB5" s="27"/>
      <c r="DC5" s="28"/>
      <c r="DD5" s="31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>
        <v>6</v>
      </c>
      <c r="DU5" s="27">
        <v>6</v>
      </c>
      <c r="DV5" s="27">
        <v>6</v>
      </c>
      <c r="DW5" s="27">
        <v>5</v>
      </c>
      <c r="DX5" s="27"/>
      <c r="DY5" s="27"/>
      <c r="DZ5" s="27"/>
      <c r="EA5" s="27">
        <v>6</v>
      </c>
      <c r="EB5" s="27"/>
      <c r="EC5" s="27">
        <v>5</v>
      </c>
      <c r="ED5" s="27">
        <v>5</v>
      </c>
      <c r="EE5" s="27">
        <v>6</v>
      </c>
      <c r="EF5" s="30"/>
      <c r="EG5" s="31"/>
      <c r="EH5" s="27">
        <v>6</v>
      </c>
      <c r="EI5" s="27">
        <v>6</v>
      </c>
      <c r="EJ5" s="27">
        <v>6</v>
      </c>
      <c r="EK5" s="27"/>
      <c r="EL5" s="27"/>
      <c r="EM5" s="27"/>
      <c r="EN5" s="27"/>
      <c r="EO5" s="27"/>
      <c r="EP5" s="27"/>
      <c r="EQ5" s="27"/>
      <c r="ER5" s="27"/>
      <c r="ES5" s="27"/>
      <c r="ET5" s="32"/>
      <c r="EU5" s="32"/>
      <c r="EV5" s="32">
        <v>6</v>
      </c>
      <c r="EW5" s="32">
        <v>6</v>
      </c>
      <c r="EX5" s="32">
        <v>6</v>
      </c>
      <c r="EY5" s="32">
        <v>6</v>
      </c>
      <c r="EZ5" s="32">
        <v>6</v>
      </c>
      <c r="FA5" s="32">
        <v>6</v>
      </c>
      <c r="FB5" s="32">
        <v>6</v>
      </c>
      <c r="FC5" s="32">
        <v>6</v>
      </c>
      <c r="FD5" s="32">
        <v>6</v>
      </c>
      <c r="FE5" s="32"/>
      <c r="FF5" s="32"/>
      <c r="FG5" s="32">
        <v>6</v>
      </c>
      <c r="FH5" s="32">
        <v>6</v>
      </c>
      <c r="FI5" s="32"/>
      <c r="FJ5" s="32"/>
      <c r="FK5" s="86">
        <v>6</v>
      </c>
      <c r="FL5" s="35">
        <v>6</v>
      </c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3"/>
      <c r="GP5" s="35"/>
      <c r="GQ5" s="32"/>
      <c r="GR5" s="32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8"/>
      <c r="HU5" s="31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8"/>
      <c r="IY5" s="31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8"/>
      <c r="KD5" s="31"/>
      <c r="KE5" s="27"/>
      <c r="KF5" s="27"/>
      <c r="KG5" s="27"/>
      <c r="KH5" s="28"/>
      <c r="KI5" s="27"/>
      <c r="KJ5" s="28"/>
      <c r="KL5" s="12" t="s">
        <v>19</v>
      </c>
      <c r="KM5" s="13" t="s">
        <v>9</v>
      </c>
      <c r="KN5" s="14" t="s">
        <v>20</v>
      </c>
      <c r="KO5" s="15" t="s">
        <v>21</v>
      </c>
      <c r="KP5" s="16">
        <v>6</v>
      </c>
      <c r="KQ5" s="25"/>
      <c r="KR5" s="25"/>
    </row>
    <row r="6" spans="1:351" s="24" customFormat="1" ht="15" customHeight="1" x14ac:dyDescent="0.15">
      <c r="A6" s="26" t="s">
        <v>22</v>
      </c>
      <c r="B6" s="31">
        <v>5</v>
      </c>
      <c r="C6" s="27">
        <v>5</v>
      </c>
      <c r="D6" s="27">
        <v>5</v>
      </c>
      <c r="E6" s="27">
        <v>5</v>
      </c>
      <c r="F6" s="27">
        <v>4</v>
      </c>
      <c r="G6" s="27">
        <v>4</v>
      </c>
      <c r="H6" s="27">
        <v>5</v>
      </c>
      <c r="I6" s="27">
        <v>5</v>
      </c>
      <c r="J6" s="27">
        <v>5</v>
      </c>
      <c r="K6" s="27">
        <v>5</v>
      </c>
      <c r="L6" s="27">
        <v>6</v>
      </c>
      <c r="M6" s="27">
        <v>5</v>
      </c>
      <c r="N6" s="27">
        <v>5</v>
      </c>
      <c r="O6" s="28">
        <v>5</v>
      </c>
      <c r="P6" s="31">
        <v>5</v>
      </c>
      <c r="Q6" s="27">
        <v>6</v>
      </c>
      <c r="R6" s="27">
        <v>7</v>
      </c>
      <c r="S6" s="27">
        <v>6</v>
      </c>
      <c r="T6" s="27">
        <v>6</v>
      </c>
      <c r="U6" s="27">
        <v>7</v>
      </c>
      <c r="V6" s="27">
        <v>6</v>
      </c>
      <c r="W6" s="27">
        <v>6</v>
      </c>
      <c r="X6" s="27">
        <v>5</v>
      </c>
      <c r="Y6" s="27">
        <v>5</v>
      </c>
      <c r="Z6" s="27">
        <v>5</v>
      </c>
      <c r="AA6" s="27">
        <v>5</v>
      </c>
      <c r="AB6" s="27">
        <v>5</v>
      </c>
      <c r="AC6" s="27">
        <v>5</v>
      </c>
      <c r="AD6" s="27"/>
      <c r="AE6" s="27"/>
      <c r="AF6" s="27"/>
      <c r="AG6" s="27"/>
      <c r="AH6" s="27"/>
      <c r="AI6" s="27">
        <v>5</v>
      </c>
      <c r="AJ6" s="27">
        <v>5</v>
      </c>
      <c r="AK6" s="27">
        <v>5</v>
      </c>
      <c r="AL6" s="27"/>
      <c r="AM6" s="27"/>
      <c r="AN6" s="27">
        <v>6</v>
      </c>
      <c r="AO6" s="27">
        <v>6</v>
      </c>
      <c r="AP6" s="27"/>
      <c r="AQ6" s="27"/>
      <c r="AR6" s="27"/>
      <c r="AS6" s="28"/>
      <c r="AT6" s="31"/>
      <c r="AU6" s="27">
        <v>5</v>
      </c>
      <c r="AV6" s="27">
        <v>5</v>
      </c>
      <c r="AW6" s="27">
        <v>4</v>
      </c>
      <c r="AX6" s="27">
        <v>4</v>
      </c>
      <c r="AY6" s="27"/>
      <c r="AZ6" s="27"/>
      <c r="BA6" s="27"/>
      <c r="BB6" s="27"/>
      <c r="BC6" s="27">
        <v>5</v>
      </c>
      <c r="BD6" s="27">
        <v>5</v>
      </c>
      <c r="BE6" s="27">
        <v>5</v>
      </c>
      <c r="BF6" s="27"/>
      <c r="BG6" s="27"/>
      <c r="BH6" s="27"/>
      <c r="BI6" s="27"/>
      <c r="BJ6" s="27">
        <v>7</v>
      </c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30"/>
      <c r="BY6" s="31"/>
      <c r="BZ6" s="27"/>
      <c r="CA6" s="27"/>
      <c r="CB6" s="27"/>
      <c r="CC6" s="27"/>
      <c r="CD6" s="27"/>
      <c r="CE6" s="27">
        <v>5</v>
      </c>
      <c r="CF6" s="27">
        <v>5</v>
      </c>
      <c r="CG6" s="27"/>
      <c r="CH6" s="27"/>
      <c r="CI6" s="27"/>
      <c r="CJ6" s="27"/>
      <c r="CK6" s="27"/>
      <c r="CL6" s="27"/>
      <c r="CM6" s="27"/>
      <c r="CN6" s="27"/>
      <c r="CO6" s="27">
        <v>5</v>
      </c>
      <c r="CP6" s="27"/>
      <c r="CQ6" s="27"/>
      <c r="CR6" s="27">
        <v>5</v>
      </c>
      <c r="CS6" s="27">
        <v>4</v>
      </c>
      <c r="CT6" s="27">
        <v>5</v>
      </c>
      <c r="CU6" s="27">
        <v>4</v>
      </c>
      <c r="CV6" s="27">
        <v>4</v>
      </c>
      <c r="CW6" s="27"/>
      <c r="CX6" s="27"/>
      <c r="CY6" s="27"/>
      <c r="CZ6" s="27">
        <v>4</v>
      </c>
      <c r="DA6" s="27"/>
      <c r="DB6" s="27"/>
      <c r="DC6" s="28"/>
      <c r="DD6" s="31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>
        <v>5</v>
      </c>
      <c r="DU6" s="27">
        <v>5</v>
      </c>
      <c r="DV6" s="27">
        <v>5</v>
      </c>
      <c r="DW6" s="27">
        <v>5</v>
      </c>
      <c r="DX6" s="27"/>
      <c r="DY6" s="27"/>
      <c r="DZ6" s="27"/>
      <c r="EA6" s="27">
        <v>5</v>
      </c>
      <c r="EB6" s="27"/>
      <c r="EC6" s="27">
        <v>5</v>
      </c>
      <c r="ED6" s="27">
        <v>5</v>
      </c>
      <c r="EE6" s="27">
        <v>5</v>
      </c>
      <c r="EF6" s="30"/>
      <c r="EG6" s="31"/>
      <c r="EH6" s="27">
        <v>5</v>
      </c>
      <c r="EI6" s="27">
        <v>5</v>
      </c>
      <c r="EJ6" s="27">
        <v>5</v>
      </c>
      <c r="EK6" s="27"/>
      <c r="EL6" s="27"/>
      <c r="EM6" s="27"/>
      <c r="EN6" s="27"/>
      <c r="EO6" s="27"/>
      <c r="EP6" s="27"/>
      <c r="EQ6" s="27"/>
      <c r="ER6" s="27"/>
      <c r="ES6" s="27"/>
      <c r="ET6" s="32"/>
      <c r="EU6" s="32"/>
      <c r="EV6" s="32">
        <v>7</v>
      </c>
      <c r="EW6" s="32">
        <v>7</v>
      </c>
      <c r="EX6" s="32">
        <v>6</v>
      </c>
      <c r="EY6" s="32">
        <v>6</v>
      </c>
      <c r="EZ6" s="32">
        <v>7</v>
      </c>
      <c r="FA6" s="32">
        <v>5</v>
      </c>
      <c r="FB6" s="32">
        <v>7</v>
      </c>
      <c r="FC6" s="32">
        <v>5</v>
      </c>
      <c r="FD6" s="32">
        <v>5</v>
      </c>
      <c r="FE6" s="32"/>
      <c r="FF6" s="32"/>
      <c r="FG6" s="32">
        <v>5</v>
      </c>
      <c r="FH6" s="32">
        <v>5</v>
      </c>
      <c r="FI6" s="32"/>
      <c r="FJ6" s="32"/>
      <c r="FK6" s="86">
        <v>5</v>
      </c>
      <c r="FL6" s="35">
        <v>5</v>
      </c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3"/>
      <c r="GP6" s="35"/>
      <c r="GQ6" s="32"/>
      <c r="GR6" s="32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8"/>
      <c r="HU6" s="31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8"/>
      <c r="IY6" s="31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8"/>
      <c r="KD6" s="31"/>
      <c r="KE6" s="27"/>
      <c r="KF6" s="27"/>
      <c r="KG6" s="27"/>
      <c r="KH6" s="28"/>
      <c r="KI6" s="27"/>
      <c r="KJ6" s="28"/>
      <c r="KL6" s="12" t="s">
        <v>23</v>
      </c>
      <c r="KM6" s="13" t="s">
        <v>24</v>
      </c>
      <c r="KN6" s="14" t="s">
        <v>25</v>
      </c>
      <c r="KO6" s="15" t="s">
        <v>26</v>
      </c>
      <c r="KP6" s="16">
        <v>7</v>
      </c>
      <c r="KQ6" s="25"/>
      <c r="KR6" s="25"/>
    </row>
    <row r="7" spans="1:351" s="24" customFormat="1" ht="15" customHeight="1" x14ac:dyDescent="0.15">
      <c r="A7" s="26" t="s">
        <v>27</v>
      </c>
      <c r="B7" s="31">
        <v>7</v>
      </c>
      <c r="C7" s="27">
        <v>5</v>
      </c>
      <c r="D7" s="27">
        <v>1</v>
      </c>
      <c r="E7" s="27">
        <v>5</v>
      </c>
      <c r="F7" s="27">
        <v>5</v>
      </c>
      <c r="G7" s="27">
        <v>7</v>
      </c>
      <c r="H7" s="27">
        <v>8</v>
      </c>
      <c r="I7" s="27">
        <v>7</v>
      </c>
      <c r="J7" s="27">
        <v>6</v>
      </c>
      <c r="K7" s="27">
        <v>1</v>
      </c>
      <c r="L7" s="27">
        <v>7</v>
      </c>
      <c r="M7" s="27">
        <v>6</v>
      </c>
      <c r="N7" s="27">
        <v>7</v>
      </c>
      <c r="O7" s="28">
        <v>7</v>
      </c>
      <c r="P7" s="31">
        <v>1</v>
      </c>
      <c r="Q7" s="27">
        <v>6</v>
      </c>
      <c r="R7" s="27">
        <v>1</v>
      </c>
      <c r="S7" s="27">
        <v>6</v>
      </c>
      <c r="T7" s="27">
        <v>6</v>
      </c>
      <c r="U7" s="27">
        <v>6</v>
      </c>
      <c r="V7" s="27">
        <v>6</v>
      </c>
      <c r="W7" s="27">
        <v>6</v>
      </c>
      <c r="X7" s="27">
        <v>1</v>
      </c>
      <c r="Y7" s="27">
        <v>1</v>
      </c>
      <c r="Z7" s="27">
        <v>1</v>
      </c>
      <c r="AA7" s="27">
        <v>6</v>
      </c>
      <c r="AB7" s="27">
        <v>4</v>
      </c>
      <c r="AC7" s="27">
        <v>4</v>
      </c>
      <c r="AD7" s="27"/>
      <c r="AE7" s="27"/>
      <c r="AF7" s="27"/>
      <c r="AG7" s="27"/>
      <c r="AH7" s="27"/>
      <c r="AI7" s="27">
        <v>6</v>
      </c>
      <c r="AJ7" s="27">
        <v>5</v>
      </c>
      <c r="AK7" s="27">
        <v>5</v>
      </c>
      <c r="AL7" s="27"/>
      <c r="AM7" s="27"/>
      <c r="AN7" s="27">
        <v>7</v>
      </c>
      <c r="AO7" s="27">
        <v>7</v>
      </c>
      <c r="AP7" s="27"/>
      <c r="AQ7" s="27"/>
      <c r="AR7" s="27"/>
      <c r="AS7" s="28"/>
      <c r="AT7" s="31"/>
      <c r="AU7" s="27">
        <v>5</v>
      </c>
      <c r="AV7" s="27">
        <v>5</v>
      </c>
      <c r="AW7" s="27">
        <v>1</v>
      </c>
      <c r="AX7" s="27">
        <v>6</v>
      </c>
      <c r="AY7" s="27"/>
      <c r="AZ7" s="27"/>
      <c r="BA7" s="27"/>
      <c r="BB7" s="27"/>
      <c r="BC7" s="27">
        <v>6</v>
      </c>
      <c r="BD7" s="27">
        <v>5</v>
      </c>
      <c r="BE7" s="27">
        <v>4</v>
      </c>
      <c r="BF7" s="27"/>
      <c r="BG7" s="27"/>
      <c r="BH7" s="27"/>
      <c r="BI7" s="27"/>
      <c r="BJ7" s="27">
        <v>5</v>
      </c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30"/>
      <c r="BY7" s="31"/>
      <c r="BZ7" s="27"/>
      <c r="CA7" s="27"/>
      <c r="CB7" s="27"/>
      <c r="CC7" s="27"/>
      <c r="CD7" s="27"/>
      <c r="CE7" s="27">
        <v>6</v>
      </c>
      <c r="CF7" s="27">
        <v>6</v>
      </c>
      <c r="CG7" s="27"/>
      <c r="CH7" s="27"/>
      <c r="CI7" s="27"/>
      <c r="CJ7" s="27"/>
      <c r="CK7" s="27"/>
      <c r="CL7" s="27"/>
      <c r="CM7" s="27"/>
      <c r="CN7" s="27"/>
      <c r="CO7" s="27">
        <v>6</v>
      </c>
      <c r="CP7" s="27"/>
      <c r="CQ7" s="27"/>
      <c r="CR7" s="27">
        <v>6</v>
      </c>
      <c r="CS7" s="27">
        <v>5</v>
      </c>
      <c r="CT7" s="27">
        <v>6</v>
      </c>
      <c r="CU7" s="27">
        <v>8</v>
      </c>
      <c r="CV7" s="27">
        <v>8</v>
      </c>
      <c r="CW7" s="27"/>
      <c r="CX7" s="27"/>
      <c r="CY7" s="27"/>
      <c r="CZ7" s="27">
        <v>7</v>
      </c>
      <c r="DA7" s="27"/>
      <c r="DB7" s="27"/>
      <c r="DC7" s="28"/>
      <c r="DD7" s="31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>
        <v>6</v>
      </c>
      <c r="DU7" s="27">
        <v>8</v>
      </c>
      <c r="DV7" s="27">
        <v>8</v>
      </c>
      <c r="DW7" s="27">
        <v>1</v>
      </c>
      <c r="DX7" s="27"/>
      <c r="DY7" s="27"/>
      <c r="DZ7" s="27"/>
      <c r="EA7" s="27">
        <v>5</v>
      </c>
      <c r="EB7" s="27"/>
      <c r="EC7" s="27">
        <v>1</v>
      </c>
      <c r="ED7" s="27">
        <v>7</v>
      </c>
      <c r="EE7" s="27">
        <v>8</v>
      </c>
      <c r="EF7" s="30"/>
      <c r="EG7" s="31"/>
      <c r="EH7" s="27">
        <v>6</v>
      </c>
      <c r="EI7" s="27">
        <v>5</v>
      </c>
      <c r="EJ7" s="27">
        <v>5</v>
      </c>
      <c r="EK7" s="27"/>
      <c r="EL7" s="27"/>
      <c r="EM7" s="27"/>
      <c r="EN7" s="27"/>
      <c r="EO7" s="27"/>
      <c r="EP7" s="27"/>
      <c r="EQ7" s="27"/>
      <c r="ER7" s="27"/>
      <c r="ES7" s="27"/>
      <c r="ET7" s="32"/>
      <c r="EU7" s="32"/>
      <c r="EV7" s="32">
        <v>2</v>
      </c>
      <c r="EW7" s="32">
        <v>4</v>
      </c>
      <c r="EX7" s="32">
        <v>5</v>
      </c>
      <c r="EY7" s="32">
        <v>6</v>
      </c>
      <c r="EZ7" s="32">
        <v>6</v>
      </c>
      <c r="FA7" s="32">
        <v>5</v>
      </c>
      <c r="FB7" s="32">
        <v>5</v>
      </c>
      <c r="FC7" s="32">
        <v>4</v>
      </c>
      <c r="FD7" s="32">
        <v>5</v>
      </c>
      <c r="FE7" s="32"/>
      <c r="FF7" s="32"/>
      <c r="FG7" s="32">
        <v>5</v>
      </c>
      <c r="FH7" s="32">
        <v>5</v>
      </c>
      <c r="FI7" s="32"/>
      <c r="FJ7" s="32"/>
      <c r="FK7" s="86">
        <v>4</v>
      </c>
      <c r="FL7" s="35">
        <v>5</v>
      </c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3"/>
      <c r="GP7" s="35"/>
      <c r="GQ7" s="32"/>
      <c r="GR7" s="32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8"/>
      <c r="HU7" s="31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8"/>
      <c r="IY7" s="31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8"/>
      <c r="KD7" s="31"/>
      <c r="KE7" s="27"/>
      <c r="KF7" s="27"/>
      <c r="KG7" s="27"/>
      <c r="KH7" s="28"/>
      <c r="KI7" s="27"/>
      <c r="KJ7" s="28"/>
      <c r="KL7" s="12" t="s">
        <v>28</v>
      </c>
      <c r="KM7" s="13" t="s">
        <v>29</v>
      </c>
      <c r="KN7" s="14" t="s">
        <v>30</v>
      </c>
      <c r="KO7" s="15" t="s">
        <v>31</v>
      </c>
      <c r="KP7" s="16">
        <v>8</v>
      </c>
      <c r="KQ7" s="25"/>
      <c r="KR7" s="25"/>
    </row>
    <row r="8" spans="1:351" s="24" customFormat="1" ht="15" customHeight="1" x14ac:dyDescent="0.15">
      <c r="A8" s="26" t="s">
        <v>32</v>
      </c>
      <c r="B8" s="31">
        <f>11*6</f>
        <v>66</v>
      </c>
      <c r="C8" s="27">
        <v>60</v>
      </c>
      <c r="D8" s="27">
        <v>60</v>
      </c>
      <c r="E8" s="27">
        <f>12*6</f>
        <v>72</v>
      </c>
      <c r="F8" s="27">
        <v>60</v>
      </c>
      <c r="G8" s="27">
        <v>66</v>
      </c>
      <c r="H8" s="27">
        <f>12*6</f>
        <v>72</v>
      </c>
      <c r="I8" s="27">
        <v>72</v>
      </c>
      <c r="J8" s="27">
        <v>72</v>
      </c>
      <c r="K8" s="27">
        <v>70</v>
      </c>
      <c r="L8" s="27">
        <v>60</v>
      </c>
      <c r="M8" s="27">
        <v>60</v>
      </c>
      <c r="N8" s="27">
        <v>66</v>
      </c>
      <c r="O8" s="28">
        <v>66</v>
      </c>
      <c r="P8" s="31">
        <f>9*6</f>
        <v>54</v>
      </c>
      <c r="Q8" s="27">
        <f>11*6</f>
        <v>66</v>
      </c>
      <c r="R8" s="27">
        <v>66</v>
      </c>
      <c r="S8" s="27">
        <f>11*6</f>
        <v>66</v>
      </c>
      <c r="T8" s="27">
        <v>60</v>
      </c>
      <c r="U8" s="27">
        <v>60</v>
      </c>
      <c r="V8" s="27">
        <v>62</v>
      </c>
      <c r="W8" s="27">
        <v>60</v>
      </c>
      <c r="X8" s="27">
        <v>66</v>
      </c>
      <c r="Y8" s="27">
        <v>66</v>
      </c>
      <c r="Z8" s="27">
        <v>60</v>
      </c>
      <c r="AA8" s="27">
        <v>60</v>
      </c>
      <c r="AB8" s="27">
        <v>60</v>
      </c>
      <c r="AC8" s="27">
        <v>66</v>
      </c>
      <c r="AD8" s="27"/>
      <c r="AE8" s="27"/>
      <c r="AF8" s="27"/>
      <c r="AG8" s="27"/>
      <c r="AH8" s="27"/>
      <c r="AI8" s="27">
        <f>11*6</f>
        <v>66</v>
      </c>
      <c r="AJ8" s="27">
        <f>12*6</f>
        <v>72</v>
      </c>
      <c r="AK8" s="27">
        <v>60</v>
      </c>
      <c r="AL8" s="27"/>
      <c r="AM8" s="27"/>
      <c r="AN8" s="27">
        <f>12*6</f>
        <v>72</v>
      </c>
      <c r="AO8" s="27">
        <f>12*6</f>
        <v>72</v>
      </c>
      <c r="AP8" s="27"/>
      <c r="AQ8" s="27"/>
      <c r="AR8" s="27"/>
      <c r="AS8" s="28"/>
      <c r="AT8" s="31"/>
      <c r="AU8" s="27">
        <v>66</v>
      </c>
      <c r="AV8" s="27">
        <v>66</v>
      </c>
      <c r="AW8" s="27">
        <v>66</v>
      </c>
      <c r="AX8" s="27">
        <f>12*6</f>
        <v>72</v>
      </c>
      <c r="AY8" s="27"/>
      <c r="AZ8" s="27"/>
      <c r="BA8" s="27"/>
      <c r="BB8" s="27"/>
      <c r="BC8" s="27">
        <f>12*6</f>
        <v>72</v>
      </c>
      <c r="BD8" s="27">
        <v>66</v>
      </c>
      <c r="BE8" s="27">
        <v>66</v>
      </c>
      <c r="BF8" s="27"/>
      <c r="BG8" s="27"/>
      <c r="BH8" s="27"/>
      <c r="BI8" s="27"/>
      <c r="BJ8" s="27">
        <f>12*6</f>
        <v>72</v>
      </c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30"/>
      <c r="BY8" s="31"/>
      <c r="BZ8" s="27"/>
      <c r="CA8" s="27"/>
      <c r="CB8" s="27"/>
      <c r="CC8" s="27"/>
      <c r="CD8" s="27"/>
      <c r="CE8" s="27">
        <v>66</v>
      </c>
      <c r="CF8" s="27">
        <f>13*6</f>
        <v>78</v>
      </c>
      <c r="CG8" s="27"/>
      <c r="CH8" s="27"/>
      <c r="CI8" s="27"/>
      <c r="CJ8" s="27"/>
      <c r="CK8" s="27"/>
      <c r="CL8" s="27"/>
      <c r="CM8" s="27"/>
      <c r="CN8" s="27"/>
      <c r="CO8" s="27">
        <v>66</v>
      </c>
      <c r="CP8" s="27"/>
      <c r="CQ8" s="27"/>
      <c r="CR8" s="27">
        <v>66</v>
      </c>
      <c r="CS8" s="27">
        <v>66</v>
      </c>
      <c r="CT8" s="27">
        <f>12*6</f>
        <v>72</v>
      </c>
      <c r="CU8" s="27">
        <f>12*6</f>
        <v>72</v>
      </c>
      <c r="CV8" s="27">
        <v>72</v>
      </c>
      <c r="CW8" s="27"/>
      <c r="CX8" s="27"/>
      <c r="CY8" s="27"/>
      <c r="CZ8" s="27">
        <f>12*6</f>
        <v>72</v>
      </c>
      <c r="DA8" s="27"/>
      <c r="DB8" s="27"/>
      <c r="DC8" s="28"/>
      <c r="DD8" s="31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>
        <f>12*6</f>
        <v>72</v>
      </c>
      <c r="DU8" s="27">
        <f>13*6</f>
        <v>78</v>
      </c>
      <c r="DV8" s="27">
        <f>12*6</f>
        <v>72</v>
      </c>
      <c r="DW8" s="27">
        <v>66</v>
      </c>
      <c r="DX8" s="27"/>
      <c r="DY8" s="27"/>
      <c r="DZ8" s="27"/>
      <c r="EA8" s="27">
        <f>12*6</f>
        <v>72</v>
      </c>
      <c r="EB8" s="27"/>
      <c r="EC8" s="27">
        <f>12*6</f>
        <v>72</v>
      </c>
      <c r="ED8" s="27">
        <f>12*6</f>
        <v>72</v>
      </c>
      <c r="EE8" s="27">
        <f>12*6</f>
        <v>72</v>
      </c>
      <c r="EF8" s="30"/>
      <c r="EG8" s="31"/>
      <c r="EH8" s="27">
        <f>12*6</f>
        <v>72</v>
      </c>
      <c r="EI8" s="27">
        <f>12*6</f>
        <v>72</v>
      </c>
      <c r="EJ8" s="27">
        <v>66</v>
      </c>
      <c r="EK8" s="27"/>
      <c r="EL8" s="27"/>
      <c r="EM8" s="27"/>
      <c r="EN8" s="27"/>
      <c r="EO8" s="27"/>
      <c r="EP8" s="27"/>
      <c r="EQ8" s="27"/>
      <c r="ER8" s="27"/>
      <c r="ES8" s="27"/>
      <c r="ET8" s="32"/>
      <c r="EU8" s="32"/>
      <c r="EV8" s="32">
        <v>60</v>
      </c>
      <c r="EW8" s="32">
        <v>60</v>
      </c>
      <c r="EX8" s="32">
        <v>60</v>
      </c>
      <c r="EY8" s="32">
        <v>66</v>
      </c>
      <c r="EZ8" s="32">
        <v>60</v>
      </c>
      <c r="FA8" s="32">
        <v>66</v>
      </c>
      <c r="FB8" s="32">
        <v>66</v>
      </c>
      <c r="FC8" s="32">
        <v>60</v>
      </c>
      <c r="FD8" s="32">
        <v>60</v>
      </c>
      <c r="FE8" s="32"/>
      <c r="FF8" s="32"/>
      <c r="FG8" s="32">
        <v>60</v>
      </c>
      <c r="FH8" s="32">
        <v>60</v>
      </c>
      <c r="FI8" s="32"/>
      <c r="FJ8" s="32"/>
      <c r="FK8" s="86">
        <v>60</v>
      </c>
      <c r="FL8" s="35">
        <v>60</v>
      </c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3"/>
      <c r="GP8" s="35"/>
      <c r="GQ8" s="32"/>
      <c r="GR8" s="32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8"/>
      <c r="HU8" s="31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8"/>
      <c r="IY8" s="31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8"/>
      <c r="KD8" s="31"/>
      <c r="KE8" s="27"/>
      <c r="KF8" s="27"/>
      <c r="KG8" s="27"/>
      <c r="KH8" s="28"/>
      <c r="KI8" s="27"/>
      <c r="KJ8" s="28"/>
      <c r="KL8" s="12" t="s">
        <v>33</v>
      </c>
      <c r="KM8" s="13" t="s">
        <v>34</v>
      </c>
      <c r="KN8" s="14" t="s">
        <v>35</v>
      </c>
      <c r="KO8" s="15" t="s">
        <v>36</v>
      </c>
      <c r="KP8" s="16">
        <v>9</v>
      </c>
      <c r="KQ8" s="25"/>
      <c r="KR8" s="25"/>
    </row>
    <row r="9" spans="1:351" s="24" customFormat="1" ht="15" customHeight="1" x14ac:dyDescent="0.15">
      <c r="A9" s="26" t="s">
        <v>37</v>
      </c>
      <c r="B9" s="31">
        <f>11*6</f>
        <v>66</v>
      </c>
      <c r="C9" s="27">
        <v>60</v>
      </c>
      <c r="D9" s="27">
        <v>60</v>
      </c>
      <c r="E9" s="27">
        <v>60</v>
      </c>
      <c r="F9" s="27">
        <v>66</v>
      </c>
      <c r="G9" s="27">
        <v>60</v>
      </c>
      <c r="H9" s="27">
        <f>12*6</f>
        <v>72</v>
      </c>
      <c r="I9" s="27">
        <f>12*6</f>
        <v>72</v>
      </c>
      <c r="J9" s="27">
        <v>72</v>
      </c>
      <c r="K9" s="27">
        <v>66</v>
      </c>
      <c r="L9" s="27">
        <f>13*6</f>
        <v>78</v>
      </c>
      <c r="M9" s="27">
        <f>12*6</f>
        <v>72</v>
      </c>
      <c r="N9" s="27">
        <v>72</v>
      </c>
      <c r="O9" s="28">
        <v>74</v>
      </c>
      <c r="P9" s="31">
        <v>66</v>
      </c>
      <c r="Q9" s="27">
        <f>12*6</f>
        <v>72</v>
      </c>
      <c r="R9" s="27">
        <f>12*6</f>
        <v>72</v>
      </c>
      <c r="S9" s="27">
        <f>12*6</f>
        <v>72</v>
      </c>
      <c r="T9" s="27">
        <v>66</v>
      </c>
      <c r="U9" s="27">
        <v>66</v>
      </c>
      <c r="V9" s="27">
        <v>66</v>
      </c>
      <c r="W9" s="27">
        <v>66</v>
      </c>
      <c r="X9" s="27">
        <f>12*6</f>
        <v>72</v>
      </c>
      <c r="Y9" s="27">
        <v>66</v>
      </c>
      <c r="Z9" s="27">
        <v>60</v>
      </c>
      <c r="AA9" s="27">
        <v>60</v>
      </c>
      <c r="AB9" s="27">
        <f>13*6</f>
        <v>78</v>
      </c>
      <c r="AC9" s="27">
        <v>75</v>
      </c>
      <c r="AD9" s="27"/>
      <c r="AE9" s="27"/>
      <c r="AF9" s="27"/>
      <c r="AG9" s="27">
        <v>66</v>
      </c>
      <c r="AH9" s="27">
        <v>66</v>
      </c>
      <c r="AI9" s="27">
        <v>66</v>
      </c>
      <c r="AJ9" s="27">
        <v>60</v>
      </c>
      <c r="AK9" s="27"/>
      <c r="AL9" s="27"/>
      <c r="AM9" s="27"/>
      <c r="AN9" s="27">
        <f>12*6</f>
        <v>72</v>
      </c>
      <c r="AO9" s="27"/>
      <c r="AP9" s="27"/>
      <c r="AQ9" s="27"/>
      <c r="AR9" s="27"/>
      <c r="AS9" s="28"/>
      <c r="AT9" s="31"/>
      <c r="AU9" s="27">
        <v>66</v>
      </c>
      <c r="AV9" s="27">
        <v>66</v>
      </c>
      <c r="AW9" s="27">
        <f>12*6</f>
        <v>72</v>
      </c>
      <c r="AX9" s="27"/>
      <c r="AY9" s="27"/>
      <c r="AZ9" s="27"/>
      <c r="BA9" s="27"/>
      <c r="BB9" s="27">
        <v>72</v>
      </c>
      <c r="BC9" s="27">
        <f>12*6</f>
        <v>72</v>
      </c>
      <c r="BD9" s="27"/>
      <c r="BE9" s="27"/>
      <c r="BF9" s="27"/>
      <c r="BG9" s="27"/>
      <c r="BH9" s="27"/>
      <c r="BI9" s="27"/>
      <c r="BJ9" s="27">
        <f>12*6</f>
        <v>72</v>
      </c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30"/>
      <c r="BY9" s="31"/>
      <c r="BZ9" s="27"/>
      <c r="CA9" s="27"/>
      <c r="CB9" s="27"/>
      <c r="CC9" s="27"/>
      <c r="CD9" s="27">
        <v>66</v>
      </c>
      <c r="CE9" s="27">
        <f>12*6</f>
        <v>72</v>
      </c>
      <c r="CF9" s="27"/>
      <c r="CG9" s="27"/>
      <c r="CH9" s="27"/>
      <c r="CI9" s="27"/>
      <c r="CJ9" s="27"/>
      <c r="CK9" s="27"/>
      <c r="CL9" s="27"/>
      <c r="CM9" s="27">
        <v>66</v>
      </c>
      <c r="CN9" s="27">
        <f>12*6</f>
        <v>72</v>
      </c>
      <c r="CO9" s="27"/>
      <c r="CP9" s="27"/>
      <c r="CQ9" s="27">
        <v>72</v>
      </c>
      <c r="CR9" s="27">
        <v>72</v>
      </c>
      <c r="CS9" s="27">
        <v>72</v>
      </c>
      <c r="CT9" s="27">
        <v>72</v>
      </c>
      <c r="CU9" s="27">
        <f>12*6</f>
        <v>72</v>
      </c>
      <c r="CV9" s="27"/>
      <c r="CW9" s="27"/>
      <c r="CX9" s="27">
        <f>12*6</f>
        <v>72</v>
      </c>
      <c r="CY9" s="27">
        <v>72</v>
      </c>
      <c r="CZ9" s="27"/>
      <c r="DA9" s="27"/>
      <c r="DB9" s="27"/>
      <c r="DC9" s="28"/>
      <c r="DD9" s="31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>
        <v>66</v>
      </c>
      <c r="DT9" s="27">
        <v>72</v>
      </c>
      <c r="DU9" s="27">
        <f>14*6</f>
        <v>84</v>
      </c>
      <c r="DV9" s="27">
        <f>13*6</f>
        <v>78</v>
      </c>
      <c r="DW9" s="27">
        <v>66</v>
      </c>
      <c r="DX9" s="27"/>
      <c r="DY9" s="27"/>
      <c r="DZ9" s="27">
        <v>66</v>
      </c>
      <c r="EA9" s="27"/>
      <c r="EB9" s="27">
        <v>66</v>
      </c>
      <c r="EC9" s="27">
        <f>12*6</f>
        <v>72</v>
      </c>
      <c r="ED9" s="27">
        <v>72</v>
      </c>
      <c r="EE9" s="27">
        <v>66</v>
      </c>
      <c r="EF9" s="30"/>
      <c r="EG9" s="31">
        <f>12*6</f>
        <v>72</v>
      </c>
      <c r="EH9" s="27">
        <f>12*6</f>
        <v>72</v>
      </c>
      <c r="EI9" s="27"/>
      <c r="EJ9" s="27"/>
      <c r="EK9" s="27"/>
      <c r="EL9" s="27"/>
      <c r="EM9" s="27"/>
      <c r="EN9" s="27">
        <v>66</v>
      </c>
      <c r="EO9" s="27"/>
      <c r="EP9" s="27"/>
      <c r="EQ9" s="27"/>
      <c r="ER9" s="27"/>
      <c r="ES9" s="27"/>
      <c r="ET9" s="32"/>
      <c r="EU9" s="32">
        <v>60</v>
      </c>
      <c r="EV9" s="32">
        <v>60</v>
      </c>
      <c r="EW9" s="32">
        <v>66</v>
      </c>
      <c r="EX9" s="32">
        <v>60</v>
      </c>
      <c r="EY9" s="32">
        <v>60</v>
      </c>
      <c r="EZ9" s="32">
        <v>66</v>
      </c>
      <c r="FA9" s="32">
        <v>66</v>
      </c>
      <c r="FB9" s="32">
        <v>66</v>
      </c>
      <c r="FC9" s="32">
        <v>66</v>
      </c>
      <c r="FD9" s="32"/>
      <c r="FE9" s="32"/>
      <c r="FF9" s="32"/>
      <c r="FG9" s="32">
        <v>60</v>
      </c>
      <c r="FH9" s="32">
        <v>60</v>
      </c>
      <c r="FI9" s="32"/>
      <c r="FJ9" s="32"/>
      <c r="FK9" s="86">
        <v>66</v>
      </c>
      <c r="FL9" s="35">
        <v>66</v>
      </c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3"/>
      <c r="GP9" s="35"/>
      <c r="GQ9" s="32"/>
      <c r="GR9" s="32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8"/>
      <c r="HU9" s="31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8"/>
      <c r="IY9" s="31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8"/>
      <c r="KD9" s="31"/>
      <c r="KE9" s="27"/>
      <c r="KF9" s="27"/>
      <c r="KG9" s="27"/>
      <c r="KH9" s="28"/>
      <c r="KI9" s="27"/>
      <c r="KJ9" s="28"/>
      <c r="KL9" s="36" t="s">
        <v>38</v>
      </c>
      <c r="KM9" s="37" t="s">
        <v>39</v>
      </c>
      <c r="KN9" s="38" t="s">
        <v>40</v>
      </c>
      <c r="KO9" s="39" t="s">
        <v>41</v>
      </c>
      <c r="KP9" s="40">
        <v>10</v>
      </c>
      <c r="KQ9" s="41"/>
      <c r="KR9" s="25"/>
    </row>
    <row r="10" spans="1:351" s="24" customFormat="1" ht="15" customHeight="1" thickBot="1" x14ac:dyDescent="0.2">
      <c r="A10" s="42" t="s">
        <v>42</v>
      </c>
      <c r="B10" s="43">
        <v>2.1800000000000002</v>
      </c>
      <c r="C10" s="43">
        <v>1.78</v>
      </c>
      <c r="D10" s="43">
        <v>0</v>
      </c>
      <c r="E10" s="43">
        <v>1.93</v>
      </c>
      <c r="F10" s="43">
        <v>1.42</v>
      </c>
      <c r="G10" s="43">
        <v>2.42</v>
      </c>
      <c r="H10" s="43">
        <v>2.2799999999999998</v>
      </c>
      <c r="I10" s="43">
        <v>2.0699999999999998</v>
      </c>
      <c r="J10" s="43">
        <v>1.47</v>
      </c>
      <c r="K10" s="43">
        <v>0</v>
      </c>
      <c r="L10" s="43">
        <v>2.08</v>
      </c>
      <c r="M10" s="43">
        <v>1.52</v>
      </c>
      <c r="N10" s="43">
        <v>2.15</v>
      </c>
      <c r="O10" s="43">
        <v>2.2799999999999998</v>
      </c>
      <c r="P10" s="43">
        <v>1.69</v>
      </c>
      <c r="Q10" s="43">
        <v>2.31</v>
      </c>
      <c r="R10" s="43">
        <v>0</v>
      </c>
      <c r="S10" s="43">
        <v>2.2400000000000002</v>
      </c>
      <c r="T10" s="43">
        <v>2.2999999999999998</v>
      </c>
      <c r="U10" s="43">
        <v>2.75</v>
      </c>
      <c r="V10" s="43">
        <v>2.31</v>
      </c>
      <c r="W10" s="43">
        <v>1.69</v>
      </c>
      <c r="X10" s="43">
        <v>2.3199999999999998</v>
      </c>
      <c r="Y10" s="43">
        <v>2.58</v>
      </c>
      <c r="Z10" s="43">
        <v>1.33</v>
      </c>
      <c r="AA10" s="43">
        <v>2.0699999999999998</v>
      </c>
      <c r="AB10" s="43">
        <v>2.69</v>
      </c>
      <c r="AC10" s="43">
        <v>2.61</v>
      </c>
      <c r="AD10" s="43">
        <v>3</v>
      </c>
      <c r="AE10" s="43">
        <v>2.74</v>
      </c>
      <c r="AF10" s="43">
        <v>3.13</v>
      </c>
      <c r="AG10" s="43">
        <v>1.96</v>
      </c>
      <c r="AH10" s="43">
        <v>1.79</v>
      </c>
      <c r="AI10" s="43">
        <v>1.76</v>
      </c>
      <c r="AJ10" s="43">
        <v>1.69</v>
      </c>
      <c r="AK10" s="43">
        <v>2.25</v>
      </c>
      <c r="AL10" s="43">
        <v>2.2999999999999998</v>
      </c>
      <c r="AM10" s="43">
        <v>2.2999999999999998</v>
      </c>
      <c r="AN10" s="43">
        <v>2.06</v>
      </c>
      <c r="AO10" s="43">
        <v>2.13</v>
      </c>
      <c r="AP10" s="43">
        <v>3.23</v>
      </c>
      <c r="AQ10" s="43">
        <v>1.9</v>
      </c>
      <c r="AR10" s="43">
        <v>1.6</v>
      </c>
      <c r="AS10" s="43">
        <v>1.5</v>
      </c>
      <c r="AT10" s="43">
        <v>0</v>
      </c>
      <c r="AU10" s="43">
        <v>1.6</v>
      </c>
      <c r="AV10" s="43">
        <v>1.9</v>
      </c>
      <c r="AW10" s="43">
        <v>2.83</v>
      </c>
      <c r="AX10" s="43">
        <v>1.53</v>
      </c>
      <c r="AY10" s="43">
        <v>3.29</v>
      </c>
      <c r="AZ10" s="43">
        <v>3.29</v>
      </c>
      <c r="BA10" s="43">
        <v>2.92</v>
      </c>
      <c r="BB10" s="43">
        <v>1.4</v>
      </c>
      <c r="BC10" s="43">
        <v>2.33</v>
      </c>
      <c r="BD10" s="43">
        <v>2.79</v>
      </c>
      <c r="BE10" s="43">
        <v>2</v>
      </c>
      <c r="BF10" s="43">
        <v>2.91</v>
      </c>
      <c r="BG10" s="43">
        <v>3.67</v>
      </c>
      <c r="BH10" s="43">
        <v>3.06</v>
      </c>
      <c r="BI10" s="43">
        <v>2.35</v>
      </c>
      <c r="BJ10" s="43">
        <v>2.2000000000000002</v>
      </c>
      <c r="BK10" s="43">
        <v>1.87</v>
      </c>
      <c r="BL10" s="43">
        <v>1.94</v>
      </c>
      <c r="BM10" s="43">
        <v>1.94</v>
      </c>
      <c r="BN10" s="43">
        <v>1</v>
      </c>
      <c r="BO10" s="43">
        <v>0</v>
      </c>
      <c r="BP10" s="43">
        <v>1</v>
      </c>
      <c r="BQ10" s="43">
        <v>0</v>
      </c>
      <c r="BR10" s="43">
        <v>0</v>
      </c>
      <c r="BS10" s="43">
        <v>1</v>
      </c>
      <c r="BT10" s="43">
        <v>1</v>
      </c>
      <c r="BU10" s="43">
        <v>1</v>
      </c>
      <c r="BV10" s="43">
        <v>0</v>
      </c>
      <c r="BW10" s="43">
        <v>1.41</v>
      </c>
      <c r="BX10" s="43">
        <v>0</v>
      </c>
      <c r="BY10" s="43">
        <v>0</v>
      </c>
      <c r="BZ10" s="43">
        <v>1.41</v>
      </c>
      <c r="CA10" s="43">
        <v>1.56</v>
      </c>
      <c r="CB10" s="43">
        <v>1.1599999999999999</v>
      </c>
      <c r="CC10" s="43">
        <v>0</v>
      </c>
      <c r="CD10" s="43">
        <v>1.54</v>
      </c>
      <c r="CE10" s="43">
        <v>1.89</v>
      </c>
      <c r="CF10" s="43">
        <v>2.44</v>
      </c>
      <c r="CG10" s="43">
        <v>1.89</v>
      </c>
      <c r="CH10" s="43">
        <v>2.19</v>
      </c>
      <c r="CI10" s="43">
        <v>1.89</v>
      </c>
      <c r="CJ10" s="43">
        <v>0</v>
      </c>
      <c r="CK10" s="43">
        <v>2.33</v>
      </c>
      <c r="CL10" s="43">
        <v>2.36</v>
      </c>
      <c r="CM10" s="43">
        <v>2.0499999999999998</v>
      </c>
      <c r="CN10" s="43">
        <v>2.59</v>
      </c>
      <c r="CO10" s="43">
        <v>1.68</v>
      </c>
      <c r="CP10" s="43">
        <v>2.5099999999999998</v>
      </c>
      <c r="CQ10" s="43">
        <v>1.75</v>
      </c>
      <c r="CR10" s="43">
        <v>2.08</v>
      </c>
      <c r="CS10" s="43">
        <v>2.13</v>
      </c>
      <c r="CT10" s="43">
        <v>2.86</v>
      </c>
      <c r="CU10" s="43">
        <v>1.88</v>
      </c>
      <c r="CV10" s="43">
        <v>2.44</v>
      </c>
      <c r="CW10" s="43">
        <v>0</v>
      </c>
      <c r="CX10" s="43">
        <v>0</v>
      </c>
      <c r="CY10" s="43">
        <v>1.75</v>
      </c>
      <c r="CZ10" s="43">
        <v>2.48</v>
      </c>
      <c r="DA10" s="43"/>
      <c r="DB10" s="43"/>
      <c r="DC10" s="43"/>
      <c r="DD10" s="43"/>
      <c r="DE10" s="43"/>
      <c r="DF10" s="43"/>
      <c r="DG10" s="43">
        <v>1.85</v>
      </c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>
        <v>0</v>
      </c>
      <c r="DT10" s="43">
        <v>2.2999999999999998</v>
      </c>
      <c r="DU10" s="43">
        <v>2.5299999999999998</v>
      </c>
      <c r="DV10" s="43">
        <v>2.4</v>
      </c>
      <c r="DW10" s="43">
        <v>0</v>
      </c>
      <c r="DX10" s="43">
        <v>2.38</v>
      </c>
      <c r="DY10" s="43">
        <v>0</v>
      </c>
      <c r="DZ10" s="43">
        <v>0</v>
      </c>
      <c r="EA10" s="43">
        <v>2</v>
      </c>
      <c r="EB10" s="43">
        <v>0</v>
      </c>
      <c r="EC10" s="43">
        <v>0</v>
      </c>
      <c r="ED10" s="43">
        <v>2.75</v>
      </c>
      <c r="EE10" s="43">
        <v>2.82</v>
      </c>
      <c r="EF10" s="43">
        <v>1.2</v>
      </c>
      <c r="EG10" s="43">
        <v>0</v>
      </c>
      <c r="EH10" s="43">
        <v>2.2000000000000002</v>
      </c>
      <c r="EI10" s="43">
        <v>3.61</v>
      </c>
      <c r="EJ10" s="43">
        <v>3.2</v>
      </c>
      <c r="EK10" s="43">
        <v>3.58</v>
      </c>
      <c r="EL10" s="43">
        <v>2</v>
      </c>
      <c r="EM10" s="43">
        <v>2</v>
      </c>
      <c r="EN10" s="43">
        <v>1</v>
      </c>
      <c r="EO10" s="43">
        <v>2</v>
      </c>
      <c r="EP10" s="43">
        <v>2</v>
      </c>
      <c r="EQ10" s="43">
        <v>2</v>
      </c>
      <c r="ER10" s="43">
        <v>2</v>
      </c>
      <c r="ES10" s="43">
        <v>2</v>
      </c>
      <c r="ET10" s="47">
        <v>2</v>
      </c>
      <c r="EU10" s="47">
        <v>1</v>
      </c>
      <c r="EV10" s="47">
        <v>2</v>
      </c>
      <c r="EW10" s="47">
        <v>2</v>
      </c>
      <c r="EX10" s="47">
        <v>2</v>
      </c>
      <c r="EY10" s="47">
        <v>2</v>
      </c>
      <c r="EZ10" s="47">
        <v>2</v>
      </c>
      <c r="FA10" s="47">
        <v>2</v>
      </c>
      <c r="FB10" s="47">
        <v>2</v>
      </c>
      <c r="FC10" s="47">
        <v>2</v>
      </c>
      <c r="FD10" s="47">
        <v>2</v>
      </c>
      <c r="FE10" s="47">
        <v>2</v>
      </c>
      <c r="FF10" s="47">
        <v>2</v>
      </c>
      <c r="FG10" s="47">
        <v>2</v>
      </c>
      <c r="FH10" s="47">
        <v>2</v>
      </c>
      <c r="FI10" s="47">
        <v>2</v>
      </c>
      <c r="FJ10" s="47">
        <v>2</v>
      </c>
      <c r="FK10" s="47">
        <v>2</v>
      </c>
      <c r="FL10" s="47">
        <v>2</v>
      </c>
      <c r="FM10" s="47">
        <v>2</v>
      </c>
      <c r="FN10" s="47">
        <v>2</v>
      </c>
      <c r="FO10" s="47">
        <v>2</v>
      </c>
      <c r="FP10" s="47">
        <v>2</v>
      </c>
      <c r="FQ10" s="47">
        <v>2</v>
      </c>
      <c r="FR10" s="47">
        <v>2</v>
      </c>
      <c r="FS10" s="47">
        <v>2</v>
      </c>
      <c r="FT10" s="47">
        <v>2</v>
      </c>
      <c r="FU10" s="47">
        <v>2</v>
      </c>
      <c r="FV10" s="47">
        <v>2</v>
      </c>
      <c r="FW10" s="47">
        <v>0</v>
      </c>
      <c r="FX10" s="47">
        <v>2</v>
      </c>
      <c r="FY10" s="47">
        <v>2</v>
      </c>
      <c r="FZ10" s="47">
        <v>2</v>
      </c>
      <c r="GA10" s="47">
        <v>2</v>
      </c>
      <c r="GB10" s="47">
        <v>2</v>
      </c>
      <c r="GC10" s="47">
        <v>1</v>
      </c>
      <c r="GD10" s="47">
        <v>0</v>
      </c>
      <c r="GE10" s="47">
        <v>2</v>
      </c>
      <c r="GF10" s="47">
        <v>2</v>
      </c>
      <c r="GG10" s="47">
        <v>2</v>
      </c>
      <c r="GH10" s="47">
        <v>2</v>
      </c>
      <c r="GI10" s="47">
        <v>2</v>
      </c>
      <c r="GJ10" s="47">
        <v>2</v>
      </c>
      <c r="GK10" s="47">
        <v>2</v>
      </c>
      <c r="GL10" s="47">
        <v>2</v>
      </c>
      <c r="GM10" s="47">
        <v>2</v>
      </c>
      <c r="GN10" s="47">
        <v>2</v>
      </c>
      <c r="GO10" s="47">
        <v>2</v>
      </c>
      <c r="GP10" s="47">
        <v>2</v>
      </c>
      <c r="GQ10" s="47">
        <v>2</v>
      </c>
      <c r="GR10" s="47">
        <v>2</v>
      </c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  <c r="IW10" s="43"/>
      <c r="IX10" s="43"/>
      <c r="IY10" s="43"/>
      <c r="IZ10" s="43"/>
      <c r="JA10" s="43"/>
      <c r="JB10" s="43"/>
      <c r="JC10" s="43"/>
      <c r="JD10" s="43"/>
      <c r="JE10" s="43"/>
      <c r="JF10" s="43"/>
      <c r="JG10" s="43"/>
      <c r="JH10" s="43"/>
      <c r="JI10" s="43"/>
      <c r="JJ10" s="43"/>
      <c r="JK10" s="43"/>
      <c r="JL10" s="43"/>
      <c r="JM10" s="43"/>
      <c r="JN10" s="43"/>
      <c r="JO10" s="43"/>
      <c r="JP10" s="43"/>
      <c r="JQ10" s="43"/>
      <c r="JR10" s="43"/>
      <c r="JS10" s="43"/>
      <c r="JT10" s="43"/>
      <c r="JU10" s="43"/>
      <c r="JV10" s="43"/>
      <c r="JW10" s="43"/>
      <c r="JX10" s="43"/>
      <c r="JY10" s="43"/>
      <c r="JZ10" s="43"/>
      <c r="KA10" s="43"/>
      <c r="KB10" s="43"/>
      <c r="KC10" s="43"/>
      <c r="KD10" s="43"/>
      <c r="KE10" s="43"/>
      <c r="KF10" s="43"/>
      <c r="KG10" s="43"/>
      <c r="KH10" s="43"/>
      <c r="KJ10" s="50">
        <v>1</v>
      </c>
      <c r="KK10" s="51"/>
      <c r="KL10" s="52"/>
      <c r="KM10" s="52"/>
      <c r="KN10" s="52"/>
    </row>
    <row r="11" spans="1:351" s="84" customFormat="1" ht="30" customHeight="1" thickBot="1" x14ac:dyDescent="0.2">
      <c r="A11" s="81" t="s">
        <v>43</v>
      </c>
      <c r="B11" s="58">
        <f>IF(ISBLANK(B12),"",IF(B12&gt;=$KL$10,B16))</f>
        <v>60.913429966808927</v>
      </c>
      <c r="C11" s="54">
        <f>IF(ISBLANK(C12),"",IF(C12&gt;=$KL$10,C16))</f>
        <v>30.272429966808939</v>
      </c>
      <c r="D11" s="54">
        <f>IF(ISBLANK(D12),"",IF(D12&gt;=$KL$10,D16))</f>
        <v>10.910229966808933</v>
      </c>
      <c r="E11" s="54">
        <f>IF(ISBLANK(E12),"",IF(E12&gt;=$KL$10,E16))</f>
        <v>50.87092996680893</v>
      </c>
      <c r="F11" s="54">
        <f>IF(ISBLANK(F12),"",IF(F12&gt;=$KL$10,F16))</f>
        <v>37.321029966808936</v>
      </c>
      <c r="G11" s="54">
        <f>IF(ISBLANK(G12),"",IF(G12&gt;=$KL$10,G16))</f>
        <v>46.356029966808933</v>
      </c>
      <c r="H11" s="54">
        <f>IF(ISBLANK(H12),"",IF(H12&gt;=$KL$10,H16))</f>
        <v>84.872429966808951</v>
      </c>
      <c r="I11" s="54">
        <f>IF(ISBLANK(I12),"",IF(I12&gt;=$KL$10,I16))</f>
        <v>83.009529966808913</v>
      </c>
      <c r="J11" s="54">
        <f>IF(ISBLANK(J12),"",IF(J12&gt;=$KL$10,J16))</f>
        <v>79.005529966808922</v>
      </c>
      <c r="K11" s="54">
        <f>IF(ISBLANK(K12),"",IF(K12&gt;=$KL$10,K16))</f>
        <v>45.360229966808937</v>
      </c>
      <c r="L11" s="54">
        <f>IF(ISBLANK(L12),"",IF(L12&gt;=$KL$10,L16))</f>
        <v>71.339429966808936</v>
      </c>
      <c r="M11" s="54">
        <f>IF(ISBLANK(M12),"",IF(M12&gt;=$KL$10,M16))</f>
        <v>54.130029966808927</v>
      </c>
      <c r="N11" s="54">
        <f>IF(ISBLANK(N12),"",IF(N12&gt;=$KL$10,N16))</f>
        <v>69.598729966808932</v>
      </c>
      <c r="O11" s="55">
        <f>IF(ISBLANK(O12),"",IF(O12&gt;=$KL$10,O16))</f>
        <v>73.887429966808938</v>
      </c>
      <c r="P11" s="58">
        <f>IF(ISBLANK(P12),"",IF(P12&gt;=$KL$10,P16))</f>
        <v>17.263329966808932</v>
      </c>
      <c r="Q11" s="54">
        <f>IF(ISBLANK(Q12),"",IF(Q12&gt;=$KL$10,Q16))</f>
        <v>67.867129966808932</v>
      </c>
      <c r="R11" s="54">
        <f>IF(ISBLANK(R12),"",IF(R12&gt;=$KL$10,R16))</f>
        <v>47.960229966808939</v>
      </c>
      <c r="S11" s="54">
        <f>IF(ISBLANK(S12),"",IF(S12&gt;=$KL$10,S16))</f>
        <v>68.307829966808924</v>
      </c>
      <c r="T11" s="54">
        <f>IF(ISBLANK(T12),"",IF(T12&gt;=$KL$10,T16))</f>
        <v>45.867229966808928</v>
      </c>
      <c r="U11" s="54">
        <f>IF(ISBLANK(U12),"",IF(U12&gt;=$KL$10,U16))</f>
        <v>48.512729966808934</v>
      </c>
      <c r="V11" s="54">
        <f>IF(ISBLANK(V12),"",IF(V12&gt;=$KL$10,V16))</f>
        <v>50.44712996680893</v>
      </c>
      <c r="W11" s="54">
        <f>IF(ISBLANK(W12),"",IF(W12&gt;=$KL$10,W16))</f>
        <v>44.563329966808936</v>
      </c>
      <c r="X11" s="54">
        <f>IF(ISBLANK(X12),"",IF(X12&gt;=$KL$10,X16))</f>
        <v>55.547029966808935</v>
      </c>
      <c r="Y11" s="54">
        <f>IF(ISBLANK(Y12),"",IF(Y12&gt;=$KL$10,Y16))</f>
        <v>46.574429966808935</v>
      </c>
      <c r="Z11" s="54">
        <f>IF(ISBLANK(Z12),"",IF(Z12&gt;=$KL$10,Z16))</f>
        <v>18.136929966808935</v>
      </c>
      <c r="AA11" s="54">
        <f>IF(ISBLANK(AA12),"",IF(AA12&gt;=$KL$10,AA16))</f>
        <v>32.049529966808933</v>
      </c>
      <c r="AB11" s="54">
        <f>IF(ISBLANK(AB12),"",IF(AB12&gt;=$KL$10,AB16))</f>
        <v>64.583329966808932</v>
      </c>
      <c r="AC11" s="54">
        <f>IF(ISBLANK(AC12),"",IF(AC12&gt;=$KL$10,AC16))</f>
        <v>72.144129966808933</v>
      </c>
      <c r="AD11" s="54">
        <f>IF(ISBLANK(AD12),"",IF(AD12&gt;=$KL$10,AD16))</f>
        <v>-220.22977003319107</v>
      </c>
      <c r="AE11" s="54">
        <f>IF(ISBLANK(AE12),"",IF(AE12&gt;=$KL$10,AE16))</f>
        <v>-220.35717003319104</v>
      </c>
      <c r="AF11" s="54">
        <f>IF(ISBLANK(AF12),"",IF(AF12&gt;=$KL$10,AF16))</f>
        <v>-219.19107003319107</v>
      </c>
      <c r="AG11" s="54">
        <f>IF(ISBLANK(AG12),"",IF(AG12&gt;=$KL$10,AG16))</f>
        <v>-93.339370033191074</v>
      </c>
      <c r="AH11" s="54">
        <f>IF(ISBLANK(AH12),"",IF(AH12&gt;=$KL$10,AH16))</f>
        <v>-97.097670033191065</v>
      </c>
      <c r="AI11" s="54">
        <f>IF(ISBLANK(AI12),"",IF(AI12&gt;=$KL$10,AI16))</f>
        <v>57.12262996680893</v>
      </c>
      <c r="AJ11" s="54">
        <f>IF(ISBLANK(AJ12),"",IF(AJ12&gt;=$KL$10,AJ16))</f>
        <v>52.493329966808936</v>
      </c>
      <c r="AK11" s="54">
        <f>IF(ISBLANK(AK12),"",IF(AK12&gt;=$KL$10,AK16))</f>
        <v>-86.492270033191062</v>
      </c>
      <c r="AL11" s="54">
        <f>IF(ISBLANK(AL12),"",IF(AL12&gt;=$KL$10,AL16))</f>
        <v>-221.02277003319105</v>
      </c>
      <c r="AM11" s="54">
        <f>IF(ISBLANK(AM12),"",IF(AM12&gt;=$KL$10,AM16))</f>
        <v>-221.02277003319105</v>
      </c>
      <c r="AN11" s="54">
        <f>IF(ISBLANK(AN12),"",IF(AN12&gt;=$KL$10,AN16))</f>
        <v>86.359629966808939</v>
      </c>
      <c r="AO11" s="54">
        <f>IF(ISBLANK(AO12),"",IF(AO12&gt;=$KL$10,AO16))</f>
        <v>-57.211070033191078</v>
      </c>
      <c r="AP11" s="54">
        <f>IF(ISBLANK(AP12),"",IF(AP12&gt;=$KL$10,AP16))</f>
        <v>-217.59207003319108</v>
      </c>
      <c r="AQ11" s="54">
        <f>IF(ISBLANK(AQ12),"",IF(AQ12&gt;=$KL$10,AQ16))</f>
        <v>-221.56877003319107</v>
      </c>
      <c r="AR11" s="54">
        <f>IF(ISBLANK(AR12),"",IF(AR12&gt;=$KL$10,AR16))</f>
        <v>-222.46577003319106</v>
      </c>
      <c r="AS11" s="55">
        <f>IF(ISBLANK(AS12),"",IF(AS12&gt;=$KL$10,AS16))</f>
        <v>-222.7647700331911</v>
      </c>
      <c r="AT11" s="58">
        <f>IF(ISBLANK(AT12),"",IF(AT12&gt;=$KL$10,AT16))</f>
        <v>-227.24977003319108</v>
      </c>
      <c r="AU11" s="54">
        <f>IF(ISBLANK(AU12),"",IF(AU12&gt;=$KL$10,AU16))</f>
        <v>56.384229966808931</v>
      </c>
      <c r="AV11" s="54">
        <f>IF(ISBLANK(AV12),"",IF(AV12&gt;=$KL$10,AV16))</f>
        <v>54.681229966808928</v>
      </c>
      <c r="AW11" s="54">
        <f>IF(ISBLANK(AW12),"",IF(AW12&gt;=$KL$10,AW16))</f>
        <v>56.421929966808939</v>
      </c>
      <c r="AX11" s="54">
        <f>IF(ISBLANK(AX12),"",IF(AX12&gt;=$KL$10,AX16))</f>
        <v>-61.865070033191081</v>
      </c>
      <c r="AY11" s="54">
        <f>IF(ISBLANK(AY12),"",IF(AY12&gt;=$KL$10,AY16))</f>
        <v>-217.41267003319106</v>
      </c>
      <c r="AZ11" s="54">
        <f>IF(ISBLANK(AZ12),"",IF(AZ12&gt;=$KL$10,AZ16))</f>
        <v>-217.41267003319106</v>
      </c>
      <c r="BA11" s="54">
        <f>IF(ISBLANK(BA12),"",IF(BA12&gt;=$KL$10,BA16))</f>
        <v>-218.51897003319107</v>
      </c>
      <c r="BB11" s="54">
        <f>IF(ISBLANK(BB12),"",IF(BB12&gt;=$KL$10,BB16))</f>
        <v>-82.663770033191085</v>
      </c>
      <c r="BC11" s="54">
        <f>IF(ISBLANK(BC12),"",IF(BC12&gt;=$KL$10,BC16))</f>
        <v>82.226929966808925</v>
      </c>
      <c r="BD11" s="54">
        <f>IF(ISBLANK(BD12),"",IF(BD12&gt;=$KL$10,BD16))</f>
        <v>-72.657670033191081</v>
      </c>
      <c r="BE11" s="54">
        <f>IF(ISBLANK(BE12),"",IF(BE12&gt;=$KL$10,BE16))</f>
        <v>-73.979770033191087</v>
      </c>
      <c r="BF11" s="54">
        <f>IF(ISBLANK(BF12),"",IF(BF12&gt;=$KL$10,BF16))</f>
        <v>-218.54887003319109</v>
      </c>
      <c r="BG11" s="54">
        <f>IF(ISBLANK(BG12),"",IF(BG12&gt;=$KL$10,BG16))</f>
        <v>-216.27647003319106</v>
      </c>
      <c r="BH11" s="54">
        <f>IF(ISBLANK(BH12),"",IF(BH12&gt;=$KL$10,BH16))</f>
        <v>-218.10037003319107</v>
      </c>
      <c r="BI11" s="54">
        <f>IF(ISBLANK(BI12),"",IF(BI12&gt;=$KL$10,BI16))</f>
        <v>-218.53327003319109</v>
      </c>
      <c r="BJ11" s="54" t="str">
        <f>IF(ISBLANK(BJ12),"",IF(BJ12&gt;=$KL$10,BJ16))</f>
        <v/>
      </c>
      <c r="BK11" s="54" t="str">
        <f>IF(ISBLANK(BK12),"",IF(BK12&gt;=$KL$10,BK16))</f>
        <v/>
      </c>
      <c r="BL11" s="54" t="str">
        <f>IF(ISBLANK(BL12),"",IF(BL12&gt;=$KL$10,BL16))</f>
        <v/>
      </c>
      <c r="BM11" s="54" t="str">
        <f>IF(ISBLANK(BM12),"",IF(BM12&gt;=$KL$10,BM16))</f>
        <v/>
      </c>
      <c r="BN11" s="54" t="str">
        <f>IF(ISBLANK(BN12),"",IF(BN12&gt;=$KL$10,BN16))</f>
        <v/>
      </c>
      <c r="BO11" s="54" t="str">
        <f>IF(ISBLANK(BO12),"",IF(BO12&gt;=$KL$10,BO16))</f>
        <v/>
      </c>
      <c r="BP11" s="54" t="str">
        <f>IF(ISBLANK(BP12),"",IF(BP12&gt;=$KL$10,BP16))</f>
        <v/>
      </c>
      <c r="BQ11" s="54" t="str">
        <f>IF(ISBLANK(BQ12),"",IF(BQ12&gt;=$KL$10,BQ16))</f>
        <v/>
      </c>
      <c r="BR11" s="54" t="str">
        <f>IF(ISBLANK(BR12),"",IF(BR12&gt;=$KL$10,BR16))</f>
        <v/>
      </c>
      <c r="BS11" s="54" t="str">
        <f>IF(ISBLANK(BS12),"",IF(BS12&gt;=$KL$10,BS16))</f>
        <v/>
      </c>
      <c r="BT11" s="54" t="str">
        <f>IF(ISBLANK(BT12),"",IF(BT12&gt;=$KL$10,BT16))</f>
        <v/>
      </c>
      <c r="BU11" s="54" t="str">
        <f>IF(ISBLANK(BU12),"",IF(BU12&gt;=$KL$10,BU16))</f>
        <v/>
      </c>
      <c r="BV11" s="54" t="str">
        <f>IF(ISBLANK(BV12),"",IF(BV12&gt;=$KJ$10,BV16))</f>
        <v/>
      </c>
      <c r="BW11" s="54" t="str">
        <f>IF(ISBLANK(BW12),"",IF(BW12&gt;=$KJ$10,BW16))</f>
        <v/>
      </c>
      <c r="BX11" s="57" t="str">
        <f>IF(ISBLANK(BX12),"",IF(BX12&gt;=$KJ$10,BX16))</f>
        <v/>
      </c>
      <c r="BY11" s="58" t="str">
        <f>IF(ISBLANK(BY12),"",IF(BY12&gt;=$KJ$10,BY16))</f>
        <v/>
      </c>
      <c r="BZ11" s="54" t="str">
        <f>IF(ISBLANK(BZ12),"",IF(BZ12&gt;=$KJ$10,BZ16))</f>
        <v/>
      </c>
      <c r="CA11" s="54" t="str">
        <f>IF(ISBLANK(CA12),"",IF(CA12&gt;=$KJ$10,CA16))</f>
        <v/>
      </c>
      <c r="CB11" s="54" t="str">
        <f>IF(ISBLANK(CB12),"",IF(CB12&gt;=$KJ$10,CB16))</f>
        <v/>
      </c>
      <c r="CC11" s="54" t="str">
        <f>IF(ISBLANK(CC12),"",IF(CC12&gt;=$KJ$10,CC16))</f>
        <v/>
      </c>
      <c r="CD11" s="54" t="str">
        <f>IF(ISBLANK(CD12),"",IF(CD12&gt;=$KJ$10,CD16))</f>
        <v/>
      </c>
      <c r="CE11" s="54">
        <f>IF(ISBLANK(CE12),"",IF(CE12&gt;=$KJ$10,CE16))</f>
        <v>69.211329966808933</v>
      </c>
      <c r="CF11" s="54">
        <f>IF(ISBLANK(CF12),"",IF(CF12&gt;=$KJ$10,CF16))</f>
        <v>-46.98917003319108</v>
      </c>
      <c r="CG11" s="54" t="str">
        <f>IF(ISBLANK(CG12),"",IF(CG12&gt;=$KJ$10,CG16))</f>
        <v/>
      </c>
      <c r="CH11" s="54" t="str">
        <f>IF(ISBLANK(CH12),"",IF(CH12&gt;=$KJ$10,CH16))</f>
        <v/>
      </c>
      <c r="CI11" s="54" t="str">
        <f>IF(ISBLANK(CI12),"",IF(CI12&gt;=$KJ$10,CI16))</f>
        <v/>
      </c>
      <c r="CJ11" s="54" t="str">
        <f>IF(ISBLANK(CJ12),"",IF(CJ12&gt;=$KJ$10,CJ16))</f>
        <v/>
      </c>
      <c r="CK11" s="54" t="str">
        <f>IF(ISBLANK(CK12),"",IF(CK12&gt;=$KJ$10,CK16))</f>
        <v/>
      </c>
      <c r="CL11" s="54" t="str">
        <f>IF(ISBLANK(CL12),"",IF(CL12&gt;=$KJ$10,CL16))</f>
        <v/>
      </c>
      <c r="CM11" s="54" t="str">
        <f>IF(ISBLANK(CM12),"",IF(CM12&gt;=$KJ$10,CM16))</f>
        <v/>
      </c>
      <c r="CN11" s="54">
        <f>IF(ISBLANK(CN12),"",IF(CN12&gt;=$KJ$10,CN16))</f>
        <v>-78.780670033191086</v>
      </c>
      <c r="CO11" s="54">
        <f>IF(ISBLANK(CO12),"",IF(CO12&gt;=$KJ$10,CO16))</f>
        <v>-72.726570033191081</v>
      </c>
      <c r="CP11" s="54" t="str">
        <f>IF(ISBLANK(CP12),"",IF(CP12&gt;=$KJ$10,CP16))</f>
        <v/>
      </c>
      <c r="CQ11" s="54">
        <f>IF(ISBLANK(CQ12),"",IF(CQ12&gt;=$KJ$10,CQ16))</f>
        <v>-80.317270033191079</v>
      </c>
      <c r="CR11" s="54">
        <f>IF(ISBLANK(CR12),"",IF(CR12&gt;=$KJ$10,CR16))</f>
        <v>72.379429966808942</v>
      </c>
      <c r="CS11" s="54">
        <f>IF(ISBLANK(CS12),"",IF(CS12&gt;=$KJ$10,CS16))</f>
        <v>67.718929966808929</v>
      </c>
      <c r="CT11" s="54">
        <f>IF(ISBLANK(CT12),"",IF(CT12&gt;=$KJ$10,CT16))</f>
        <v>85.111629966808948</v>
      </c>
      <c r="CU11" s="54">
        <f>IF(ISBLANK(CU12),"",IF(CU12&gt;=$KJ$10,CU16))</f>
        <v>85.951429966808931</v>
      </c>
      <c r="CV11" s="54" t="str">
        <f>IF(ISBLANK(CV12),"",IF(CV12&gt;=$KJ$10,CV16))</f>
        <v/>
      </c>
      <c r="CW11" s="54" t="str">
        <f>IF(ISBLANK(CW12),"",IF(CW12&gt;=$KJ$10,CW16))</f>
        <v/>
      </c>
      <c r="CX11" s="54">
        <f>IF(ISBLANK(CX12),"",IF(CX12&gt;=$KJ$10,CX16))</f>
        <v>-84.899770033191089</v>
      </c>
      <c r="CY11" s="54">
        <f>IF(ISBLANK(CY12),"",IF(CY12&gt;=$KJ$10,CY16))</f>
        <v>-82.917270033191087</v>
      </c>
      <c r="CZ11" s="54">
        <f>IF(ISBLANK(CZ12),"",IF(CZ12&gt;=$KJ$10,CZ16))</f>
        <v>-56.164570033191083</v>
      </c>
      <c r="DA11" s="54" t="str">
        <f>IF(ISBLANK(DA12),"",IF(DA12&gt;=$KJ$10,DA16))</f>
        <v/>
      </c>
      <c r="DB11" s="54" t="str">
        <f>IF(ISBLANK(DB12),"",IF(DB12&gt;=$KJ$10,DB16))</f>
        <v/>
      </c>
      <c r="DC11" s="55" t="str">
        <f>IF(ISBLANK(DC12),"",IF(DC12&gt;=$KJ$10,DC16))</f>
        <v/>
      </c>
      <c r="DD11" s="58" t="str">
        <f>IF(ISBLANK(DD12),"",IF(DD12&gt;=$KJ$10,DD16))</f>
        <v/>
      </c>
      <c r="DE11" s="54" t="str">
        <f>IF(ISBLANK(DE12),"",IF(DE12&gt;=$KJ$10,DE16))</f>
        <v/>
      </c>
      <c r="DF11" s="54" t="str">
        <f>IF(ISBLANK(DF12),"",IF(DF12&gt;=$KJ$10,DF16))</f>
        <v/>
      </c>
      <c r="DG11" s="54">
        <f>IF(ISBLANK(DG12),"",IF(DG12&gt;=$KJ$10,DG16))</f>
        <v>-219.76827003319107</v>
      </c>
      <c r="DH11" s="54">
        <f>IF(ISBLANK(DH12),"",IF(DH12&gt;=$KJ$10,DH16))</f>
        <v>-225.29977003319107</v>
      </c>
      <c r="DI11" s="54" t="str">
        <f>IF(ISBLANK(DI12),"",IF(DI12&gt;=$KJ$10,DI16))</f>
        <v/>
      </c>
      <c r="DJ11" s="54" t="str">
        <f>IF(ISBLANK(DJ12),"",IF(DJ12&gt;=$KJ$10,DJ16))</f>
        <v/>
      </c>
      <c r="DK11" s="54" t="str">
        <f>IF(ISBLANK(DK12),"",IF(DK12&gt;=$KJ$10,DK16))</f>
        <v/>
      </c>
      <c r="DL11" s="54" t="str">
        <f>IF(ISBLANK(DL12),"",IF(DL12&gt;=$KJ$10,DL16))</f>
        <v/>
      </c>
      <c r="DM11" s="54" t="str">
        <f>IF(ISBLANK(DM12),"",IF(DM12&gt;=$KJ$10,DM16))</f>
        <v/>
      </c>
      <c r="DN11" s="54" t="str">
        <f>IF(ISBLANK(DN12),"",IF(DN12&gt;=$KJ$10,DN16))</f>
        <v/>
      </c>
      <c r="DO11" s="54" t="str">
        <f>IF(ISBLANK(DO12),"",IF(DO12&gt;=$KJ$10,DO16))</f>
        <v/>
      </c>
      <c r="DP11" s="54" t="str">
        <f>IF(ISBLANK(DP12),"",IF(DP12&gt;=$KJ$10,DP16))</f>
        <v/>
      </c>
      <c r="DQ11" s="54" t="str">
        <f>IF(ISBLANK(DQ12),"",IF(DQ12&gt;=$KJ$10,DQ16))</f>
        <v/>
      </c>
      <c r="DR11" s="54" t="str">
        <f>IF(ISBLANK(DR12),"",IF(DR12&gt;=$KJ$10,DR16))</f>
        <v/>
      </c>
      <c r="DS11" s="54">
        <f>IF(ISBLANK(DS12),"",IF(DS12&gt;=$KJ$10,DS16))</f>
        <v>-96.599770033191092</v>
      </c>
      <c r="DT11" s="54">
        <f>IF(ISBLANK(DT12),"",IF(DT12&gt;=$KJ$10,DT16))</f>
        <v>86.362229966808925</v>
      </c>
      <c r="DU11" s="54">
        <f>IF(ISBLANK(DU12),"",IF(DU12&gt;=$KJ$10,DU16))</f>
        <v>124.94492996680893</v>
      </c>
      <c r="DV11" s="54">
        <f>IF(ISBLANK(DV12),"",IF(DV12&gt;=$KJ$10,DV16))</f>
        <v>102.26122996680895</v>
      </c>
      <c r="DW11" s="54">
        <f>IF(ISBLANK(DW12),"",IF(DW12&gt;=$KJ$10,DW16))</f>
        <v>38.860229966808937</v>
      </c>
      <c r="DX11" s="54">
        <f>IF(ISBLANK(DX12),"",IF(DX12&gt;=$KJ$10,DX16))</f>
        <v>-221.75857003319109</v>
      </c>
      <c r="DY11" s="54">
        <f>IF(ISBLANK(DY12),"",IF(DY12&gt;=$KJ$10,DY16))</f>
        <v>-225.29977003319107</v>
      </c>
      <c r="DZ11" s="54">
        <f>IF(ISBLANK(DZ12),"",IF(DZ12&gt;=$KJ$10,DZ16))</f>
        <v>-96.599770033191092</v>
      </c>
      <c r="EA11" s="54">
        <f>IF(ISBLANK(EA12),"",IF(EA12&gt;=$KJ$10,EA16))</f>
        <v>-60.719770033191075</v>
      </c>
      <c r="EB11" s="54">
        <f>IF(ISBLANK(EB12),"",IF(EB12&gt;=$KJ$10,EB16))</f>
        <v>-96.599770033191092</v>
      </c>
      <c r="EC11" s="54">
        <f>IF(ISBLANK(EC12),"",IF(EC12&gt;=$KJ$10,EC16))</f>
        <v>63.56022996680894</v>
      </c>
      <c r="ED11" s="54">
        <f>IF(ISBLANK(ED12),"",IF(ED12&gt;=$KJ$10,ED16))</f>
        <v>88.617729966808952</v>
      </c>
      <c r="EE11" s="54">
        <f>IF(ISBLANK(EE12),"",IF(EE12&gt;=$KJ$10,EE16))</f>
        <v>79.662029966808944</v>
      </c>
      <c r="EF11" s="57">
        <f>IF(ISBLANK(EF12),"",IF(EF12&gt;=$KJ$10,EF16))</f>
        <v>-224.9617700331911</v>
      </c>
      <c r="EG11" s="58">
        <f>IF(ISBLANK(EG12),"",IF(EG12&gt;=$KJ$10,EG16))</f>
        <v>-84.899770033191089</v>
      </c>
      <c r="EH11" s="54">
        <f>IF(ISBLANK(EH12),"",IF(EH12&gt;=$KJ$10,EH16))</f>
        <v>84.438229966808947</v>
      </c>
      <c r="EI11" s="54">
        <f>IF(ISBLANK(EI12),"",IF(EI12&gt;=$KJ$10,EI16))</f>
        <v>-55.255870033191073</v>
      </c>
      <c r="EJ11" s="54">
        <f>IF(ISBLANK(EJ12),"",IF(EJ12&gt;=$KJ$10,EJ16))</f>
        <v>-65.581770033191077</v>
      </c>
      <c r="EK11" s="54" t="str">
        <f>IF(ISBLANK(EK12),"",IF(EK12&gt;=$KJ$10,EK16))</f>
        <v/>
      </c>
      <c r="EL11" s="54" t="str">
        <f>IF(ISBLANK(EL12),"",IF(EL12&gt;=$KJ$10,EL16))</f>
        <v/>
      </c>
      <c r="EM11" s="54" t="str">
        <f>IF(ISBLANK(EM12),"",IF(EM12&gt;=$KJ$10,EM16))</f>
        <v/>
      </c>
      <c r="EN11" s="54" t="str">
        <f>IF(ISBLANK(EN12),"",IF(EN12&gt;=$KJ$10,EN16))</f>
        <v/>
      </c>
      <c r="EO11" s="54" t="str">
        <f>IF(ISBLANK(EO12),"",IF(EO12&gt;=$KJ$10,EO16))</f>
        <v/>
      </c>
      <c r="EP11" s="54" t="str">
        <f>IF(ISBLANK(EP12),"",IF(EP12&gt;=$KJ$10,EP16))</f>
        <v/>
      </c>
      <c r="EQ11" s="54" t="str">
        <f>IF(ISBLANK(EQ12),"",IF(EQ12&gt;=$KJ$10,EQ16))</f>
        <v/>
      </c>
      <c r="ER11" s="54" t="str">
        <f>IF(ISBLANK(ER12),"",IF(ER12&gt;=$KJ$10,ER16))</f>
        <v/>
      </c>
      <c r="ES11" s="54" t="str">
        <f>IF(ISBLANK(ES12),"",IF(ES12&gt;=$KJ$10,ES16))</f>
        <v/>
      </c>
      <c r="ET11" s="54" t="str">
        <f>IF(ISBLANK(ET12),"",IF(ET12&gt;=$KJ$10,ET16))</f>
        <v/>
      </c>
      <c r="EU11" s="54">
        <f>IF(ISBLANK(EU12),"",IF(EU12&gt;=$KJ$10,EU16))</f>
        <v>-107.90977003319108</v>
      </c>
      <c r="EV11" s="54">
        <f>IF(ISBLANK(EV12),"",IF(EV12&gt;=$KJ$10,EV16))</f>
        <v>23.000229966808938</v>
      </c>
      <c r="EW11" s="54">
        <f>IF(ISBLANK(EW12),"",IF(EW12&gt;=$KJ$10,EW16))</f>
        <v>40.745229966808935</v>
      </c>
      <c r="EX11" s="54">
        <f>IF(ISBLANK(EX12),"",IF(EX12&gt;=$KJ$10,EX16))</f>
        <v>31.710229966808935</v>
      </c>
      <c r="EY11" s="54">
        <f>IF(ISBLANK(EY12),"",IF(EY12&gt;=$KJ$10,EY16))</f>
        <v>46.270229966808934</v>
      </c>
      <c r="EZ11" s="54">
        <f>IF(ISBLANK(EZ12),"",IF(EZ12&gt;=$KJ$10,EZ16))</f>
        <v>45.16522996680893</v>
      </c>
      <c r="FA11" s="54">
        <f>IF(ISBLANK(FA12),"",IF(FA12&gt;=$KJ$10,FA16))</f>
        <v>54.980229966808935</v>
      </c>
      <c r="FB11" s="54">
        <f>IF(ISBLANK(FB12),"",IF(FB12&gt;=$KJ$10,FB16))</f>
        <v>56.930229966808938</v>
      </c>
      <c r="FC11" s="54">
        <f>IF(ISBLANK(FC12),"",IF(FC12&gt;=$KJ$10,FC16))</f>
        <v>39.120229966808935</v>
      </c>
      <c r="FD11" s="54">
        <f>IF(ISBLANK(FD12),"",IF(FD12&gt;=$KJ$10,FD16))</f>
        <v>-85.419770033191085</v>
      </c>
      <c r="FE11" s="54">
        <f>IF(ISBLANK(FE12),"",IF(FE12&gt;=$KJ$10,FE16))</f>
        <v>-220.61977003319109</v>
      </c>
      <c r="FF11" s="54">
        <f>IF(ISBLANK(FF12),"",IF(FF12&gt;=$KJ$10,FF16))</f>
        <v>-220.61977003319109</v>
      </c>
      <c r="FG11" s="54">
        <f>IF(ISBLANK(FG12),"",IF(FG12&gt;=$KJ$10,FG16))</f>
        <v>34.830229966808936</v>
      </c>
      <c r="FH11" s="54">
        <f>IF(ISBLANK(FH12),"",IF(FH12&gt;=$KJ$10,FH16))</f>
        <v>30.605229966808938</v>
      </c>
      <c r="FI11" s="54">
        <f>IF(ISBLANK(FI12),"",IF(FI12&gt;=$KJ$10,FI16))</f>
        <v>-221.91977003319107</v>
      </c>
      <c r="FJ11" s="54">
        <f>IF(ISBLANK(FJ12),"",IF(FJ12&gt;=$KJ$10,FJ16))</f>
        <v>-220.61977003319109</v>
      </c>
      <c r="FK11" s="57">
        <f>IF(ISBLANK(FK12),"",IF(FK12&gt;=$KJ$10,FK16))</f>
        <v>39.770229966808934</v>
      </c>
      <c r="FL11" s="58">
        <f>IF(ISBLANK(FL12),"",IF(FL12&gt;=$KJ$10,FL16))</f>
        <v>42.630229966808933</v>
      </c>
      <c r="FM11" s="54">
        <f>IF(ISBLANK(FM12),"",IF(FM12&gt;=$KJ$10,FM16))</f>
        <v>-222.24477003319109</v>
      </c>
      <c r="FN11" s="54" t="str">
        <f>IF(ISBLANK(FN12),"",IF(FN12&gt;=$KJ$10,FN16))</f>
        <v/>
      </c>
      <c r="FO11" s="54" t="str">
        <f>IF(ISBLANK(FO12),"",IF(FO12&gt;=$KJ$10,FO16))</f>
        <v/>
      </c>
      <c r="FP11" s="54" t="str">
        <f>IF(ISBLANK(FP12),"",IF(FP12&gt;=$KJ$10,FP16))</f>
        <v/>
      </c>
      <c r="FQ11" s="54" t="str">
        <f>IF(ISBLANK(FQ12),"",IF(FQ12&gt;=$KJ$10,FQ16))</f>
        <v/>
      </c>
      <c r="FR11" s="54" t="str">
        <f>IF(ISBLANK(FR12),"",IF(FR12&gt;=$KJ$10,FR16))</f>
        <v/>
      </c>
      <c r="FS11" s="54" t="str">
        <f>IF(ISBLANK(FS12),"",IF(FS12&gt;=$KJ$10,FS16))</f>
        <v/>
      </c>
      <c r="FT11" s="54" t="str">
        <f>IF(ISBLANK(FT12),"",IF(FT12&gt;=$KJ$10,FT16))</f>
        <v/>
      </c>
      <c r="FU11" s="54" t="str">
        <f>IF(ISBLANK(FU12),"",IF(FU12&gt;=$KJ$10,FU16))</f>
        <v/>
      </c>
      <c r="FV11" s="54" t="str">
        <f>IF(ISBLANK(FV12),"",IF(FV12&gt;=$KJ$10,FV16))</f>
        <v/>
      </c>
      <c r="FW11" s="54" t="str">
        <f>IF(ISBLANK(FW12),"",IF(FW12&gt;=$KJ$10,FW16))</f>
        <v/>
      </c>
      <c r="FX11" s="54" t="str">
        <f>IF(ISBLANK(FX12),"",IF(FX12&gt;=$KJ$10,FX16))</f>
        <v/>
      </c>
      <c r="FY11" s="54" t="str">
        <f>IF(ISBLANK(FY12),"",IF(FY12&gt;=$KJ$10,FY16))</f>
        <v/>
      </c>
      <c r="FZ11" s="54" t="str">
        <f>IF(ISBLANK(FZ12),"",IF(FZ12&gt;=$KJ$10,FZ16))</f>
        <v/>
      </c>
      <c r="GA11" s="54" t="str">
        <f>IF(ISBLANK(GA12),"",IF(GA12&gt;=$KJ$10,GA16))</f>
        <v/>
      </c>
      <c r="GB11" s="54" t="str">
        <f>IF(ISBLANK(GB12),"",IF(GB12&gt;=$KJ$10,GB16))</f>
        <v/>
      </c>
      <c r="GC11" s="54" t="str">
        <f>IF(ISBLANK(GC12),"",IF(GC12&gt;=$KJ$10,GC16))</f>
        <v/>
      </c>
      <c r="GD11" s="54" t="str">
        <f>IF(ISBLANK(GD12),"",IF(GD12&gt;=$KJ$10,GD16))</f>
        <v/>
      </c>
      <c r="GE11" s="54" t="str">
        <f>IF(ISBLANK(GE12),"",IF(GE12&gt;=$KJ$10,GE16))</f>
        <v/>
      </c>
      <c r="GF11" s="54" t="str">
        <f>IF(ISBLANK(GF12),"",IF(GF12&gt;=$KJ$10,GF16))</f>
        <v/>
      </c>
      <c r="GG11" s="54" t="str">
        <f>IF(ISBLANK(GG12),"",IF(GG12&gt;=$KJ$10,GG16))</f>
        <v/>
      </c>
      <c r="GH11" s="54" t="str">
        <f>IF(ISBLANK(GH12),"",IF(GH12&gt;=$KJ$10,GH16))</f>
        <v/>
      </c>
      <c r="GI11" s="54" t="str">
        <f>IF(ISBLANK(GI12),"",IF(GI12&gt;=$KJ$10,GI16))</f>
        <v/>
      </c>
      <c r="GJ11" s="54" t="str">
        <f>IF(ISBLANK(GJ12),"",IF(GJ12&gt;=$KJ$10,GJ16))</f>
        <v/>
      </c>
      <c r="GK11" s="54" t="str">
        <f>IF(ISBLANK(GK12),"",IF(GK12&gt;=$KJ$10,GK16))</f>
        <v/>
      </c>
      <c r="GL11" s="54" t="str">
        <f>IF(ISBLANK(GL12),"",IF(GL12&gt;=$KJ$10,GL16))</f>
        <v/>
      </c>
      <c r="GM11" s="54" t="str">
        <f>IF(ISBLANK(GM12),"",IF(GM12&gt;=$KJ$10,GM16))</f>
        <v/>
      </c>
      <c r="GN11" s="54" t="str">
        <f>IF(ISBLANK(GN12),"",IF(GN12&gt;=$KJ$10,GN16))</f>
        <v/>
      </c>
      <c r="GO11" s="55" t="str">
        <f>IF(ISBLANK(GO12),"",IF(GO12&gt;=$KJ$10,GO16))</f>
        <v/>
      </c>
      <c r="GP11" s="58" t="str">
        <f>IF(ISBLANK(GP12),"",IF(GP12&gt;=$KJ$10,GP16))</f>
        <v/>
      </c>
      <c r="GQ11" s="54" t="str">
        <f>IF(ISBLANK(GQ12),"",IF(GQ12&gt;=$KJ$10,GQ16))</f>
        <v/>
      </c>
      <c r="GR11" s="54" t="str">
        <f>IF(ISBLANK(GR12),"",IF(GR12&gt;=$KJ$10,GR16))</f>
        <v/>
      </c>
      <c r="GS11" s="54" t="str">
        <f>IF(ISBLANK(GS12),"",IF(GS12&gt;=$KJ$10,GS16))</f>
        <v/>
      </c>
      <c r="GT11" s="54" t="str">
        <f>IF(ISBLANK(GT12),"",IF(GT12&gt;=$KJ$10,GT16))</f>
        <v/>
      </c>
      <c r="GU11" s="54" t="str">
        <f>IF(ISBLANK(GU12),"",IF(GU12&gt;=$KJ$10,GU16))</f>
        <v/>
      </c>
      <c r="GV11" s="54" t="str">
        <f>IF(ISBLANK(GV12),"",IF(GV12&gt;=$KJ$10,GV16))</f>
        <v/>
      </c>
      <c r="GW11" s="54" t="str">
        <f>IF(ISBLANK(GW12),"",IF(GW12&gt;=$KJ$10,GW16))</f>
        <v/>
      </c>
      <c r="GX11" s="54" t="str">
        <f>IF(ISBLANK(GX12),"",IF(GX12&gt;=$KJ$10,GX16))</f>
        <v/>
      </c>
      <c r="GY11" s="54" t="str">
        <f>IF(ISBLANK(GY12),"",IF(GY12&gt;=$KJ$10,GY16))</f>
        <v/>
      </c>
      <c r="GZ11" s="54" t="str">
        <f>IF(ISBLANK(GZ12),"",IF(GZ12&gt;=$KJ$10,GZ16))</f>
        <v/>
      </c>
      <c r="HA11" s="54" t="str">
        <f>IF(ISBLANK(HA12),"",IF(HA12&gt;=$KJ$10,HA16))</f>
        <v/>
      </c>
      <c r="HB11" s="54" t="str">
        <f>IF(ISBLANK(HB12),"",IF(HB12&gt;=$KJ$10,HB16))</f>
        <v/>
      </c>
      <c r="HC11" s="54" t="str">
        <f>IF(ISBLANK(HC12),"",IF(HC12&gt;=$KJ$10,HC16))</f>
        <v/>
      </c>
      <c r="HD11" s="54" t="str">
        <f>IF(ISBLANK(HD12),"",IF(HD12&gt;=$KJ$10,HD16))</f>
        <v/>
      </c>
      <c r="HE11" s="54" t="str">
        <f>IF(ISBLANK(HE12),"",IF(HE12&gt;=$KJ$10,HE16))</f>
        <v/>
      </c>
      <c r="HF11" s="54" t="str">
        <f>IF(ISBLANK(HF12),"",IF(HF12&gt;=$KJ$10,HF16))</f>
        <v/>
      </c>
      <c r="HG11" s="54" t="str">
        <f>IF(ISBLANK(HG12),"",IF(HG12&gt;=$KJ$10,HG16))</f>
        <v/>
      </c>
      <c r="HH11" s="54" t="str">
        <f>IF(ISBLANK(HH12),"",IF(HH12&gt;=$KJ$10,HH16))</f>
        <v/>
      </c>
      <c r="HI11" s="54" t="str">
        <f>IF(ISBLANK(HI12),"",IF(HI12&gt;=$KJ$10,HI16))</f>
        <v/>
      </c>
      <c r="HJ11" s="54" t="str">
        <f>IF(ISBLANK(HJ12),"",IF(HJ12&gt;=$KJ$10,HJ16))</f>
        <v/>
      </c>
      <c r="HK11" s="54" t="str">
        <f>IF(ISBLANK(HK12),"",IF(HK12&gt;=$KJ$10,HK16))</f>
        <v/>
      </c>
      <c r="HL11" s="54" t="str">
        <f>IF(ISBLANK(HL12),"",IF(HL12&gt;=$KJ$10,HL16))</f>
        <v/>
      </c>
      <c r="HM11" s="54" t="str">
        <f>IF(ISBLANK(HM12),"",IF(HM12&gt;=$KJ$10,HM16))</f>
        <v/>
      </c>
      <c r="HN11" s="54" t="str">
        <f>IF(ISBLANK(HN12),"",IF(HN12&gt;=$KJ$10,HN16))</f>
        <v/>
      </c>
      <c r="HO11" s="54" t="str">
        <f>IF(ISBLANK(HO12),"",IF(HO12&gt;=$KJ$10,HO16))</f>
        <v/>
      </c>
      <c r="HP11" s="54" t="str">
        <f>IF(ISBLANK(HP12),"",IF(HP12&gt;=$KJ$10,HP16))</f>
        <v/>
      </c>
      <c r="HQ11" s="54" t="str">
        <f>IF(ISBLANK(HQ12),"",IF(HQ12&gt;=$KJ$10,HQ16))</f>
        <v/>
      </c>
      <c r="HR11" s="54" t="str">
        <f>IF(ISBLANK(HR12),"",IF(HR12&gt;=$KJ$10,HR16))</f>
        <v/>
      </c>
      <c r="HS11" s="54" t="str">
        <f>IF(ISBLANK(HS12),"",IF(HS12&gt;=$KJ$10,HS16))</f>
        <v/>
      </c>
      <c r="HT11" s="55" t="str">
        <f>IF(ISBLANK(HT12),"",IF(HT12&gt;=$KJ$10,HT16))</f>
        <v/>
      </c>
      <c r="HU11" s="58" t="str">
        <f>IF(ISBLANK(HU12),"",IF(HU12&gt;=$KJ$10,HU16))</f>
        <v/>
      </c>
      <c r="HV11" s="54" t="str">
        <f>IF(ISBLANK(HV12),"",IF(HV12&gt;=$KJ$10,HV16))</f>
        <v/>
      </c>
      <c r="HW11" s="54" t="str">
        <f>IF(ISBLANK(HW12),"",IF(HW12&gt;=$KJ$10,HW16))</f>
        <v/>
      </c>
      <c r="HX11" s="54" t="str">
        <f>IF(ISBLANK(HX12),"",IF(HX12&gt;=$KJ$10,HX16))</f>
        <v/>
      </c>
      <c r="HY11" s="54" t="str">
        <f>IF(ISBLANK(HY12),"",IF(HY12&gt;=$KJ$10,HY16))</f>
        <v/>
      </c>
      <c r="HZ11" s="54" t="str">
        <f>IF(ISBLANK(HZ12),"",IF(HZ12&gt;=$KJ$10,HZ16))</f>
        <v/>
      </c>
      <c r="IA11" s="54" t="str">
        <f>IF(ISBLANK(IA12),"",IF(IA12&gt;=$KJ$10,IA16))</f>
        <v/>
      </c>
      <c r="IB11" s="54" t="str">
        <f>IF(ISBLANK(IB12),"",IF(IB12&gt;=$KJ$10,IB16))</f>
        <v/>
      </c>
      <c r="IC11" s="54" t="str">
        <f>IF(ISBLANK(IC12),"",IF(IC12&gt;=$KJ$10,IC16))</f>
        <v/>
      </c>
      <c r="ID11" s="54" t="str">
        <f>IF(ISBLANK(ID12),"",IF(ID12&gt;=$KJ$10,ID16))</f>
        <v/>
      </c>
      <c r="IE11" s="54" t="str">
        <f>IF(ISBLANK(IE12),"",IF(IE12&gt;=$KJ$10,IE16))</f>
        <v/>
      </c>
      <c r="IF11" s="54" t="str">
        <f>IF(ISBLANK(IF12),"",IF(IF12&gt;=$KJ$10,IF16))</f>
        <v/>
      </c>
      <c r="IG11" s="54" t="str">
        <f>IF(ISBLANK(IG12),"",IF(IG12&gt;=$KJ$10,IG16))</f>
        <v/>
      </c>
      <c r="IH11" s="54" t="str">
        <f>IF(ISBLANK(IH12),"",IF(IH12&gt;=$KJ$10,IH16))</f>
        <v/>
      </c>
      <c r="II11" s="54" t="str">
        <f>IF(ISBLANK(II12),"",IF(II12&gt;=$KJ$10,II16))</f>
        <v/>
      </c>
      <c r="IJ11" s="54" t="str">
        <f>IF(ISBLANK(IJ12),"",IF(IJ12&gt;=$KJ$10,IJ16))</f>
        <v/>
      </c>
      <c r="IK11" s="54" t="str">
        <f>IF(ISBLANK(IK12),"",IF(IK12&gt;=$KJ$10,IK16))</f>
        <v/>
      </c>
      <c r="IL11" s="54" t="str">
        <f>IF(ISBLANK(IL12),"",IF(IL12&gt;=$KJ$10,IL16))</f>
        <v/>
      </c>
      <c r="IM11" s="54" t="str">
        <f>IF(ISBLANK(IM12),"",IF(IM12&gt;=$KJ$10,IM16))</f>
        <v/>
      </c>
      <c r="IN11" s="54" t="str">
        <f>IF(ISBLANK(IN12),"",IF(IN12&gt;=$KJ$10,IN16))</f>
        <v/>
      </c>
      <c r="IO11" s="54" t="str">
        <f>IF(ISBLANK(IO12),"",IF(IO12&gt;=$KJ$10,IO16))</f>
        <v/>
      </c>
      <c r="IP11" s="54" t="str">
        <f>IF(ISBLANK(IP12),"",IF(IP12&gt;=$KJ$10,IP16))</f>
        <v/>
      </c>
      <c r="IQ11" s="54" t="str">
        <f>IF(ISBLANK(IQ12),"",IF(IQ12&gt;=$KJ$10,IQ16))</f>
        <v/>
      </c>
      <c r="IR11" s="54" t="str">
        <f>IF(ISBLANK(IR12),"",IF(IR12&gt;=$KJ$10,IR16))</f>
        <v/>
      </c>
      <c r="IS11" s="54" t="str">
        <f>IF(ISBLANK(IS12),"",IF(IS12&gt;=$KJ$10,IS16))</f>
        <v/>
      </c>
      <c r="IT11" s="54" t="str">
        <f>IF(ISBLANK(IT12),"",IF(IT12&gt;=$KJ$10,IT16))</f>
        <v/>
      </c>
      <c r="IU11" s="54" t="str">
        <f>IF(ISBLANK(IU12),"",IF(IU12&gt;=$KJ$10,IU16))</f>
        <v/>
      </c>
      <c r="IV11" s="54" t="str">
        <f>IF(ISBLANK(IV12),"",IF(IV12&gt;=$KJ$10,IV16))</f>
        <v/>
      </c>
      <c r="IW11" s="54" t="str">
        <f>IF(ISBLANK(IW12),"",IF(IW12&gt;=$KJ$10,IW16))</f>
        <v/>
      </c>
      <c r="IX11" s="55" t="str">
        <f>IF(ISBLANK(IX12),"",IF(IX12&gt;=$KJ$10,IX16))</f>
        <v/>
      </c>
      <c r="IY11" s="58" t="str">
        <f>IF(ISBLANK(IY12),"",IF(IY12&gt;=$KJ$10,IY16))</f>
        <v/>
      </c>
      <c r="IZ11" s="54" t="str">
        <f>IF(ISBLANK(IZ12),"",IF(IZ12&gt;=$KJ$10,IZ16))</f>
        <v/>
      </c>
      <c r="JA11" s="54" t="str">
        <f>IF(ISBLANK(JA12),"",IF(JA12&gt;=$KJ$10,JA16))</f>
        <v/>
      </c>
      <c r="JB11" s="54" t="str">
        <f>IF(ISBLANK(JB12),"",IF(JB12&gt;=$KJ$10,JB16))</f>
        <v/>
      </c>
      <c r="JC11" s="54" t="str">
        <f>IF(ISBLANK(JC12),"",IF(JC12&gt;=$KJ$10,JC16))</f>
        <v/>
      </c>
      <c r="JD11" s="54" t="str">
        <f>IF(ISBLANK(JD12),"",IF(JD12&gt;=$KJ$10,JD16))</f>
        <v/>
      </c>
      <c r="JE11" s="54" t="str">
        <f>IF(ISBLANK(JE12),"",IF(JE12&gt;=$KJ$10,JE16))</f>
        <v/>
      </c>
      <c r="JF11" s="54" t="str">
        <f>IF(ISBLANK(JF12),"",IF(JF12&gt;=$KJ$10,JF16))</f>
        <v/>
      </c>
      <c r="JG11" s="54" t="str">
        <f>IF(ISBLANK(JG12),"",IF(JG12&gt;=$KJ$10,JG16))</f>
        <v/>
      </c>
      <c r="JH11" s="54" t="str">
        <f>IF(ISBLANK(JH12),"",IF(JH12&gt;=$KJ$10,JH16))</f>
        <v/>
      </c>
      <c r="JI11" s="54" t="str">
        <f>IF(ISBLANK(JI12),"",IF(JI12&gt;=$KJ$10,JI16))</f>
        <v/>
      </c>
      <c r="JJ11" s="54" t="str">
        <f>IF(ISBLANK(JJ12),"",IF(JJ12&gt;=$KJ$10,JJ16))</f>
        <v/>
      </c>
      <c r="JK11" s="54" t="str">
        <f>IF(ISBLANK(JK12),"",IF(JK12&gt;=$KJ$10,JK16))</f>
        <v/>
      </c>
      <c r="JL11" s="54" t="str">
        <f>IF(ISBLANK(JL12),"",IF(JL12&gt;=$KJ$10,JL16))</f>
        <v/>
      </c>
      <c r="JM11" s="54" t="str">
        <f>IF(ISBLANK(JM12),"",IF(JM12&gt;=$KJ$10,JM16))</f>
        <v/>
      </c>
      <c r="JN11" s="54" t="str">
        <f>IF(ISBLANK(JN12),"",IF(JN12&gt;=$KJ$10,JN16))</f>
        <v/>
      </c>
      <c r="JO11" s="54" t="str">
        <f>IF(ISBLANK(JO12),"",IF(JO12&gt;=$KJ$10,JO16))</f>
        <v/>
      </c>
      <c r="JP11" s="54" t="str">
        <f>IF(ISBLANK(JP12),"",IF(JP12&gt;=$KJ$10,JP16))</f>
        <v/>
      </c>
      <c r="JQ11" s="54" t="str">
        <f>IF(ISBLANK(JQ12),"",IF(JQ12&gt;=$KJ$10,JQ16))</f>
        <v/>
      </c>
      <c r="JR11" s="54" t="str">
        <f>IF(ISBLANK(JR12),"",IF(JR12&gt;=$KJ$10,JR16))</f>
        <v/>
      </c>
      <c r="JS11" s="54" t="str">
        <f>IF(ISBLANK(JS12),"",IF(JS12&gt;=$KJ$10,JS16))</f>
        <v/>
      </c>
      <c r="JT11" s="54" t="str">
        <f>IF(ISBLANK(JT12),"",IF(JT12&gt;=$KJ$10,JT16))</f>
        <v/>
      </c>
      <c r="JU11" s="54" t="str">
        <f>IF(ISBLANK(JU12),"",IF(JU12&gt;=$KJ$10,JU16))</f>
        <v/>
      </c>
      <c r="JV11" s="54" t="str">
        <f>IF(ISBLANK(JV12),"",IF(JV12&gt;=$KJ$10,JV16))</f>
        <v/>
      </c>
      <c r="JW11" s="54" t="str">
        <f>IF(ISBLANK(JW12),"",IF(JW12&gt;=$KJ$10,JW16))</f>
        <v/>
      </c>
      <c r="JX11" s="54" t="str">
        <f>IF(ISBLANK(JX12),"",IF(JX12&gt;=$KJ$10,JX16))</f>
        <v/>
      </c>
      <c r="JY11" s="54" t="str">
        <f>IF(ISBLANK(JY12),"",IF(JY12&gt;=$KJ$10,JY16))</f>
        <v/>
      </c>
      <c r="JZ11" s="54" t="str">
        <f>IF(ISBLANK(JZ12),"",IF(JZ12&gt;=$KJ$10,JZ16))</f>
        <v/>
      </c>
      <c r="KA11" s="54" t="str">
        <f>IF(ISBLANK(KA12),"",IF(KA12&gt;=$KJ$10,KA16))</f>
        <v/>
      </c>
      <c r="KB11" s="54" t="str">
        <f>IF(ISBLANK(KB12),"",IF(KB12&gt;=$KJ$10,KB16))</f>
        <v/>
      </c>
      <c r="KC11" s="55" t="str">
        <f>IF(ISBLANK(KC12),"",IF(KC12&gt;=$KJ$10,KC16))</f>
        <v/>
      </c>
      <c r="KD11" s="58" t="str">
        <f>IF(ISBLANK(KD12),"",IF(KD12&gt;=$KJ$10,KD16))</f>
        <v/>
      </c>
      <c r="KE11" s="54" t="str">
        <f>IF(ISBLANK(KE12),"",IF(KE12&gt;=$KJ$10,KE16))</f>
        <v/>
      </c>
      <c r="KF11" s="54" t="str">
        <f>IF(ISBLANK(KF12),"",IF(KF12&gt;=$KJ$10,KF16))</f>
        <v/>
      </c>
      <c r="KG11" s="54" t="str">
        <f>IF(ISBLANK(KG12),"",IF(KG12&gt;=$KJ$10,KG16))</f>
        <v/>
      </c>
      <c r="KH11" s="55" t="str">
        <f>IF(ISBLANK(KH12),"",IF(KH12&gt;=$KJ$10,KH16))</f>
        <v/>
      </c>
      <c r="KI11" s="54" t="str">
        <f>IF(ISBLANK(KI12),"",IF(KI12&gt;=$KL$10,KI16))</f>
        <v/>
      </c>
      <c r="KJ11" s="55" t="str">
        <f>IF(ISBLANK(KJ12),"",IF(KJ12&gt;=$KL$10,KJ16))</f>
        <v/>
      </c>
      <c r="KK11" s="82"/>
      <c r="KL11" s="83">
        <f>AVERAGE(B12:KJ12)-500</f>
        <v>71047.747747747751</v>
      </c>
      <c r="KM11" s="61" t="s">
        <v>44</v>
      </c>
      <c r="KN11" s="62"/>
      <c r="KO11" s="62"/>
      <c r="KP11" s="63"/>
    </row>
    <row r="12" spans="1:351" s="24" customFormat="1" ht="30" customHeight="1" thickBot="1" x14ac:dyDescent="0.2">
      <c r="A12" s="65" t="s">
        <v>45</v>
      </c>
      <c r="B12" s="70">
        <v>73000</v>
      </c>
      <c r="C12" s="67">
        <v>73000</v>
      </c>
      <c r="D12" s="67">
        <v>73000</v>
      </c>
      <c r="E12" s="67">
        <v>74000</v>
      </c>
      <c r="F12" s="67">
        <v>74000</v>
      </c>
      <c r="G12" s="67">
        <v>73000</v>
      </c>
      <c r="H12" s="67">
        <v>73000</v>
      </c>
      <c r="I12" s="67">
        <v>73000</v>
      </c>
      <c r="J12" s="67">
        <v>73000</v>
      </c>
      <c r="K12" s="67">
        <v>73000</v>
      </c>
      <c r="L12" s="67">
        <v>73500</v>
      </c>
      <c r="M12" s="67">
        <v>73000</v>
      </c>
      <c r="N12" s="67">
        <v>73500</v>
      </c>
      <c r="O12" s="68">
        <v>73500</v>
      </c>
      <c r="P12" s="70">
        <v>73500</v>
      </c>
      <c r="Q12" s="67">
        <v>73500</v>
      </c>
      <c r="R12" s="67">
        <v>73500</v>
      </c>
      <c r="S12" s="67">
        <v>73500</v>
      </c>
      <c r="T12" s="67">
        <v>72400</v>
      </c>
      <c r="U12" s="67">
        <v>72400</v>
      </c>
      <c r="V12" s="67">
        <v>72400</v>
      </c>
      <c r="W12" s="67">
        <v>72500</v>
      </c>
      <c r="X12" s="67">
        <v>72500</v>
      </c>
      <c r="Y12" s="67">
        <v>72500</v>
      </c>
      <c r="Z12" s="67">
        <v>72500</v>
      </c>
      <c r="AA12" s="67">
        <v>72500</v>
      </c>
      <c r="AB12" s="67">
        <v>72500</v>
      </c>
      <c r="AC12" s="67">
        <v>72000</v>
      </c>
      <c r="AD12" s="67">
        <v>73000</v>
      </c>
      <c r="AE12" s="67">
        <v>72500</v>
      </c>
      <c r="AF12" s="67">
        <v>72500</v>
      </c>
      <c r="AG12" s="67">
        <v>72000</v>
      </c>
      <c r="AH12" s="67">
        <v>72500</v>
      </c>
      <c r="AI12" s="67">
        <v>72000</v>
      </c>
      <c r="AJ12" s="67">
        <v>72200</v>
      </c>
      <c r="AK12" s="67">
        <v>72400</v>
      </c>
      <c r="AL12" s="67">
        <v>72000</v>
      </c>
      <c r="AM12" s="67">
        <v>72000</v>
      </c>
      <c r="AN12" s="67">
        <v>72400</v>
      </c>
      <c r="AO12" s="67">
        <v>72500</v>
      </c>
      <c r="AP12" s="67">
        <v>71500</v>
      </c>
      <c r="AQ12" s="67">
        <v>71500</v>
      </c>
      <c r="AR12" s="67">
        <v>71500</v>
      </c>
      <c r="AS12" s="68">
        <v>71500</v>
      </c>
      <c r="AT12" s="70">
        <v>71500</v>
      </c>
      <c r="AU12" s="67">
        <v>71500</v>
      </c>
      <c r="AV12" s="67">
        <v>71500</v>
      </c>
      <c r="AW12" s="70">
        <v>71500</v>
      </c>
      <c r="AX12" s="67">
        <v>71500</v>
      </c>
      <c r="AY12" s="67">
        <v>71500</v>
      </c>
      <c r="AZ12" s="70">
        <v>71500</v>
      </c>
      <c r="BA12" s="67">
        <v>71500</v>
      </c>
      <c r="BB12" s="67">
        <v>71500</v>
      </c>
      <c r="BC12" s="70">
        <v>71500</v>
      </c>
      <c r="BD12" s="67">
        <v>71500</v>
      </c>
      <c r="BE12" s="67">
        <v>71500</v>
      </c>
      <c r="BF12" s="70">
        <v>71500</v>
      </c>
      <c r="BG12" s="67">
        <v>71500</v>
      </c>
      <c r="BH12" s="67">
        <v>71500</v>
      </c>
      <c r="BI12" s="70">
        <v>70200</v>
      </c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9"/>
      <c r="BY12" s="70"/>
      <c r="BZ12" s="67"/>
      <c r="CA12" s="67"/>
      <c r="CB12" s="67"/>
      <c r="CC12" s="67"/>
      <c r="CD12" s="67"/>
      <c r="CE12" s="67">
        <v>71500</v>
      </c>
      <c r="CF12" s="67">
        <v>71400</v>
      </c>
      <c r="CG12" s="67"/>
      <c r="CH12" s="67"/>
      <c r="CI12" s="67"/>
      <c r="CJ12" s="67"/>
      <c r="CK12" s="67"/>
      <c r="CL12" s="67"/>
      <c r="CM12" s="67"/>
      <c r="CN12" s="67">
        <v>71000</v>
      </c>
      <c r="CO12" s="67">
        <v>71200</v>
      </c>
      <c r="CP12" s="67"/>
      <c r="CQ12" s="67">
        <v>70500</v>
      </c>
      <c r="CR12" s="67">
        <v>70500</v>
      </c>
      <c r="CS12" s="67">
        <v>70000</v>
      </c>
      <c r="CT12" s="67">
        <v>70000</v>
      </c>
      <c r="CU12" s="67">
        <v>70000</v>
      </c>
      <c r="CV12" s="67"/>
      <c r="CW12" s="67"/>
      <c r="CX12" s="67">
        <v>70000</v>
      </c>
      <c r="CY12" s="67">
        <v>70000</v>
      </c>
      <c r="CZ12" s="67">
        <v>70000</v>
      </c>
      <c r="DA12" s="67"/>
      <c r="DB12" s="67"/>
      <c r="DC12" s="68"/>
      <c r="DD12" s="70"/>
      <c r="DE12" s="67"/>
      <c r="DF12" s="67"/>
      <c r="DG12" s="67">
        <v>70000</v>
      </c>
      <c r="DH12" s="67">
        <v>70000</v>
      </c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>
        <v>70000</v>
      </c>
      <c r="DT12" s="67">
        <v>70000</v>
      </c>
      <c r="DU12" s="67">
        <v>70000</v>
      </c>
      <c r="DV12" s="67">
        <v>70000</v>
      </c>
      <c r="DW12" s="67">
        <v>70000</v>
      </c>
      <c r="DX12" s="67">
        <v>70000</v>
      </c>
      <c r="DY12" s="67">
        <v>70000</v>
      </c>
      <c r="DZ12" s="67">
        <v>70000</v>
      </c>
      <c r="EA12" s="67">
        <v>70000</v>
      </c>
      <c r="EB12" s="67">
        <v>70000</v>
      </c>
      <c r="EC12" s="67">
        <v>70000</v>
      </c>
      <c r="ED12" s="67">
        <v>70000</v>
      </c>
      <c r="EE12" s="67">
        <v>70000</v>
      </c>
      <c r="EF12" s="67">
        <v>70000</v>
      </c>
      <c r="EG12" s="70">
        <v>70000</v>
      </c>
      <c r="EH12" s="67">
        <v>70000</v>
      </c>
      <c r="EI12" s="67">
        <v>70000</v>
      </c>
      <c r="EJ12" s="67">
        <v>70000</v>
      </c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>
        <v>72000</v>
      </c>
      <c r="EV12" s="67">
        <v>72000</v>
      </c>
      <c r="EW12" s="67">
        <v>72000</v>
      </c>
      <c r="EX12" s="67">
        <v>71400</v>
      </c>
      <c r="EY12" s="67">
        <v>71400</v>
      </c>
      <c r="EZ12" s="67">
        <v>71500</v>
      </c>
      <c r="FA12" s="67">
        <v>71500</v>
      </c>
      <c r="FB12" s="67">
        <v>71500</v>
      </c>
      <c r="FC12" s="67">
        <v>72000</v>
      </c>
      <c r="FD12" s="67">
        <v>71000</v>
      </c>
      <c r="FE12" s="67">
        <v>71000</v>
      </c>
      <c r="FF12" s="67">
        <v>71000</v>
      </c>
      <c r="FG12" s="67">
        <v>71000</v>
      </c>
      <c r="FH12" s="67">
        <v>71000</v>
      </c>
      <c r="FI12" s="67">
        <v>71000</v>
      </c>
      <c r="FJ12" s="67">
        <v>71000</v>
      </c>
      <c r="FK12" s="69">
        <v>71000</v>
      </c>
      <c r="FL12" s="70">
        <v>71000</v>
      </c>
      <c r="FM12" s="67">
        <v>71000</v>
      </c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8"/>
      <c r="GP12" s="70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8"/>
      <c r="HU12" s="70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8"/>
      <c r="IY12" s="70"/>
      <c r="IZ12" s="67"/>
      <c r="JA12" s="67"/>
      <c r="JB12" s="67"/>
      <c r="JC12" s="67"/>
      <c r="JD12" s="67"/>
      <c r="JE12" s="67"/>
      <c r="JF12" s="67"/>
      <c r="JG12" s="67"/>
      <c r="JH12" s="67"/>
      <c r="JI12" s="67"/>
      <c r="JJ12" s="67"/>
      <c r="JK12" s="67"/>
      <c r="JL12" s="67"/>
      <c r="JM12" s="67"/>
      <c r="JN12" s="67"/>
      <c r="JO12" s="67"/>
      <c r="JP12" s="67"/>
      <c r="JQ12" s="67"/>
      <c r="JR12" s="67"/>
      <c r="JS12" s="67"/>
      <c r="JT12" s="67"/>
      <c r="JU12" s="67"/>
      <c r="JV12" s="67"/>
      <c r="JW12" s="67"/>
      <c r="JX12" s="67"/>
      <c r="JY12" s="67"/>
      <c r="JZ12" s="67"/>
      <c r="KA12" s="67"/>
      <c r="KB12" s="67"/>
      <c r="KC12" s="68"/>
      <c r="KD12" s="70"/>
      <c r="KE12" s="67"/>
      <c r="KF12" s="67"/>
      <c r="KG12" s="67"/>
      <c r="KH12" s="68"/>
      <c r="KI12" s="67"/>
      <c r="KJ12" s="68"/>
      <c r="KL12" s="87">
        <f>(AVERAGE(B9:KJ9))-10</f>
        <v>58.118421052631575</v>
      </c>
      <c r="KM12" s="88" t="s">
        <v>46</v>
      </c>
      <c r="KN12" s="89"/>
      <c r="KO12" s="89"/>
      <c r="KP12" s="90"/>
    </row>
    <row r="13" spans="1:351" s="75" customFormat="1" ht="20" x14ac:dyDescent="0.2">
      <c r="A13" s="71" t="s">
        <v>47</v>
      </c>
      <c r="B13" s="72">
        <f>B8-$KL$12</f>
        <v>7.8815789473684248</v>
      </c>
      <c r="C13" s="72">
        <f>C8-$KL$12</f>
        <v>1.8815789473684248</v>
      </c>
      <c r="D13" s="72">
        <f>D8-$KL$12</f>
        <v>1.8815789473684248</v>
      </c>
      <c r="E13" s="72">
        <f>E8-$KL$12</f>
        <v>13.881578947368425</v>
      </c>
      <c r="F13" s="72">
        <f>F8-$KL$12</f>
        <v>1.8815789473684248</v>
      </c>
      <c r="G13" s="72">
        <f>G8-$KL$12</f>
        <v>7.8815789473684248</v>
      </c>
      <c r="H13" s="72">
        <f>H8-$KL$12</f>
        <v>13.881578947368425</v>
      </c>
      <c r="I13" s="72">
        <f>I8-$KL$12</f>
        <v>13.881578947368425</v>
      </c>
      <c r="J13" s="72">
        <f>J8-$KL$12</f>
        <v>13.881578947368425</v>
      </c>
      <c r="K13" s="72">
        <f>K8-$KL$12</f>
        <v>11.881578947368425</v>
      </c>
      <c r="L13" s="72">
        <f>L8-$KL$12</f>
        <v>1.8815789473684248</v>
      </c>
      <c r="M13" s="72">
        <f>M8-$KL$12</f>
        <v>1.8815789473684248</v>
      </c>
      <c r="N13" s="72">
        <f>N8-$KL$12</f>
        <v>7.8815789473684248</v>
      </c>
      <c r="O13" s="72">
        <f>O8-$KL$12</f>
        <v>7.8815789473684248</v>
      </c>
      <c r="P13" s="72">
        <f>P8-$KL$12</f>
        <v>-4.1184210526315752</v>
      </c>
      <c r="Q13" s="72">
        <f>Q8-$KL$12</f>
        <v>7.8815789473684248</v>
      </c>
      <c r="R13" s="72">
        <f>R8-$KL$12</f>
        <v>7.8815789473684248</v>
      </c>
      <c r="S13" s="72">
        <f>S8-$KL$12</f>
        <v>7.8815789473684248</v>
      </c>
      <c r="T13" s="72">
        <f>T8-$KL$12</f>
        <v>1.8815789473684248</v>
      </c>
      <c r="U13" s="72">
        <f>U8-$KL$12</f>
        <v>1.8815789473684248</v>
      </c>
      <c r="V13" s="72">
        <f>V8-$KL$12</f>
        <v>3.8815789473684248</v>
      </c>
      <c r="W13" s="72">
        <f>W8-$KL$12</f>
        <v>1.8815789473684248</v>
      </c>
      <c r="X13" s="72">
        <f>X8-$KL$12</f>
        <v>7.8815789473684248</v>
      </c>
      <c r="Y13" s="72">
        <f>Y8-$KL$12</f>
        <v>7.8815789473684248</v>
      </c>
      <c r="Z13" s="72">
        <f>Z8-$KL$12</f>
        <v>1.8815789473684248</v>
      </c>
      <c r="AA13" s="72">
        <f>AA8-$KL$12</f>
        <v>1.8815789473684248</v>
      </c>
      <c r="AB13" s="72">
        <f>AB8-$KL$12</f>
        <v>1.8815789473684248</v>
      </c>
      <c r="AC13" s="72">
        <f>AC8-$KL$12</f>
        <v>7.8815789473684248</v>
      </c>
      <c r="AD13" s="72">
        <f>AD8-$KL$12</f>
        <v>-58.118421052631575</v>
      </c>
      <c r="AE13" s="72">
        <f>AE8-$KL$12</f>
        <v>-58.118421052631575</v>
      </c>
      <c r="AF13" s="72">
        <f>AF8-$KL$12</f>
        <v>-58.118421052631575</v>
      </c>
      <c r="AG13" s="72">
        <f>AG8-$KL$12</f>
        <v>-58.118421052631575</v>
      </c>
      <c r="AH13" s="72">
        <f>AH8-$KL$12</f>
        <v>-58.118421052631575</v>
      </c>
      <c r="AI13" s="72">
        <f>AI8-$KL$12</f>
        <v>7.8815789473684248</v>
      </c>
      <c r="AJ13" s="72">
        <f>AJ8-$KL$12</f>
        <v>13.881578947368425</v>
      </c>
      <c r="AK13" s="72">
        <f>AK8-$KL$12</f>
        <v>1.8815789473684248</v>
      </c>
      <c r="AL13" s="72">
        <f>AL8-$KL$12</f>
        <v>-58.118421052631575</v>
      </c>
      <c r="AM13" s="72">
        <f>AM8-$KL$12</f>
        <v>-58.118421052631575</v>
      </c>
      <c r="AN13" s="72">
        <f>AN8-$KL$12</f>
        <v>13.881578947368425</v>
      </c>
      <c r="AO13" s="72">
        <f>AO8-$KL$12</f>
        <v>13.881578947368425</v>
      </c>
      <c r="AP13" s="72">
        <f>AP8-$KL$12</f>
        <v>-58.118421052631575</v>
      </c>
      <c r="AQ13" s="72">
        <f>AQ8-$KL$12</f>
        <v>-58.118421052631575</v>
      </c>
      <c r="AR13" s="72">
        <f>AR8-$KL$12</f>
        <v>-58.118421052631575</v>
      </c>
      <c r="AS13" s="72">
        <f>AS8-$KL$12</f>
        <v>-58.118421052631575</v>
      </c>
      <c r="AT13" s="72">
        <f>AT8-$KL$12</f>
        <v>-58.118421052631575</v>
      </c>
      <c r="AU13" s="72">
        <f>AU8-$KL$12</f>
        <v>7.8815789473684248</v>
      </c>
      <c r="AV13" s="72">
        <f>AV8-$KL$12</f>
        <v>7.8815789473684248</v>
      </c>
      <c r="AW13" s="72">
        <f>AW8-$KL$12</f>
        <v>7.8815789473684248</v>
      </c>
      <c r="AX13" s="72">
        <f>AX8-$KL$12</f>
        <v>13.881578947368425</v>
      </c>
      <c r="AY13" s="72">
        <f>AY8-$KL$12</f>
        <v>-58.118421052631575</v>
      </c>
      <c r="AZ13" s="72">
        <f>AZ8-$KL$12</f>
        <v>-58.118421052631575</v>
      </c>
      <c r="BA13" s="72">
        <f>BA8-$KL$12</f>
        <v>-58.118421052631575</v>
      </c>
      <c r="BB13" s="72">
        <f>BB8-$KL$12</f>
        <v>-58.118421052631575</v>
      </c>
      <c r="BC13" s="72">
        <f>BC8-$KL$12</f>
        <v>13.881578947368425</v>
      </c>
      <c r="BD13" s="72">
        <f>BD8-$KL$12</f>
        <v>7.8815789473684248</v>
      </c>
      <c r="BE13" s="72">
        <f>BE8-$KL$12</f>
        <v>7.8815789473684248</v>
      </c>
      <c r="BF13" s="72">
        <f>BF8-$KL$12</f>
        <v>-58.118421052631575</v>
      </c>
      <c r="BG13" s="72">
        <f>BG8-$KL$12</f>
        <v>-58.118421052631575</v>
      </c>
      <c r="BH13" s="72">
        <f>BH8-$KL$12</f>
        <v>-58.118421052631575</v>
      </c>
      <c r="BI13" s="72">
        <f>BI8-$KL$12</f>
        <v>-58.118421052631575</v>
      </c>
      <c r="BJ13" s="72">
        <f>BJ8-$KL$12</f>
        <v>13.881578947368425</v>
      </c>
      <c r="BK13" s="72">
        <f>BK8-$KL$12</f>
        <v>-58.118421052631575</v>
      </c>
      <c r="BL13" s="72">
        <f>BL8-$KL$12</f>
        <v>-58.118421052631575</v>
      </c>
      <c r="BM13" s="72">
        <f>BM8-$KL$12</f>
        <v>-58.118421052631575</v>
      </c>
      <c r="BN13" s="72">
        <f>BN8-$KL$12</f>
        <v>-58.118421052631575</v>
      </c>
      <c r="BO13" s="72">
        <f>BO8-$KL$12</f>
        <v>-58.118421052631575</v>
      </c>
      <c r="BP13" s="72">
        <f>BP8-$KL$12</f>
        <v>-58.118421052631575</v>
      </c>
      <c r="BQ13" s="72">
        <f>BQ8-$KL$12</f>
        <v>-58.118421052631575</v>
      </c>
      <c r="BR13" s="72">
        <f>BR8-$KL$12</f>
        <v>-58.118421052631575</v>
      </c>
      <c r="BS13" s="72">
        <f>BS8-$KL$12</f>
        <v>-58.118421052631575</v>
      </c>
      <c r="BT13" s="72">
        <f>BT8-$KL$12</f>
        <v>-58.118421052631575</v>
      </c>
      <c r="BU13" s="72">
        <f>BU8-$KL$12</f>
        <v>-58.118421052631575</v>
      </c>
      <c r="BV13" s="72">
        <f>BV8-$KL$12</f>
        <v>-58.118421052631575</v>
      </c>
      <c r="BW13" s="72">
        <f>BW8-$KL$12</f>
        <v>-58.118421052631575</v>
      </c>
      <c r="BX13" s="72">
        <f>BX8-$KL$12</f>
        <v>-58.118421052631575</v>
      </c>
      <c r="BY13" s="72">
        <f>BY8-$KL$12</f>
        <v>-58.118421052631575</v>
      </c>
      <c r="BZ13" s="72">
        <f>BZ8-$KL$12</f>
        <v>-58.118421052631575</v>
      </c>
      <c r="CA13" s="72">
        <f>CA8-$KL$12</f>
        <v>-58.118421052631575</v>
      </c>
      <c r="CB13" s="72">
        <f>CB8-$KL$12</f>
        <v>-58.118421052631575</v>
      </c>
      <c r="CC13" s="72">
        <f>CC8-$KL$12</f>
        <v>-58.118421052631575</v>
      </c>
      <c r="CD13" s="72">
        <f>CD8-$KL$12</f>
        <v>-58.118421052631575</v>
      </c>
      <c r="CE13" s="72">
        <f>CE8-$KL$12</f>
        <v>7.8815789473684248</v>
      </c>
      <c r="CF13" s="72">
        <f>CF8-$KL$12</f>
        <v>19.881578947368425</v>
      </c>
      <c r="CG13" s="72">
        <f>CG8-$KL$12</f>
        <v>-58.118421052631575</v>
      </c>
      <c r="CH13" s="72">
        <f>CH8-$KL$12</f>
        <v>-58.118421052631575</v>
      </c>
      <c r="CI13" s="72">
        <f>CI8-$KL$12</f>
        <v>-58.118421052631575</v>
      </c>
      <c r="CJ13" s="72">
        <f>CJ8-$KL$12</f>
        <v>-58.118421052631575</v>
      </c>
      <c r="CK13" s="72">
        <f>CK8-$KL$12</f>
        <v>-58.118421052631575</v>
      </c>
      <c r="CL13" s="72">
        <f>CL8-$KL$12</f>
        <v>-58.118421052631575</v>
      </c>
      <c r="CM13" s="72">
        <f>CM8-$KL$12</f>
        <v>-58.118421052631575</v>
      </c>
      <c r="CN13" s="72">
        <f>CN8-$KL$12</f>
        <v>-58.118421052631575</v>
      </c>
      <c r="CO13" s="72">
        <f>CO8-$KL$12</f>
        <v>7.8815789473684248</v>
      </c>
      <c r="CP13" s="72">
        <f>CP8-$KL$12</f>
        <v>-58.118421052631575</v>
      </c>
      <c r="CQ13" s="72">
        <f>CQ8-$KL$12</f>
        <v>-58.118421052631575</v>
      </c>
      <c r="CR13" s="72">
        <f>CR8-$KL$12</f>
        <v>7.8815789473684248</v>
      </c>
      <c r="CS13" s="72">
        <f>CS8-$KL$12</f>
        <v>7.8815789473684248</v>
      </c>
      <c r="CT13" s="72">
        <f>CT8-$KL$12</f>
        <v>13.881578947368425</v>
      </c>
      <c r="CU13" s="72">
        <f>CU8-$KL$12</f>
        <v>13.881578947368425</v>
      </c>
      <c r="CV13" s="72">
        <f>CV8-$KL$12</f>
        <v>13.881578947368425</v>
      </c>
      <c r="CW13" s="72">
        <f>CW8-$KL$12</f>
        <v>-58.118421052631575</v>
      </c>
      <c r="CX13" s="72">
        <f>CX8-$KL$12</f>
        <v>-58.118421052631575</v>
      </c>
      <c r="CY13" s="72">
        <f>CY8-$KL$12</f>
        <v>-58.118421052631575</v>
      </c>
      <c r="CZ13" s="72">
        <f>CZ8-$KL$12</f>
        <v>13.881578947368425</v>
      </c>
      <c r="DA13" s="72">
        <f>DA8-$KL$12</f>
        <v>-58.118421052631575</v>
      </c>
      <c r="DB13" s="72">
        <f>DB8-$KL$12</f>
        <v>-58.118421052631575</v>
      </c>
      <c r="DC13" s="72">
        <f>DC8-$KL$12</f>
        <v>-58.118421052631575</v>
      </c>
      <c r="DD13" s="72">
        <f>DD8-$KL$12</f>
        <v>-58.118421052631575</v>
      </c>
      <c r="DE13" s="72">
        <f>DE8-$KL$12</f>
        <v>-58.118421052631575</v>
      </c>
      <c r="DF13" s="72">
        <f>DF8-$KL$12</f>
        <v>-58.118421052631575</v>
      </c>
      <c r="DG13" s="72">
        <f>DG8-$KL$12</f>
        <v>-58.118421052631575</v>
      </c>
      <c r="DH13" s="72">
        <f>DH8-$KL$12</f>
        <v>-58.118421052631575</v>
      </c>
      <c r="DI13" s="72">
        <f>DI8-$KL$12</f>
        <v>-58.118421052631575</v>
      </c>
      <c r="DJ13" s="72">
        <f>DJ8-$KL$12</f>
        <v>-58.118421052631575</v>
      </c>
      <c r="DK13" s="72">
        <f>DK8-$KL$12</f>
        <v>-58.118421052631575</v>
      </c>
      <c r="DL13" s="72">
        <f>DL8-$KL$12</f>
        <v>-58.118421052631575</v>
      </c>
      <c r="DM13" s="72">
        <f>DM8-$KL$12</f>
        <v>-58.118421052631575</v>
      </c>
      <c r="DN13" s="72">
        <f>DN8-$KL$12</f>
        <v>-58.118421052631575</v>
      </c>
      <c r="DO13" s="72">
        <f>DO8-$KL$12</f>
        <v>-58.118421052631575</v>
      </c>
      <c r="DP13" s="72">
        <f>DP8-$KL$12</f>
        <v>-58.118421052631575</v>
      </c>
      <c r="DQ13" s="72">
        <f>DQ8-$KL$12</f>
        <v>-58.118421052631575</v>
      </c>
      <c r="DR13" s="72">
        <f>DR8-$KL$12</f>
        <v>-58.118421052631575</v>
      </c>
      <c r="DS13" s="72">
        <f>DS8-$KL$12</f>
        <v>-58.118421052631575</v>
      </c>
      <c r="DT13" s="72">
        <f>DT8-$KL$12</f>
        <v>13.881578947368425</v>
      </c>
      <c r="DU13" s="72">
        <f>DU8-$KL$12</f>
        <v>19.881578947368425</v>
      </c>
      <c r="DV13" s="72">
        <f>DV8-$KL$12</f>
        <v>13.881578947368425</v>
      </c>
      <c r="DW13" s="72">
        <f>DW8-$KL$12</f>
        <v>7.8815789473684248</v>
      </c>
      <c r="DX13" s="72">
        <f>DX8-$KL$12</f>
        <v>-58.118421052631575</v>
      </c>
      <c r="DY13" s="72">
        <f>DY8-$KL$12</f>
        <v>-58.118421052631575</v>
      </c>
      <c r="DZ13" s="72">
        <f>DZ8-$KL$12</f>
        <v>-58.118421052631575</v>
      </c>
      <c r="EA13" s="72">
        <f>EA8-$KL$12</f>
        <v>13.881578947368425</v>
      </c>
      <c r="EB13" s="72">
        <f>EB8-$KL$12</f>
        <v>-58.118421052631575</v>
      </c>
      <c r="EC13" s="72">
        <f>EC8-$KL$12</f>
        <v>13.881578947368425</v>
      </c>
      <c r="ED13" s="72">
        <f>ED8-$KL$12</f>
        <v>13.881578947368425</v>
      </c>
      <c r="EE13" s="72">
        <f>EE8-$KL$12</f>
        <v>13.881578947368425</v>
      </c>
      <c r="EF13" s="72">
        <f>EF8-$KL$12</f>
        <v>-58.118421052631575</v>
      </c>
      <c r="EG13" s="72">
        <f>EG8-$KL$12</f>
        <v>-58.118421052631575</v>
      </c>
      <c r="EH13" s="72">
        <f>EH8-$KL$12</f>
        <v>13.881578947368425</v>
      </c>
      <c r="EI13" s="72">
        <f>EI8-$KL$12</f>
        <v>13.881578947368425</v>
      </c>
      <c r="EJ13" s="72">
        <f>EJ8-$KL$12</f>
        <v>7.8815789473684248</v>
      </c>
      <c r="EK13" s="72">
        <f>EK8-$KL$12</f>
        <v>-58.118421052631575</v>
      </c>
      <c r="EL13" s="72">
        <f>EL8-$KL$12</f>
        <v>-58.118421052631575</v>
      </c>
      <c r="EM13" s="72">
        <f>EM8-$KL$12</f>
        <v>-58.118421052631575</v>
      </c>
      <c r="EN13" s="72">
        <f>EN8-$KL$12</f>
        <v>-58.118421052631575</v>
      </c>
      <c r="EO13" s="72">
        <f>EO8-$KL$12</f>
        <v>-58.118421052631575</v>
      </c>
      <c r="EP13" s="72">
        <f>EP8-$KL$12</f>
        <v>-58.118421052631575</v>
      </c>
      <c r="EQ13" s="72">
        <f>EQ8-$KL$12</f>
        <v>-58.118421052631575</v>
      </c>
      <c r="ER13" s="72">
        <f>ER8-$KL$12</f>
        <v>-58.118421052631575</v>
      </c>
      <c r="ES13" s="72">
        <f>ES8-$KL$12</f>
        <v>-58.118421052631575</v>
      </c>
      <c r="ET13" s="72">
        <f>ET8-$KL$12</f>
        <v>-58.118421052631575</v>
      </c>
      <c r="EU13" s="72">
        <f>EU8-$KL$12</f>
        <v>-58.118421052631575</v>
      </c>
      <c r="EV13" s="72">
        <f>EV8-$KL$12</f>
        <v>1.8815789473684248</v>
      </c>
      <c r="EW13" s="72">
        <f>EW8-$KL$12</f>
        <v>1.8815789473684248</v>
      </c>
      <c r="EX13" s="72">
        <f>EX8-$KL$12</f>
        <v>1.8815789473684248</v>
      </c>
      <c r="EY13" s="72">
        <f>EY8-$KL$12</f>
        <v>7.8815789473684248</v>
      </c>
      <c r="EZ13" s="72">
        <f>EZ8-$KL$12</f>
        <v>1.8815789473684248</v>
      </c>
      <c r="FA13" s="72">
        <f>FA8-$KL$12</f>
        <v>7.8815789473684248</v>
      </c>
      <c r="FB13" s="72">
        <f>FB8-$KL$12</f>
        <v>7.8815789473684248</v>
      </c>
      <c r="FC13" s="72">
        <f>FC8-$KL$12</f>
        <v>1.8815789473684248</v>
      </c>
      <c r="FD13" s="72">
        <f>FD8-$KL$12</f>
        <v>1.8815789473684248</v>
      </c>
      <c r="FE13" s="72">
        <f>FE8-$KL$12</f>
        <v>-58.118421052631575</v>
      </c>
      <c r="FF13" s="72">
        <f>FF8-$KL$12</f>
        <v>-58.118421052631575</v>
      </c>
      <c r="FG13" s="72">
        <f>FG8-$KL$12</f>
        <v>1.8815789473684248</v>
      </c>
      <c r="FH13" s="72">
        <f>FH8-$KL$12</f>
        <v>1.8815789473684248</v>
      </c>
      <c r="FI13" s="72">
        <f>FI8-$KL$12</f>
        <v>-58.118421052631575</v>
      </c>
      <c r="FJ13" s="72">
        <f>FJ8-$KL$12</f>
        <v>-58.118421052631575</v>
      </c>
      <c r="FK13" s="72">
        <f>FK8-$KL$12</f>
        <v>1.8815789473684248</v>
      </c>
      <c r="FL13" s="72">
        <f>FL8-$KL$12</f>
        <v>1.8815789473684248</v>
      </c>
      <c r="FM13" s="72">
        <f>FM8-$KL$12</f>
        <v>-58.118421052631575</v>
      </c>
      <c r="FN13" s="72">
        <f>FN8-$KL$12</f>
        <v>-58.118421052631575</v>
      </c>
      <c r="FO13" s="72">
        <f>FO8-$KL$12</f>
        <v>-58.118421052631575</v>
      </c>
      <c r="FP13" s="72">
        <f>FP8-$KL$12</f>
        <v>-58.118421052631575</v>
      </c>
      <c r="FQ13" s="72">
        <f>FQ8-$KL$12</f>
        <v>-58.118421052631575</v>
      </c>
      <c r="FR13" s="72">
        <f>FR8-$KL$12</f>
        <v>-58.118421052631575</v>
      </c>
      <c r="FS13" s="72">
        <f>FS8-$KL$12</f>
        <v>-58.118421052631575</v>
      </c>
      <c r="FT13" s="72">
        <f>FT8-$KL$12</f>
        <v>-58.118421052631575</v>
      </c>
      <c r="FU13" s="72">
        <f>FU8-$KL$12</f>
        <v>-58.118421052631575</v>
      </c>
      <c r="FV13" s="72">
        <f>FV8-$KL$12</f>
        <v>-58.118421052631575</v>
      </c>
      <c r="FW13" s="72">
        <f>FW8-$KL$12</f>
        <v>-58.118421052631575</v>
      </c>
      <c r="FX13" s="72">
        <f>FX8-$KL$12</f>
        <v>-58.118421052631575</v>
      </c>
      <c r="FY13" s="72">
        <f>FY8-$KL$12</f>
        <v>-58.118421052631575</v>
      </c>
      <c r="FZ13" s="72">
        <f>FZ8-$KL$12</f>
        <v>-58.118421052631575</v>
      </c>
      <c r="GA13" s="72">
        <f>GA8-$KL$12</f>
        <v>-58.118421052631575</v>
      </c>
      <c r="GB13" s="72">
        <f>GB8-$KL$12</f>
        <v>-58.118421052631575</v>
      </c>
      <c r="GC13" s="72">
        <f>GC8-$KL$12</f>
        <v>-58.118421052631575</v>
      </c>
      <c r="GD13" s="72">
        <f>GD8-$KL$12</f>
        <v>-58.118421052631575</v>
      </c>
      <c r="GE13" s="72">
        <f>GE8-$KL$12</f>
        <v>-58.118421052631575</v>
      </c>
      <c r="GF13" s="72">
        <f>GF8-$KL$12</f>
        <v>-58.118421052631575</v>
      </c>
      <c r="GG13" s="72">
        <f>GG8-$KL$12</f>
        <v>-58.118421052631575</v>
      </c>
      <c r="GH13" s="72">
        <f>GH8-$KL$12</f>
        <v>-58.118421052631575</v>
      </c>
      <c r="GI13" s="72">
        <f>GI8-$KL$12</f>
        <v>-58.118421052631575</v>
      </c>
      <c r="GJ13" s="72">
        <f>GJ8-$KL$12</f>
        <v>-58.118421052631575</v>
      </c>
      <c r="GK13" s="72">
        <f>GK8-$KL$12</f>
        <v>-58.118421052631575</v>
      </c>
      <c r="GL13" s="72">
        <f>GL8-$KL$12</f>
        <v>-58.118421052631575</v>
      </c>
      <c r="GM13" s="72">
        <f>GM8-$KL$12</f>
        <v>-58.118421052631575</v>
      </c>
      <c r="GN13" s="72">
        <f>GN8-$KL$12</f>
        <v>-58.118421052631575</v>
      </c>
      <c r="GO13" s="72">
        <f>GO8-$KL$12</f>
        <v>-58.118421052631575</v>
      </c>
      <c r="GP13" s="72">
        <f>GP8-$KL$12</f>
        <v>-58.118421052631575</v>
      </c>
      <c r="GQ13" s="72">
        <f>GQ8-$KL$12</f>
        <v>-58.118421052631575</v>
      </c>
      <c r="GR13" s="72">
        <f>GR8-$KL$12</f>
        <v>-58.118421052631575</v>
      </c>
      <c r="GS13" s="72">
        <f>GS8-$KL$12</f>
        <v>-58.118421052631575</v>
      </c>
      <c r="GT13" s="72">
        <f>GT8-$KL$12</f>
        <v>-58.118421052631575</v>
      </c>
      <c r="GU13" s="72">
        <f>GU8-$KL$12</f>
        <v>-58.118421052631575</v>
      </c>
      <c r="GV13" s="72">
        <f>GV8-$KL$12</f>
        <v>-58.118421052631575</v>
      </c>
      <c r="GW13" s="72">
        <f>GW8-$KL$12</f>
        <v>-58.118421052631575</v>
      </c>
      <c r="GX13" s="72">
        <f>GX8-$KL$12</f>
        <v>-58.118421052631575</v>
      </c>
      <c r="GY13" s="72">
        <f>GY8-$KL$12</f>
        <v>-58.118421052631575</v>
      </c>
      <c r="GZ13" s="72">
        <f>GZ8-$KL$12</f>
        <v>-58.118421052631575</v>
      </c>
      <c r="HA13" s="72">
        <f>HA8-$KL$12</f>
        <v>-58.118421052631575</v>
      </c>
      <c r="HB13" s="72">
        <f>HB8-$KL$12</f>
        <v>-58.118421052631575</v>
      </c>
      <c r="HC13" s="72">
        <f>HC8-$KL$12</f>
        <v>-58.118421052631575</v>
      </c>
      <c r="HD13" s="72">
        <f>HD8-$KL$12</f>
        <v>-58.118421052631575</v>
      </c>
      <c r="HE13" s="72">
        <f>HE8-$KL$12</f>
        <v>-58.118421052631575</v>
      </c>
      <c r="HF13" s="72">
        <f>HF8-$KL$12</f>
        <v>-58.118421052631575</v>
      </c>
      <c r="HG13" s="72">
        <f>HG8-$KL$12</f>
        <v>-58.118421052631575</v>
      </c>
      <c r="HH13" s="72">
        <f>HH8-$KL$12</f>
        <v>-58.118421052631575</v>
      </c>
      <c r="HI13" s="72">
        <f>HI8-$KL$12</f>
        <v>-58.118421052631575</v>
      </c>
      <c r="HJ13" s="72">
        <f>HJ8-$KL$12</f>
        <v>-58.118421052631575</v>
      </c>
      <c r="HK13" s="72">
        <f>HK8-$KL$12</f>
        <v>-58.118421052631575</v>
      </c>
      <c r="HL13" s="72">
        <f>HL8-$KL$12</f>
        <v>-58.118421052631575</v>
      </c>
      <c r="HM13" s="72">
        <f>HM8-$KL$12</f>
        <v>-58.118421052631575</v>
      </c>
      <c r="HN13" s="72">
        <f>HN8-$KL$12</f>
        <v>-58.118421052631575</v>
      </c>
      <c r="HO13" s="72">
        <f>HO8-$KL$12</f>
        <v>-58.118421052631575</v>
      </c>
      <c r="HP13" s="72">
        <f>HP8-$KL$12</f>
        <v>-58.118421052631575</v>
      </c>
      <c r="HQ13" s="72">
        <f>HQ8-$KL$12</f>
        <v>-58.118421052631575</v>
      </c>
      <c r="HR13" s="72">
        <f>HR8-$KL$12</f>
        <v>-58.118421052631575</v>
      </c>
      <c r="HS13" s="72">
        <f>HS8-$KL$12</f>
        <v>-58.118421052631575</v>
      </c>
      <c r="HT13" s="72">
        <f>HT8-$KL$12</f>
        <v>-58.118421052631575</v>
      </c>
      <c r="HU13" s="72">
        <f>HU8-$KL$12</f>
        <v>-58.118421052631575</v>
      </c>
      <c r="HV13" s="72">
        <f>HV8-$KL$12</f>
        <v>-58.118421052631575</v>
      </c>
      <c r="HW13" s="72">
        <f>HW8-$KL$12</f>
        <v>-58.118421052631575</v>
      </c>
      <c r="HX13" s="72">
        <f>HX8-$KL$12</f>
        <v>-58.118421052631575</v>
      </c>
      <c r="HY13" s="72">
        <f>HY8-$KL$12</f>
        <v>-58.118421052631575</v>
      </c>
      <c r="HZ13" s="72">
        <f>HZ8-$KL$12</f>
        <v>-58.118421052631575</v>
      </c>
      <c r="IA13" s="72">
        <f>IA8-$KL$12</f>
        <v>-58.118421052631575</v>
      </c>
      <c r="IB13" s="72">
        <f>IB8-$KL$12</f>
        <v>-58.118421052631575</v>
      </c>
      <c r="IC13" s="72">
        <f>IC8-$KL$12</f>
        <v>-58.118421052631575</v>
      </c>
      <c r="ID13" s="72">
        <f>ID8-$KL$12</f>
        <v>-58.118421052631575</v>
      </c>
      <c r="IE13" s="72">
        <f>IE8-$KL$12</f>
        <v>-58.118421052631575</v>
      </c>
      <c r="IF13" s="72">
        <f>IF8-$KL$12</f>
        <v>-58.118421052631575</v>
      </c>
      <c r="IG13" s="72">
        <f>IG8-$KL$12</f>
        <v>-58.118421052631575</v>
      </c>
      <c r="IH13" s="72">
        <f>IH8-$KL$12</f>
        <v>-58.118421052631575</v>
      </c>
      <c r="II13" s="72">
        <f>II8-$KL$12</f>
        <v>-58.118421052631575</v>
      </c>
      <c r="IJ13" s="72">
        <f>IJ8-$KL$12</f>
        <v>-58.118421052631575</v>
      </c>
      <c r="IK13" s="72">
        <f>IK8-$KL$12</f>
        <v>-58.118421052631575</v>
      </c>
      <c r="IL13" s="72">
        <f>IL8-$KL$12</f>
        <v>-58.118421052631575</v>
      </c>
      <c r="IM13" s="72">
        <f>IM8-$KL$12</f>
        <v>-58.118421052631575</v>
      </c>
      <c r="IN13" s="72">
        <f>IN8-$KL$12</f>
        <v>-58.118421052631575</v>
      </c>
      <c r="IO13" s="72">
        <f>IO8-$KL$12</f>
        <v>-58.118421052631575</v>
      </c>
      <c r="IP13" s="72">
        <f>IP8-$KL$12</f>
        <v>-58.118421052631575</v>
      </c>
      <c r="IQ13" s="72">
        <f>IQ8-$KL$12</f>
        <v>-58.118421052631575</v>
      </c>
      <c r="IR13" s="72">
        <f>IR8-$KL$12</f>
        <v>-58.118421052631575</v>
      </c>
      <c r="IS13" s="72">
        <f>IS8-$KL$12</f>
        <v>-58.118421052631575</v>
      </c>
      <c r="IT13" s="72">
        <f>IT8-$KL$12</f>
        <v>-58.118421052631575</v>
      </c>
      <c r="IU13" s="72">
        <f>IU8-$KL$12</f>
        <v>-58.118421052631575</v>
      </c>
      <c r="IV13" s="72">
        <f>IV8-$KL$12</f>
        <v>-58.118421052631575</v>
      </c>
      <c r="IW13" s="72">
        <f>IW8-$KL$12</f>
        <v>-58.118421052631575</v>
      </c>
      <c r="IX13" s="72">
        <f>IX8-$KL$12</f>
        <v>-58.118421052631575</v>
      </c>
      <c r="IY13" s="72">
        <f>IY8-$KL$12</f>
        <v>-58.118421052631575</v>
      </c>
      <c r="IZ13" s="72">
        <f>IZ8-$KL$12</f>
        <v>-58.118421052631575</v>
      </c>
      <c r="JA13" s="72">
        <f>JA8-$KL$12</f>
        <v>-58.118421052631575</v>
      </c>
      <c r="JB13" s="72">
        <f>JB8-$KL$12</f>
        <v>-58.118421052631575</v>
      </c>
      <c r="JC13" s="72">
        <f>JC8-$KL$12</f>
        <v>-58.118421052631575</v>
      </c>
      <c r="JD13" s="72">
        <f>JD8-$KL$12</f>
        <v>-58.118421052631575</v>
      </c>
      <c r="JE13" s="72">
        <f>JE8-$KL$12</f>
        <v>-58.118421052631575</v>
      </c>
      <c r="JF13" s="72">
        <f>JF8-$KL$12</f>
        <v>-58.118421052631575</v>
      </c>
      <c r="JG13" s="72">
        <f>JG8-$KL$12</f>
        <v>-58.118421052631575</v>
      </c>
      <c r="JH13" s="72">
        <f>JH8-$KL$12</f>
        <v>-58.118421052631575</v>
      </c>
      <c r="JI13" s="72">
        <f>JI8-$KL$12</f>
        <v>-58.118421052631575</v>
      </c>
      <c r="JJ13" s="72">
        <f>JJ8-$KL$12</f>
        <v>-58.118421052631575</v>
      </c>
      <c r="JK13" s="72">
        <f>JK8-$KL$12</f>
        <v>-58.118421052631575</v>
      </c>
      <c r="JL13" s="72">
        <f>JL8-$KL$12</f>
        <v>-58.118421052631575</v>
      </c>
      <c r="JM13" s="72">
        <f>JM8-$KL$12</f>
        <v>-58.118421052631575</v>
      </c>
      <c r="JN13" s="72">
        <f>JN8-$KL$12</f>
        <v>-58.118421052631575</v>
      </c>
      <c r="JO13" s="72">
        <f>JO8-$KL$12</f>
        <v>-58.118421052631575</v>
      </c>
      <c r="JP13" s="72">
        <f>JP8-$KL$12</f>
        <v>-58.118421052631575</v>
      </c>
      <c r="JQ13" s="72">
        <f>JQ8-$KL$12</f>
        <v>-58.118421052631575</v>
      </c>
      <c r="JR13" s="72">
        <f>JR8-$KL$12</f>
        <v>-58.118421052631575</v>
      </c>
      <c r="JS13" s="72">
        <f>JS8-$KL$12</f>
        <v>-58.118421052631575</v>
      </c>
      <c r="JT13" s="72">
        <f>JT8-$KL$12</f>
        <v>-58.118421052631575</v>
      </c>
      <c r="JU13" s="72">
        <f>JU8-$KL$12</f>
        <v>-58.118421052631575</v>
      </c>
      <c r="JV13" s="72">
        <f>JV8-$KL$12</f>
        <v>-58.118421052631575</v>
      </c>
      <c r="JW13" s="72">
        <f>JW8-$KL$12</f>
        <v>-58.118421052631575</v>
      </c>
      <c r="JX13" s="72">
        <f>JX8-$KL$12</f>
        <v>-58.118421052631575</v>
      </c>
      <c r="JY13" s="72">
        <f>JY8-$KL$12</f>
        <v>-58.118421052631575</v>
      </c>
      <c r="JZ13" s="72">
        <f>JZ8-$KL$12</f>
        <v>-58.118421052631575</v>
      </c>
      <c r="KA13" s="72">
        <f>KA8-$KL$12</f>
        <v>-58.118421052631575</v>
      </c>
      <c r="KB13" s="72">
        <f>KB8-$KL$12</f>
        <v>-58.118421052631575</v>
      </c>
      <c r="KC13" s="72">
        <f>KC8-$KL$12</f>
        <v>-58.118421052631575</v>
      </c>
      <c r="KD13" s="72">
        <f>KD8-$KL$12</f>
        <v>-58.118421052631575</v>
      </c>
      <c r="KE13" s="72">
        <f>KE8-$KL$12</f>
        <v>-58.118421052631575</v>
      </c>
      <c r="KF13" s="72">
        <f>KF8-$KL$12</f>
        <v>-58.118421052631575</v>
      </c>
      <c r="KG13" s="72">
        <f>KG8-$KL$12</f>
        <v>-58.118421052631575</v>
      </c>
      <c r="KH13" s="72">
        <f>KH8-$KL$12</f>
        <v>-58.118421052631575</v>
      </c>
      <c r="KI13" s="72">
        <f>KI8-$KL$12</f>
        <v>-58.118421052631575</v>
      </c>
      <c r="KJ13" s="72">
        <f>KJ8-$KL$12</f>
        <v>-58.118421052631575</v>
      </c>
      <c r="KK13" s="72">
        <f>KK8-$KL$12</f>
        <v>-58.118421052631575</v>
      </c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2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2"/>
      <c r="MD13" s="73"/>
      <c r="ME13" s="73"/>
      <c r="MF13" s="74"/>
      <c r="MG13" s="74"/>
      <c r="MH13" s="74"/>
      <c r="MI13" s="74"/>
      <c r="MJ13" s="74"/>
      <c r="MK13" s="74"/>
      <c r="ML13" s="74"/>
      <c r="MM13" s="74"/>
    </row>
    <row r="14" spans="1:351" s="75" customFormat="1" ht="20" x14ac:dyDescent="0.2">
      <c r="A14" s="71" t="s">
        <v>48</v>
      </c>
      <c r="B14" s="72">
        <f>B9-$KL$12</f>
        <v>7.8815789473684248</v>
      </c>
      <c r="C14" s="72">
        <f>C9-$KL$12</f>
        <v>1.8815789473684248</v>
      </c>
      <c r="D14" s="72">
        <f>D9-$KL$12</f>
        <v>1.8815789473684248</v>
      </c>
      <c r="E14" s="72">
        <f>E9-$KL$12</f>
        <v>1.8815789473684248</v>
      </c>
      <c r="F14" s="72">
        <f>F9-$KL$12</f>
        <v>7.8815789473684248</v>
      </c>
      <c r="G14" s="72">
        <f>G9-$KL$12</f>
        <v>1.8815789473684248</v>
      </c>
      <c r="H14" s="72">
        <f>H9-$KL$12</f>
        <v>13.881578947368425</v>
      </c>
      <c r="I14" s="72">
        <f>I9-$KL$12</f>
        <v>13.881578947368425</v>
      </c>
      <c r="J14" s="72">
        <f>J9-$KL$12</f>
        <v>13.881578947368425</v>
      </c>
      <c r="K14" s="72">
        <f>K9-$KL$12</f>
        <v>7.8815789473684248</v>
      </c>
      <c r="L14" s="72">
        <f>L9-$KL$12</f>
        <v>19.881578947368425</v>
      </c>
      <c r="M14" s="72">
        <f>M9-$KL$12</f>
        <v>13.881578947368425</v>
      </c>
      <c r="N14" s="72">
        <f>N9-$KL$12</f>
        <v>13.881578947368425</v>
      </c>
      <c r="O14" s="72">
        <f>O9-$KL$12</f>
        <v>15.881578947368425</v>
      </c>
      <c r="P14" s="72">
        <f>P9-$KL$12</f>
        <v>7.8815789473684248</v>
      </c>
      <c r="Q14" s="72">
        <f>Q9-$KL$12</f>
        <v>13.881578947368425</v>
      </c>
      <c r="R14" s="72">
        <f>R9-$KL$12</f>
        <v>13.881578947368425</v>
      </c>
      <c r="S14" s="72">
        <f>S9-$KL$12</f>
        <v>13.881578947368425</v>
      </c>
      <c r="T14" s="72">
        <f>T9-$KL$12</f>
        <v>7.8815789473684248</v>
      </c>
      <c r="U14" s="72">
        <f>U9-$KL$12</f>
        <v>7.8815789473684248</v>
      </c>
      <c r="V14" s="72">
        <f>V9-$KL$12</f>
        <v>7.8815789473684248</v>
      </c>
      <c r="W14" s="72">
        <f>W9-$KL$12</f>
        <v>7.8815789473684248</v>
      </c>
      <c r="X14" s="72">
        <f>X9-$KL$12</f>
        <v>13.881578947368425</v>
      </c>
      <c r="Y14" s="72">
        <f>Y9-$KL$12</f>
        <v>7.8815789473684248</v>
      </c>
      <c r="Z14" s="72">
        <f>Z9-$KL$12</f>
        <v>1.8815789473684248</v>
      </c>
      <c r="AA14" s="72">
        <f>AA9-$KL$12</f>
        <v>1.8815789473684248</v>
      </c>
      <c r="AB14" s="72">
        <f>AB9-$KL$12</f>
        <v>19.881578947368425</v>
      </c>
      <c r="AC14" s="72">
        <f>AC9-$KL$12</f>
        <v>16.881578947368425</v>
      </c>
      <c r="AD14" s="72">
        <f>AD9-$KL$12</f>
        <v>-58.118421052631575</v>
      </c>
      <c r="AE14" s="72">
        <f>AE9-$KL$12</f>
        <v>-58.118421052631575</v>
      </c>
      <c r="AF14" s="72">
        <f>AF9-$KL$12</f>
        <v>-58.118421052631575</v>
      </c>
      <c r="AG14" s="72">
        <f>AG9-$KL$12</f>
        <v>7.8815789473684248</v>
      </c>
      <c r="AH14" s="72">
        <f>AH9-$KL$12</f>
        <v>7.8815789473684248</v>
      </c>
      <c r="AI14" s="72">
        <f>AI9-$KL$12</f>
        <v>7.8815789473684248</v>
      </c>
      <c r="AJ14" s="72">
        <f>AJ9-$KL$12</f>
        <v>1.8815789473684248</v>
      </c>
      <c r="AK14" s="72">
        <f>AK9-$KL$12</f>
        <v>-58.118421052631575</v>
      </c>
      <c r="AL14" s="72">
        <f>AL9-$KL$12</f>
        <v>-58.118421052631575</v>
      </c>
      <c r="AM14" s="72">
        <f>AM9-$KL$12</f>
        <v>-58.118421052631575</v>
      </c>
      <c r="AN14" s="72">
        <f>AN9-$KL$12</f>
        <v>13.881578947368425</v>
      </c>
      <c r="AO14" s="72">
        <f>AO9-$KL$12</f>
        <v>-58.118421052631575</v>
      </c>
      <c r="AP14" s="72">
        <f>AP9-$KL$12</f>
        <v>-58.118421052631575</v>
      </c>
      <c r="AQ14" s="72">
        <f>AQ9-$KL$12</f>
        <v>-58.118421052631575</v>
      </c>
      <c r="AR14" s="72">
        <f>AR9-$KL$12</f>
        <v>-58.118421052631575</v>
      </c>
      <c r="AS14" s="72">
        <f>AS9-$KL$12</f>
        <v>-58.118421052631575</v>
      </c>
      <c r="AT14" s="72">
        <f>AT9-$KL$12</f>
        <v>-58.118421052631575</v>
      </c>
      <c r="AU14" s="72">
        <f>AU9-$KL$12</f>
        <v>7.8815789473684248</v>
      </c>
      <c r="AV14" s="72">
        <f>AV9-$KL$12</f>
        <v>7.8815789473684248</v>
      </c>
      <c r="AW14" s="72">
        <f>AW9-$KL$12</f>
        <v>13.881578947368425</v>
      </c>
      <c r="AX14" s="72">
        <f>AX9-$KL$12</f>
        <v>-58.118421052631575</v>
      </c>
      <c r="AY14" s="72">
        <f>AY9-$KL$12</f>
        <v>-58.118421052631575</v>
      </c>
      <c r="AZ14" s="72">
        <f>AZ9-$KL$12</f>
        <v>-58.118421052631575</v>
      </c>
      <c r="BA14" s="72">
        <f>BA9-$KL$12</f>
        <v>-58.118421052631575</v>
      </c>
      <c r="BB14" s="72">
        <f>BB9-$KL$12</f>
        <v>13.881578947368425</v>
      </c>
      <c r="BC14" s="72">
        <f>BC9-$KL$12</f>
        <v>13.881578947368425</v>
      </c>
      <c r="BD14" s="72">
        <f>BD9-$KL$12</f>
        <v>-58.118421052631575</v>
      </c>
      <c r="BE14" s="72">
        <f>BE9-$KL$12</f>
        <v>-58.118421052631575</v>
      </c>
      <c r="BF14" s="72">
        <f>BF9-$KL$12</f>
        <v>-58.118421052631575</v>
      </c>
      <c r="BG14" s="72">
        <f>BG9-$KL$12</f>
        <v>-58.118421052631575</v>
      </c>
      <c r="BH14" s="72">
        <f>BH9-$KL$12</f>
        <v>-58.118421052631575</v>
      </c>
      <c r="BI14" s="72">
        <f>BI9-$KL$12</f>
        <v>-58.118421052631575</v>
      </c>
      <c r="BJ14" s="72">
        <f>BJ9-$KL$12</f>
        <v>13.881578947368425</v>
      </c>
      <c r="BK14" s="72">
        <f>BK9-$KL$12</f>
        <v>-58.118421052631575</v>
      </c>
      <c r="BL14" s="72">
        <f>BL9-$KL$12</f>
        <v>-58.118421052631575</v>
      </c>
      <c r="BM14" s="72">
        <f>BM9-$KL$12</f>
        <v>-58.118421052631575</v>
      </c>
      <c r="BN14" s="72">
        <f>BN9-$KL$12</f>
        <v>-58.118421052631575</v>
      </c>
      <c r="BO14" s="72">
        <f>BO9-$KL$12</f>
        <v>-58.118421052631575</v>
      </c>
      <c r="BP14" s="72">
        <f>BP9-$KL$12</f>
        <v>-58.118421052631575</v>
      </c>
      <c r="BQ14" s="72">
        <f>BQ9-$KL$12</f>
        <v>-58.118421052631575</v>
      </c>
      <c r="BR14" s="72">
        <f>BR9-$KL$12</f>
        <v>-58.118421052631575</v>
      </c>
      <c r="BS14" s="72">
        <f>BS9-$KL$12</f>
        <v>-58.118421052631575</v>
      </c>
      <c r="BT14" s="72">
        <f>BT9-$KL$12</f>
        <v>-58.118421052631575</v>
      </c>
      <c r="BU14" s="72">
        <f>BU9-$KL$12</f>
        <v>-58.118421052631575</v>
      </c>
      <c r="BV14" s="72">
        <f>BV9-$KL$12</f>
        <v>-58.118421052631575</v>
      </c>
      <c r="BW14" s="72">
        <f>BW9-$KL$12</f>
        <v>-58.118421052631575</v>
      </c>
      <c r="BX14" s="72">
        <f>BX9-$KL$12</f>
        <v>-58.118421052631575</v>
      </c>
      <c r="BY14" s="72">
        <f>BY9-$KL$12</f>
        <v>-58.118421052631575</v>
      </c>
      <c r="BZ14" s="72">
        <f>BZ9-$KL$12</f>
        <v>-58.118421052631575</v>
      </c>
      <c r="CA14" s="72">
        <f>CA9-$KL$12</f>
        <v>-58.118421052631575</v>
      </c>
      <c r="CB14" s="72">
        <f>CB9-$KL$12</f>
        <v>-58.118421052631575</v>
      </c>
      <c r="CC14" s="72">
        <f>CC9-$KL$12</f>
        <v>-58.118421052631575</v>
      </c>
      <c r="CD14" s="72">
        <f>CD9-$KL$12</f>
        <v>7.8815789473684248</v>
      </c>
      <c r="CE14" s="72">
        <f>CE9-$KL$12</f>
        <v>13.881578947368425</v>
      </c>
      <c r="CF14" s="72">
        <f>CF9-$KL$12</f>
        <v>-58.118421052631575</v>
      </c>
      <c r="CG14" s="72">
        <f>CG9-$KL$12</f>
        <v>-58.118421052631575</v>
      </c>
      <c r="CH14" s="72">
        <f>CH9-$KL$12</f>
        <v>-58.118421052631575</v>
      </c>
      <c r="CI14" s="72">
        <f>CI9-$KL$12</f>
        <v>-58.118421052631575</v>
      </c>
      <c r="CJ14" s="72">
        <f>CJ9-$KL$12</f>
        <v>-58.118421052631575</v>
      </c>
      <c r="CK14" s="72">
        <f>CK9-$KL$12</f>
        <v>-58.118421052631575</v>
      </c>
      <c r="CL14" s="72">
        <f>CL9-$KL$12</f>
        <v>-58.118421052631575</v>
      </c>
      <c r="CM14" s="72">
        <f>CM9-$KL$12</f>
        <v>7.8815789473684248</v>
      </c>
      <c r="CN14" s="72">
        <f>CN9-$KL$12</f>
        <v>13.881578947368425</v>
      </c>
      <c r="CO14" s="72">
        <f>CO9-$KL$12</f>
        <v>-58.118421052631575</v>
      </c>
      <c r="CP14" s="72">
        <f>CP9-$KL$12</f>
        <v>-58.118421052631575</v>
      </c>
      <c r="CQ14" s="72">
        <f>CQ9-$KL$12</f>
        <v>13.881578947368425</v>
      </c>
      <c r="CR14" s="72">
        <f>CR9-$KL$12</f>
        <v>13.881578947368425</v>
      </c>
      <c r="CS14" s="72">
        <f>CS9-$KL$12</f>
        <v>13.881578947368425</v>
      </c>
      <c r="CT14" s="72">
        <f>CT9-$KL$12</f>
        <v>13.881578947368425</v>
      </c>
      <c r="CU14" s="72">
        <f>CU9-$KL$12</f>
        <v>13.881578947368425</v>
      </c>
      <c r="CV14" s="72">
        <f>CV9-$KL$12</f>
        <v>-58.118421052631575</v>
      </c>
      <c r="CW14" s="72">
        <f>CW9-$KL$12</f>
        <v>-58.118421052631575</v>
      </c>
      <c r="CX14" s="72">
        <f>CX9-$KL$12</f>
        <v>13.881578947368425</v>
      </c>
      <c r="CY14" s="72">
        <f>CY9-$KL$12</f>
        <v>13.881578947368425</v>
      </c>
      <c r="CZ14" s="72">
        <f>CZ9-$KL$12</f>
        <v>-58.118421052631575</v>
      </c>
      <c r="DA14" s="72">
        <f>DA9-$KL$12</f>
        <v>-58.118421052631575</v>
      </c>
      <c r="DB14" s="72">
        <f>DB9-$KL$12</f>
        <v>-58.118421052631575</v>
      </c>
      <c r="DC14" s="72">
        <f>DC9-$KL$12</f>
        <v>-58.118421052631575</v>
      </c>
      <c r="DD14" s="72">
        <f>DD9-$KL$12</f>
        <v>-58.118421052631575</v>
      </c>
      <c r="DE14" s="72">
        <f>DE9-$KL$12</f>
        <v>-58.118421052631575</v>
      </c>
      <c r="DF14" s="72">
        <f>DF9-$KL$12</f>
        <v>-58.118421052631575</v>
      </c>
      <c r="DG14" s="72">
        <f>DG9-$KL$12</f>
        <v>-58.118421052631575</v>
      </c>
      <c r="DH14" s="72">
        <f>DH9-$KL$12</f>
        <v>-58.118421052631575</v>
      </c>
      <c r="DI14" s="72">
        <f>DI9-$KL$12</f>
        <v>-58.118421052631575</v>
      </c>
      <c r="DJ14" s="72">
        <f>DJ9-$KL$12</f>
        <v>-58.118421052631575</v>
      </c>
      <c r="DK14" s="72">
        <f>DK9-$KL$12</f>
        <v>-58.118421052631575</v>
      </c>
      <c r="DL14" s="72">
        <f>DL9-$KL$12</f>
        <v>-58.118421052631575</v>
      </c>
      <c r="DM14" s="72">
        <f>DM9-$KL$12</f>
        <v>-58.118421052631575</v>
      </c>
      <c r="DN14" s="72">
        <f>DN9-$KL$12</f>
        <v>-58.118421052631575</v>
      </c>
      <c r="DO14" s="72">
        <f>DO9-$KL$12</f>
        <v>-58.118421052631575</v>
      </c>
      <c r="DP14" s="72">
        <f>DP9-$KL$12</f>
        <v>-58.118421052631575</v>
      </c>
      <c r="DQ14" s="72">
        <f>DQ9-$KL$12</f>
        <v>-58.118421052631575</v>
      </c>
      <c r="DR14" s="72">
        <f>DR9-$KL$12</f>
        <v>-58.118421052631575</v>
      </c>
      <c r="DS14" s="72">
        <f>DS9-$KL$12</f>
        <v>7.8815789473684248</v>
      </c>
      <c r="DT14" s="72">
        <f>DT9-$KL$12</f>
        <v>13.881578947368425</v>
      </c>
      <c r="DU14" s="72">
        <f>DU9-$KL$12</f>
        <v>25.881578947368425</v>
      </c>
      <c r="DV14" s="72">
        <f>DV9-$KL$12</f>
        <v>19.881578947368425</v>
      </c>
      <c r="DW14" s="72">
        <f>DW9-$KL$12</f>
        <v>7.8815789473684248</v>
      </c>
      <c r="DX14" s="72">
        <f>DX9-$KL$12</f>
        <v>-58.118421052631575</v>
      </c>
      <c r="DY14" s="72">
        <f>DY9-$KL$12</f>
        <v>-58.118421052631575</v>
      </c>
      <c r="DZ14" s="72">
        <f>DZ9-$KL$12</f>
        <v>7.8815789473684248</v>
      </c>
      <c r="EA14" s="72">
        <f>EA9-$KL$12</f>
        <v>-58.118421052631575</v>
      </c>
      <c r="EB14" s="72">
        <f>EB9-$KL$12</f>
        <v>7.8815789473684248</v>
      </c>
      <c r="EC14" s="72">
        <f>EC9-$KL$12</f>
        <v>13.881578947368425</v>
      </c>
      <c r="ED14" s="72">
        <f>ED9-$KL$12</f>
        <v>13.881578947368425</v>
      </c>
      <c r="EE14" s="72">
        <f>EE9-$KL$12</f>
        <v>7.8815789473684248</v>
      </c>
      <c r="EF14" s="72">
        <f>EF9-$KL$12</f>
        <v>-58.118421052631575</v>
      </c>
      <c r="EG14" s="72">
        <f>EG9-$KL$12</f>
        <v>13.881578947368425</v>
      </c>
      <c r="EH14" s="72">
        <f>EH9-$KL$12</f>
        <v>13.881578947368425</v>
      </c>
      <c r="EI14" s="72">
        <f>EI9-$KL$12</f>
        <v>-58.118421052631575</v>
      </c>
      <c r="EJ14" s="72">
        <f>EJ9-$KL$12</f>
        <v>-58.118421052631575</v>
      </c>
      <c r="EK14" s="72">
        <f>EK9-$KL$12</f>
        <v>-58.118421052631575</v>
      </c>
      <c r="EL14" s="72">
        <f>EL9-$KL$12</f>
        <v>-58.118421052631575</v>
      </c>
      <c r="EM14" s="72">
        <f>EM9-$KL$12</f>
        <v>-58.118421052631575</v>
      </c>
      <c r="EN14" s="72">
        <f>EN9-$KL$12</f>
        <v>7.8815789473684248</v>
      </c>
      <c r="EO14" s="72">
        <f>EO9-$KL$12</f>
        <v>-58.118421052631575</v>
      </c>
      <c r="EP14" s="72">
        <f>EP9-$KL$12</f>
        <v>-58.118421052631575</v>
      </c>
      <c r="EQ14" s="72">
        <f>EQ9-$KL$12</f>
        <v>-58.118421052631575</v>
      </c>
      <c r="ER14" s="72">
        <f>ER9-$KL$12</f>
        <v>-58.118421052631575</v>
      </c>
      <c r="ES14" s="72">
        <f>ES9-$KL$12</f>
        <v>-58.118421052631575</v>
      </c>
      <c r="ET14" s="72">
        <f>ET9-$KL$12</f>
        <v>-58.118421052631575</v>
      </c>
      <c r="EU14" s="72">
        <f>EU9-$KL$12</f>
        <v>1.8815789473684248</v>
      </c>
      <c r="EV14" s="72">
        <f>EV9-$KL$12</f>
        <v>1.8815789473684248</v>
      </c>
      <c r="EW14" s="72">
        <f>EW9-$KL$12</f>
        <v>7.8815789473684248</v>
      </c>
      <c r="EX14" s="72">
        <f>EX9-$KL$12</f>
        <v>1.8815789473684248</v>
      </c>
      <c r="EY14" s="72">
        <f>EY9-$KL$12</f>
        <v>1.8815789473684248</v>
      </c>
      <c r="EZ14" s="72">
        <f>EZ9-$KL$12</f>
        <v>7.8815789473684248</v>
      </c>
      <c r="FA14" s="72">
        <f>FA9-$KL$12</f>
        <v>7.8815789473684248</v>
      </c>
      <c r="FB14" s="72">
        <f>FB9-$KL$12</f>
        <v>7.8815789473684248</v>
      </c>
      <c r="FC14" s="72">
        <f>FC9-$KL$12</f>
        <v>7.8815789473684248</v>
      </c>
      <c r="FD14" s="72">
        <f>FD9-$KL$12</f>
        <v>-58.118421052631575</v>
      </c>
      <c r="FE14" s="72">
        <f>FE9-$KL$12</f>
        <v>-58.118421052631575</v>
      </c>
      <c r="FF14" s="72">
        <f>FF9-$KL$12</f>
        <v>-58.118421052631575</v>
      </c>
      <c r="FG14" s="72">
        <f>FG9-$KL$12</f>
        <v>1.8815789473684248</v>
      </c>
      <c r="FH14" s="72">
        <f>FH9-$KL$12</f>
        <v>1.8815789473684248</v>
      </c>
      <c r="FI14" s="72">
        <f>FI9-$KL$12</f>
        <v>-58.118421052631575</v>
      </c>
      <c r="FJ14" s="72">
        <f>FJ9-$KL$12</f>
        <v>-58.118421052631575</v>
      </c>
      <c r="FK14" s="72">
        <f>FK9-$KL$12</f>
        <v>7.8815789473684248</v>
      </c>
      <c r="FL14" s="72">
        <f>FL9-$KL$12</f>
        <v>7.8815789473684248</v>
      </c>
      <c r="FM14" s="72">
        <f>FM9-$KL$12</f>
        <v>-58.118421052631575</v>
      </c>
      <c r="FN14" s="72">
        <f>FN9-$KL$12</f>
        <v>-58.118421052631575</v>
      </c>
      <c r="FO14" s="72">
        <f>FO9-$KL$12</f>
        <v>-58.118421052631575</v>
      </c>
      <c r="FP14" s="72">
        <f>FP9-$KL$12</f>
        <v>-58.118421052631575</v>
      </c>
      <c r="FQ14" s="72">
        <f>FQ9-$KL$12</f>
        <v>-58.118421052631575</v>
      </c>
      <c r="FR14" s="72">
        <f>FR9-$KL$12</f>
        <v>-58.118421052631575</v>
      </c>
      <c r="FS14" s="72">
        <f>FS9-$KL$12</f>
        <v>-58.118421052631575</v>
      </c>
      <c r="FT14" s="72">
        <f>FT9-$KL$12</f>
        <v>-58.118421052631575</v>
      </c>
      <c r="FU14" s="72">
        <f>FU9-$KL$12</f>
        <v>-58.118421052631575</v>
      </c>
      <c r="FV14" s="72">
        <f>FV9-$KL$12</f>
        <v>-58.118421052631575</v>
      </c>
      <c r="FW14" s="72">
        <f>FW9-$KL$12</f>
        <v>-58.118421052631575</v>
      </c>
      <c r="FX14" s="72">
        <f>FX9-$KL$12</f>
        <v>-58.118421052631575</v>
      </c>
      <c r="FY14" s="72">
        <f>FY9-$KL$12</f>
        <v>-58.118421052631575</v>
      </c>
      <c r="FZ14" s="72">
        <f>FZ9-$KL$12</f>
        <v>-58.118421052631575</v>
      </c>
      <c r="GA14" s="72">
        <f>GA9-$KL$12</f>
        <v>-58.118421052631575</v>
      </c>
      <c r="GB14" s="72">
        <f>GB9-$KL$12</f>
        <v>-58.118421052631575</v>
      </c>
      <c r="GC14" s="72">
        <f>GC9-$KL$12</f>
        <v>-58.118421052631575</v>
      </c>
      <c r="GD14" s="72">
        <f>GD9-$KL$12</f>
        <v>-58.118421052631575</v>
      </c>
      <c r="GE14" s="72">
        <f>GE9-$KL$12</f>
        <v>-58.118421052631575</v>
      </c>
      <c r="GF14" s="72">
        <f>GF9-$KL$12</f>
        <v>-58.118421052631575</v>
      </c>
      <c r="GG14" s="72">
        <f>GG9-$KL$12</f>
        <v>-58.118421052631575</v>
      </c>
      <c r="GH14" s="72">
        <f>GH9-$KL$12</f>
        <v>-58.118421052631575</v>
      </c>
      <c r="GI14" s="72">
        <f>GI9-$KL$12</f>
        <v>-58.118421052631575</v>
      </c>
      <c r="GJ14" s="72">
        <f>GJ9-$KL$12</f>
        <v>-58.118421052631575</v>
      </c>
      <c r="GK14" s="72">
        <f>GK9-$KL$12</f>
        <v>-58.118421052631575</v>
      </c>
      <c r="GL14" s="72">
        <f>GL9-$KL$12</f>
        <v>-58.118421052631575</v>
      </c>
      <c r="GM14" s="72">
        <f>GM9-$KL$12</f>
        <v>-58.118421052631575</v>
      </c>
      <c r="GN14" s="72">
        <f>GN9-$KL$12</f>
        <v>-58.118421052631575</v>
      </c>
      <c r="GO14" s="72">
        <f>GO9-$KL$12</f>
        <v>-58.118421052631575</v>
      </c>
      <c r="GP14" s="72">
        <f>GP9-$KL$12</f>
        <v>-58.118421052631575</v>
      </c>
      <c r="GQ14" s="72">
        <f>GQ9-$KL$12</f>
        <v>-58.118421052631575</v>
      </c>
      <c r="GR14" s="72">
        <f>GR9-$KL$12</f>
        <v>-58.118421052631575</v>
      </c>
      <c r="GS14" s="72">
        <f>GS9-$KL$12</f>
        <v>-58.118421052631575</v>
      </c>
      <c r="GT14" s="72">
        <f>GT9-$KL$12</f>
        <v>-58.118421052631575</v>
      </c>
      <c r="GU14" s="72">
        <f>GU9-$KL$12</f>
        <v>-58.118421052631575</v>
      </c>
      <c r="GV14" s="72">
        <f>GV9-$KL$12</f>
        <v>-58.118421052631575</v>
      </c>
      <c r="GW14" s="72">
        <f>GW9-$KL$12</f>
        <v>-58.118421052631575</v>
      </c>
      <c r="GX14" s="72">
        <f>GX9-$KL$12</f>
        <v>-58.118421052631575</v>
      </c>
      <c r="GY14" s="72">
        <f>GY9-$KL$12</f>
        <v>-58.118421052631575</v>
      </c>
      <c r="GZ14" s="72">
        <f>GZ9-$KL$12</f>
        <v>-58.118421052631575</v>
      </c>
      <c r="HA14" s="72">
        <f>HA9-$KL$12</f>
        <v>-58.118421052631575</v>
      </c>
      <c r="HB14" s="72">
        <f>HB9-$KL$12</f>
        <v>-58.118421052631575</v>
      </c>
      <c r="HC14" s="72">
        <f>HC9-$KL$12</f>
        <v>-58.118421052631575</v>
      </c>
      <c r="HD14" s="72">
        <f>HD9-$KL$12</f>
        <v>-58.118421052631575</v>
      </c>
      <c r="HE14" s="72">
        <f>HE9-$KL$12</f>
        <v>-58.118421052631575</v>
      </c>
      <c r="HF14" s="72">
        <f>HF9-$KL$12</f>
        <v>-58.118421052631575</v>
      </c>
      <c r="HG14" s="72">
        <f>HG9-$KL$12</f>
        <v>-58.118421052631575</v>
      </c>
      <c r="HH14" s="72">
        <f>HH9-$KL$12</f>
        <v>-58.118421052631575</v>
      </c>
      <c r="HI14" s="72">
        <f>HI9-$KL$12</f>
        <v>-58.118421052631575</v>
      </c>
      <c r="HJ14" s="72">
        <f>HJ9-$KL$12</f>
        <v>-58.118421052631575</v>
      </c>
      <c r="HK14" s="72">
        <f>HK9-$KL$12</f>
        <v>-58.118421052631575</v>
      </c>
      <c r="HL14" s="72">
        <f>HL9-$KL$12</f>
        <v>-58.118421052631575</v>
      </c>
      <c r="HM14" s="72">
        <f>HM9-$KL$12</f>
        <v>-58.118421052631575</v>
      </c>
      <c r="HN14" s="72">
        <f>HN9-$KL$12</f>
        <v>-58.118421052631575</v>
      </c>
      <c r="HO14" s="72">
        <f>HO9-$KL$12</f>
        <v>-58.118421052631575</v>
      </c>
      <c r="HP14" s="72">
        <f>HP9-$KL$12</f>
        <v>-58.118421052631575</v>
      </c>
      <c r="HQ14" s="72">
        <f>HQ9-$KL$12</f>
        <v>-58.118421052631575</v>
      </c>
      <c r="HR14" s="72">
        <f>HR9-$KL$12</f>
        <v>-58.118421052631575</v>
      </c>
      <c r="HS14" s="72">
        <f>HS9-$KL$12</f>
        <v>-58.118421052631575</v>
      </c>
      <c r="HT14" s="72">
        <f>HT9-$KL$12</f>
        <v>-58.118421052631575</v>
      </c>
      <c r="HU14" s="72">
        <f>HU9-$KL$12</f>
        <v>-58.118421052631575</v>
      </c>
      <c r="HV14" s="72">
        <f>HV9-$KL$12</f>
        <v>-58.118421052631575</v>
      </c>
      <c r="HW14" s="72">
        <f>HW9-$KL$12</f>
        <v>-58.118421052631575</v>
      </c>
      <c r="HX14" s="72">
        <f>HX9-$KL$12</f>
        <v>-58.118421052631575</v>
      </c>
      <c r="HY14" s="72">
        <f>HY9-$KL$12</f>
        <v>-58.118421052631575</v>
      </c>
      <c r="HZ14" s="72">
        <f>HZ9-$KL$12</f>
        <v>-58.118421052631575</v>
      </c>
      <c r="IA14" s="72">
        <f>IA9-$KL$12</f>
        <v>-58.118421052631575</v>
      </c>
      <c r="IB14" s="72">
        <f>IB9-$KL$12</f>
        <v>-58.118421052631575</v>
      </c>
      <c r="IC14" s="72">
        <f>IC9-$KL$12</f>
        <v>-58.118421052631575</v>
      </c>
      <c r="ID14" s="72">
        <f>ID9-$KL$12</f>
        <v>-58.118421052631575</v>
      </c>
      <c r="IE14" s="72">
        <f>IE9-$KL$12</f>
        <v>-58.118421052631575</v>
      </c>
      <c r="IF14" s="72">
        <f>IF9-$KL$12</f>
        <v>-58.118421052631575</v>
      </c>
      <c r="IG14" s="72">
        <f>IG9-$KL$12</f>
        <v>-58.118421052631575</v>
      </c>
      <c r="IH14" s="72">
        <f>IH9-$KL$12</f>
        <v>-58.118421052631575</v>
      </c>
      <c r="II14" s="72">
        <f>II9-$KL$12</f>
        <v>-58.118421052631575</v>
      </c>
      <c r="IJ14" s="72">
        <f>IJ9-$KL$12</f>
        <v>-58.118421052631575</v>
      </c>
      <c r="IK14" s="72">
        <f>IK9-$KL$12</f>
        <v>-58.118421052631575</v>
      </c>
      <c r="IL14" s="72">
        <f>IL9-$KL$12</f>
        <v>-58.118421052631575</v>
      </c>
      <c r="IM14" s="72">
        <f>IM9-$KL$12</f>
        <v>-58.118421052631575</v>
      </c>
      <c r="IN14" s="72">
        <f>IN9-$KL$12</f>
        <v>-58.118421052631575</v>
      </c>
      <c r="IO14" s="72">
        <f>IO9-$KL$12</f>
        <v>-58.118421052631575</v>
      </c>
      <c r="IP14" s="72">
        <f>IP9-$KL$12</f>
        <v>-58.118421052631575</v>
      </c>
      <c r="IQ14" s="72">
        <f>IQ9-$KL$12</f>
        <v>-58.118421052631575</v>
      </c>
      <c r="IR14" s="72">
        <f>IR9-$KL$12</f>
        <v>-58.118421052631575</v>
      </c>
      <c r="IS14" s="72">
        <f>IS9-$KL$12</f>
        <v>-58.118421052631575</v>
      </c>
      <c r="IT14" s="72">
        <f>IT9-$KL$12</f>
        <v>-58.118421052631575</v>
      </c>
      <c r="IU14" s="72">
        <f>IU9-$KL$12</f>
        <v>-58.118421052631575</v>
      </c>
      <c r="IV14" s="72">
        <f>IV9-$KL$12</f>
        <v>-58.118421052631575</v>
      </c>
      <c r="IW14" s="72">
        <f>IW9-$KL$12</f>
        <v>-58.118421052631575</v>
      </c>
      <c r="IX14" s="72">
        <f>IX9-$KL$12</f>
        <v>-58.118421052631575</v>
      </c>
      <c r="IY14" s="72">
        <f>IY9-$KL$12</f>
        <v>-58.118421052631575</v>
      </c>
      <c r="IZ14" s="72">
        <f>IZ9-$KL$12</f>
        <v>-58.118421052631575</v>
      </c>
      <c r="JA14" s="72">
        <f>JA9-$KL$12</f>
        <v>-58.118421052631575</v>
      </c>
      <c r="JB14" s="72">
        <f>JB9-$KL$12</f>
        <v>-58.118421052631575</v>
      </c>
      <c r="JC14" s="72">
        <f>JC9-$KL$12</f>
        <v>-58.118421052631575</v>
      </c>
      <c r="JD14" s="72">
        <f>JD9-$KL$12</f>
        <v>-58.118421052631575</v>
      </c>
      <c r="JE14" s="72">
        <f>JE9-$KL$12</f>
        <v>-58.118421052631575</v>
      </c>
      <c r="JF14" s="72">
        <f>JF9-$KL$12</f>
        <v>-58.118421052631575</v>
      </c>
      <c r="JG14" s="72">
        <f>JG9-$KL$12</f>
        <v>-58.118421052631575</v>
      </c>
      <c r="JH14" s="72">
        <f>JH9-$KL$12</f>
        <v>-58.118421052631575</v>
      </c>
      <c r="JI14" s="72">
        <f>JI9-$KL$12</f>
        <v>-58.118421052631575</v>
      </c>
      <c r="JJ14" s="72">
        <f>JJ9-$KL$12</f>
        <v>-58.118421052631575</v>
      </c>
      <c r="JK14" s="72">
        <f>JK9-$KL$12</f>
        <v>-58.118421052631575</v>
      </c>
      <c r="JL14" s="72">
        <f>JL9-$KL$12</f>
        <v>-58.118421052631575</v>
      </c>
      <c r="JM14" s="72">
        <f>JM9-$KL$12</f>
        <v>-58.118421052631575</v>
      </c>
      <c r="JN14" s="72">
        <f>JN9-$KL$12</f>
        <v>-58.118421052631575</v>
      </c>
      <c r="JO14" s="72">
        <f>JO9-$KL$12</f>
        <v>-58.118421052631575</v>
      </c>
      <c r="JP14" s="72">
        <f>JP9-$KL$12</f>
        <v>-58.118421052631575</v>
      </c>
      <c r="JQ14" s="72">
        <f>JQ9-$KL$12</f>
        <v>-58.118421052631575</v>
      </c>
      <c r="JR14" s="72">
        <f>JR9-$KL$12</f>
        <v>-58.118421052631575</v>
      </c>
      <c r="JS14" s="72">
        <f>JS9-$KL$12</f>
        <v>-58.118421052631575</v>
      </c>
      <c r="JT14" s="72">
        <f>JT9-$KL$12</f>
        <v>-58.118421052631575</v>
      </c>
      <c r="JU14" s="72">
        <f>JU9-$KL$12</f>
        <v>-58.118421052631575</v>
      </c>
      <c r="JV14" s="72">
        <f>JV9-$KL$12</f>
        <v>-58.118421052631575</v>
      </c>
      <c r="JW14" s="72">
        <f>JW9-$KL$12</f>
        <v>-58.118421052631575</v>
      </c>
      <c r="JX14" s="72">
        <f>JX9-$KL$12</f>
        <v>-58.118421052631575</v>
      </c>
      <c r="JY14" s="72">
        <f>JY9-$KL$12</f>
        <v>-58.118421052631575</v>
      </c>
      <c r="JZ14" s="72">
        <f>JZ9-$KL$12</f>
        <v>-58.118421052631575</v>
      </c>
      <c r="KA14" s="72">
        <f>KA9-$KL$12</f>
        <v>-58.118421052631575</v>
      </c>
      <c r="KB14" s="72">
        <f>KB9-$KL$12</f>
        <v>-58.118421052631575</v>
      </c>
      <c r="KC14" s="72">
        <f>KC9-$KL$12</f>
        <v>-58.118421052631575</v>
      </c>
      <c r="KD14" s="72">
        <f>KD9-$KL$12</f>
        <v>-58.118421052631575</v>
      </c>
      <c r="KE14" s="72">
        <f>KE9-$KL$12</f>
        <v>-58.118421052631575</v>
      </c>
      <c r="KF14" s="72">
        <f>KF9-$KL$12</f>
        <v>-58.118421052631575</v>
      </c>
      <c r="KG14" s="72">
        <f>KG9-$KL$12</f>
        <v>-58.118421052631575</v>
      </c>
      <c r="KH14" s="72">
        <f>KH9-$KL$12</f>
        <v>-58.118421052631575</v>
      </c>
      <c r="KI14" s="72">
        <f>KI9-$KL$12</f>
        <v>-58.118421052631575</v>
      </c>
      <c r="KJ14" s="72">
        <f>KJ9-$KL$12</f>
        <v>-58.118421052631575</v>
      </c>
      <c r="KK14" s="72">
        <f>KK9-$KL$12</f>
        <v>-58.118421052631575</v>
      </c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2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2"/>
      <c r="MD14" s="73"/>
      <c r="ME14" s="73"/>
      <c r="MF14" s="74"/>
      <c r="MG14" s="74"/>
      <c r="MH14" s="74"/>
      <c r="MI14" s="74"/>
      <c r="MJ14" s="74"/>
      <c r="MK14" s="74"/>
      <c r="ML14" s="74"/>
      <c r="MM14" s="74"/>
    </row>
    <row r="15" spans="1:351" s="75" customFormat="1" ht="22" x14ac:dyDescent="0.2">
      <c r="A15" s="71" t="s">
        <v>49</v>
      </c>
      <c r="B15" s="72">
        <f>(($KL$11-B12))/500</f>
        <v>-3.904504504504497</v>
      </c>
      <c r="C15" s="72">
        <f>(($KL$11-C12))/500</f>
        <v>-3.904504504504497</v>
      </c>
      <c r="D15" s="72">
        <f>(($KL$11-D12))/500</f>
        <v>-3.904504504504497</v>
      </c>
      <c r="E15" s="72">
        <f>(($KL$11-E12))/500</f>
        <v>-5.904504504504497</v>
      </c>
      <c r="F15" s="72">
        <f>(($KL$11-F12))/500</f>
        <v>-5.904504504504497</v>
      </c>
      <c r="G15" s="72">
        <f>(($KL$11-G12))/500</f>
        <v>-3.904504504504497</v>
      </c>
      <c r="H15" s="72">
        <f>(($KL$11-H12))/500</f>
        <v>-3.904504504504497</v>
      </c>
      <c r="I15" s="72">
        <f>(($KL$11-I12))/500</f>
        <v>-3.904504504504497</v>
      </c>
      <c r="J15" s="72">
        <f>(($KL$11-J12))/500</f>
        <v>-3.904504504504497</v>
      </c>
      <c r="K15" s="72">
        <f>(($KL$11-K12))/500</f>
        <v>-3.904504504504497</v>
      </c>
      <c r="L15" s="72">
        <f>(($KL$11-L12))/500</f>
        <v>-4.904504504504497</v>
      </c>
      <c r="M15" s="72">
        <f>(($KL$11-M12))/500</f>
        <v>-3.904504504504497</v>
      </c>
      <c r="N15" s="72">
        <f>(($KL$11-N12))/500</f>
        <v>-4.904504504504497</v>
      </c>
      <c r="O15" s="72">
        <f>(($KL$11-O12))/500</f>
        <v>-4.904504504504497</v>
      </c>
      <c r="P15" s="72">
        <f>(($KL$11-P12))/500</f>
        <v>-4.904504504504497</v>
      </c>
      <c r="Q15" s="72">
        <f>(($KL$11-Q12))/500</f>
        <v>-4.904504504504497</v>
      </c>
      <c r="R15" s="72">
        <f>(($KL$11-R12))/500</f>
        <v>-4.904504504504497</v>
      </c>
      <c r="S15" s="72">
        <f>(($KL$11-S12))/500</f>
        <v>-4.904504504504497</v>
      </c>
      <c r="T15" s="72">
        <f>(($KL$11-T12))/500</f>
        <v>-2.7045045045044973</v>
      </c>
      <c r="U15" s="72">
        <f>(($KL$11-U12))/500</f>
        <v>-2.7045045045044973</v>
      </c>
      <c r="V15" s="72">
        <f>(($KL$11-V12))/500</f>
        <v>-2.7045045045044973</v>
      </c>
      <c r="W15" s="72">
        <f>(($KL$11-W12))/500</f>
        <v>-2.904504504504497</v>
      </c>
      <c r="X15" s="72">
        <f>(($KL$11-X12))/500</f>
        <v>-2.904504504504497</v>
      </c>
      <c r="Y15" s="72">
        <f>(($KL$11-Y12))/500</f>
        <v>-2.904504504504497</v>
      </c>
      <c r="Z15" s="72">
        <f>(($KL$11-Z12))/500</f>
        <v>-2.904504504504497</v>
      </c>
      <c r="AA15" s="72">
        <f>(($KL$11-AA12))/500</f>
        <v>-2.904504504504497</v>
      </c>
      <c r="AB15" s="72">
        <f>(($KL$11-AB12))/500</f>
        <v>-2.904504504504497</v>
      </c>
      <c r="AC15" s="72">
        <f>(($KL$11-AC12))/500</f>
        <v>-1.9045045045044973</v>
      </c>
      <c r="AD15" s="72">
        <f>(($KL$11-AD12))/500</f>
        <v>-3.904504504504497</v>
      </c>
      <c r="AE15" s="72">
        <f>(($KL$11-AE12))/500</f>
        <v>-2.904504504504497</v>
      </c>
      <c r="AF15" s="72">
        <f>(($KL$11-AF12))/500</f>
        <v>-2.904504504504497</v>
      </c>
      <c r="AG15" s="72">
        <f>(($KL$11-AG12))/500</f>
        <v>-1.9045045045044973</v>
      </c>
      <c r="AH15" s="72">
        <f>(($KL$11-AH12))/500</f>
        <v>-2.904504504504497</v>
      </c>
      <c r="AI15" s="72">
        <f>(($KL$11-AI12))/500</f>
        <v>-1.9045045045044973</v>
      </c>
      <c r="AJ15" s="72">
        <f>(($KL$11-AJ12))/500</f>
        <v>-2.304504504504497</v>
      </c>
      <c r="AK15" s="72">
        <f>(($KL$11-AK12))/500</f>
        <v>-2.7045045045044973</v>
      </c>
      <c r="AL15" s="72">
        <f>(($KL$11-AL12))/500</f>
        <v>-1.9045045045044973</v>
      </c>
      <c r="AM15" s="72">
        <f>(($KL$11-AM12))/500</f>
        <v>-1.9045045045044973</v>
      </c>
      <c r="AN15" s="72">
        <f>(($KL$11-AN12))/500</f>
        <v>-2.7045045045044973</v>
      </c>
      <c r="AO15" s="72">
        <f>(($KL$11-AO12))/500</f>
        <v>-2.904504504504497</v>
      </c>
      <c r="AP15" s="72">
        <f>(($KL$11-AP12))/500</f>
        <v>-0.90450450450449715</v>
      </c>
      <c r="AQ15" s="72">
        <f>(($KL$11-AQ12))/500</f>
        <v>-0.90450450450449715</v>
      </c>
      <c r="AR15" s="72">
        <f>(($KL$11-AR12))/500</f>
        <v>-0.90450450450449715</v>
      </c>
      <c r="AS15" s="72">
        <f>(($KL$11-AS12))/500</f>
        <v>-0.90450450450449715</v>
      </c>
      <c r="AT15" s="72">
        <f>(($KL$11-AT12))/500</f>
        <v>-0.90450450450449715</v>
      </c>
      <c r="AU15" s="72">
        <f>(($KL$11-AU12))/500</f>
        <v>-0.90450450450449715</v>
      </c>
      <c r="AV15" s="72">
        <f>(($KL$11-AV12))/500</f>
        <v>-0.90450450450449715</v>
      </c>
      <c r="AW15" s="72">
        <f>(($KL$11-AW12))/500</f>
        <v>-0.90450450450449715</v>
      </c>
      <c r="AX15" s="72">
        <f>(($KL$11-AX12))/500</f>
        <v>-0.90450450450449715</v>
      </c>
      <c r="AY15" s="72">
        <f>(($KL$11-AY12))/500</f>
        <v>-0.90450450450449715</v>
      </c>
      <c r="AZ15" s="72">
        <f>(($KL$11-AZ12))/500</f>
        <v>-0.90450450450449715</v>
      </c>
      <c r="BA15" s="72">
        <f>(($KL$11-BA12))/500</f>
        <v>-0.90450450450449715</v>
      </c>
      <c r="BB15" s="72">
        <f>(($KL$11-BB12))/500</f>
        <v>-0.90450450450449715</v>
      </c>
      <c r="BC15" s="72">
        <f>(($KL$11-BC12))/500</f>
        <v>-0.90450450450449715</v>
      </c>
      <c r="BD15" s="72">
        <f>(($KL$11-BD12))/500</f>
        <v>-0.90450450450449715</v>
      </c>
      <c r="BE15" s="72">
        <f>(($KL$11-BE12))/500</f>
        <v>-0.90450450450449715</v>
      </c>
      <c r="BF15" s="72">
        <f>(($KL$11-BF12))/500</f>
        <v>-0.90450450450449715</v>
      </c>
      <c r="BG15" s="72">
        <f>(($KL$11-BG12))/500</f>
        <v>-0.90450450450449715</v>
      </c>
      <c r="BH15" s="72">
        <f>(($KL$11-BH12))/500</f>
        <v>-0.90450450450449715</v>
      </c>
      <c r="BI15" s="72">
        <f>(($KL$11-BI12))/500</f>
        <v>1.6954954954955028</v>
      </c>
      <c r="BJ15" s="72">
        <f>(($KL$11-BJ12))/500</f>
        <v>142.0954954954955</v>
      </c>
      <c r="BK15" s="72">
        <f>(($KL$11-BK12))/500</f>
        <v>142.0954954954955</v>
      </c>
      <c r="BL15" s="72">
        <f>(($KL$11-BL12))/500</f>
        <v>142.0954954954955</v>
      </c>
      <c r="BM15" s="72">
        <f>(($KL$11-BM12))/500</f>
        <v>142.0954954954955</v>
      </c>
      <c r="BN15" s="72">
        <f>(($KL$11-BN12))/500</f>
        <v>142.0954954954955</v>
      </c>
      <c r="BO15" s="72">
        <f>(($KL$11-BO12))/500</f>
        <v>142.0954954954955</v>
      </c>
      <c r="BP15" s="72">
        <f>(($KL$11-BP12))/500</f>
        <v>142.0954954954955</v>
      </c>
      <c r="BQ15" s="72">
        <f>(($KL$11-BQ12))/500</f>
        <v>142.0954954954955</v>
      </c>
      <c r="BR15" s="72">
        <f>(($KL$11-BR12))/500</f>
        <v>142.0954954954955</v>
      </c>
      <c r="BS15" s="72">
        <f>(($KL$11-BS12))/500</f>
        <v>142.0954954954955</v>
      </c>
      <c r="BT15" s="72">
        <f>(($KL$11-BT12))/500</f>
        <v>142.0954954954955</v>
      </c>
      <c r="BU15" s="72">
        <f>(($KL$11-BU12))/500</f>
        <v>142.0954954954955</v>
      </c>
      <c r="BV15" s="72">
        <f>(($KL$11-BV12))/500</f>
        <v>142.0954954954955</v>
      </c>
      <c r="BW15" s="72">
        <f>(($KL$11-BW12))/500</f>
        <v>142.0954954954955</v>
      </c>
      <c r="BX15" s="72">
        <f>(($KL$11-BX12))/500</f>
        <v>142.0954954954955</v>
      </c>
      <c r="BY15" s="72">
        <f>(($KL$11-BY12))/500</f>
        <v>142.0954954954955</v>
      </c>
      <c r="BZ15" s="72">
        <f>(($KL$11-BZ12))/500</f>
        <v>142.0954954954955</v>
      </c>
      <c r="CA15" s="72">
        <f>(($KL$11-CA12))/500</f>
        <v>142.0954954954955</v>
      </c>
      <c r="CB15" s="72">
        <f>(($KL$11-CB12))/500</f>
        <v>142.0954954954955</v>
      </c>
      <c r="CC15" s="72">
        <f>(($KL$11-CC12))/500</f>
        <v>142.0954954954955</v>
      </c>
      <c r="CD15" s="72">
        <f>(($KL$11-CD12))/500</f>
        <v>142.0954954954955</v>
      </c>
      <c r="CE15" s="72">
        <f>(($KL$11-CE12))/500</f>
        <v>-0.90450450450449715</v>
      </c>
      <c r="CF15" s="72">
        <f>(($KL$11-CF12))/500</f>
        <v>-0.7045045045044972</v>
      </c>
      <c r="CG15" s="72">
        <f>(($KL$11-CG12))/500</f>
        <v>142.0954954954955</v>
      </c>
      <c r="CH15" s="72">
        <f>(($KL$11-CH12))/500</f>
        <v>142.0954954954955</v>
      </c>
      <c r="CI15" s="72">
        <f>(($KL$11-CI12))/500</f>
        <v>142.0954954954955</v>
      </c>
      <c r="CJ15" s="72">
        <f>(($KL$11-CJ12))/500</f>
        <v>142.0954954954955</v>
      </c>
      <c r="CK15" s="72">
        <f>(($KL$11-CK12))/500</f>
        <v>142.0954954954955</v>
      </c>
      <c r="CL15" s="72">
        <f>(($KL$11-CL12))/500</f>
        <v>142.0954954954955</v>
      </c>
      <c r="CM15" s="72">
        <f>(($KL$11-CM12))/500</f>
        <v>142.0954954954955</v>
      </c>
      <c r="CN15" s="72">
        <f>(($KL$11-CN12))/500</f>
        <v>9.5495495495502833E-2</v>
      </c>
      <c r="CO15" s="72">
        <f>(($KL$11-CO12))/500</f>
        <v>-0.30450450450449718</v>
      </c>
      <c r="CP15" s="72">
        <f>(($KL$11-CP12))/500</f>
        <v>142.0954954954955</v>
      </c>
      <c r="CQ15" s="72">
        <f>(($KL$11-CQ12))/500</f>
        <v>1.0954954954955027</v>
      </c>
      <c r="CR15" s="72">
        <f>(($KL$11-CR12))/500</f>
        <v>1.0954954954955027</v>
      </c>
      <c r="CS15" s="72">
        <f>(($KL$11-CS12))/500</f>
        <v>2.095495495495503</v>
      </c>
      <c r="CT15" s="72">
        <f>(($KL$11-CT12))/500</f>
        <v>2.095495495495503</v>
      </c>
      <c r="CU15" s="72">
        <f>(($KL$11-CU12))/500</f>
        <v>2.095495495495503</v>
      </c>
      <c r="CV15" s="72">
        <f>(($KL$11-CV12))/500</f>
        <v>142.0954954954955</v>
      </c>
      <c r="CW15" s="72">
        <f>(($KL$11-CW12))/500</f>
        <v>142.0954954954955</v>
      </c>
      <c r="CX15" s="72">
        <f>(($KL$11-CX12))/500</f>
        <v>2.095495495495503</v>
      </c>
      <c r="CY15" s="72">
        <f>(($KL$11-CY12))/500</f>
        <v>2.095495495495503</v>
      </c>
      <c r="CZ15" s="72">
        <f>(($KL$11-CZ12))/500</f>
        <v>2.095495495495503</v>
      </c>
      <c r="DA15" s="72">
        <f>(($KL$11-DA12))/500</f>
        <v>142.0954954954955</v>
      </c>
      <c r="DB15" s="72">
        <f>(($KL$11-DB12))/500</f>
        <v>142.0954954954955</v>
      </c>
      <c r="DC15" s="72">
        <f>(($KL$11-DC12))/500</f>
        <v>142.0954954954955</v>
      </c>
      <c r="DD15" s="72">
        <f>(($KL$11-DD12))/500</f>
        <v>142.0954954954955</v>
      </c>
      <c r="DE15" s="72">
        <f>(($KL$11-DE12))/500</f>
        <v>142.0954954954955</v>
      </c>
      <c r="DF15" s="72">
        <f>(($KL$11-DF12))/500</f>
        <v>142.0954954954955</v>
      </c>
      <c r="DG15" s="72">
        <f>(($KL$11-DG12))/500</f>
        <v>2.095495495495503</v>
      </c>
      <c r="DH15" s="72">
        <f>(($KL$11-DH12))/500</f>
        <v>2.095495495495503</v>
      </c>
      <c r="DI15" s="72">
        <f>(($KL$11-DI12))/500</f>
        <v>142.0954954954955</v>
      </c>
      <c r="DJ15" s="72">
        <f>(($KL$11-DJ12))/500</f>
        <v>142.0954954954955</v>
      </c>
      <c r="DK15" s="72">
        <f>(($KL$11-DK12))/500</f>
        <v>142.0954954954955</v>
      </c>
      <c r="DL15" s="72">
        <f>(($KL$11-DL12))/500</f>
        <v>142.0954954954955</v>
      </c>
      <c r="DM15" s="72">
        <f>(($KL$11-DM12))/500</f>
        <v>142.0954954954955</v>
      </c>
      <c r="DN15" s="72">
        <f>(($KL$11-DN12))/500</f>
        <v>142.0954954954955</v>
      </c>
      <c r="DO15" s="72">
        <f>(($KL$11-DO12))/500</f>
        <v>142.0954954954955</v>
      </c>
      <c r="DP15" s="72">
        <f>(($KL$11-DP12))/500</f>
        <v>142.0954954954955</v>
      </c>
      <c r="DQ15" s="72">
        <f>(($KL$11-DQ12))/500</f>
        <v>142.0954954954955</v>
      </c>
      <c r="DR15" s="72">
        <f>(($KL$11-DR12))/500</f>
        <v>142.0954954954955</v>
      </c>
      <c r="DS15" s="72">
        <f>(($KL$11-DS12))/500</f>
        <v>2.095495495495503</v>
      </c>
      <c r="DT15" s="72">
        <f>(($KL$11-DT12))/500</f>
        <v>2.095495495495503</v>
      </c>
      <c r="DU15" s="72">
        <f>(($KL$11-DU12))/500</f>
        <v>2.095495495495503</v>
      </c>
      <c r="DV15" s="72">
        <f>(($KL$11-DV12))/500</f>
        <v>2.095495495495503</v>
      </c>
      <c r="DW15" s="72">
        <f>(($KL$11-DW12))/500</f>
        <v>2.095495495495503</v>
      </c>
      <c r="DX15" s="72">
        <f>(($KL$11-DX12))/500</f>
        <v>2.095495495495503</v>
      </c>
      <c r="DY15" s="72">
        <f>(($KL$11-DY12))/500</f>
        <v>2.095495495495503</v>
      </c>
      <c r="DZ15" s="72">
        <f>(($KL$11-DZ12))/500</f>
        <v>2.095495495495503</v>
      </c>
      <c r="EA15" s="72">
        <f>(($KL$11-EA12))/500</f>
        <v>2.095495495495503</v>
      </c>
      <c r="EB15" s="72">
        <f>(($KL$11-EB12))/500</f>
        <v>2.095495495495503</v>
      </c>
      <c r="EC15" s="72">
        <f>(($KL$11-EC12))/500</f>
        <v>2.095495495495503</v>
      </c>
      <c r="ED15" s="72">
        <f>(($KL$11-ED12))/500</f>
        <v>2.095495495495503</v>
      </c>
      <c r="EE15" s="72">
        <f>(($KL$11-EE12))/500</f>
        <v>2.095495495495503</v>
      </c>
      <c r="EF15" s="72">
        <f>(($KL$11-EF12))/500</f>
        <v>2.095495495495503</v>
      </c>
      <c r="EG15" s="72">
        <f>(($KL$11-EG12))/500</f>
        <v>2.095495495495503</v>
      </c>
      <c r="EH15" s="72">
        <f>(($KL$11-EH12))/500</f>
        <v>2.095495495495503</v>
      </c>
      <c r="EI15" s="72">
        <f>(($KL$11-EI12))/500</f>
        <v>2.095495495495503</v>
      </c>
      <c r="EJ15" s="72">
        <f>(($KL$11-EJ12))/500</f>
        <v>2.095495495495503</v>
      </c>
      <c r="EK15" s="72">
        <f>(($KL$11-EK12))/500</f>
        <v>142.0954954954955</v>
      </c>
      <c r="EL15" s="72">
        <f>(($KL$11-EL12))/500</f>
        <v>142.0954954954955</v>
      </c>
      <c r="EM15" s="72">
        <f>(($KL$11-EM12))/500</f>
        <v>142.0954954954955</v>
      </c>
      <c r="EN15" s="72">
        <f>(($KL$11-EN12))/500</f>
        <v>142.0954954954955</v>
      </c>
      <c r="EO15" s="72">
        <f>(($KL$11-EO12))/500</f>
        <v>142.0954954954955</v>
      </c>
      <c r="EP15" s="72">
        <f>(($KL$11-EP12))/500</f>
        <v>142.0954954954955</v>
      </c>
      <c r="EQ15" s="72">
        <f>(($KL$11-EQ12))/500</f>
        <v>142.0954954954955</v>
      </c>
      <c r="ER15" s="72">
        <f>(($KL$11-ER12))/500</f>
        <v>142.0954954954955</v>
      </c>
      <c r="ES15" s="72">
        <f>(($KL$11-ES12))/500</f>
        <v>142.0954954954955</v>
      </c>
      <c r="ET15" s="72">
        <f>(($KL$11-ET12))/500</f>
        <v>142.0954954954955</v>
      </c>
      <c r="EU15" s="72">
        <f>(($KL$11-EU12))/500</f>
        <v>-1.9045045045044973</v>
      </c>
      <c r="EV15" s="72">
        <f>(($KL$11-EV12))/500</f>
        <v>-1.9045045045044973</v>
      </c>
      <c r="EW15" s="72">
        <f>(($KL$11-EW12))/500</f>
        <v>-1.9045045045044973</v>
      </c>
      <c r="EX15" s="72">
        <f>(($KL$11-EX12))/500</f>
        <v>-0.7045045045044972</v>
      </c>
      <c r="EY15" s="72">
        <f>(($KL$11-EY12))/500</f>
        <v>-0.7045045045044972</v>
      </c>
      <c r="EZ15" s="72">
        <f>(($KL$11-EZ12))/500</f>
        <v>-0.90450450450449715</v>
      </c>
      <c r="FA15" s="72">
        <f>(($KL$11-FA12))/500</f>
        <v>-0.90450450450449715</v>
      </c>
      <c r="FB15" s="72">
        <f>(($KL$11-FB12))/500</f>
        <v>-0.90450450450449715</v>
      </c>
      <c r="FC15" s="72">
        <f>(($KL$11-FC12))/500</f>
        <v>-1.9045045045044973</v>
      </c>
      <c r="FD15" s="72">
        <f>(($KL$11-FD12))/500</f>
        <v>9.5495495495502833E-2</v>
      </c>
      <c r="FE15" s="72">
        <f>(($KL$11-FE12))/500</f>
        <v>9.5495495495502833E-2</v>
      </c>
      <c r="FF15" s="72">
        <f>(($KL$11-FF12))/500</f>
        <v>9.5495495495502833E-2</v>
      </c>
      <c r="FG15" s="72">
        <f>(($KL$11-FG12))/500</f>
        <v>9.5495495495502833E-2</v>
      </c>
      <c r="FH15" s="72">
        <f>(($KL$11-FH12))/500</f>
        <v>9.5495495495502833E-2</v>
      </c>
      <c r="FI15" s="72">
        <f>(($KL$11-FI12))/500</f>
        <v>9.5495495495502833E-2</v>
      </c>
      <c r="FJ15" s="72">
        <f>(($KL$11-FJ12))/500</f>
        <v>9.5495495495502833E-2</v>
      </c>
      <c r="FK15" s="72">
        <f>(($KL$11-FK12))/500</f>
        <v>9.5495495495502833E-2</v>
      </c>
      <c r="FL15" s="72">
        <f>(($KL$11-FL12))/500</f>
        <v>9.5495495495502833E-2</v>
      </c>
      <c r="FM15" s="72">
        <f>(($KL$11-FM12))/500</f>
        <v>9.5495495495502833E-2</v>
      </c>
      <c r="FN15" s="72">
        <f>(($KL$11-FN12))/500</f>
        <v>142.0954954954955</v>
      </c>
      <c r="FO15" s="72">
        <f>(($KL$11-FO12))/500</f>
        <v>142.0954954954955</v>
      </c>
      <c r="FP15" s="72">
        <f>(($KL$11-FP12))/500</f>
        <v>142.0954954954955</v>
      </c>
      <c r="FQ15" s="72">
        <f>(($KL$11-FQ12))/500</f>
        <v>142.0954954954955</v>
      </c>
      <c r="FR15" s="72">
        <f>(($KL$11-FR12))/500</f>
        <v>142.0954954954955</v>
      </c>
      <c r="FS15" s="72">
        <f>(($KL$11-FS12))/500</f>
        <v>142.0954954954955</v>
      </c>
      <c r="FT15" s="72">
        <f>(($KL$11-FT12))/500</f>
        <v>142.0954954954955</v>
      </c>
      <c r="FU15" s="72">
        <f>(($KL$11-FU12))/500</f>
        <v>142.0954954954955</v>
      </c>
      <c r="FV15" s="72">
        <f>(($KL$11-FV12))/500</f>
        <v>142.0954954954955</v>
      </c>
      <c r="FW15" s="72">
        <f>(($KL$11-FW12))/500</f>
        <v>142.0954954954955</v>
      </c>
      <c r="FX15" s="72">
        <f>(($KL$11-FX12))/500</f>
        <v>142.0954954954955</v>
      </c>
      <c r="FY15" s="72">
        <f>(($KL$11-FY12))/500</f>
        <v>142.0954954954955</v>
      </c>
      <c r="FZ15" s="72">
        <f>(($KL$11-FZ12))/500</f>
        <v>142.0954954954955</v>
      </c>
      <c r="GA15" s="72">
        <f>(($KL$11-GA12))/500</f>
        <v>142.0954954954955</v>
      </c>
      <c r="GB15" s="72">
        <f>(($KL$11-GB12))/500</f>
        <v>142.0954954954955</v>
      </c>
      <c r="GC15" s="72">
        <f>(($KL$11-GC12))/500</f>
        <v>142.0954954954955</v>
      </c>
      <c r="GD15" s="72">
        <f>(($KL$11-GD12))/500</f>
        <v>142.0954954954955</v>
      </c>
      <c r="GE15" s="72">
        <f>(($KL$11-GE12))/500</f>
        <v>142.0954954954955</v>
      </c>
      <c r="GF15" s="72">
        <f>(($KL$11-GF12))/500</f>
        <v>142.0954954954955</v>
      </c>
      <c r="GG15" s="72">
        <f>(($KL$11-GG12))/500</f>
        <v>142.0954954954955</v>
      </c>
      <c r="GH15" s="72">
        <f>(($KL$11-GH12))/500</f>
        <v>142.0954954954955</v>
      </c>
      <c r="GI15" s="72">
        <f>(($KL$11-GI12))/500</f>
        <v>142.0954954954955</v>
      </c>
      <c r="GJ15" s="72">
        <f>(($KL$11-GJ12))/500</f>
        <v>142.0954954954955</v>
      </c>
      <c r="GK15" s="72">
        <f>(($KL$11-GK12))/500</f>
        <v>142.0954954954955</v>
      </c>
      <c r="GL15" s="72">
        <f>(($KL$11-GL12))/500</f>
        <v>142.0954954954955</v>
      </c>
      <c r="GM15" s="72">
        <f>(($KL$11-GM12))/500</f>
        <v>142.0954954954955</v>
      </c>
      <c r="GN15" s="72">
        <f>(($KL$11-GN12))/500</f>
        <v>142.0954954954955</v>
      </c>
      <c r="GO15" s="72">
        <f>(($KL$11-GO12))/500</f>
        <v>142.0954954954955</v>
      </c>
      <c r="GP15" s="72">
        <f>(($KL$11-GP12))/500</f>
        <v>142.0954954954955</v>
      </c>
      <c r="GQ15" s="72">
        <f>(($KL$11-GQ12))/500</f>
        <v>142.0954954954955</v>
      </c>
      <c r="GR15" s="72">
        <f>(($KL$11-GR12))/500</f>
        <v>142.0954954954955</v>
      </c>
      <c r="GS15" s="72">
        <f>(($KL$11-GS12))/500</f>
        <v>142.0954954954955</v>
      </c>
      <c r="GT15" s="72">
        <f>(($KL$11-GT12))/500</f>
        <v>142.0954954954955</v>
      </c>
      <c r="GU15" s="72">
        <f>(($KL$11-GU12))/500</f>
        <v>142.0954954954955</v>
      </c>
      <c r="GV15" s="72">
        <f>(($KL$11-GV12))/500</f>
        <v>142.0954954954955</v>
      </c>
      <c r="GW15" s="72">
        <f>(($KL$11-GW12))/500</f>
        <v>142.0954954954955</v>
      </c>
      <c r="GX15" s="72">
        <f>(($KL$11-GX12))/500</f>
        <v>142.0954954954955</v>
      </c>
      <c r="GY15" s="72">
        <f>(($KL$11-GY12))/500</f>
        <v>142.0954954954955</v>
      </c>
      <c r="GZ15" s="72">
        <f>(($KL$11-GZ12))/500</f>
        <v>142.0954954954955</v>
      </c>
      <c r="HA15" s="72">
        <f>(($KL$11-HA12))/500</f>
        <v>142.0954954954955</v>
      </c>
      <c r="HB15" s="72">
        <f>(($KL$11-HB12))/500</f>
        <v>142.0954954954955</v>
      </c>
      <c r="HC15" s="72">
        <f>(($KL$11-HC12))/500</f>
        <v>142.0954954954955</v>
      </c>
      <c r="HD15" s="72">
        <f>(($KL$11-HD12))/500</f>
        <v>142.0954954954955</v>
      </c>
      <c r="HE15" s="72">
        <f>(($KL$11-HE12))/500</f>
        <v>142.0954954954955</v>
      </c>
      <c r="HF15" s="72">
        <f>(($KL$11-HF12))/500</f>
        <v>142.0954954954955</v>
      </c>
      <c r="HG15" s="72">
        <f>(($KL$11-HG12))/500</f>
        <v>142.0954954954955</v>
      </c>
      <c r="HH15" s="72">
        <f>(($KL$11-HH12))/500</f>
        <v>142.0954954954955</v>
      </c>
      <c r="HI15" s="72">
        <f>(($KL$11-HI12))/500</f>
        <v>142.0954954954955</v>
      </c>
      <c r="HJ15" s="72">
        <f>(($KL$11-HJ12))/500</f>
        <v>142.0954954954955</v>
      </c>
      <c r="HK15" s="72">
        <f>(($KL$11-HK12))/500</f>
        <v>142.0954954954955</v>
      </c>
      <c r="HL15" s="72">
        <f>(($KL$11-HL12))/500</f>
        <v>142.0954954954955</v>
      </c>
      <c r="HM15" s="72">
        <f>(($KL$11-HM12))/500</f>
        <v>142.0954954954955</v>
      </c>
      <c r="HN15" s="72">
        <f>(($KL$11-HN12))/500</f>
        <v>142.0954954954955</v>
      </c>
      <c r="HO15" s="72">
        <f>(($KL$11-HO12))/500</f>
        <v>142.0954954954955</v>
      </c>
      <c r="HP15" s="72">
        <f>(($KL$11-HP12))/500</f>
        <v>142.0954954954955</v>
      </c>
      <c r="HQ15" s="72">
        <f>(($KL$11-HQ12))/500</f>
        <v>142.0954954954955</v>
      </c>
      <c r="HR15" s="72">
        <f>(($KL$11-HR12))/500</f>
        <v>142.0954954954955</v>
      </c>
      <c r="HS15" s="72">
        <f>(($KL$11-HS12))/500</f>
        <v>142.0954954954955</v>
      </c>
      <c r="HT15" s="72">
        <f>(($KL$11-HT12))/500</f>
        <v>142.0954954954955</v>
      </c>
      <c r="HU15" s="72">
        <f>(($KL$11-HU12))/500</f>
        <v>142.0954954954955</v>
      </c>
      <c r="HV15" s="72">
        <f>(($KL$11-HV12))/500</f>
        <v>142.0954954954955</v>
      </c>
      <c r="HW15" s="72">
        <f>(($KL$11-HW12))/500</f>
        <v>142.0954954954955</v>
      </c>
      <c r="HX15" s="72">
        <f>(($KL$11-HX12))/500</f>
        <v>142.0954954954955</v>
      </c>
      <c r="HY15" s="72">
        <f>(($KL$11-HY12))/500</f>
        <v>142.0954954954955</v>
      </c>
      <c r="HZ15" s="72">
        <f>(($KL$11-HZ12))/500</f>
        <v>142.0954954954955</v>
      </c>
      <c r="IA15" s="72">
        <f>(($KL$11-IA12))/500</f>
        <v>142.0954954954955</v>
      </c>
      <c r="IB15" s="72">
        <f>(($KL$11-IB12))/500</f>
        <v>142.0954954954955</v>
      </c>
      <c r="IC15" s="72">
        <f>(($KL$11-IC12))/500</f>
        <v>142.0954954954955</v>
      </c>
      <c r="ID15" s="72">
        <f>(($KL$11-ID12))/500</f>
        <v>142.0954954954955</v>
      </c>
      <c r="IE15" s="72">
        <f>(($KL$11-IE12))/500</f>
        <v>142.0954954954955</v>
      </c>
      <c r="IF15" s="72">
        <f>(($KL$11-IF12))/500</f>
        <v>142.0954954954955</v>
      </c>
      <c r="IG15" s="72">
        <f>(($KL$11-IG12))/500</f>
        <v>142.0954954954955</v>
      </c>
      <c r="IH15" s="72">
        <f>(($KL$11-IH12))/500</f>
        <v>142.0954954954955</v>
      </c>
      <c r="II15" s="72">
        <f>(($KL$11-II12))/500</f>
        <v>142.0954954954955</v>
      </c>
      <c r="IJ15" s="72">
        <f>(($KL$11-IJ12))/500</f>
        <v>142.0954954954955</v>
      </c>
      <c r="IK15" s="72">
        <f>(($KL$11-IK12))/500</f>
        <v>142.0954954954955</v>
      </c>
      <c r="IL15" s="72">
        <f>(($KL$11-IL12))/500</f>
        <v>142.0954954954955</v>
      </c>
      <c r="IM15" s="72">
        <f>(($KL$11-IM12))/500</f>
        <v>142.0954954954955</v>
      </c>
      <c r="IN15" s="72">
        <f>(($KL$11-IN12))/500</f>
        <v>142.0954954954955</v>
      </c>
      <c r="IO15" s="72">
        <f>(($KL$11-IO12))/500</f>
        <v>142.0954954954955</v>
      </c>
      <c r="IP15" s="72">
        <f>(($KL$11-IP12))/500</f>
        <v>142.0954954954955</v>
      </c>
      <c r="IQ15" s="72">
        <f>(($KL$11-IQ12))/500</f>
        <v>142.0954954954955</v>
      </c>
      <c r="IR15" s="72">
        <f>(($KL$11-IR12))/500</f>
        <v>142.0954954954955</v>
      </c>
      <c r="IS15" s="72">
        <f>(($KL$11-IS12))/500</f>
        <v>142.0954954954955</v>
      </c>
      <c r="IT15" s="72">
        <f>(($KL$11-IT12))/500</f>
        <v>142.0954954954955</v>
      </c>
      <c r="IU15" s="72">
        <f>(($KL$11-IU12))/500</f>
        <v>142.0954954954955</v>
      </c>
      <c r="IV15" s="72">
        <f>(($KL$11-IV12))/500</f>
        <v>142.0954954954955</v>
      </c>
      <c r="IW15" s="72">
        <f>(($KL$11-IW12))/500</f>
        <v>142.0954954954955</v>
      </c>
      <c r="IX15" s="72">
        <f>(($KL$11-IX12))/500</f>
        <v>142.0954954954955</v>
      </c>
      <c r="IY15" s="72">
        <f>(($KL$11-IY12))/500</f>
        <v>142.0954954954955</v>
      </c>
      <c r="IZ15" s="72">
        <f>(($KL$11-IZ12))/500</f>
        <v>142.0954954954955</v>
      </c>
      <c r="JA15" s="72">
        <f>(($KL$11-JA12))/500</f>
        <v>142.0954954954955</v>
      </c>
      <c r="JB15" s="72">
        <f>(($KL$11-JB12))/500</f>
        <v>142.0954954954955</v>
      </c>
      <c r="JC15" s="72">
        <f>(($KL$11-JC12))/500</f>
        <v>142.0954954954955</v>
      </c>
      <c r="JD15" s="72">
        <f>(($KL$11-JD12))/500</f>
        <v>142.0954954954955</v>
      </c>
      <c r="JE15" s="72">
        <f>(($KL$11-JE12))/500</f>
        <v>142.0954954954955</v>
      </c>
      <c r="JF15" s="72">
        <f>(($KL$11-JF12))/500</f>
        <v>142.0954954954955</v>
      </c>
      <c r="JG15" s="72">
        <f>(($KL$11-JG12))/500</f>
        <v>142.0954954954955</v>
      </c>
      <c r="JH15" s="72">
        <f>(($KL$11-JH12))/500</f>
        <v>142.0954954954955</v>
      </c>
      <c r="JI15" s="72">
        <f>(($KL$11-JI12))/500</f>
        <v>142.0954954954955</v>
      </c>
      <c r="JJ15" s="72">
        <f>(($KL$11-JJ12))/500</f>
        <v>142.0954954954955</v>
      </c>
      <c r="JK15" s="72">
        <f>(($KL$11-JK12))/500</f>
        <v>142.0954954954955</v>
      </c>
      <c r="JL15" s="72">
        <f>(($KL$11-JL12))/500</f>
        <v>142.0954954954955</v>
      </c>
      <c r="JM15" s="72">
        <f>(($KL$11-JM12))/500</f>
        <v>142.0954954954955</v>
      </c>
      <c r="JN15" s="72">
        <f>(($KL$11-JN12))/500</f>
        <v>142.0954954954955</v>
      </c>
      <c r="JO15" s="72">
        <f>(($KL$11-JO12))/500</f>
        <v>142.0954954954955</v>
      </c>
      <c r="JP15" s="72">
        <f>(($KL$11-JP12))/500</f>
        <v>142.0954954954955</v>
      </c>
      <c r="JQ15" s="72">
        <f>(($KL$11-JQ12))/500</f>
        <v>142.0954954954955</v>
      </c>
      <c r="JR15" s="72">
        <f>(($KL$11-JR12))/500</f>
        <v>142.0954954954955</v>
      </c>
      <c r="JS15" s="72">
        <f>(($KL$11-JS12))/500</f>
        <v>142.0954954954955</v>
      </c>
      <c r="JT15" s="72">
        <f>(($KL$11-JT12))/500</f>
        <v>142.0954954954955</v>
      </c>
      <c r="JU15" s="72">
        <f>(($KL$11-JU12))/500</f>
        <v>142.0954954954955</v>
      </c>
      <c r="JV15" s="72">
        <f>(($KL$11-JV12))/500</f>
        <v>142.0954954954955</v>
      </c>
      <c r="JW15" s="72">
        <f>(($KL$11-JW12))/500</f>
        <v>142.0954954954955</v>
      </c>
      <c r="JX15" s="72">
        <f>(($KL$11-JX12))/500</f>
        <v>142.0954954954955</v>
      </c>
      <c r="JY15" s="72">
        <f>(($KL$11-JY12))/500</f>
        <v>142.0954954954955</v>
      </c>
      <c r="JZ15" s="72">
        <f>(($KL$11-JZ12))/500</f>
        <v>142.0954954954955</v>
      </c>
      <c r="KA15" s="72">
        <f>(($KL$11-KA12))/500</f>
        <v>142.0954954954955</v>
      </c>
      <c r="KB15" s="72">
        <f>(($KL$11-KB12))/500</f>
        <v>142.0954954954955</v>
      </c>
      <c r="KC15" s="72">
        <f>(($KL$11-KC12))/500</f>
        <v>142.0954954954955</v>
      </c>
      <c r="KD15" s="72">
        <f>(($KL$11-KD12))/500</f>
        <v>142.0954954954955</v>
      </c>
      <c r="KE15" s="72">
        <f>(($KL$11-KE12))/500</f>
        <v>142.0954954954955</v>
      </c>
      <c r="KF15" s="72">
        <f>(($KL$11-KF12))/500</f>
        <v>142.0954954954955</v>
      </c>
      <c r="KG15" s="72">
        <f>(($KL$11-KG12))/500</f>
        <v>142.0954954954955</v>
      </c>
      <c r="KH15" s="72">
        <f>(($KL$11-KH12))/500</f>
        <v>142.0954954954955</v>
      </c>
      <c r="KI15" s="72">
        <f>(($KL$11-KI12))/500</f>
        <v>142.0954954954955</v>
      </c>
      <c r="KJ15" s="72">
        <f>(($KL$11-KJ12))/500</f>
        <v>142.0954954954955</v>
      </c>
      <c r="KK15" s="72">
        <f>(($KL$11-KK12))/500</f>
        <v>142.0954954954955</v>
      </c>
      <c r="KL15" s="72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2"/>
      <c r="LC15" s="72"/>
      <c r="LD15" s="72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2"/>
      <c r="MD15" s="72"/>
      <c r="ME15" s="72"/>
      <c r="MF15" s="74"/>
      <c r="MG15" s="74"/>
      <c r="MH15" s="74"/>
      <c r="MI15" s="74"/>
      <c r="MJ15" s="74"/>
      <c r="MK15" s="74"/>
      <c r="ML15" s="74"/>
      <c r="MM15" s="74"/>
    </row>
    <row r="16" spans="1:351" s="74" customFormat="1" ht="62" x14ac:dyDescent="0.15">
      <c r="A16" s="74" t="s">
        <v>50</v>
      </c>
      <c r="B16" s="73">
        <f>(((B3*5/10)-(B4*5/10)+(B5*5/10)+(B6*5/10)+(B7*22/10)+(B10*23/10)+(B13*15/10)+(B14*15/10)+(B15*5/10)))*1.3</f>
        <v>60.913429966808927</v>
      </c>
      <c r="C16" s="73">
        <f>(((C3*5/10)-(C4*5/10)+(C5*5/10)+(C6*5/10)+(C7*22/10)+(C10*23/10)+(C13*15/10)+(C14*15/10)+(C15*5/10)))*1.3</f>
        <v>30.272429966808939</v>
      </c>
      <c r="D16" s="73">
        <f>(((D3*5/10)-(D4*5/10)+(D5*5/10)+(D6*5/10)+(D7*22/10)+(D10*23/10)+(D13*15/10)+(D14*15/10)+(D15*5/10)))*1.3</f>
        <v>10.910229966808933</v>
      </c>
      <c r="E16" s="73">
        <f>(((E3*5/10)-(E4*5/10)+(E5*5/10)+(E6*5/10)+(E7*22/10)+(E10*23/10)+(E13*15/10)+(E14*15/10)+(E15*5/10)))*1.3</f>
        <v>50.87092996680893</v>
      </c>
      <c r="F16" s="73">
        <f>(((F3*5/10)-(F4*5/10)+(F5*5/10)+(F6*5/10)+(F7*22/10)+(F10*23/10)+(F13*15/10)+(F14*15/10)+(F15*5/10)))*1.3</f>
        <v>37.321029966808936</v>
      </c>
      <c r="G16" s="73">
        <f>(((G3*5/10)-(G4*5/10)+(G5*5/10)+(G6*5/10)+(G7*22/10)+(G10*23/10)+(G13*15/10)+(G14*15/10)+(G15*5/10)))*1.3</f>
        <v>46.356029966808933</v>
      </c>
      <c r="H16" s="73">
        <f>(((H3*5/10)-(H4*5/10)+(H5*5/10)+(H6*5/10)+(H7*22/10)+(H10*23/10)+(H13*15/10)+(H14*15/10)+(H15*5/10)))*1.3</f>
        <v>84.872429966808951</v>
      </c>
      <c r="I16" s="73">
        <f>(((I3*5/10)-(I4*5/10)+(I5*5/10)+(I6*5/10)+(I7*22/10)+(I10*23/10)+(I13*15/10)+(I14*15/10)+(I15*5/10)))*1.3</f>
        <v>83.009529966808913</v>
      </c>
      <c r="J16" s="73">
        <f>(((J3*5/10)-(J4*5/10)+(J5*5/10)+(J6*5/10)+(J7*22/10)+(J10*23/10)+(J13*15/10)+(J14*15/10)+(J15*5/10)))*1.3</f>
        <v>79.005529966808922</v>
      </c>
      <c r="K16" s="73">
        <f>(((K3*5/10)-(K4*5/10)+(K5*5/10)+(K6*5/10)+(K7*22/10)+(K10*23/10)+(K13*15/10)+(K14*15/10)+(K15*5/10)))*1.3</f>
        <v>45.360229966808937</v>
      </c>
      <c r="L16" s="73">
        <f>(((L3*5/10)-(L4*5/10)+(L5*5/10)+(L6*5/10)+(L7*22/10)+(L10*23/10)+(L13*15/10)+(L14*15/10)+(L15*5/10)))*1.3</f>
        <v>71.339429966808936</v>
      </c>
      <c r="M16" s="73">
        <f>(((M3*5/10)-(M4*5/10)+(M5*5/10)+(M6*5/10)+(M7*22/10)+(M10*23/10)+(M13*15/10)+(M14*15/10)+(M15*5/10)))*1.3</f>
        <v>54.130029966808927</v>
      </c>
      <c r="N16" s="73">
        <f>(((N3*5/10)-(N4*5/10)+(N5*5/10)+(N6*5/10)+(N7*22/10)+(N10*23/10)+(N13*15/10)+(N14*15/10)+(N15*5/10)))*1.3</f>
        <v>69.598729966808932</v>
      </c>
      <c r="O16" s="73">
        <f>(((O3*5/10)-(O4*5/10)+(O5*5/10)+(O6*5/10)+(O7*22/10)+(O10*23/10)+(O13*15/10)+(O14*15/10)+(O15*5/10)))*1.3</f>
        <v>73.887429966808938</v>
      </c>
      <c r="P16" s="73">
        <f>(((P3*5/10)-(P4*5/10)+(P5*5/10)+(P6*5/10)+(P7*22/10)+(P10*23/10)+(P13*15/10)+(P14*15/10)+(P15*5/10)))*1.3</f>
        <v>17.263329966808932</v>
      </c>
      <c r="Q16" s="73">
        <f>(((Q3*5/10)-(Q4*5/10)+(Q5*5/10)+(Q6*5/10)+(Q7*22/10)+(Q10*23/10)+(Q13*15/10)+(Q14*15/10)+(Q15*5/10)))*1.3</f>
        <v>67.867129966808932</v>
      </c>
      <c r="R16" s="73">
        <f>(((R3*5/10)-(R4*5/10)+(R5*5/10)+(R6*5/10)+(R7*22/10)+(R10*23/10)+(R13*15/10)+(R14*15/10)+(R15*5/10)))*1.3</f>
        <v>47.960229966808939</v>
      </c>
      <c r="S16" s="73">
        <f>(((S3*5/10)-(S4*5/10)+(S5*5/10)+(S6*5/10)+(S7*22/10)+(S10*23/10)+(S13*15/10)+(S14*15/10)+(S15*5/10)))*1.3</f>
        <v>68.307829966808924</v>
      </c>
      <c r="T16" s="73">
        <f>(((T3*5/10)-(T4*5/10)+(T5*5/10)+(T6*5/10)+(T7*22/10)+(T10*23/10)+(T13*15/10)+(T14*15/10)+(T15*5/10)))*1.3</f>
        <v>45.867229966808928</v>
      </c>
      <c r="U16" s="73">
        <f>(((U3*5/10)-(U4*5/10)+(U5*5/10)+(U6*5/10)+(U7*22/10)+(U10*23/10)+(U13*15/10)+(U14*15/10)+(U15*5/10)))*1.3</f>
        <v>48.512729966808934</v>
      </c>
      <c r="V16" s="73">
        <f>(((V3*5/10)-(V4*5/10)+(V5*5/10)+(V6*5/10)+(V7*22/10)+(V10*23/10)+(V13*15/10)+(V14*15/10)+(V15*5/10)))*1.3</f>
        <v>50.44712996680893</v>
      </c>
      <c r="W16" s="73">
        <f>(((W3*5/10)-(W4*5/10)+(W5*5/10)+(W6*5/10)+(W7*22/10)+(W10*23/10)+(W13*15/10)+(W14*15/10)+(W15*5/10)))*1.3</f>
        <v>44.563329966808936</v>
      </c>
      <c r="X16" s="73">
        <f>(((X3*5/10)-(X4*5/10)+(X5*5/10)+(X6*5/10)+(X7*22/10)+(X10*23/10)+(X13*15/10)+(X14*15/10)+(X15*5/10)))*1.3</f>
        <v>55.547029966808935</v>
      </c>
      <c r="Y16" s="73">
        <f>(((Y3*5/10)-(Y4*5/10)+(Y5*5/10)+(Y6*5/10)+(Y7*22/10)+(Y10*23/10)+(Y13*15/10)+(Y14*15/10)+(Y15*5/10)))*1.3</f>
        <v>46.574429966808935</v>
      </c>
      <c r="Z16" s="73">
        <f>(((Z3*5/10)-(Z4*5/10)+(Z5*5/10)+(Z6*5/10)+(Z7*22/10)+(Z10*23/10)+(Z13*15/10)+(Z14*15/10)+(Z15*5/10)))*1.3</f>
        <v>18.136929966808935</v>
      </c>
      <c r="AA16" s="73">
        <f>(((AA3*5/10)-(AA4*5/10)+(AA5*5/10)+(AA6*5/10)+(AA7*22/10)+(AA10*23/10)+(AA13*15/10)+(AA14*15/10)+(AA15*5/10)))*1.3</f>
        <v>32.049529966808933</v>
      </c>
      <c r="AB16" s="73">
        <f>(((AB3*5/10)-(AB4*5/10)+(AB5*5/10)+(AB6*5/10)+(AB7*22/10)+(AB10*23/10)+(AB13*15/10)+(AB14*15/10)+(AB15*5/10)))*1.3</f>
        <v>64.583329966808932</v>
      </c>
      <c r="AC16" s="73">
        <f>(((AC3*5/10)-(AC4*5/10)+(AC5*5/10)+(AC6*5/10)+(AC7*22/10)+(AC10*23/10)+(AC13*15/10)+(AC14*15/10)+(AC15*5/10)))*1.3</f>
        <v>72.144129966808933</v>
      </c>
      <c r="AD16" s="73">
        <f>(((AD3*5/10)-(AD4*5/10)+(AD5*5/10)+(AD6*5/10)+(AD7*22/10)+(AD10*23/10)+(AD13*15/10)+(AD14*15/10)+(AD15*5/10)))*1.3</f>
        <v>-220.22977003319107</v>
      </c>
      <c r="AE16" s="73">
        <f>(((AE3*5/10)-(AE4*5/10)+(AE5*5/10)+(AE6*5/10)+(AE7*22/10)+(AE10*23/10)+(AE13*15/10)+(AE14*15/10)+(AE15*5/10)))*1.3</f>
        <v>-220.35717003319104</v>
      </c>
      <c r="AF16" s="73">
        <f>(((AF3*5/10)-(AF4*5/10)+(AF5*5/10)+(AF6*5/10)+(AF7*22/10)+(AF10*23/10)+(AF13*15/10)+(AF14*15/10)+(AF15*5/10)))*1.3</f>
        <v>-219.19107003319107</v>
      </c>
      <c r="AG16" s="73">
        <f>(((AG3*5/10)-(AG4*5/10)+(AG5*5/10)+(AG6*5/10)+(AG7*22/10)+(AG10*23/10)+(AG13*15/10)+(AG14*15/10)+(AG15*5/10)))*1.3</f>
        <v>-93.339370033191074</v>
      </c>
      <c r="AH16" s="73">
        <f>(((AH3*5/10)-(AH4*5/10)+(AH5*5/10)+(AH6*5/10)+(AH7*22/10)+(AH10*23/10)+(AH13*15/10)+(AH14*15/10)+(AH15*5/10)))*1.3</f>
        <v>-97.097670033191065</v>
      </c>
      <c r="AI16" s="73">
        <f>(((AI3*5/10)-(AI4*5/10)+(AI5*5/10)+(AI6*5/10)+(AI7*22/10)+(AI10*23/10)+(AI13*15/10)+(AI14*15/10)+(AI15*5/10)))*1.3</f>
        <v>57.12262996680893</v>
      </c>
      <c r="AJ16" s="73">
        <f>(((AJ3*5/10)-(AJ4*5/10)+(AJ5*5/10)+(AJ6*5/10)+(AJ7*22/10)+(AJ10*23/10)+(AJ13*15/10)+(AJ14*15/10)+(AJ15*5/10)))*1.3</f>
        <v>52.493329966808936</v>
      </c>
      <c r="AK16" s="73">
        <f>(((AK3*5/10)-(AK4*5/10)+(AK5*5/10)+(AK6*5/10)+(AK7*22/10)+(AK10*23/10)+(AK13*15/10)+(AK14*15/10)+(AK15*5/10)))*1.3</f>
        <v>-86.492270033191062</v>
      </c>
      <c r="AL16" s="73">
        <f>(((AL3*5/10)-(AL4*5/10)+(AL5*5/10)+(AL6*5/10)+(AL7*22/10)+(AL10*23/10)+(AL13*15/10)+(AL14*15/10)+(AL15*5/10)))*1.3</f>
        <v>-221.02277003319105</v>
      </c>
      <c r="AM16" s="73">
        <f>(((AM3*5/10)-(AM4*5/10)+(AM5*5/10)+(AM6*5/10)+(AM7*22/10)+(AM10*23/10)+(AM13*15/10)+(AM14*15/10)+(AM15*5/10)))*1.3</f>
        <v>-221.02277003319105</v>
      </c>
      <c r="AN16" s="73">
        <f>(((AN3*5/10)-(AN4*5/10)+(AN5*5/10)+(AN6*5/10)+(AN7*22/10)+(AN10*23/10)+(AN13*15/10)+(AN14*15/10)+(AN15*5/10)))*1.3</f>
        <v>86.359629966808939</v>
      </c>
      <c r="AO16" s="73">
        <f>(((AO3*5/10)-(AO4*5/10)+(AO5*5/10)+(AO6*5/10)+(AO7*22/10)+(AO10*23/10)+(AO13*15/10)+(AO14*15/10)+(AO15*5/10)))*1.3</f>
        <v>-57.211070033191078</v>
      </c>
      <c r="AP16" s="73">
        <f>(((AP3*5/10)-(AP4*5/10)+(AP5*5/10)+(AP6*5/10)+(AP7*22/10)+(AP10*23/10)+(AP13*15/10)+(AP14*15/10)+(AP15*5/10)))*1.3</f>
        <v>-217.59207003319108</v>
      </c>
      <c r="AQ16" s="73">
        <f>(((AQ3*5/10)-(AQ4*5/10)+(AQ5*5/10)+(AQ6*5/10)+(AQ7*22/10)+(AQ10*23/10)+(AQ13*15/10)+(AQ14*15/10)+(AQ15*5/10)))*1.3</f>
        <v>-221.56877003319107</v>
      </c>
      <c r="AR16" s="73">
        <f>(((AR3*5/10)-(AR4*5/10)+(AR5*5/10)+(AR6*5/10)+(AR7*22/10)+(AR10*23/10)+(AR13*15/10)+(AR14*15/10)+(AR15*5/10)))*1.3</f>
        <v>-222.46577003319106</v>
      </c>
      <c r="AS16" s="73">
        <f>(((AS3*5/10)-(AS4*5/10)+(AS5*5/10)+(AS6*5/10)+(AS7*22/10)+(AS10*23/10)+(AS13*15/10)+(AS14*15/10)+(AS15*5/10)))*1.3</f>
        <v>-222.7647700331911</v>
      </c>
      <c r="AT16" s="73">
        <f>(((AT3*5/10)-(AT4*5/10)+(AT5*5/10)+(AT6*5/10)+(AT7*22/10)+(AT10*23/10)+(AT13*15/10)+(AT14*15/10)+(AT15*5/10)))*1.3</f>
        <v>-227.24977003319108</v>
      </c>
      <c r="AU16" s="73">
        <f>(((AU3*5/10)-(AU4*5/10)+(AU5*5/10)+(AU6*5/10)+(AU7*22/10)+(AU10*23/10)+(AU13*15/10)+(AU14*15/10)+(AU15*5/10)))*1.3</f>
        <v>56.384229966808931</v>
      </c>
      <c r="AV16" s="73">
        <f>(((AV3*5/10)-(AV4*5/10)+(AV5*5/10)+(AV6*5/10)+(AV7*22/10)+(AV10*23/10)+(AV13*15/10)+(AV14*15/10)+(AV15*5/10)))*1.3</f>
        <v>54.681229966808928</v>
      </c>
      <c r="AW16" s="73">
        <f>(((AW3*5/10)-(AW4*5/10)+(AW5*5/10)+(AW6*5/10)+(AW7*22/10)+(AW10*23/10)+(AW13*15/10)+(AW14*15/10)+(AW15*5/10)))*1.3</f>
        <v>56.421929966808939</v>
      </c>
      <c r="AX16" s="73">
        <f>(((AX3*5/10)-(AX4*5/10)+(AX5*5/10)+(AX6*5/10)+(AX7*22/10)+(AX10*23/10)+(AX13*15/10)+(AX14*15/10)+(AX15*5/10)))*1.3</f>
        <v>-61.865070033191081</v>
      </c>
      <c r="AY16" s="73">
        <f>(((AY3*5/10)-(AY4*5/10)+(AY5*5/10)+(AY6*5/10)+(AY7*22/10)+(AY10*23/10)+(AY13*15/10)+(AY14*15/10)+(AY15*5/10)))*1.3</f>
        <v>-217.41267003319106</v>
      </c>
      <c r="AZ16" s="73">
        <f>(((AZ3*5/10)-(AZ4*5/10)+(AZ5*5/10)+(AZ6*5/10)+(AZ7*22/10)+(AZ10*23/10)+(AZ13*15/10)+(AZ14*15/10)+(AZ15*5/10)))*1.3</f>
        <v>-217.41267003319106</v>
      </c>
      <c r="BA16" s="73">
        <f>(((BA3*5/10)-(BA4*5/10)+(BA5*5/10)+(BA6*5/10)+(BA7*22/10)+(BA10*23/10)+(BA13*15/10)+(BA14*15/10)+(BA15*5/10)))*1.3</f>
        <v>-218.51897003319107</v>
      </c>
      <c r="BB16" s="73">
        <f>(((BB3*5/10)-(BB4*5/10)+(BB5*5/10)+(BB6*5/10)+(BB7*22/10)+(BB10*23/10)+(BB13*15/10)+(BB14*15/10)+(BB15*5/10)))*1.3</f>
        <v>-82.663770033191085</v>
      </c>
      <c r="BC16" s="73">
        <f>(((BC3*5/10)-(BC4*5/10)+(BC5*5/10)+(BC6*5/10)+(BC7*22/10)+(BC10*23/10)+(BC13*15/10)+(BC14*15/10)+(BC15*5/10)))*1.3</f>
        <v>82.226929966808925</v>
      </c>
      <c r="BD16" s="73">
        <f>(((BD3*5/10)-(BD4*5/10)+(BD5*5/10)+(BD6*5/10)+(BD7*22/10)+(BD10*23/10)+(BD13*15/10)+(BD14*15/10)+(BD15*5/10)))*1.3</f>
        <v>-72.657670033191081</v>
      </c>
      <c r="BE16" s="73">
        <f>(((BE3*5/10)-(BE4*5/10)+(BE5*5/10)+(BE6*5/10)+(BE7*22/10)+(BE10*23/10)+(BE13*15/10)+(BE14*15/10)+(BE15*5/10)))*1.3</f>
        <v>-73.979770033191087</v>
      </c>
      <c r="BF16" s="73">
        <f>(((BF3*5/10)-(BF4*5/10)+(BF5*5/10)+(BF6*5/10)+(BF7*22/10)+(BF10*23/10)+(BF13*15/10)+(BF14*15/10)+(BF15*5/10)))*1.3</f>
        <v>-218.54887003319109</v>
      </c>
      <c r="BG16" s="73">
        <f>(((BG3*5/10)-(BG4*5/10)+(BG5*5/10)+(BG6*5/10)+(BG7*22/10)+(BG10*23/10)+(BG13*15/10)+(BG14*15/10)+(BG15*5/10)))*1.3</f>
        <v>-216.27647003319106</v>
      </c>
      <c r="BH16" s="73">
        <f>(((BH3*5/10)-(BH4*5/10)+(BH5*5/10)+(BH6*5/10)+(BH7*22/10)+(BH10*23/10)+(BH13*15/10)+(BH14*15/10)+(BH15*5/10)))*1.3</f>
        <v>-218.10037003319107</v>
      </c>
      <c r="BI16" s="73">
        <f>(((BI3*5/10)-(BI4*5/10)+(BI5*5/10)+(BI6*5/10)+(BI7*22/10)+(BI10*23/10)+(BI13*15/10)+(BI14*15/10)+(BI15*5/10)))*1.3</f>
        <v>-218.53327003319109</v>
      </c>
      <c r="BJ16" s="73">
        <f>(((BJ3*5/10)-(BJ4*5/10)+(BJ5*5/10)+(BJ6*5/10)+(BJ7*22/10)+(BJ10*23/10)+(BJ13*15/10)+(BJ14*15/10)+(BJ15*5/10)))*1.3</f>
        <v>175.82822996680895</v>
      </c>
      <c r="BK16" s="73">
        <f>(((BK3*5/10)-(BK4*5/10)+(BK5*5/10)+(BK6*5/10)+(BK7*22/10)+(BK10*23/10)+(BK13*15/10)+(BK14*15/10)+(BK15*5/10)))*1.3</f>
        <v>-131.3084700331911</v>
      </c>
      <c r="BL16" s="73">
        <f>(((BL3*5/10)-(BL4*5/10)+(BL5*5/10)+(BL6*5/10)+(BL7*22/10)+(BL10*23/10)+(BL13*15/10)+(BL14*15/10)+(BL15*5/10)))*1.3</f>
        <v>-128.49917003319112</v>
      </c>
      <c r="BM16" s="73">
        <f>(((BM3*5/10)-(BM4*5/10)+(BM5*5/10)+(BM6*5/10)+(BM7*22/10)+(BM10*23/10)+(BM13*15/10)+(BM14*15/10)+(BM15*5/10)))*1.3</f>
        <v>-128.49917003319112</v>
      </c>
      <c r="BN16" s="73">
        <f>(((BN3*5/10)-(BN4*5/10)+(BN5*5/10)+(BN6*5/10)+(BN7*22/10)+(BN10*23/10)+(BN13*15/10)+(BN14*15/10)+(BN15*5/10)))*1.3</f>
        <v>-131.30977003319109</v>
      </c>
      <c r="BO16" s="73">
        <f>(((BO3*5/10)-(BO4*5/10)+(BO5*5/10)+(BO6*5/10)+(BO7*22/10)+(BO10*23/10)+(BO13*15/10)+(BO14*15/10)+(BO15*5/10)))*1.3</f>
        <v>-134.29977003319109</v>
      </c>
      <c r="BP16" s="73">
        <f>(((BP3*5/10)-(BP4*5/10)+(BP5*5/10)+(BP6*5/10)+(BP7*22/10)+(BP10*23/10)+(BP13*15/10)+(BP14*15/10)+(BP15*5/10)))*1.3</f>
        <v>-131.30977003319109</v>
      </c>
      <c r="BQ16" s="73">
        <f>(((BQ3*5/10)-(BQ4*5/10)+(BQ5*5/10)+(BQ6*5/10)+(BQ7*22/10)+(BQ10*23/10)+(BQ13*15/10)+(BQ14*15/10)+(BQ15*5/10)))*1.3</f>
        <v>-134.29977003319109</v>
      </c>
      <c r="BR16" s="73">
        <f>(((BR3*5/10)-(BR4*5/10)+(BR5*5/10)+(BR6*5/10)+(BR7*22/10)+(BR10*23/10)+(BR13*15/10)+(BR14*15/10)+(BR15*5/10)))*1.3</f>
        <v>-134.29977003319109</v>
      </c>
      <c r="BS16" s="73">
        <f>(((BS3*5/10)-(BS4*5/10)+(BS5*5/10)+(BS6*5/10)+(BS7*22/10)+(BS10*23/10)+(BS13*15/10)+(BS14*15/10)+(BS15*5/10)))*1.3</f>
        <v>-131.30977003319109</v>
      </c>
      <c r="BT16" s="73">
        <f>(((BT3*5/10)-(BT4*5/10)+(BT5*5/10)+(BT6*5/10)+(BT7*22/10)+(BT10*23/10)+(BT13*15/10)+(BT14*15/10)+(BT15*5/10)))*1.3</f>
        <v>-131.30977003319109</v>
      </c>
      <c r="BU16" s="73">
        <f>(((BU3*5/10)-(BU4*5/10)+(BU5*5/10)+(BU6*5/10)+(BU7*22/10)+(BU10*23/10)+(BU13*15/10)+(BU14*15/10)+(BU15*5/10)))*1.3</f>
        <v>-131.30977003319109</v>
      </c>
      <c r="BV16" s="73">
        <f>(((BV3*5/10)-(BV4*5/10)+(BV5*5/10)+(BV6*5/10)+(BV7*22/10)+(BV10*23/10)+(BV13*15/10)+(BV14*15/10)+(BV15*5/10)))*1.3</f>
        <v>-134.29977003319109</v>
      </c>
      <c r="BW16" s="73">
        <f>(((BW3*5/10)-(BW4*5/10)+(BW5*5/10)+(BW6*5/10)+(BW7*22/10)+(BW10*23/10)+(BW13*15/10)+(BW14*15/10)+(BW15*5/10)))*1.3</f>
        <v>-130.08387003319109</v>
      </c>
      <c r="BX16" s="73">
        <f>(((BX3*5/10)-(BX4*5/10)+(BX5*5/10)+(BX6*5/10)+(BX7*22/10)+(BX10*23/10)+(BX13*15/10)+(BX14*15/10)+(BX15*5/10)))*1.3</f>
        <v>-134.29977003319109</v>
      </c>
      <c r="BY16" s="73">
        <f>(((BY3*5/10)-(BY4*5/10)+(BY5*5/10)+(BY6*5/10)+(BY7*22/10)+(BY10*23/10)+(BY13*15/10)+(BY14*15/10)+(BY15*5/10)))*1.3</f>
        <v>-134.29977003319109</v>
      </c>
      <c r="BZ16" s="73">
        <f>(((BZ3*5/10)-(BZ4*5/10)+(BZ5*5/10)+(BZ6*5/10)+(BZ7*22/10)+(BZ10*23/10)+(BZ13*15/10)+(BZ14*15/10)+(BZ15*5/10)))*1.3</f>
        <v>-130.08387003319109</v>
      </c>
      <c r="CA16" s="73">
        <f>(((CA3*5/10)-(CA4*5/10)+(CA5*5/10)+(CA6*5/10)+(CA7*22/10)+(CA10*23/10)+(CA13*15/10)+(CA14*15/10)+(CA15*5/10)))*1.3</f>
        <v>-129.63537003319109</v>
      </c>
      <c r="CB16" s="73">
        <f>(((CB3*5/10)-(CB4*5/10)+(CB5*5/10)+(CB6*5/10)+(CB7*22/10)+(CB10*23/10)+(CB13*15/10)+(CB14*15/10)+(CB15*5/10)))*1.3</f>
        <v>-130.83137003319109</v>
      </c>
      <c r="CC16" s="73">
        <f>(((CC3*5/10)-(CC4*5/10)+(CC5*5/10)+(CC6*5/10)+(CC7*22/10)+(CC10*23/10)+(CC13*15/10)+(CC14*15/10)+(CC15*5/10)))*1.3</f>
        <v>-134.29977003319109</v>
      </c>
      <c r="CD16" s="73">
        <f>(((CD3*5/10)-(CD4*5/10)+(CD5*5/10)+(CD6*5/10)+(CD7*22/10)+(CD10*23/10)+(CD13*15/10)+(CD14*15/10)+(CD15*5/10)))*1.3</f>
        <v>-0.99517003319108577</v>
      </c>
      <c r="CE16" s="73">
        <f>(((CE3*5/10)-(CE4*5/10)+(CE5*5/10)+(CE6*5/10)+(CE7*22/10)+(CE10*23/10)+(CE13*15/10)+(CE14*15/10)+(CE15*5/10)))*1.3</f>
        <v>69.211329966808933</v>
      </c>
      <c r="CF16" s="73">
        <f>(((CF3*5/10)-(CF4*5/10)+(CF5*5/10)+(CF6*5/10)+(CF7*22/10)+(CF10*23/10)+(CF13*15/10)+(CF14*15/10)+(CF15*5/10)))*1.3</f>
        <v>-46.98917003319108</v>
      </c>
      <c r="CG16" s="73">
        <f>(((CG3*5/10)-(CG4*5/10)+(CG5*5/10)+(CG6*5/10)+(CG7*22/10)+(CG10*23/10)+(CG13*15/10)+(CG14*15/10)+(CG15*5/10)))*1.3</f>
        <v>-128.64867003319111</v>
      </c>
      <c r="CH16" s="73">
        <f>(((CH3*5/10)-(CH4*5/10)+(CH5*5/10)+(CH6*5/10)+(CH7*22/10)+(CH10*23/10)+(CH13*15/10)+(CH14*15/10)+(CH15*5/10)))*1.3</f>
        <v>-127.75167003319109</v>
      </c>
      <c r="CI16" s="73">
        <f>(((CI3*5/10)-(CI4*5/10)+(CI5*5/10)+(CI6*5/10)+(CI7*22/10)+(CI10*23/10)+(CI13*15/10)+(CI14*15/10)+(CI15*5/10)))*1.3</f>
        <v>-128.64867003319111</v>
      </c>
      <c r="CJ16" s="73">
        <f>(((CJ3*5/10)-(CJ4*5/10)+(CJ5*5/10)+(CJ6*5/10)+(CJ7*22/10)+(CJ10*23/10)+(CJ13*15/10)+(CJ14*15/10)+(CJ15*5/10)))*1.3</f>
        <v>-134.29977003319109</v>
      </c>
      <c r="CK16" s="73">
        <f>(((CK3*5/10)-(CK4*5/10)+(CK5*5/10)+(CK6*5/10)+(CK7*22/10)+(CK10*23/10)+(CK13*15/10)+(CK14*15/10)+(CK15*5/10)))*1.3</f>
        <v>-127.33307003319112</v>
      </c>
      <c r="CL16" s="73">
        <f>(((CL3*5/10)-(CL4*5/10)+(CL5*5/10)+(CL6*5/10)+(CL7*22/10)+(CL10*23/10)+(CL13*15/10)+(CL14*15/10)+(CL15*5/10)))*1.3</f>
        <v>-127.2433700331911</v>
      </c>
      <c r="CM16" s="73">
        <f>(((CM3*5/10)-(CM4*5/10)+(CM5*5/10)+(CM6*5/10)+(CM7*22/10)+(CM10*23/10)+(CM13*15/10)+(CM14*15/10)+(CM15*5/10)))*1.3</f>
        <v>0.52972996680891671</v>
      </c>
      <c r="CN16" s="73">
        <f>(((CN3*5/10)-(CN4*5/10)+(CN5*5/10)+(CN6*5/10)+(CN7*22/10)+(CN10*23/10)+(CN13*15/10)+(CN14*15/10)+(CN15*5/10)))*1.3</f>
        <v>-78.780670033191086</v>
      </c>
      <c r="CO16" s="73">
        <f>(((CO3*5/10)-(CO4*5/10)+(CO5*5/10)+(CO6*5/10)+(CO7*22/10)+(CO10*23/10)+(CO13*15/10)+(CO14*15/10)+(CO15*5/10)))*1.3</f>
        <v>-72.726570033191081</v>
      </c>
      <c r="CP16" s="73">
        <f>(((CP3*5/10)-(CP4*5/10)+(CP5*5/10)+(CP6*5/10)+(CP7*22/10)+(CP10*23/10)+(CP13*15/10)+(CP14*15/10)+(CP15*5/10)))*1.3</f>
        <v>-126.7948700331911</v>
      </c>
      <c r="CQ16" s="73">
        <f>(((CQ3*5/10)-(CQ4*5/10)+(CQ5*5/10)+(CQ6*5/10)+(CQ7*22/10)+(CQ10*23/10)+(CQ13*15/10)+(CQ14*15/10)+(CQ15*5/10)))*1.3</f>
        <v>-80.317270033191079</v>
      </c>
      <c r="CR16" s="73">
        <f>(((CR3*5/10)-(CR4*5/10)+(CR5*5/10)+(CR6*5/10)+(CR7*22/10)+(CR10*23/10)+(CR13*15/10)+(CR14*15/10)+(CR15*5/10)))*1.3</f>
        <v>72.379429966808942</v>
      </c>
      <c r="CS16" s="73">
        <f>(((CS3*5/10)-(CS4*5/10)+(CS5*5/10)+(CS6*5/10)+(CS7*22/10)+(CS10*23/10)+(CS13*15/10)+(CS14*15/10)+(CS15*5/10)))*1.3</f>
        <v>67.718929966808929</v>
      </c>
      <c r="CT16" s="73">
        <f>(((CT3*5/10)-(CT4*5/10)+(CT5*5/10)+(CT6*5/10)+(CT7*22/10)+(CT10*23/10)+(CT13*15/10)+(CT14*15/10)+(CT15*5/10)))*1.3</f>
        <v>85.111629966808948</v>
      </c>
      <c r="CU16" s="73">
        <f>(((CU3*5/10)-(CU4*5/10)+(CU5*5/10)+(CU6*5/10)+(CU7*22/10)+(CU10*23/10)+(CU13*15/10)+(CU14*15/10)+(CU15*5/10)))*1.3</f>
        <v>85.951429966808931</v>
      </c>
      <c r="CV16" s="73">
        <f>(((CV3*5/10)-(CV4*5/10)+(CV5*5/10)+(CV6*5/10)+(CV7*22/10)+(CV10*23/10)+(CV13*15/10)+(CV14*15/10)+(CV15*5/10)))*1.3</f>
        <v>38.225829966808924</v>
      </c>
      <c r="CW16" s="73">
        <f>(((CW3*5/10)-(CW4*5/10)+(CW5*5/10)+(CW6*5/10)+(CW7*22/10)+(CW10*23/10)+(CW13*15/10)+(CW14*15/10)+(CW15*5/10)))*1.3</f>
        <v>-134.29977003319109</v>
      </c>
      <c r="CX16" s="73">
        <f>(((CX3*5/10)-(CX4*5/10)+(CX5*5/10)+(CX6*5/10)+(CX7*22/10)+(CX10*23/10)+(CX13*15/10)+(CX14*15/10)+(CX15*5/10)))*1.3</f>
        <v>-84.899770033191089</v>
      </c>
      <c r="CY16" s="73">
        <f>(((CY3*5/10)-(CY4*5/10)+(CY5*5/10)+(CY6*5/10)+(CY7*22/10)+(CY10*23/10)+(CY13*15/10)+(CY14*15/10)+(CY15*5/10)))*1.3</f>
        <v>-82.917270033191087</v>
      </c>
      <c r="CZ16" s="73">
        <f>(((CZ3*5/10)-(CZ4*5/10)+(CZ5*5/10)+(CZ6*5/10)+(CZ7*22/10)+(CZ10*23/10)+(CZ13*15/10)+(CZ14*15/10)+(CZ15*5/10)))*1.3</f>
        <v>-56.164570033191083</v>
      </c>
      <c r="DA16" s="73">
        <f>(((DA3*5/10)-(DA4*5/10)+(DA5*5/10)+(DA6*5/10)+(DA7*22/10)+(DA10*23/10)+(DA13*15/10)+(DA14*15/10)+(DA15*5/10)))*1.3</f>
        <v>-134.29977003319109</v>
      </c>
      <c r="DB16" s="73">
        <f>(((DB3*5/10)-(DB4*5/10)+(DB5*5/10)+(DB6*5/10)+(DB7*22/10)+(DB10*23/10)+(DB13*15/10)+(DB14*15/10)+(DB15*5/10)))*1.3</f>
        <v>-134.29977003319109</v>
      </c>
      <c r="DC16" s="73">
        <f>(((DC3*5/10)-(DC4*5/10)+(DC5*5/10)+(DC6*5/10)+(DC7*22/10)+(DC10*23/10)+(DC13*15/10)+(DC14*15/10)+(DC15*5/10)))*1.3</f>
        <v>-134.29977003319109</v>
      </c>
      <c r="DD16" s="73">
        <f>(((DD3*5/10)-(DD4*5/10)+(DD5*5/10)+(DD6*5/10)+(DD7*22/10)+(DD10*23/10)+(DD13*15/10)+(DD14*15/10)+(DD15*5/10)))*1.3</f>
        <v>-134.29977003319109</v>
      </c>
      <c r="DE16" s="73">
        <f>(((DE3*5/10)-(DE4*5/10)+(DE5*5/10)+(DE6*5/10)+(DE7*22/10)+(DE10*23/10)+(DE13*15/10)+(DE14*15/10)+(DE15*5/10)))*1.3</f>
        <v>-134.29977003319109</v>
      </c>
      <c r="DF16" s="73">
        <f>(((DF3*5/10)-(DF4*5/10)+(DF5*5/10)+(DF6*5/10)+(DF7*22/10)+(DF10*23/10)+(DF13*15/10)+(DF14*15/10)+(DF15*5/10)))*1.3</f>
        <v>-134.29977003319109</v>
      </c>
      <c r="DG16" s="73">
        <f>(((DG3*5/10)-(DG4*5/10)+(DG5*5/10)+(DG6*5/10)+(DG7*22/10)+(DG10*23/10)+(DG13*15/10)+(DG14*15/10)+(DG15*5/10)))*1.3</f>
        <v>-219.76827003319107</v>
      </c>
      <c r="DH16" s="73">
        <f>(((DH3*5/10)-(DH4*5/10)+(DH5*5/10)+(DH6*5/10)+(DH7*22/10)+(DH10*23/10)+(DH13*15/10)+(DH14*15/10)+(DH15*5/10)))*1.3</f>
        <v>-225.29977003319107</v>
      </c>
      <c r="DI16" s="73">
        <f>(((DI3*5/10)-(DI4*5/10)+(DI5*5/10)+(DI6*5/10)+(DI7*22/10)+(DI10*23/10)+(DI13*15/10)+(DI14*15/10)+(DI15*5/10)))*1.3</f>
        <v>-134.29977003319109</v>
      </c>
      <c r="DJ16" s="73">
        <f>(((DJ3*5/10)-(DJ4*5/10)+(DJ5*5/10)+(DJ6*5/10)+(DJ7*22/10)+(DJ10*23/10)+(DJ13*15/10)+(DJ14*15/10)+(DJ15*5/10)))*1.3</f>
        <v>-134.29977003319109</v>
      </c>
      <c r="DK16" s="73">
        <f>(((DK3*5/10)-(DK4*5/10)+(DK5*5/10)+(DK6*5/10)+(DK7*22/10)+(DK10*23/10)+(DK13*15/10)+(DK14*15/10)+(DK15*5/10)))*1.3</f>
        <v>-134.29977003319109</v>
      </c>
      <c r="DL16" s="73">
        <f>(((DL3*5/10)-(DL4*5/10)+(DL5*5/10)+(DL6*5/10)+(DL7*22/10)+(DL10*23/10)+(DL13*15/10)+(DL14*15/10)+(DL15*5/10)))*1.3</f>
        <v>-134.29977003319109</v>
      </c>
      <c r="DM16" s="73">
        <f>(((DM3*5/10)-(DM4*5/10)+(DM5*5/10)+(DM6*5/10)+(DM7*22/10)+(DM10*23/10)+(DM13*15/10)+(DM14*15/10)+(DM15*5/10)))*1.3</f>
        <v>-134.29977003319109</v>
      </c>
      <c r="DN16" s="73">
        <f>(((DN3*5/10)-(DN4*5/10)+(DN5*5/10)+(DN6*5/10)+(DN7*22/10)+(DN10*23/10)+(DN13*15/10)+(DN14*15/10)+(DN15*5/10)))*1.3</f>
        <v>-134.29977003319109</v>
      </c>
      <c r="DO16" s="73">
        <f>(((DO3*5/10)-(DO4*5/10)+(DO5*5/10)+(DO6*5/10)+(DO7*22/10)+(DO10*23/10)+(DO13*15/10)+(DO14*15/10)+(DO15*5/10)))*1.3</f>
        <v>-134.29977003319109</v>
      </c>
      <c r="DP16" s="73">
        <f>(((DP3*5/10)-(DP4*5/10)+(DP5*5/10)+(DP6*5/10)+(DP7*22/10)+(DP10*23/10)+(DP13*15/10)+(DP14*15/10)+(DP15*5/10)))*1.3</f>
        <v>-134.29977003319109</v>
      </c>
      <c r="DQ16" s="73">
        <f>(((DQ3*5/10)-(DQ4*5/10)+(DQ5*5/10)+(DQ6*5/10)+(DQ7*22/10)+(DQ10*23/10)+(DQ13*15/10)+(DQ14*15/10)+(DQ15*5/10)))*1.3</f>
        <v>-134.29977003319109</v>
      </c>
      <c r="DR16" s="73">
        <f>(((DR3*5/10)-(DR4*5/10)+(DR5*5/10)+(DR6*5/10)+(DR7*22/10)+(DR10*23/10)+(DR13*15/10)+(DR14*15/10)+(DR15*5/10)))*1.3</f>
        <v>-134.29977003319109</v>
      </c>
      <c r="DS16" s="73">
        <f>(((DS3*5/10)-(DS4*5/10)+(DS5*5/10)+(DS6*5/10)+(DS7*22/10)+(DS10*23/10)+(DS13*15/10)+(DS14*15/10)+(DS15*5/10)))*1.3</f>
        <v>-96.599770033191092</v>
      </c>
      <c r="DT16" s="73">
        <f>(((DT3*5/10)-(DT4*5/10)+(DT5*5/10)+(DT6*5/10)+(DT7*22/10)+(DT10*23/10)+(DT13*15/10)+(DT14*15/10)+(DT15*5/10)))*1.3</f>
        <v>86.362229966808925</v>
      </c>
      <c r="DU16" s="73">
        <f>(((DU3*5/10)-(DU4*5/10)+(DU5*5/10)+(DU6*5/10)+(DU7*22/10)+(DU10*23/10)+(DU13*15/10)+(DU14*15/10)+(DU15*5/10)))*1.3</f>
        <v>124.94492996680893</v>
      </c>
      <c r="DV16" s="73">
        <f>(((DV3*5/10)-(DV4*5/10)+(DV5*5/10)+(DV6*5/10)+(DV7*22/10)+(DV10*23/10)+(DV13*15/10)+(DV14*15/10)+(DV15*5/10)))*1.3</f>
        <v>102.26122996680895</v>
      </c>
      <c r="DW16" s="73">
        <f>(((DW3*5/10)-(DW4*5/10)+(DW5*5/10)+(DW6*5/10)+(DW7*22/10)+(DW10*23/10)+(DW13*15/10)+(DW14*15/10)+(DW15*5/10)))*1.3</f>
        <v>38.860229966808937</v>
      </c>
      <c r="DX16" s="73">
        <f>(((DX3*5/10)-(DX4*5/10)+(DX5*5/10)+(DX6*5/10)+(DX7*22/10)+(DX10*23/10)+(DX13*15/10)+(DX14*15/10)+(DX15*5/10)))*1.3</f>
        <v>-221.75857003319109</v>
      </c>
      <c r="DY16" s="73">
        <f>(((DY3*5/10)-(DY4*5/10)+(DY5*5/10)+(DY6*5/10)+(DY7*22/10)+(DY10*23/10)+(DY13*15/10)+(DY14*15/10)+(DY15*5/10)))*1.3</f>
        <v>-225.29977003319107</v>
      </c>
      <c r="DZ16" s="73">
        <f>(((DZ3*5/10)-(DZ4*5/10)+(DZ5*5/10)+(DZ6*5/10)+(DZ7*22/10)+(DZ10*23/10)+(DZ13*15/10)+(DZ14*15/10)+(DZ15*5/10)))*1.3</f>
        <v>-96.599770033191092</v>
      </c>
      <c r="EA16" s="73">
        <f>(((EA3*5/10)-(EA4*5/10)+(EA5*5/10)+(EA6*5/10)+(EA7*22/10)+(EA10*23/10)+(EA13*15/10)+(EA14*15/10)+(EA15*5/10)))*1.3</f>
        <v>-60.719770033191075</v>
      </c>
      <c r="EB16" s="73">
        <f>(((EB3*5/10)-(EB4*5/10)+(EB5*5/10)+(EB6*5/10)+(EB7*22/10)+(EB10*23/10)+(EB13*15/10)+(EB14*15/10)+(EB15*5/10)))*1.3</f>
        <v>-96.599770033191092</v>
      </c>
      <c r="EC16" s="73">
        <f>(((EC3*5/10)-(EC4*5/10)+(EC5*5/10)+(EC6*5/10)+(EC7*22/10)+(EC10*23/10)+(EC13*15/10)+(EC14*15/10)+(EC15*5/10)))*1.3</f>
        <v>63.56022996680894</v>
      </c>
      <c r="ED16" s="73">
        <f>(((ED3*5/10)-(ED4*5/10)+(ED5*5/10)+(ED6*5/10)+(ED7*22/10)+(ED10*23/10)+(ED13*15/10)+(ED14*15/10)+(ED15*5/10)))*1.3</f>
        <v>88.617729966808952</v>
      </c>
      <c r="EE16" s="73">
        <f>(((EE3*5/10)-(EE4*5/10)+(EE5*5/10)+(EE6*5/10)+(EE7*22/10)+(EE10*23/10)+(EE13*15/10)+(EE14*15/10)+(EE15*5/10)))*1.3</f>
        <v>79.662029966808944</v>
      </c>
      <c r="EF16" s="73">
        <f>(((EF3*5/10)-(EF4*5/10)+(EF5*5/10)+(EF6*5/10)+(EF7*22/10)+(EF10*23/10)+(EF13*15/10)+(EF14*15/10)+(EF15*5/10)))*1.3</f>
        <v>-224.9617700331911</v>
      </c>
      <c r="EG16" s="73">
        <f>(((EG3*5/10)-(EG4*5/10)+(EG5*5/10)+(EG6*5/10)+(EG7*22/10)+(EG10*23/10)+(EG13*15/10)+(EG14*15/10)+(EG15*5/10)))*1.3</f>
        <v>-84.899770033191089</v>
      </c>
      <c r="EH16" s="73">
        <f>(((EH3*5/10)-(EH4*5/10)+(EH5*5/10)+(EH6*5/10)+(EH7*22/10)+(EH10*23/10)+(EH13*15/10)+(EH14*15/10)+(EH15*5/10)))*1.3</f>
        <v>84.438229966808947</v>
      </c>
      <c r="EI16" s="73">
        <f>(((EI3*5/10)-(EI4*5/10)+(EI5*5/10)+(EI6*5/10)+(EI7*22/10)+(EI10*23/10)+(EI13*15/10)+(EI14*15/10)+(EI15*5/10)))*1.3</f>
        <v>-55.255870033191073</v>
      </c>
      <c r="EJ16" s="73">
        <f>(((EJ3*5/10)-(EJ4*5/10)+(EJ5*5/10)+(EJ6*5/10)+(EJ7*22/10)+(EJ10*23/10)+(EJ13*15/10)+(EJ14*15/10)+(EJ15*5/10)))*1.3</f>
        <v>-65.581770033191077</v>
      </c>
      <c r="EK16" s="73">
        <f>(((EK3*5/10)-(EK4*5/10)+(EK5*5/10)+(EK6*5/10)+(EK7*22/10)+(EK10*23/10)+(EK13*15/10)+(EK14*15/10)+(EK15*5/10)))*1.3</f>
        <v>-123.59557003319112</v>
      </c>
      <c r="EL16" s="73">
        <f>(((EL3*5/10)-(EL4*5/10)+(EL5*5/10)+(EL6*5/10)+(EL7*22/10)+(EL10*23/10)+(EL13*15/10)+(EL14*15/10)+(EL15*5/10)))*1.3</f>
        <v>-128.31977003319111</v>
      </c>
      <c r="EM16" s="73">
        <f>(((EM3*5/10)-(EM4*5/10)+(EM5*5/10)+(EM6*5/10)+(EM7*22/10)+(EM10*23/10)+(EM13*15/10)+(EM14*15/10)+(EM15*5/10)))*1.3</f>
        <v>-128.31977003319111</v>
      </c>
      <c r="EN16" s="73">
        <f>(((EN3*5/10)-(EN4*5/10)+(EN5*5/10)+(EN6*5/10)+(EN7*22/10)+(EN10*23/10)+(EN13*15/10)+(EN14*15/10)+(EN15*5/10)))*1.3</f>
        <v>-2.6097700331910731</v>
      </c>
      <c r="EO16" s="73">
        <f>(((EO3*5/10)-(EO4*5/10)+(EO5*5/10)+(EO6*5/10)+(EO7*22/10)+(EO10*23/10)+(EO13*15/10)+(EO14*15/10)+(EO15*5/10)))*1.3</f>
        <v>-130.26977003319109</v>
      </c>
      <c r="EP16" s="73">
        <f>(((EP3*5/10)-(EP4*5/10)+(EP5*5/10)+(EP6*5/10)+(EP7*22/10)+(EP10*23/10)+(EP13*15/10)+(EP14*15/10)+(EP15*5/10)))*1.3</f>
        <v>-128.31977003319111</v>
      </c>
      <c r="EQ16" s="73">
        <f>(((EQ3*5/10)-(EQ4*5/10)+(EQ5*5/10)+(EQ6*5/10)+(EQ7*22/10)+(EQ10*23/10)+(EQ13*15/10)+(EQ14*15/10)+(EQ15*5/10)))*1.3</f>
        <v>-128.31977003319111</v>
      </c>
      <c r="ER16" s="73">
        <f>(((ER3*5/10)-(ER4*5/10)+(ER5*5/10)+(ER6*5/10)+(ER7*22/10)+(ER10*23/10)+(ER13*15/10)+(ER14*15/10)+(ER15*5/10)))*1.3</f>
        <v>-128.31977003319111</v>
      </c>
      <c r="ES16" s="73">
        <f>(((ES3*5/10)-(ES4*5/10)+(ES5*5/10)+(ES6*5/10)+(ES7*22/10)+(ES10*23/10)+(ES13*15/10)+(ES14*15/10)+(ES15*5/10)))*1.3</f>
        <v>-128.31977003319111</v>
      </c>
      <c r="ET16" s="73">
        <f>(((ET3*5/10)-(ET4*5/10)+(ET5*5/10)+(ET6*5/10)+(ET7*22/10)+(ET10*23/10)+(ET13*15/10)+(ET14*15/10)+(ET15*5/10)))*1.3</f>
        <v>-128.31977003319111</v>
      </c>
      <c r="EU16" s="73">
        <f>(((EU3*5/10)-(EU4*5/10)+(EU5*5/10)+(EU6*5/10)+(EU7*22/10)+(EU10*23/10)+(EU13*15/10)+(EU14*15/10)+(EU15*5/10)))*1.3</f>
        <v>-107.90977003319108</v>
      </c>
      <c r="EV16" s="73">
        <f>(((EV3*5/10)-(EV4*5/10)+(EV5*5/10)+(EV6*5/10)+(EV7*22/10)+(EV10*23/10)+(EV13*15/10)+(EV14*15/10)+(EV15*5/10)))*1.3</f>
        <v>23.000229966808938</v>
      </c>
      <c r="EW16" s="73">
        <f>(((EW3*5/10)-(EW4*5/10)+(EW5*5/10)+(EW6*5/10)+(EW7*22/10)+(EW10*23/10)+(EW13*15/10)+(EW14*15/10)+(EW15*5/10)))*1.3</f>
        <v>40.745229966808935</v>
      </c>
      <c r="EX16" s="73">
        <f>(((EX3*5/10)-(EX4*5/10)+(EX5*5/10)+(EX6*5/10)+(EX7*22/10)+(EX10*23/10)+(EX13*15/10)+(EX14*15/10)+(EX15*5/10)))*1.3</f>
        <v>31.710229966808935</v>
      </c>
      <c r="EY16" s="73">
        <f>(((EY3*5/10)-(EY4*5/10)+(EY5*5/10)+(EY6*5/10)+(EY7*22/10)+(EY10*23/10)+(EY13*15/10)+(EY14*15/10)+(EY15*5/10)))*1.3</f>
        <v>46.270229966808934</v>
      </c>
      <c r="EZ16" s="73">
        <f>(((EZ3*5/10)-(EZ4*5/10)+(EZ5*5/10)+(EZ6*5/10)+(EZ7*22/10)+(EZ10*23/10)+(EZ13*15/10)+(EZ14*15/10)+(EZ15*5/10)))*1.3</f>
        <v>45.16522996680893</v>
      </c>
      <c r="FA16" s="73">
        <f>(((FA3*5/10)-(FA4*5/10)+(FA5*5/10)+(FA6*5/10)+(FA7*22/10)+(FA10*23/10)+(FA13*15/10)+(FA14*15/10)+(FA15*5/10)))*1.3</f>
        <v>54.980229966808935</v>
      </c>
      <c r="FB16" s="73">
        <f>(((FB3*5/10)-(FB4*5/10)+(FB5*5/10)+(FB6*5/10)+(FB7*22/10)+(FB10*23/10)+(FB13*15/10)+(FB14*15/10)+(FB15*5/10)))*1.3</f>
        <v>56.930229966808938</v>
      </c>
      <c r="FC16" s="73">
        <f>(((FC3*5/10)-(FC4*5/10)+(FC5*5/10)+(FC6*5/10)+(FC7*22/10)+(FC10*23/10)+(FC13*15/10)+(FC14*15/10)+(FC15*5/10)))*1.3</f>
        <v>39.120229966808935</v>
      </c>
      <c r="FD16" s="73">
        <f>(((FD3*5/10)-(FD4*5/10)+(FD5*5/10)+(FD6*5/10)+(FD7*22/10)+(FD10*23/10)+(FD13*15/10)+(FD14*15/10)+(FD15*5/10)))*1.3</f>
        <v>-85.419770033191085</v>
      </c>
      <c r="FE16" s="73">
        <f>(((FE3*5/10)-(FE4*5/10)+(FE5*5/10)+(FE6*5/10)+(FE7*22/10)+(FE10*23/10)+(FE13*15/10)+(FE14*15/10)+(FE15*5/10)))*1.3</f>
        <v>-220.61977003319109</v>
      </c>
      <c r="FF16" s="73">
        <f>(((FF3*5/10)-(FF4*5/10)+(FF5*5/10)+(FF6*5/10)+(FF7*22/10)+(FF10*23/10)+(FF13*15/10)+(FF14*15/10)+(FF15*5/10)))*1.3</f>
        <v>-220.61977003319109</v>
      </c>
      <c r="FG16" s="73">
        <f>(((FG3*5/10)-(FG4*5/10)+(FG5*5/10)+(FG6*5/10)+(FG7*22/10)+(FG10*23/10)+(FG13*15/10)+(FG14*15/10)+(FG15*5/10)))*1.3</f>
        <v>34.830229966808936</v>
      </c>
      <c r="FH16" s="73">
        <f>(((FH3*5/10)-(FH4*5/10)+(FH5*5/10)+(FH6*5/10)+(FH7*22/10)+(FH10*23/10)+(FH13*15/10)+(FH14*15/10)+(FH15*5/10)))*1.3</f>
        <v>30.605229966808938</v>
      </c>
      <c r="FI16" s="73">
        <f>(((FI3*5/10)-(FI4*5/10)+(FI5*5/10)+(FI6*5/10)+(FI7*22/10)+(FI10*23/10)+(FI13*15/10)+(FI14*15/10)+(FI15*5/10)))*1.3</f>
        <v>-221.91977003319107</v>
      </c>
      <c r="FJ16" s="73">
        <f>(((FJ3*5/10)-(FJ4*5/10)+(FJ5*5/10)+(FJ6*5/10)+(FJ7*22/10)+(FJ10*23/10)+(FJ13*15/10)+(FJ14*15/10)+(FJ15*5/10)))*1.3</f>
        <v>-220.61977003319109</v>
      </c>
      <c r="FK16" s="73">
        <f>(((FK3*5/10)-(FK4*5/10)+(FK5*5/10)+(FK6*5/10)+(FK7*22/10)+(FK10*23/10)+(FK13*15/10)+(FK14*15/10)+(FK15*5/10)))*1.3</f>
        <v>39.770229966808934</v>
      </c>
      <c r="FL16" s="73">
        <f>(((FL3*5/10)-(FL4*5/10)+(FL5*5/10)+(FL6*5/10)+(FL7*22/10)+(FL10*23/10)+(FL13*15/10)+(FL14*15/10)+(FL15*5/10)))*1.3</f>
        <v>42.630229966808933</v>
      </c>
      <c r="FM16" s="73">
        <f>(((FM3*5/10)-(FM4*5/10)+(FM5*5/10)+(FM6*5/10)+(FM7*22/10)+(FM10*23/10)+(FM13*15/10)+(FM14*15/10)+(FM15*5/10)))*1.3</f>
        <v>-222.24477003319109</v>
      </c>
      <c r="FN16" s="73">
        <f>(((FN3*5/10)-(FN4*5/10)+(FN5*5/10)+(FN6*5/10)+(FN7*22/10)+(FN10*23/10)+(FN13*15/10)+(FN14*15/10)+(FN15*5/10)))*1.3</f>
        <v>-128.31977003319111</v>
      </c>
      <c r="FO16" s="73">
        <f>(((FO3*5/10)-(FO4*5/10)+(FO5*5/10)+(FO6*5/10)+(FO7*22/10)+(FO10*23/10)+(FO13*15/10)+(FO14*15/10)+(FO15*5/10)))*1.3</f>
        <v>-128.31977003319111</v>
      </c>
      <c r="FP16" s="73">
        <f>(((FP3*5/10)-(FP4*5/10)+(FP5*5/10)+(FP6*5/10)+(FP7*22/10)+(FP10*23/10)+(FP13*15/10)+(FP14*15/10)+(FP15*5/10)))*1.3</f>
        <v>-128.31977003319111</v>
      </c>
      <c r="FQ16" s="73">
        <f>(((FQ3*5/10)-(FQ4*5/10)+(FQ5*5/10)+(FQ6*5/10)+(FQ7*22/10)+(FQ10*23/10)+(FQ13*15/10)+(FQ14*15/10)+(FQ15*5/10)))*1.3</f>
        <v>-128.31977003319111</v>
      </c>
      <c r="FR16" s="73">
        <f>(((FR3*5/10)-(FR4*5/10)+(FR5*5/10)+(FR6*5/10)+(FR7*22/10)+(FR10*23/10)+(FR13*15/10)+(FR14*15/10)+(FR15*5/10)))*1.3</f>
        <v>-128.31977003319111</v>
      </c>
      <c r="FS16" s="73">
        <f>(((FS3*5/10)-(FS4*5/10)+(FS5*5/10)+(FS6*5/10)+(FS7*22/10)+(FS10*23/10)+(FS13*15/10)+(FS14*15/10)+(FS15*5/10)))*1.3</f>
        <v>-128.31977003319111</v>
      </c>
      <c r="FT16" s="73">
        <f>(((FT3*5/10)-(FT4*5/10)+(FT5*5/10)+(FT6*5/10)+(FT7*22/10)+(FT10*23/10)+(FT13*15/10)+(FT14*15/10)+(FT15*5/10)))*1.3</f>
        <v>-128.31977003319111</v>
      </c>
      <c r="FU16" s="73">
        <f>(((FU3*5/10)-(FU4*5/10)+(FU5*5/10)+(FU6*5/10)+(FU7*22/10)+(FU10*23/10)+(FU13*15/10)+(FU14*15/10)+(FU15*5/10)))*1.3</f>
        <v>-128.31977003319111</v>
      </c>
      <c r="FV16" s="73">
        <f>(((FV3*5/10)-(FV4*5/10)+(FV5*5/10)+(FV6*5/10)+(FV7*22/10)+(FV10*23/10)+(FV13*15/10)+(FV14*15/10)+(FV15*5/10)))*1.3</f>
        <v>-128.31977003319111</v>
      </c>
      <c r="FW16" s="73">
        <f>(((FW3*5/10)-(FW4*5/10)+(FW5*5/10)+(FW6*5/10)+(FW7*22/10)+(FW10*23/10)+(FW13*15/10)+(FW14*15/10)+(FW15*5/10)))*1.3</f>
        <v>-134.29977003319109</v>
      </c>
      <c r="FX16" s="73">
        <f>(((FX3*5/10)-(FX4*5/10)+(FX5*5/10)+(FX6*5/10)+(FX7*22/10)+(FX10*23/10)+(FX13*15/10)+(FX14*15/10)+(FX15*5/10)))*1.3</f>
        <v>-128.31977003319111</v>
      </c>
      <c r="FY16" s="73">
        <f>(((FY3*5/10)-(FY4*5/10)+(FY5*5/10)+(FY6*5/10)+(FY7*22/10)+(FY10*23/10)+(FY13*15/10)+(FY14*15/10)+(FY15*5/10)))*1.3</f>
        <v>-128.31977003319111</v>
      </c>
      <c r="FZ16" s="73">
        <f>(((FZ3*5/10)-(FZ4*5/10)+(FZ5*5/10)+(FZ6*5/10)+(FZ7*22/10)+(FZ10*23/10)+(FZ13*15/10)+(FZ14*15/10)+(FZ15*5/10)))*1.3</f>
        <v>-128.31977003319111</v>
      </c>
      <c r="GA16" s="73">
        <f>(((GA3*5/10)-(GA4*5/10)+(GA5*5/10)+(GA6*5/10)+(GA7*22/10)+(GA10*23/10)+(GA13*15/10)+(GA14*15/10)+(GA15*5/10)))*1.3</f>
        <v>-128.31977003319111</v>
      </c>
      <c r="GB16" s="73">
        <f>(((GB3*5/10)-(GB4*5/10)+(GB5*5/10)+(GB6*5/10)+(GB7*22/10)+(GB10*23/10)+(GB13*15/10)+(GB14*15/10)+(GB15*5/10)))*1.3</f>
        <v>-128.31977003319111</v>
      </c>
      <c r="GC16" s="73">
        <f>(((GC3*5/10)-(GC4*5/10)+(GC5*5/10)+(GC6*5/10)+(GC7*22/10)+(GC10*23/10)+(GC13*15/10)+(GC14*15/10)+(GC15*5/10)))*1.3</f>
        <v>-131.30977003319109</v>
      </c>
      <c r="GD16" s="73">
        <f>(((GD3*5/10)-(GD4*5/10)+(GD5*5/10)+(GD6*5/10)+(GD7*22/10)+(GD10*23/10)+(GD13*15/10)+(GD14*15/10)+(GD15*5/10)))*1.3</f>
        <v>-134.29977003319109</v>
      </c>
      <c r="GE16" s="73">
        <f>(((GE3*5/10)-(GE4*5/10)+(GE5*5/10)+(GE6*5/10)+(GE7*22/10)+(GE10*23/10)+(GE13*15/10)+(GE14*15/10)+(GE15*5/10)))*1.3</f>
        <v>-128.31977003319111</v>
      </c>
      <c r="GF16" s="73">
        <f>(((GF3*5/10)-(GF4*5/10)+(GF5*5/10)+(GF6*5/10)+(GF7*22/10)+(GF10*23/10)+(GF13*15/10)+(GF14*15/10)+(GF15*5/10)))*1.3</f>
        <v>-128.31977003319111</v>
      </c>
      <c r="GG16" s="73">
        <f>(((GG3*5/10)-(GG4*5/10)+(GG5*5/10)+(GG6*5/10)+(GG7*22/10)+(GG10*23/10)+(GG13*15/10)+(GG14*15/10)+(GG15*5/10)))*1.3</f>
        <v>-128.31977003319111</v>
      </c>
      <c r="GH16" s="73">
        <f>(((GH3*5/10)-(GH4*5/10)+(GH5*5/10)+(GH6*5/10)+(GH7*22/10)+(GH10*23/10)+(GH13*15/10)+(GH14*15/10)+(GH15*5/10)))*1.3</f>
        <v>-128.31977003319111</v>
      </c>
      <c r="GI16" s="73">
        <f>(((GI3*5/10)-(GI4*5/10)+(GI5*5/10)+(GI6*5/10)+(GI7*22/10)+(GI10*23/10)+(GI13*15/10)+(GI14*15/10)+(GI15*5/10)))*1.3</f>
        <v>-128.31977003319111</v>
      </c>
      <c r="GJ16" s="73">
        <f>(((GJ3*5/10)-(GJ4*5/10)+(GJ5*5/10)+(GJ6*5/10)+(GJ7*22/10)+(GJ10*23/10)+(GJ13*15/10)+(GJ14*15/10)+(GJ15*5/10)))*1.3</f>
        <v>-128.31977003319111</v>
      </c>
      <c r="GK16" s="73">
        <f>(((GK3*5/10)-(GK4*5/10)+(GK5*5/10)+(GK6*5/10)+(GK7*22/10)+(GK10*23/10)+(GK13*15/10)+(GK14*15/10)+(GK15*5/10)))*1.3</f>
        <v>-128.31977003319111</v>
      </c>
      <c r="GL16" s="73">
        <f>(((GL3*5/10)-(GL4*5/10)+(GL5*5/10)+(GL6*5/10)+(GL7*22/10)+(GL10*23/10)+(GL13*15/10)+(GL14*15/10)+(GL15*5/10)))*1.3</f>
        <v>-128.31977003319111</v>
      </c>
      <c r="GM16" s="73">
        <f>(((GM3*5/10)-(GM4*5/10)+(GM5*5/10)+(GM6*5/10)+(GM7*22/10)+(GM10*23/10)+(GM13*15/10)+(GM14*15/10)+(GM15*5/10)))*1.3</f>
        <v>-128.31977003319111</v>
      </c>
      <c r="GN16" s="73">
        <f>(((GN3*5/10)-(GN4*5/10)+(GN5*5/10)+(GN6*5/10)+(GN7*22/10)+(GN10*23/10)+(GN13*15/10)+(GN14*15/10)+(GN15*5/10)))*1.3</f>
        <v>-128.31977003319111</v>
      </c>
      <c r="GO16" s="73">
        <f>(((GO3*5/10)-(GO4*5/10)+(GO5*5/10)+(GO6*5/10)+(GO7*22/10)+(GO10*23/10)+(GO13*15/10)+(GO14*15/10)+(GO15*5/10)))*1.3</f>
        <v>-128.31977003319111</v>
      </c>
      <c r="GP16" s="73">
        <f>(((GP3*5/10)-(GP4*5/10)+(GP5*5/10)+(GP6*5/10)+(GP7*22/10)+(GP10*23/10)+(GP13*15/10)+(GP14*15/10)+(GP15*5/10)))*1.3</f>
        <v>-128.31977003319111</v>
      </c>
      <c r="GQ16" s="73">
        <f>(((GQ3*5/10)-(GQ4*5/10)+(GQ5*5/10)+(GQ6*5/10)+(GQ7*22/10)+(GQ10*23/10)+(GQ13*15/10)+(GQ14*15/10)+(GQ15*5/10)))*1.3</f>
        <v>-128.31977003319111</v>
      </c>
      <c r="GR16" s="73">
        <f>(((GR3*5/10)-(GR4*5/10)+(GR5*5/10)+(GR6*5/10)+(GR7*22/10)+(GR10*23/10)+(GR13*15/10)+(GR14*15/10)+(GR15*5/10)))*1.3</f>
        <v>-128.31977003319111</v>
      </c>
      <c r="GS16" s="73">
        <f>(((GS3*5/10)-(GS4*5/10)+(GS5*5/10)+(GS6*5/10)+(GS7*22/10)+(GS10*23/10)+(GS13*15/10)+(GS14*15/10)+(GS15*5/10)))*1.3</f>
        <v>-134.29977003319109</v>
      </c>
      <c r="GT16" s="73">
        <f>(((GT3*5/10)-(GT4*5/10)+(GT5*5/10)+(GT6*5/10)+(GT7*22/10)+(GT10*23/10)+(GT13*15/10)+(GT14*15/10)+(GT15*5/10)))*1.3</f>
        <v>-134.29977003319109</v>
      </c>
      <c r="GU16" s="73">
        <f>(((GU3*5/10)-(GU4*5/10)+(GU5*5/10)+(GU6*5/10)+(GU7*22/10)+(GU10*23/10)+(GU13*15/10)+(GU14*15/10)+(GU15*5/10)))*1.3</f>
        <v>-134.29977003319109</v>
      </c>
      <c r="GV16" s="73">
        <f>(((GV3*5/10)-(GV4*5/10)+(GV5*5/10)+(GV6*5/10)+(GV7*22/10)+(GV10*23/10)+(GV13*15/10)+(GV14*15/10)+(GV15*5/10)))*1.3</f>
        <v>-134.29977003319109</v>
      </c>
      <c r="GW16" s="73">
        <f>(((GW3*5/10)-(GW4*5/10)+(GW5*5/10)+(GW6*5/10)+(GW7*22/10)+(GW10*23/10)+(GW13*15/10)+(GW14*15/10)+(GW15*5/10)))*1.3</f>
        <v>-134.29977003319109</v>
      </c>
      <c r="GX16" s="73">
        <f>(((GX3*5/10)-(GX4*5/10)+(GX5*5/10)+(GX6*5/10)+(GX7*22/10)+(GX10*23/10)+(GX13*15/10)+(GX14*15/10)+(GX15*5/10)))*1.3</f>
        <v>-134.29977003319109</v>
      </c>
      <c r="GY16" s="73">
        <f>(((GY3*5/10)-(GY4*5/10)+(GY5*5/10)+(GY6*5/10)+(GY7*22/10)+(GY10*23/10)+(GY13*15/10)+(GY14*15/10)+(GY15*5/10)))*1.3</f>
        <v>-134.29977003319109</v>
      </c>
      <c r="GZ16" s="73">
        <f>(((GZ3*5/10)-(GZ4*5/10)+(GZ5*5/10)+(GZ6*5/10)+(GZ7*22/10)+(GZ10*23/10)+(GZ13*15/10)+(GZ14*15/10)+(GZ15*5/10)))*1.3</f>
        <v>-134.29977003319109</v>
      </c>
      <c r="HA16" s="73">
        <f>(((HA3*5/10)-(HA4*5/10)+(HA5*5/10)+(HA6*5/10)+(HA7*22/10)+(HA10*23/10)+(HA13*15/10)+(HA14*15/10)+(HA15*5/10)))*1.3</f>
        <v>-134.29977003319109</v>
      </c>
      <c r="HB16" s="73">
        <f>(((HB3*5/10)-(HB4*5/10)+(HB5*5/10)+(HB6*5/10)+(HB7*22/10)+(HB10*23/10)+(HB13*15/10)+(HB14*15/10)+(HB15*5/10)))*1.3</f>
        <v>-134.29977003319109</v>
      </c>
      <c r="HC16" s="73">
        <f>(((HC3*5/10)-(HC4*5/10)+(HC5*5/10)+(HC6*5/10)+(HC7*22/10)+(HC10*23/10)+(HC13*15/10)+(HC14*15/10)+(HC15*5/10)))*1.3</f>
        <v>-134.29977003319109</v>
      </c>
      <c r="HD16" s="73">
        <f>(((HD3*5/10)-(HD4*5/10)+(HD5*5/10)+(HD6*5/10)+(HD7*22/10)+(HD10*23/10)+(HD13*15/10)+(HD14*15/10)+(HD15*5/10)))*1.3</f>
        <v>-134.29977003319109</v>
      </c>
      <c r="HE16" s="73">
        <f>(((HE3*5/10)-(HE4*5/10)+(HE5*5/10)+(HE6*5/10)+(HE7*22/10)+(HE10*23/10)+(HE13*15/10)+(HE14*15/10)+(HE15*5/10)))*1.3</f>
        <v>-134.29977003319109</v>
      </c>
      <c r="HF16" s="73">
        <f>(((HF3*5/10)-(HF4*5/10)+(HF5*5/10)+(HF6*5/10)+(HF7*22/10)+(HF10*23/10)+(HF13*15/10)+(HF14*15/10)+(HF15*5/10)))*1.3</f>
        <v>-134.29977003319109</v>
      </c>
      <c r="HG16" s="73">
        <f>(((HG3*5/10)-(HG4*5/10)+(HG5*5/10)+(HG6*5/10)+(HG7*22/10)+(HG10*23/10)+(HG13*15/10)+(HG14*15/10)+(HG15*5/10)))*1.3</f>
        <v>-134.29977003319109</v>
      </c>
      <c r="HH16" s="73">
        <f>(((HH3*5/10)-(HH4*5/10)+(HH5*5/10)+(HH6*5/10)+(HH7*22/10)+(HH10*23/10)+(HH13*15/10)+(HH14*15/10)+(HH15*5/10)))*1.3</f>
        <v>-134.29977003319109</v>
      </c>
      <c r="HI16" s="73">
        <f>(((HI3*5/10)-(HI4*5/10)+(HI5*5/10)+(HI6*5/10)+(HI7*22/10)+(HI10*23/10)+(HI13*15/10)+(HI14*15/10)+(HI15*5/10)))*1.3</f>
        <v>-134.29977003319109</v>
      </c>
      <c r="HJ16" s="73">
        <f>(((HJ3*5/10)-(HJ4*5/10)+(HJ5*5/10)+(HJ6*5/10)+(HJ7*22/10)+(HJ10*23/10)+(HJ13*15/10)+(HJ14*15/10)+(HJ15*5/10)))*1.3</f>
        <v>-134.29977003319109</v>
      </c>
      <c r="HK16" s="73">
        <f>(((HK3*5/10)-(HK4*5/10)+(HK5*5/10)+(HK6*5/10)+(HK7*22/10)+(HK10*23/10)+(HK13*15/10)+(HK14*15/10)+(HK15*5/10)))*1.3</f>
        <v>-134.29977003319109</v>
      </c>
      <c r="HL16" s="73">
        <f>(((HL3*5/10)-(HL4*5/10)+(HL5*5/10)+(HL6*5/10)+(HL7*22/10)+(HL10*23/10)+(HL13*15/10)+(HL14*15/10)+(HL15*5/10)))*1.3</f>
        <v>-134.29977003319109</v>
      </c>
      <c r="HM16" s="73">
        <f>(((HM3*5/10)-(HM4*5/10)+(HM5*5/10)+(HM6*5/10)+(HM7*22/10)+(HM10*23/10)+(HM13*15/10)+(HM14*15/10)+(HM15*5/10)))*1.3</f>
        <v>-134.29977003319109</v>
      </c>
      <c r="HN16" s="73">
        <f>(((HN3*5/10)-(HN4*5/10)+(HN5*5/10)+(HN6*5/10)+(HN7*22/10)+(HN10*23/10)+(HN13*15/10)+(HN14*15/10)+(HN15*5/10)))*1.3</f>
        <v>-134.29977003319109</v>
      </c>
      <c r="HO16" s="73">
        <f>(((HO3*5/10)-(HO4*5/10)+(HO5*5/10)+(HO6*5/10)+(HO7*22/10)+(HO10*23/10)+(HO13*15/10)+(HO14*15/10)+(HO15*5/10)))*1.3</f>
        <v>-134.29977003319109</v>
      </c>
      <c r="HP16" s="73">
        <f>(((HP3*5/10)-(HP4*5/10)+(HP5*5/10)+(HP6*5/10)+(HP7*22/10)+(HP10*23/10)+(HP13*15/10)+(HP14*15/10)+(HP15*5/10)))*1.3</f>
        <v>-134.29977003319109</v>
      </c>
      <c r="HQ16" s="73">
        <f>(((HQ3*5/10)-(HQ4*5/10)+(HQ5*5/10)+(HQ6*5/10)+(HQ7*22/10)+(HQ10*23/10)+(HQ13*15/10)+(HQ14*15/10)+(HQ15*5/10)))*1.3</f>
        <v>-134.29977003319109</v>
      </c>
      <c r="HR16" s="73">
        <f>(((HR3*5/10)-(HR4*5/10)+(HR5*5/10)+(HR6*5/10)+(HR7*22/10)+(HR10*23/10)+(HR13*15/10)+(HR14*15/10)+(HR15*5/10)))*1.3</f>
        <v>-134.29977003319109</v>
      </c>
      <c r="HS16" s="73">
        <f>(((HS3*5/10)-(HS4*5/10)+(HS5*5/10)+(HS6*5/10)+(HS7*22/10)+(HS10*23/10)+(HS13*15/10)+(HS14*15/10)+(HS15*5/10)))*1.3</f>
        <v>-134.29977003319109</v>
      </c>
      <c r="HT16" s="73">
        <f>(((HT3*5/10)-(HT4*5/10)+(HT5*5/10)+(HT6*5/10)+(HT7*22/10)+(HT10*23/10)+(HT13*15/10)+(HT14*15/10)+(HT15*5/10)))*1.3</f>
        <v>-134.29977003319109</v>
      </c>
      <c r="HU16" s="73">
        <f>(((HU3*5/10)-(HU4*5/10)+(HU5*5/10)+(HU6*5/10)+(HU7*22/10)+(HU10*23/10)+(HU13*15/10)+(HU14*15/10)+(HU15*5/10)))*1.3</f>
        <v>-134.29977003319109</v>
      </c>
      <c r="HV16" s="73">
        <f>(((HV3*5/10)-(HV4*5/10)+(HV5*5/10)+(HV6*5/10)+(HV7*22/10)+(HV10*23/10)+(HV13*15/10)+(HV14*15/10)+(HV15*5/10)))*1.3</f>
        <v>-134.29977003319109</v>
      </c>
      <c r="HW16" s="73">
        <f>(((HW3*5/10)-(HW4*5/10)+(HW5*5/10)+(HW6*5/10)+(HW7*22/10)+(HW10*23/10)+(HW13*15/10)+(HW14*15/10)+(HW15*5/10)))*1.3</f>
        <v>-134.29977003319109</v>
      </c>
      <c r="HX16" s="73">
        <f>(((HX3*5/10)-(HX4*5/10)+(HX5*5/10)+(HX6*5/10)+(HX7*22/10)+(HX10*23/10)+(HX13*15/10)+(HX14*15/10)+(HX15*5/10)))*1.3</f>
        <v>-134.29977003319109</v>
      </c>
      <c r="HY16" s="73">
        <f>(((HY3*5/10)-(HY4*5/10)+(HY5*5/10)+(HY6*5/10)+(HY7*22/10)+(HY10*23/10)+(HY13*15/10)+(HY14*15/10)+(HY15*5/10)))*1.3</f>
        <v>-134.29977003319109</v>
      </c>
      <c r="HZ16" s="73">
        <f>(((HZ3*5/10)-(HZ4*5/10)+(HZ5*5/10)+(HZ6*5/10)+(HZ7*22/10)+(HZ10*23/10)+(HZ13*15/10)+(HZ14*15/10)+(HZ15*5/10)))*1.3</f>
        <v>-134.29977003319109</v>
      </c>
      <c r="IA16" s="73">
        <f>(((IA3*5/10)-(IA4*5/10)+(IA5*5/10)+(IA6*5/10)+(IA7*22/10)+(IA10*23/10)+(IA13*15/10)+(IA14*15/10)+(IA15*5/10)))*1.3</f>
        <v>-134.29977003319109</v>
      </c>
      <c r="IB16" s="73">
        <f>(((IB3*5/10)-(IB4*5/10)+(IB5*5/10)+(IB6*5/10)+(IB7*22/10)+(IB10*23/10)+(IB13*15/10)+(IB14*15/10)+(IB15*5/10)))*1.3</f>
        <v>-134.29977003319109</v>
      </c>
      <c r="IC16" s="73">
        <f>(((IC3*5/10)-(IC4*5/10)+(IC5*5/10)+(IC6*5/10)+(IC7*22/10)+(IC10*23/10)+(IC13*15/10)+(IC14*15/10)+(IC15*5/10)))*1.3</f>
        <v>-134.29977003319109</v>
      </c>
      <c r="ID16" s="73">
        <f>(((ID3*5/10)-(ID4*5/10)+(ID5*5/10)+(ID6*5/10)+(ID7*22/10)+(ID10*23/10)+(ID13*15/10)+(ID14*15/10)+(ID15*5/10)))*1.3</f>
        <v>-134.29977003319109</v>
      </c>
      <c r="IE16" s="73">
        <f>(((IE3*5/10)-(IE4*5/10)+(IE5*5/10)+(IE6*5/10)+(IE7*22/10)+(IE10*23/10)+(IE13*15/10)+(IE14*15/10)+(IE15*5/10)))*1.3</f>
        <v>-134.29977003319109</v>
      </c>
      <c r="IF16" s="73">
        <f>(((IF3*5/10)-(IF4*5/10)+(IF5*5/10)+(IF6*5/10)+(IF7*22/10)+(IF10*23/10)+(IF13*15/10)+(IF14*15/10)+(IF15*5/10)))*1.3</f>
        <v>-134.29977003319109</v>
      </c>
      <c r="IG16" s="73">
        <f>(((IG3*5/10)-(IG4*5/10)+(IG5*5/10)+(IG6*5/10)+(IG7*22/10)+(IG10*23/10)+(IG13*15/10)+(IG14*15/10)+(IG15*5/10)))*1.3</f>
        <v>-134.29977003319109</v>
      </c>
      <c r="IH16" s="73">
        <f>(((IH3*5/10)-(IH4*5/10)+(IH5*5/10)+(IH6*5/10)+(IH7*22/10)+(IH10*23/10)+(IH13*15/10)+(IH14*15/10)+(IH15*5/10)))*1.3</f>
        <v>-134.29977003319109</v>
      </c>
      <c r="II16" s="73">
        <f>(((II3*5/10)-(II4*5/10)+(II5*5/10)+(II6*5/10)+(II7*22/10)+(II10*23/10)+(II13*15/10)+(II14*15/10)+(II15*5/10)))*1.3</f>
        <v>-134.29977003319109</v>
      </c>
      <c r="IJ16" s="73">
        <f>(((IJ3*5/10)-(IJ4*5/10)+(IJ5*5/10)+(IJ6*5/10)+(IJ7*22/10)+(IJ10*23/10)+(IJ13*15/10)+(IJ14*15/10)+(IJ15*5/10)))*1.3</f>
        <v>-134.29977003319109</v>
      </c>
      <c r="IK16" s="73">
        <f>(((IK3*5/10)-(IK4*5/10)+(IK5*5/10)+(IK6*5/10)+(IK7*22/10)+(IK10*23/10)+(IK13*15/10)+(IK14*15/10)+(IK15*5/10)))*1.3</f>
        <v>-134.29977003319109</v>
      </c>
      <c r="IL16" s="73">
        <f>(((IL3*5/10)-(IL4*5/10)+(IL5*5/10)+(IL6*5/10)+(IL7*22/10)+(IL10*23/10)+(IL13*15/10)+(IL14*15/10)+(IL15*5/10)))*1.3</f>
        <v>-134.29977003319109</v>
      </c>
      <c r="IM16" s="73">
        <f>(((IM3*5/10)-(IM4*5/10)+(IM5*5/10)+(IM6*5/10)+(IM7*22/10)+(IM10*23/10)+(IM13*15/10)+(IM14*15/10)+(IM15*5/10)))*1.3</f>
        <v>-134.29977003319109</v>
      </c>
      <c r="IN16" s="73">
        <f>(((IN3*5/10)-(IN4*5/10)+(IN5*5/10)+(IN6*5/10)+(IN7*22/10)+(IN10*23/10)+(IN13*15/10)+(IN14*15/10)+(IN15*5/10)))*1.3</f>
        <v>-134.29977003319109</v>
      </c>
      <c r="IO16" s="73">
        <f>(((IO3*5/10)-(IO4*5/10)+(IO5*5/10)+(IO6*5/10)+(IO7*22/10)+(IO10*23/10)+(IO13*15/10)+(IO14*15/10)+(IO15*5/10)))*1.3</f>
        <v>-134.29977003319109</v>
      </c>
      <c r="IP16" s="73">
        <f>(((IP3*5/10)-(IP4*5/10)+(IP5*5/10)+(IP6*5/10)+(IP7*22/10)+(IP10*23/10)+(IP13*15/10)+(IP14*15/10)+(IP15*5/10)))*1.3</f>
        <v>-134.29977003319109</v>
      </c>
      <c r="IQ16" s="73">
        <f>(((IQ3*5/10)-(IQ4*5/10)+(IQ5*5/10)+(IQ6*5/10)+(IQ7*22/10)+(IQ10*23/10)+(IQ13*15/10)+(IQ14*15/10)+(IQ15*5/10)))*1.3</f>
        <v>-134.29977003319109</v>
      </c>
      <c r="IR16" s="73">
        <f>(((IR3*5/10)-(IR4*5/10)+(IR5*5/10)+(IR6*5/10)+(IR7*22/10)+(IR10*23/10)+(IR13*15/10)+(IR14*15/10)+(IR15*5/10)))*1.3</f>
        <v>-134.29977003319109</v>
      </c>
      <c r="IS16" s="73">
        <f>(((IS3*5/10)-(IS4*5/10)+(IS5*5/10)+(IS6*5/10)+(IS7*22/10)+(IS10*23/10)+(IS13*15/10)+(IS14*15/10)+(IS15*5/10)))*1.3</f>
        <v>-134.29977003319109</v>
      </c>
      <c r="IT16" s="73">
        <f>(((IT3*5/10)-(IT4*5/10)+(IT5*5/10)+(IT6*5/10)+(IT7*22/10)+(IT10*23/10)+(IT13*15/10)+(IT14*15/10)+(IT15*5/10)))*1.3</f>
        <v>-134.29977003319109</v>
      </c>
      <c r="IU16" s="73">
        <f>(((IU3*5/10)-(IU4*5/10)+(IU5*5/10)+(IU6*5/10)+(IU7*22/10)+(IU10*23/10)+(IU13*15/10)+(IU14*15/10)+(IU15*5/10)))*1.3</f>
        <v>-134.29977003319109</v>
      </c>
      <c r="IV16" s="73">
        <f>(((IV3*5/10)-(IV4*5/10)+(IV5*5/10)+(IV6*5/10)+(IV7*22/10)+(IV10*23/10)+(IV13*15/10)+(IV14*15/10)+(IV15*5/10)))*1.3</f>
        <v>-134.29977003319109</v>
      </c>
      <c r="IW16" s="73">
        <f>(((IW3*5/10)-(IW4*5/10)+(IW5*5/10)+(IW6*5/10)+(IW7*22/10)+(IW10*23/10)+(IW13*15/10)+(IW14*15/10)+(IW15*5/10)))*1.3</f>
        <v>-134.29977003319109</v>
      </c>
      <c r="IX16" s="73">
        <f>(((IX3*5/10)-(IX4*5/10)+(IX5*5/10)+(IX6*5/10)+(IX7*22/10)+(IX10*23/10)+(IX13*15/10)+(IX14*15/10)+(IX15*5/10)))*1.3</f>
        <v>-134.29977003319109</v>
      </c>
      <c r="IY16" s="73">
        <f>(((IY3*5/10)-(IY4*5/10)+(IY5*5/10)+(IY6*5/10)+(IY7*22/10)+(IY10*23/10)+(IY13*15/10)+(IY14*15/10)+(IY15*5/10)))*1.3</f>
        <v>-134.29977003319109</v>
      </c>
      <c r="IZ16" s="73">
        <f>(((IZ3*5/10)-(IZ4*5/10)+(IZ5*5/10)+(IZ6*5/10)+(IZ7*22/10)+(IZ10*23/10)+(IZ13*15/10)+(IZ14*15/10)+(IZ15*5/10)))*1.3</f>
        <v>-134.29977003319109</v>
      </c>
      <c r="JA16" s="73">
        <f>(((JA3*5/10)-(JA4*5/10)+(JA5*5/10)+(JA6*5/10)+(JA7*22/10)+(JA10*23/10)+(JA13*15/10)+(JA14*15/10)+(JA15*5/10)))*1.3</f>
        <v>-134.29977003319109</v>
      </c>
      <c r="JB16" s="73">
        <f>(((JB3*5/10)-(JB4*5/10)+(JB5*5/10)+(JB6*5/10)+(JB7*22/10)+(JB10*23/10)+(JB13*15/10)+(JB14*15/10)+(JB15*5/10)))*1.3</f>
        <v>-134.29977003319109</v>
      </c>
      <c r="JC16" s="73">
        <f>(((JC3*5/10)-(JC4*5/10)+(JC5*5/10)+(JC6*5/10)+(JC7*22/10)+(JC10*23/10)+(JC13*15/10)+(JC14*15/10)+(JC15*5/10)))*1.3</f>
        <v>-134.29977003319109</v>
      </c>
      <c r="JD16" s="73">
        <f>(((JD3*5/10)-(JD4*5/10)+(JD5*5/10)+(JD6*5/10)+(JD7*22/10)+(JD10*23/10)+(JD13*15/10)+(JD14*15/10)+(JD15*5/10)))*1.3</f>
        <v>-134.29977003319109</v>
      </c>
      <c r="JE16" s="73">
        <f>(((JE3*5/10)-(JE4*5/10)+(JE5*5/10)+(JE6*5/10)+(JE7*22/10)+(JE10*23/10)+(JE13*15/10)+(JE14*15/10)+(JE15*5/10)))*1.3</f>
        <v>-134.29977003319109</v>
      </c>
      <c r="JF16" s="73">
        <f>(((JF3*5/10)-(JF4*5/10)+(JF5*5/10)+(JF6*5/10)+(JF7*22/10)+(JF10*23/10)+(JF13*15/10)+(JF14*15/10)+(JF15*5/10)))*1.3</f>
        <v>-134.29977003319109</v>
      </c>
      <c r="JG16" s="73">
        <f>(((JG3*5/10)-(JG4*5/10)+(JG5*5/10)+(JG6*5/10)+(JG7*22/10)+(JG10*23/10)+(JG13*15/10)+(JG14*15/10)+(JG15*5/10)))*1.3</f>
        <v>-134.29977003319109</v>
      </c>
      <c r="JH16" s="73">
        <f>(((JH3*5/10)-(JH4*5/10)+(JH5*5/10)+(JH6*5/10)+(JH7*22/10)+(JH10*23/10)+(JH13*15/10)+(JH14*15/10)+(JH15*5/10)))*1.3</f>
        <v>-134.29977003319109</v>
      </c>
      <c r="JI16" s="73">
        <f>(((JI3*5/10)-(JI4*5/10)+(JI5*5/10)+(JI6*5/10)+(JI7*22/10)+(JI10*23/10)+(JI13*15/10)+(JI14*15/10)+(JI15*5/10)))*1.3</f>
        <v>-134.29977003319109</v>
      </c>
      <c r="JJ16" s="73">
        <f>(((JJ3*5/10)-(JJ4*5/10)+(JJ5*5/10)+(JJ6*5/10)+(JJ7*22/10)+(JJ10*23/10)+(JJ13*15/10)+(JJ14*15/10)+(JJ15*5/10)))*1.3</f>
        <v>-134.29977003319109</v>
      </c>
      <c r="JK16" s="73">
        <f>(((JK3*5/10)-(JK4*5/10)+(JK5*5/10)+(JK6*5/10)+(JK7*22/10)+(JK10*23/10)+(JK13*15/10)+(JK14*15/10)+(JK15*5/10)))*1.3</f>
        <v>-134.29977003319109</v>
      </c>
      <c r="JL16" s="73">
        <f>(((JL3*5/10)-(JL4*5/10)+(JL5*5/10)+(JL6*5/10)+(JL7*22/10)+(JL10*23/10)+(JL13*15/10)+(JL14*15/10)+(JL15*5/10)))*1.3</f>
        <v>-134.29977003319109</v>
      </c>
      <c r="JM16" s="73">
        <f>(((JM3*5/10)-(JM4*5/10)+(JM5*5/10)+(JM6*5/10)+(JM7*22/10)+(JM10*23/10)+(JM13*15/10)+(JM14*15/10)+(JM15*5/10)))*1.3</f>
        <v>-134.29977003319109</v>
      </c>
      <c r="JN16" s="73">
        <f>(((JN3*5/10)-(JN4*5/10)+(JN5*5/10)+(JN6*5/10)+(JN7*22/10)+(JN10*23/10)+(JN13*15/10)+(JN14*15/10)+(JN15*5/10)))*1.3</f>
        <v>-134.29977003319109</v>
      </c>
      <c r="JO16" s="73">
        <f>(((JO3*5/10)-(JO4*5/10)+(JO5*5/10)+(JO6*5/10)+(JO7*22/10)+(JO10*23/10)+(JO13*15/10)+(JO14*15/10)+(JO15*5/10)))*1.3</f>
        <v>-134.29977003319109</v>
      </c>
      <c r="JP16" s="73">
        <f>(((JP3*5/10)-(JP4*5/10)+(JP5*5/10)+(JP6*5/10)+(JP7*22/10)+(JP10*23/10)+(JP13*15/10)+(JP14*15/10)+(JP15*5/10)))*1.3</f>
        <v>-134.29977003319109</v>
      </c>
      <c r="JQ16" s="73">
        <f>(((JQ3*5/10)-(JQ4*5/10)+(JQ5*5/10)+(JQ6*5/10)+(JQ7*22/10)+(JQ10*23/10)+(JQ13*15/10)+(JQ14*15/10)+(JQ15*5/10)))*1.3</f>
        <v>-134.29977003319109</v>
      </c>
      <c r="JR16" s="73">
        <f>(((JR3*5/10)-(JR4*5/10)+(JR5*5/10)+(JR6*5/10)+(JR7*22/10)+(JR10*23/10)+(JR13*15/10)+(JR14*15/10)+(JR15*5/10)))*1.3</f>
        <v>-134.29977003319109</v>
      </c>
      <c r="JS16" s="73">
        <f>(((JS3*5/10)-(JS4*5/10)+(JS5*5/10)+(JS6*5/10)+(JS7*22/10)+(JS10*23/10)+(JS13*15/10)+(JS14*15/10)+(JS15*5/10)))*1.3</f>
        <v>-134.29977003319109</v>
      </c>
      <c r="JT16" s="73">
        <f>(((JT3*5/10)-(JT4*5/10)+(JT5*5/10)+(JT6*5/10)+(JT7*22/10)+(JT10*23/10)+(JT13*15/10)+(JT14*15/10)+(JT15*5/10)))*1.3</f>
        <v>-134.29977003319109</v>
      </c>
      <c r="JU16" s="73">
        <f>(((JU3*5/10)-(JU4*5/10)+(JU5*5/10)+(JU6*5/10)+(JU7*22/10)+(JU10*23/10)+(JU13*15/10)+(JU14*15/10)+(JU15*5/10)))*1.3</f>
        <v>-134.29977003319109</v>
      </c>
      <c r="JV16" s="73">
        <f>(((JV3*5/10)-(JV4*5/10)+(JV5*5/10)+(JV6*5/10)+(JV7*22/10)+(JV10*23/10)+(JV13*15/10)+(JV14*15/10)+(JV15*5/10)))*1.3</f>
        <v>-134.29977003319109</v>
      </c>
      <c r="JW16" s="73">
        <f>(((JW3*5/10)-(JW4*5/10)+(JW5*5/10)+(JW6*5/10)+(JW7*22/10)+(JW10*23/10)+(JW13*15/10)+(JW14*15/10)+(JW15*5/10)))*1.3</f>
        <v>-134.29977003319109</v>
      </c>
      <c r="JX16" s="73">
        <f>(((JX3*5/10)-(JX4*5/10)+(JX5*5/10)+(JX6*5/10)+(JX7*22/10)+(JX10*23/10)+(JX13*15/10)+(JX14*15/10)+(JX15*5/10)))*1.3</f>
        <v>-134.29977003319109</v>
      </c>
      <c r="JY16" s="73">
        <f>(((JY3*5/10)-(JY4*5/10)+(JY5*5/10)+(JY6*5/10)+(JY7*22/10)+(JY10*23/10)+(JY13*15/10)+(JY14*15/10)+(JY15*5/10)))*1.3</f>
        <v>-134.29977003319109</v>
      </c>
      <c r="JZ16" s="73">
        <f>(((JZ3*5/10)-(JZ4*5/10)+(JZ5*5/10)+(JZ6*5/10)+(JZ7*22/10)+(JZ10*23/10)+(JZ13*15/10)+(JZ14*15/10)+(JZ15*5/10)))*1.3</f>
        <v>-134.29977003319109</v>
      </c>
      <c r="KA16" s="73">
        <f>(((KA3*5/10)-(KA4*5/10)+(KA5*5/10)+(KA6*5/10)+(KA7*22/10)+(KA10*23/10)+(KA13*15/10)+(KA14*15/10)+(KA15*5/10)))*1.3</f>
        <v>-134.29977003319109</v>
      </c>
      <c r="KB16" s="73">
        <f>(((KB3*5/10)-(KB4*5/10)+(KB5*5/10)+(KB6*5/10)+(KB7*22/10)+(KB10*23/10)+(KB13*15/10)+(KB14*15/10)+(KB15*5/10)))*1.3</f>
        <v>-134.29977003319109</v>
      </c>
      <c r="KC16" s="73">
        <f>(((KC3*5/10)-(KC4*5/10)+(KC5*5/10)+(KC6*5/10)+(KC7*22/10)+(KC10*23/10)+(KC13*15/10)+(KC14*15/10)+(KC15*5/10)))*1.3</f>
        <v>-134.29977003319109</v>
      </c>
      <c r="KD16" s="73">
        <f>(((KD3*5/10)-(KD4*5/10)+(KD5*5/10)+(KD6*5/10)+(KD7*22/10)+(KD10*23/10)+(KD13*15/10)+(KD14*15/10)+(KD15*5/10)))*1.3</f>
        <v>-134.29977003319109</v>
      </c>
      <c r="KE16" s="73">
        <f>(((KE3*5/10)-(KE4*5/10)+(KE5*5/10)+(KE6*5/10)+(KE7*22/10)+(KE10*23/10)+(KE13*15/10)+(KE14*15/10)+(KE15*5/10)))*1.3</f>
        <v>-134.29977003319109</v>
      </c>
      <c r="KF16" s="73">
        <f>(((KF3*5/10)-(KF4*5/10)+(KF5*5/10)+(KF6*5/10)+(KF7*22/10)+(KF10*23/10)+(KF13*15/10)+(KF14*15/10)+(KF15*5/10)))*1.3</f>
        <v>-134.29977003319109</v>
      </c>
      <c r="KG16" s="73">
        <f>(((KG3*5/10)-(KG4*5/10)+(KG5*5/10)+(KG6*5/10)+(KG7*22/10)+(KG10*23/10)+(KG13*15/10)+(KG14*15/10)+(KG15*5/10)))*1.3</f>
        <v>-134.29977003319109</v>
      </c>
      <c r="KH16" s="73">
        <f>(((KH3*5/10)-(KH4*5/10)+(KH5*5/10)+(KH6*5/10)+(KH7*22/10)+(KH10*23/10)+(KH13*15/10)+(KH14*15/10)+(KH15*5/10)))*1.3</f>
        <v>-134.29977003319109</v>
      </c>
      <c r="KI16" s="73">
        <f>(((KI3*5/10)-(KI4*5/10)+(KI5*5/10)+(KI6*5/10)+(KI7*22/10)+(KI10*23/10)+(KI13*15/10)+(KI14*15/10)+(KI15*5/10)))*1.3</f>
        <v>-134.29977003319109</v>
      </c>
      <c r="KJ16" s="73">
        <f>(((KJ3*5/10)-(KJ4*5/10)+(KJ5*5/10)+(KJ6*5/10)+(KJ7*22/10)+(KJ10*23/10)+(KJ13*15/10)+(KJ14*15/10)+(KJ15*5/10)))*1.3</f>
        <v>-131.30977003319109</v>
      </c>
      <c r="KK16" s="73">
        <f>(((KK3*5/10)-(KK4*5/10)+(KK5*5/10)+(KK6*5/10)+(KK7*22/10)+(KK10*23/10)+(KK13*15/10)+(KK14*15/10)+(KK15*5/10)))*1.3</f>
        <v>-134.29977003319109</v>
      </c>
      <c r="KL16" s="76"/>
      <c r="KM16" s="73"/>
      <c r="KN16" s="73"/>
      <c r="KO16" s="76"/>
      <c r="KP16" s="73"/>
      <c r="KQ16" s="73"/>
      <c r="KR16" s="76"/>
      <c r="KS16" s="73"/>
      <c r="KT16" s="73"/>
      <c r="KU16" s="76"/>
      <c r="KV16" s="73"/>
      <c r="KW16" s="73"/>
      <c r="KX16" s="76"/>
      <c r="KY16" s="73"/>
      <c r="KZ16" s="73"/>
      <c r="LA16" s="76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6"/>
      <c r="MC16" s="73"/>
      <c r="MD16" s="73"/>
      <c r="ME16" s="76"/>
    </row>
    <row r="17" spans="1:304" ht="15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7"/>
      <c r="IV17" s="77"/>
      <c r="IW17" s="77"/>
      <c r="IX17" s="77"/>
      <c r="IY17" s="77"/>
      <c r="IZ17" s="77"/>
      <c r="JA17" s="77"/>
      <c r="JB17" s="77"/>
      <c r="JC17" s="77"/>
      <c r="JD17" s="77"/>
      <c r="JE17" s="77"/>
      <c r="JF17" s="77"/>
      <c r="JG17" s="77"/>
      <c r="JH17" s="77"/>
      <c r="JI17" s="77"/>
      <c r="JJ17" s="77"/>
      <c r="JK17" s="77"/>
      <c r="JL17" s="77"/>
      <c r="JM17" s="77"/>
      <c r="JN17" s="77"/>
      <c r="JO17" s="77"/>
      <c r="JP17" s="77"/>
      <c r="JQ17" s="77"/>
      <c r="JR17" s="77"/>
      <c r="JS17" s="77"/>
      <c r="JT17" s="77"/>
      <c r="JU17" s="77"/>
      <c r="JV17" s="77"/>
      <c r="JW17" s="77"/>
      <c r="JX17" s="77"/>
      <c r="JY17" s="77"/>
      <c r="JZ17" s="77"/>
      <c r="KA17" s="77"/>
      <c r="KB17" s="77"/>
      <c r="KC17" s="77"/>
      <c r="KD17" s="77"/>
      <c r="KE17" s="77"/>
      <c r="KF17" s="77"/>
      <c r="KG17" s="77"/>
      <c r="KH17" s="77"/>
      <c r="KI17" s="77"/>
      <c r="KJ17" s="77"/>
      <c r="KK17" s="78"/>
      <c r="KL17" s="78"/>
      <c r="KM17" s="78"/>
      <c r="KN17" s="78"/>
      <c r="KO17" s="78"/>
      <c r="KP17" s="78"/>
      <c r="KQ17" s="78"/>
      <c r="KR17" s="78"/>
    </row>
    <row r="18" spans="1:304" ht="15" customHeight="1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7"/>
      <c r="IV18" s="77"/>
      <c r="IW18" s="77"/>
      <c r="IX18" s="77"/>
      <c r="IY18" s="77"/>
      <c r="IZ18" s="77"/>
      <c r="JA18" s="77"/>
      <c r="JB18" s="77"/>
      <c r="JC18" s="77"/>
      <c r="JD18" s="77"/>
      <c r="JE18" s="77"/>
      <c r="JF18" s="77"/>
      <c r="JG18" s="77"/>
      <c r="JH18" s="77"/>
      <c r="JI18" s="77"/>
      <c r="JJ18" s="77"/>
      <c r="JK18" s="77"/>
      <c r="JL18" s="77"/>
      <c r="JM18" s="77"/>
      <c r="JN18" s="77"/>
      <c r="JO18" s="77"/>
      <c r="JP18" s="77"/>
      <c r="JQ18" s="77"/>
      <c r="JR18" s="77"/>
      <c r="JS18" s="77"/>
      <c r="JT18" s="77"/>
      <c r="JU18" s="77"/>
      <c r="JV18" s="77"/>
      <c r="JW18" s="77"/>
      <c r="JX18" s="77"/>
      <c r="JY18" s="77"/>
      <c r="JZ18" s="77"/>
      <c r="KA18" s="77"/>
      <c r="KB18" s="77"/>
      <c r="KC18" s="77"/>
      <c r="KD18" s="77"/>
      <c r="KE18" s="77"/>
      <c r="KF18" s="77"/>
      <c r="KG18" s="77"/>
      <c r="KH18" s="77"/>
      <c r="KI18" s="77"/>
      <c r="KJ18" s="77"/>
      <c r="KK18" s="78"/>
      <c r="KL18" s="78"/>
      <c r="KM18" s="78"/>
      <c r="KN18" s="78"/>
      <c r="KO18" s="78"/>
      <c r="KP18" s="78"/>
      <c r="KQ18" s="78"/>
      <c r="KR18" s="78"/>
    </row>
    <row r="19" spans="1:304" ht="15" customHeight="1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7"/>
      <c r="IV19" s="77"/>
      <c r="IW19" s="77"/>
      <c r="IX19" s="77"/>
      <c r="IY19" s="77"/>
      <c r="IZ19" s="77"/>
      <c r="JA19" s="77"/>
      <c r="JB19" s="77"/>
      <c r="JC19" s="77"/>
      <c r="JD19" s="77"/>
      <c r="JE19" s="77"/>
      <c r="JF19" s="77"/>
      <c r="JG19" s="77"/>
      <c r="JH19" s="77"/>
      <c r="JI19" s="77"/>
      <c r="JJ19" s="77"/>
      <c r="JK19" s="77"/>
      <c r="JL19" s="77"/>
      <c r="JM19" s="77"/>
      <c r="JN19" s="77"/>
      <c r="JO19" s="77"/>
      <c r="JP19" s="77"/>
      <c r="JQ19" s="77"/>
      <c r="JR19" s="77"/>
      <c r="JS19" s="77"/>
      <c r="JT19" s="77"/>
      <c r="JU19" s="77"/>
      <c r="JV19" s="77"/>
      <c r="JW19" s="77"/>
      <c r="JX19" s="77"/>
      <c r="JY19" s="77"/>
      <c r="JZ19" s="77"/>
      <c r="KA19" s="77"/>
      <c r="KB19" s="77"/>
      <c r="KC19" s="77"/>
      <c r="KD19" s="77"/>
      <c r="KE19" s="77"/>
      <c r="KF19" s="77"/>
      <c r="KG19" s="77"/>
      <c r="KH19" s="77"/>
      <c r="KI19" s="77"/>
      <c r="KJ19" s="77"/>
      <c r="KK19" s="78"/>
      <c r="KL19" s="78"/>
      <c r="KM19" s="78"/>
      <c r="KN19" s="78"/>
      <c r="KO19" s="78"/>
      <c r="KP19" s="78"/>
      <c r="KQ19" s="78"/>
      <c r="KR19" s="78"/>
    </row>
    <row r="20" spans="1:304" ht="15" customHeight="1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7"/>
      <c r="IV20" s="77"/>
      <c r="IW20" s="77"/>
      <c r="IX20" s="77"/>
      <c r="IY20" s="77"/>
      <c r="IZ20" s="77"/>
      <c r="JA20" s="77"/>
      <c r="JB20" s="77"/>
      <c r="JC20" s="77"/>
      <c r="JD20" s="77"/>
      <c r="JE20" s="77"/>
      <c r="JF20" s="77"/>
      <c r="JG20" s="77"/>
      <c r="JH20" s="77"/>
      <c r="JI20" s="77"/>
      <c r="JJ20" s="77"/>
      <c r="JK20" s="77"/>
      <c r="JL20" s="77"/>
      <c r="JM20" s="77"/>
      <c r="JN20" s="77"/>
      <c r="JO20" s="77"/>
      <c r="JP20" s="77"/>
      <c r="JQ20" s="77"/>
      <c r="JR20" s="77"/>
      <c r="JS20" s="77"/>
      <c r="JT20" s="77"/>
      <c r="JU20" s="77"/>
      <c r="JV20" s="77"/>
      <c r="JW20" s="77"/>
      <c r="JX20" s="77"/>
      <c r="JY20" s="77"/>
      <c r="JZ20" s="77"/>
      <c r="KA20" s="77"/>
      <c r="KB20" s="77"/>
      <c r="KC20" s="77"/>
      <c r="KD20" s="77"/>
      <c r="KE20" s="77"/>
      <c r="KF20" s="77"/>
      <c r="KG20" s="77"/>
      <c r="KH20" s="77"/>
      <c r="KI20" s="77"/>
      <c r="KJ20" s="77"/>
      <c r="KK20" s="78"/>
      <c r="KL20" s="78"/>
      <c r="KM20" s="78"/>
      <c r="KN20" s="78"/>
      <c r="KO20" s="78"/>
      <c r="KP20" s="78"/>
      <c r="KQ20" s="78"/>
      <c r="KR20" s="78"/>
    </row>
    <row r="21" spans="1:304" ht="15" customHeight="1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7"/>
      <c r="KJ21" s="77"/>
      <c r="KK21" s="78"/>
      <c r="KL21" s="78"/>
      <c r="KM21" s="78"/>
      <c r="KN21" s="78"/>
      <c r="KO21" s="78"/>
      <c r="KP21" s="78"/>
      <c r="KQ21" s="78"/>
      <c r="KR21" s="78"/>
    </row>
    <row r="22" spans="1:304" ht="15" customHeight="1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7"/>
      <c r="KJ22" s="77"/>
      <c r="KK22" s="78"/>
      <c r="KL22" s="78"/>
      <c r="KM22" s="78"/>
      <c r="KN22" s="78"/>
      <c r="KO22" s="78"/>
      <c r="KP22" s="78"/>
      <c r="KQ22" s="78"/>
      <c r="KR22" s="78"/>
    </row>
    <row r="23" spans="1:304" ht="15" customHeight="1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7"/>
      <c r="IY23" s="77"/>
      <c r="IZ23" s="77"/>
      <c r="JA23" s="77"/>
      <c r="JB23" s="77"/>
      <c r="JC23" s="77"/>
      <c r="JD23" s="77"/>
      <c r="JE23" s="77"/>
      <c r="JF23" s="77"/>
      <c r="JG23" s="77"/>
      <c r="JH23" s="77"/>
      <c r="JI23" s="77"/>
      <c r="JJ23" s="77"/>
      <c r="JK23" s="77"/>
      <c r="JL23" s="77"/>
      <c r="JM23" s="77"/>
      <c r="JN23" s="77"/>
      <c r="JO23" s="77"/>
      <c r="JP23" s="77"/>
      <c r="JQ23" s="77"/>
      <c r="JR23" s="77"/>
      <c r="JS23" s="77"/>
      <c r="JT23" s="77"/>
      <c r="JU23" s="77"/>
      <c r="JV23" s="77"/>
      <c r="JW23" s="77"/>
      <c r="JX23" s="77"/>
      <c r="JY23" s="77"/>
      <c r="JZ23" s="77"/>
      <c r="KA23" s="77"/>
      <c r="KB23" s="77"/>
      <c r="KC23" s="77"/>
      <c r="KD23" s="77"/>
      <c r="KE23" s="77"/>
      <c r="KF23" s="77"/>
      <c r="KG23" s="77"/>
      <c r="KH23" s="77"/>
      <c r="KI23" s="77"/>
      <c r="KJ23" s="77"/>
      <c r="KK23" s="78"/>
      <c r="KL23" s="78"/>
      <c r="KM23" s="78"/>
      <c r="KN23" s="78"/>
      <c r="KO23" s="78"/>
      <c r="KP23" s="78"/>
      <c r="KQ23" s="78"/>
      <c r="KR23" s="78"/>
    </row>
    <row r="24" spans="1:304" ht="15" customHeight="1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7"/>
      <c r="IV24" s="77"/>
      <c r="IW24" s="77"/>
      <c r="IX24" s="77"/>
      <c r="IY24" s="77"/>
      <c r="IZ24" s="77"/>
      <c r="JA24" s="77"/>
      <c r="JB24" s="77"/>
      <c r="JC24" s="77"/>
      <c r="JD24" s="77"/>
      <c r="JE24" s="77"/>
      <c r="JF24" s="77"/>
      <c r="JG24" s="77"/>
      <c r="JH24" s="77"/>
      <c r="JI24" s="77"/>
      <c r="JJ24" s="77"/>
      <c r="JK24" s="77"/>
      <c r="JL24" s="77"/>
      <c r="JM24" s="77"/>
      <c r="JN24" s="77"/>
      <c r="JO24" s="77"/>
      <c r="JP24" s="77"/>
      <c r="JQ24" s="77"/>
      <c r="JR24" s="77"/>
      <c r="JS24" s="77"/>
      <c r="JT24" s="77"/>
      <c r="JU24" s="77"/>
      <c r="JV24" s="77"/>
      <c r="JW24" s="77"/>
      <c r="JX24" s="77"/>
      <c r="JY24" s="77"/>
      <c r="JZ24" s="77"/>
      <c r="KA24" s="77"/>
      <c r="KB24" s="77"/>
      <c r="KC24" s="77"/>
      <c r="KD24" s="77"/>
      <c r="KE24" s="77"/>
      <c r="KF24" s="77"/>
      <c r="KG24" s="77"/>
      <c r="KH24" s="77"/>
      <c r="KI24" s="77"/>
      <c r="KJ24" s="77"/>
      <c r="KK24" s="78"/>
      <c r="KL24" s="78"/>
      <c r="KM24" s="78"/>
      <c r="KN24" s="78"/>
      <c r="KO24" s="78"/>
      <c r="KP24" s="78"/>
      <c r="KQ24" s="78"/>
      <c r="KR24" s="78"/>
    </row>
    <row r="25" spans="1:304" ht="15" customHeight="1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7"/>
      <c r="IV25" s="77"/>
      <c r="IW25" s="77"/>
      <c r="IX25" s="77"/>
      <c r="IY25" s="77"/>
      <c r="IZ25" s="77"/>
      <c r="JA25" s="77"/>
      <c r="JB25" s="77"/>
      <c r="JC25" s="77"/>
      <c r="JD25" s="77"/>
      <c r="JE25" s="77"/>
      <c r="JF25" s="77"/>
      <c r="JG25" s="77"/>
      <c r="JH25" s="77"/>
      <c r="JI25" s="77"/>
      <c r="JJ25" s="77"/>
      <c r="JK25" s="77"/>
      <c r="JL25" s="77"/>
      <c r="JM25" s="77"/>
      <c r="JN25" s="77"/>
      <c r="JO25" s="77"/>
      <c r="JP25" s="77"/>
      <c r="JQ25" s="77"/>
      <c r="JR25" s="77"/>
      <c r="JS25" s="77"/>
      <c r="JT25" s="77"/>
      <c r="JU25" s="77"/>
      <c r="JV25" s="77"/>
      <c r="JW25" s="77"/>
      <c r="JX25" s="77"/>
      <c r="JY25" s="77"/>
      <c r="JZ25" s="77"/>
      <c r="KA25" s="77"/>
      <c r="KB25" s="77"/>
      <c r="KC25" s="77"/>
      <c r="KD25" s="77"/>
      <c r="KE25" s="77"/>
      <c r="KF25" s="77"/>
      <c r="KG25" s="77"/>
      <c r="KH25" s="77"/>
      <c r="KI25" s="77"/>
      <c r="KJ25" s="77"/>
      <c r="KK25" s="78"/>
      <c r="KL25" s="78"/>
      <c r="KM25" s="78"/>
      <c r="KN25" s="78"/>
      <c r="KO25" s="78"/>
      <c r="KP25" s="78"/>
      <c r="KQ25" s="78"/>
      <c r="KR25" s="78"/>
    </row>
    <row r="26" spans="1:304" ht="15" customHeight="1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7"/>
      <c r="IV26" s="77"/>
      <c r="IW26" s="77"/>
      <c r="IX26" s="77"/>
      <c r="IY26" s="77"/>
      <c r="IZ26" s="77"/>
      <c r="JA26" s="77"/>
      <c r="JB26" s="77"/>
      <c r="JC26" s="77"/>
      <c r="JD26" s="77"/>
      <c r="JE26" s="77"/>
      <c r="JF26" s="77"/>
      <c r="JG26" s="77"/>
      <c r="JH26" s="77"/>
      <c r="JI26" s="77"/>
      <c r="JJ26" s="77"/>
      <c r="JK26" s="77"/>
      <c r="JL26" s="77"/>
      <c r="JM26" s="77"/>
      <c r="JN26" s="77"/>
      <c r="JO26" s="77"/>
      <c r="JP26" s="77"/>
      <c r="JQ26" s="77"/>
      <c r="JR26" s="77"/>
      <c r="JS26" s="77"/>
      <c r="JT26" s="77"/>
      <c r="JU26" s="77"/>
      <c r="JV26" s="77"/>
      <c r="JW26" s="77"/>
      <c r="JX26" s="77"/>
      <c r="JY26" s="77"/>
      <c r="JZ26" s="77"/>
      <c r="KA26" s="77"/>
      <c r="KB26" s="77"/>
      <c r="KC26" s="77"/>
      <c r="KD26" s="77"/>
      <c r="KE26" s="77"/>
      <c r="KF26" s="77"/>
      <c r="KG26" s="77"/>
      <c r="KH26" s="77"/>
      <c r="KI26" s="77"/>
      <c r="KJ26" s="77"/>
      <c r="KK26" s="78"/>
      <c r="KL26" s="78"/>
      <c r="KM26" s="78"/>
      <c r="KN26" s="78"/>
      <c r="KO26" s="78"/>
      <c r="KP26" s="78"/>
      <c r="KQ26" s="78"/>
      <c r="KR26" s="78"/>
    </row>
    <row r="27" spans="1:304" ht="15" customHeight="1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7"/>
      <c r="IV27" s="77"/>
      <c r="IW27" s="77"/>
      <c r="IX27" s="77"/>
      <c r="IY27" s="77"/>
      <c r="IZ27" s="77"/>
      <c r="JA27" s="77"/>
      <c r="JB27" s="77"/>
      <c r="JC27" s="77"/>
      <c r="JD27" s="77"/>
      <c r="JE27" s="77"/>
      <c r="JF27" s="77"/>
      <c r="JG27" s="77"/>
      <c r="JH27" s="77"/>
      <c r="JI27" s="77"/>
      <c r="JJ27" s="77"/>
      <c r="JK27" s="77"/>
      <c r="JL27" s="77"/>
      <c r="JM27" s="77"/>
      <c r="JN27" s="77"/>
      <c r="JO27" s="77"/>
      <c r="JP27" s="77"/>
      <c r="JQ27" s="77"/>
      <c r="JR27" s="77"/>
      <c r="JS27" s="77"/>
      <c r="JT27" s="77"/>
      <c r="JU27" s="77"/>
      <c r="JV27" s="77"/>
      <c r="JW27" s="77"/>
      <c r="JX27" s="77"/>
      <c r="JY27" s="77"/>
      <c r="JZ27" s="77"/>
      <c r="KA27" s="77"/>
      <c r="KB27" s="77"/>
      <c r="KC27" s="77"/>
      <c r="KD27" s="77"/>
      <c r="KE27" s="77"/>
      <c r="KF27" s="77"/>
      <c r="KG27" s="77"/>
      <c r="KH27" s="77"/>
      <c r="KI27" s="77"/>
      <c r="KJ27" s="77"/>
      <c r="KK27" s="78"/>
      <c r="KL27" s="78"/>
      <c r="KM27" s="78"/>
      <c r="KN27" s="78"/>
      <c r="KO27" s="78"/>
      <c r="KP27" s="78"/>
      <c r="KQ27" s="78"/>
      <c r="KR27" s="78"/>
    </row>
    <row r="28" spans="1:304" ht="15" customHeight="1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  <c r="GN28" s="77"/>
      <c r="GO28" s="77"/>
      <c r="GP28" s="77"/>
      <c r="GQ28" s="77"/>
      <c r="GR28" s="77"/>
      <c r="GS28" s="77"/>
      <c r="GT28" s="77"/>
      <c r="GU28" s="77"/>
      <c r="GV28" s="77"/>
      <c r="GW28" s="77"/>
      <c r="GX28" s="77"/>
      <c r="GY28" s="77"/>
      <c r="GZ28" s="77"/>
      <c r="HA28" s="77"/>
      <c r="HB28" s="77"/>
      <c r="HC28" s="77"/>
      <c r="HD28" s="77"/>
      <c r="HE28" s="77"/>
      <c r="HF28" s="77"/>
      <c r="HG28" s="77"/>
      <c r="HH28" s="77"/>
      <c r="HI28" s="77"/>
      <c r="HJ28" s="77"/>
      <c r="HK28" s="77"/>
      <c r="HL28" s="77"/>
      <c r="HM28" s="77"/>
      <c r="HN28" s="77"/>
      <c r="HO28" s="77"/>
      <c r="HP28" s="77"/>
      <c r="HQ28" s="77"/>
      <c r="HR28" s="77"/>
      <c r="HS28" s="77"/>
      <c r="HT28" s="77"/>
      <c r="HU28" s="77"/>
      <c r="HV28" s="77"/>
      <c r="HW28" s="77"/>
      <c r="HX28" s="77"/>
      <c r="HY28" s="77"/>
      <c r="HZ28" s="77"/>
      <c r="IA28" s="77"/>
      <c r="IB28" s="77"/>
      <c r="IC28" s="77"/>
      <c r="ID28" s="77"/>
      <c r="IE28" s="77"/>
      <c r="IF28" s="77"/>
      <c r="IG28" s="77"/>
      <c r="IH28" s="77"/>
      <c r="II28" s="77"/>
      <c r="IJ28" s="77"/>
      <c r="IK28" s="77"/>
      <c r="IL28" s="77"/>
      <c r="IM28" s="77"/>
      <c r="IN28" s="77"/>
      <c r="IO28" s="77"/>
      <c r="IP28" s="77"/>
      <c r="IQ28" s="77"/>
      <c r="IR28" s="77"/>
      <c r="IS28" s="77"/>
      <c r="IT28" s="77"/>
      <c r="IU28" s="77"/>
      <c r="IV28" s="77"/>
      <c r="IW28" s="77"/>
      <c r="IX28" s="77"/>
      <c r="IY28" s="77"/>
      <c r="IZ28" s="77"/>
      <c r="JA28" s="77"/>
      <c r="JB28" s="77"/>
      <c r="JC28" s="77"/>
      <c r="JD28" s="77"/>
      <c r="JE28" s="77"/>
      <c r="JF28" s="77"/>
      <c r="JG28" s="77"/>
      <c r="JH28" s="77"/>
      <c r="JI28" s="77"/>
      <c r="JJ28" s="77"/>
      <c r="JK28" s="77"/>
      <c r="JL28" s="77"/>
      <c r="JM28" s="77"/>
      <c r="JN28" s="77"/>
      <c r="JO28" s="77"/>
      <c r="JP28" s="77"/>
      <c r="JQ28" s="77"/>
      <c r="JR28" s="77"/>
      <c r="JS28" s="77"/>
      <c r="JT28" s="77"/>
      <c r="JU28" s="77"/>
      <c r="JV28" s="77"/>
      <c r="JW28" s="77"/>
      <c r="JX28" s="77"/>
      <c r="JY28" s="77"/>
      <c r="JZ28" s="77"/>
      <c r="KA28" s="77"/>
      <c r="KB28" s="77"/>
      <c r="KC28" s="77"/>
      <c r="KD28" s="77"/>
      <c r="KE28" s="77"/>
      <c r="KF28" s="77"/>
      <c r="KG28" s="77"/>
      <c r="KH28" s="77"/>
      <c r="KI28" s="77"/>
      <c r="KJ28" s="77"/>
      <c r="KK28" s="78"/>
      <c r="KL28" s="78"/>
      <c r="KM28" s="78"/>
      <c r="KN28" s="78"/>
      <c r="KO28" s="78"/>
      <c r="KP28" s="78"/>
      <c r="KQ28" s="78"/>
      <c r="KR28" s="78"/>
    </row>
    <row r="29" spans="1:304" ht="15" customHeight="1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  <c r="GN29" s="77"/>
      <c r="GO29" s="77"/>
      <c r="GP29" s="77"/>
      <c r="GQ29" s="77"/>
      <c r="GR29" s="77"/>
      <c r="GS29" s="77"/>
      <c r="GT29" s="77"/>
      <c r="GU29" s="77"/>
      <c r="GV29" s="77"/>
      <c r="GW29" s="77"/>
      <c r="GX29" s="77"/>
      <c r="GY29" s="77"/>
      <c r="GZ29" s="77"/>
      <c r="HA29" s="77"/>
      <c r="HB29" s="77"/>
      <c r="HC29" s="77"/>
      <c r="HD29" s="77"/>
      <c r="HE29" s="77"/>
      <c r="HF29" s="77"/>
      <c r="HG29" s="77"/>
      <c r="HH29" s="77"/>
      <c r="HI29" s="77"/>
      <c r="HJ29" s="77"/>
      <c r="HK29" s="77"/>
      <c r="HL29" s="77"/>
      <c r="HM29" s="77"/>
      <c r="HN29" s="77"/>
      <c r="HO29" s="77"/>
      <c r="HP29" s="77"/>
      <c r="HQ29" s="77"/>
      <c r="HR29" s="77"/>
      <c r="HS29" s="77"/>
      <c r="HT29" s="77"/>
      <c r="HU29" s="77"/>
      <c r="HV29" s="77"/>
      <c r="HW29" s="77"/>
      <c r="HX29" s="77"/>
      <c r="HY29" s="77"/>
      <c r="HZ29" s="77"/>
      <c r="IA29" s="77"/>
      <c r="IB29" s="77"/>
      <c r="IC29" s="77"/>
      <c r="ID29" s="77"/>
      <c r="IE29" s="77"/>
      <c r="IF29" s="77"/>
      <c r="IG29" s="77"/>
      <c r="IH29" s="77"/>
      <c r="II29" s="77"/>
      <c r="IJ29" s="77"/>
      <c r="IK29" s="77"/>
      <c r="IL29" s="77"/>
      <c r="IM29" s="77"/>
      <c r="IN29" s="77"/>
      <c r="IO29" s="77"/>
      <c r="IP29" s="77"/>
      <c r="IQ29" s="77"/>
      <c r="IR29" s="77"/>
      <c r="IS29" s="77"/>
      <c r="IT29" s="77"/>
      <c r="IU29" s="77"/>
      <c r="IV29" s="77"/>
      <c r="IW29" s="77"/>
      <c r="IX29" s="77"/>
      <c r="IY29" s="77"/>
      <c r="IZ29" s="77"/>
      <c r="JA29" s="77"/>
      <c r="JB29" s="77"/>
      <c r="JC29" s="77"/>
      <c r="JD29" s="77"/>
      <c r="JE29" s="77"/>
      <c r="JF29" s="77"/>
      <c r="JG29" s="77"/>
      <c r="JH29" s="77"/>
      <c r="JI29" s="77"/>
      <c r="JJ29" s="77"/>
      <c r="JK29" s="77"/>
      <c r="JL29" s="77"/>
      <c r="JM29" s="77"/>
      <c r="JN29" s="77"/>
      <c r="JO29" s="77"/>
      <c r="JP29" s="77"/>
      <c r="JQ29" s="77"/>
      <c r="JR29" s="77"/>
      <c r="JS29" s="77"/>
      <c r="JT29" s="77"/>
      <c r="JU29" s="77"/>
      <c r="JV29" s="77"/>
      <c r="JW29" s="77"/>
      <c r="JX29" s="77"/>
      <c r="JY29" s="77"/>
      <c r="JZ29" s="77"/>
      <c r="KA29" s="77"/>
      <c r="KB29" s="77"/>
      <c r="KC29" s="77"/>
      <c r="KD29" s="77"/>
      <c r="KE29" s="77"/>
      <c r="KF29" s="77"/>
      <c r="KG29" s="77"/>
      <c r="KH29" s="77"/>
      <c r="KI29" s="77"/>
      <c r="KJ29" s="77"/>
      <c r="KK29" s="78"/>
      <c r="KL29" s="78"/>
      <c r="KM29" s="78"/>
      <c r="KN29" s="78"/>
      <c r="KO29" s="78"/>
      <c r="KP29" s="78"/>
      <c r="KQ29" s="78"/>
      <c r="KR29" s="78"/>
    </row>
    <row r="30" spans="1:304" ht="15" customHeight="1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  <c r="GN30" s="77"/>
      <c r="GO30" s="77"/>
      <c r="GP30" s="77"/>
      <c r="GQ30" s="77"/>
      <c r="GR30" s="77"/>
      <c r="GS30" s="77"/>
      <c r="GT30" s="77"/>
      <c r="GU30" s="77"/>
      <c r="GV30" s="77"/>
      <c r="GW30" s="77"/>
      <c r="GX30" s="77"/>
      <c r="GY30" s="77"/>
      <c r="GZ30" s="77"/>
      <c r="HA30" s="77"/>
      <c r="HB30" s="77"/>
      <c r="HC30" s="77"/>
      <c r="HD30" s="77"/>
      <c r="HE30" s="77"/>
      <c r="HF30" s="77"/>
      <c r="HG30" s="77"/>
      <c r="HH30" s="77"/>
      <c r="HI30" s="77"/>
      <c r="HJ30" s="77"/>
      <c r="HK30" s="77"/>
      <c r="HL30" s="77"/>
      <c r="HM30" s="77"/>
      <c r="HN30" s="77"/>
      <c r="HO30" s="77"/>
      <c r="HP30" s="77"/>
      <c r="HQ30" s="77"/>
      <c r="HR30" s="77"/>
      <c r="HS30" s="77"/>
      <c r="HT30" s="77"/>
      <c r="HU30" s="77"/>
      <c r="HV30" s="77"/>
      <c r="HW30" s="77"/>
      <c r="HX30" s="77"/>
      <c r="HY30" s="77"/>
      <c r="HZ30" s="77"/>
      <c r="IA30" s="77"/>
      <c r="IB30" s="77"/>
      <c r="IC30" s="77"/>
      <c r="ID30" s="77"/>
      <c r="IE30" s="77"/>
      <c r="IF30" s="77"/>
      <c r="IG30" s="77"/>
      <c r="IH30" s="77"/>
      <c r="II30" s="77"/>
      <c r="IJ30" s="77"/>
      <c r="IK30" s="77"/>
      <c r="IL30" s="77"/>
      <c r="IM30" s="77"/>
      <c r="IN30" s="77"/>
      <c r="IO30" s="77"/>
      <c r="IP30" s="77"/>
      <c r="IQ30" s="77"/>
      <c r="IR30" s="77"/>
      <c r="IS30" s="77"/>
      <c r="IT30" s="77"/>
      <c r="IU30" s="77"/>
      <c r="IV30" s="77"/>
      <c r="IW30" s="77"/>
      <c r="IX30" s="77"/>
      <c r="IY30" s="77"/>
      <c r="IZ30" s="77"/>
      <c r="JA30" s="77"/>
      <c r="JB30" s="77"/>
      <c r="JC30" s="77"/>
      <c r="JD30" s="77"/>
      <c r="JE30" s="77"/>
      <c r="JF30" s="77"/>
      <c r="JG30" s="77"/>
      <c r="JH30" s="77"/>
      <c r="JI30" s="77"/>
      <c r="JJ30" s="77"/>
      <c r="JK30" s="77"/>
      <c r="JL30" s="77"/>
      <c r="JM30" s="77"/>
      <c r="JN30" s="77"/>
      <c r="JO30" s="77"/>
      <c r="JP30" s="77"/>
      <c r="JQ30" s="77"/>
      <c r="JR30" s="77"/>
      <c r="JS30" s="77"/>
      <c r="JT30" s="77"/>
      <c r="JU30" s="77"/>
      <c r="JV30" s="77"/>
      <c r="JW30" s="77"/>
      <c r="JX30" s="77"/>
      <c r="JY30" s="77"/>
      <c r="JZ30" s="77"/>
      <c r="KA30" s="77"/>
      <c r="KB30" s="77"/>
      <c r="KC30" s="77"/>
      <c r="KD30" s="77"/>
      <c r="KE30" s="77"/>
      <c r="KF30" s="77"/>
      <c r="KG30" s="77"/>
      <c r="KH30" s="77"/>
      <c r="KI30" s="77"/>
      <c r="KJ30" s="77"/>
      <c r="KK30" s="78"/>
      <c r="KL30" s="78"/>
      <c r="KM30" s="78"/>
      <c r="KN30" s="78"/>
      <c r="KO30" s="78"/>
      <c r="KP30" s="78"/>
      <c r="KQ30" s="78"/>
      <c r="KR30" s="78"/>
    </row>
    <row r="31" spans="1:304" ht="15" customHeight="1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7"/>
      <c r="IV31" s="77"/>
      <c r="IW31" s="77"/>
      <c r="IX31" s="77"/>
      <c r="IY31" s="77"/>
      <c r="IZ31" s="77"/>
      <c r="JA31" s="77"/>
      <c r="JB31" s="77"/>
      <c r="JC31" s="77"/>
      <c r="JD31" s="77"/>
      <c r="JE31" s="77"/>
      <c r="JF31" s="77"/>
      <c r="JG31" s="77"/>
      <c r="JH31" s="77"/>
      <c r="JI31" s="77"/>
      <c r="JJ31" s="77"/>
      <c r="JK31" s="77"/>
      <c r="JL31" s="77"/>
      <c r="JM31" s="77"/>
      <c r="JN31" s="77"/>
      <c r="JO31" s="77"/>
      <c r="JP31" s="77"/>
      <c r="JQ31" s="77"/>
      <c r="JR31" s="77"/>
      <c r="JS31" s="77"/>
      <c r="JT31" s="77"/>
      <c r="JU31" s="77"/>
      <c r="JV31" s="77"/>
      <c r="JW31" s="77"/>
      <c r="JX31" s="77"/>
      <c r="JY31" s="77"/>
      <c r="JZ31" s="77"/>
      <c r="KA31" s="77"/>
      <c r="KB31" s="77"/>
      <c r="KC31" s="77"/>
      <c r="KD31" s="77"/>
      <c r="KE31" s="77"/>
      <c r="KF31" s="77"/>
      <c r="KG31" s="77"/>
      <c r="KH31" s="77"/>
      <c r="KI31" s="77"/>
      <c r="KJ31" s="77"/>
      <c r="KK31" s="78"/>
      <c r="KL31" s="78"/>
      <c r="KM31" s="78"/>
      <c r="KN31" s="78"/>
      <c r="KO31" s="78"/>
      <c r="KP31" s="78"/>
      <c r="KQ31" s="78"/>
      <c r="KR31" s="78"/>
    </row>
    <row r="32" spans="1:304" ht="1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  <c r="GN32" s="77"/>
      <c r="GO32" s="77"/>
      <c r="GP32" s="77"/>
      <c r="GQ32" s="77"/>
      <c r="GR32" s="77"/>
      <c r="GS32" s="77"/>
      <c r="GT32" s="77"/>
      <c r="GU32" s="77"/>
      <c r="GV32" s="77"/>
      <c r="GW32" s="77"/>
      <c r="GX32" s="77"/>
      <c r="GY32" s="77"/>
      <c r="GZ32" s="77"/>
      <c r="HA32" s="77"/>
      <c r="HB32" s="77"/>
      <c r="HC32" s="77"/>
      <c r="HD32" s="77"/>
      <c r="HE32" s="77"/>
      <c r="HF32" s="77"/>
      <c r="HG32" s="77"/>
      <c r="HH32" s="77"/>
      <c r="HI32" s="77"/>
      <c r="HJ32" s="77"/>
      <c r="HK32" s="77"/>
      <c r="HL32" s="77"/>
      <c r="HM32" s="77"/>
      <c r="HN32" s="77"/>
      <c r="HO32" s="77"/>
      <c r="HP32" s="77"/>
      <c r="HQ32" s="77"/>
      <c r="HR32" s="77"/>
      <c r="HS32" s="77"/>
      <c r="HT32" s="77"/>
      <c r="HU32" s="77"/>
      <c r="HV32" s="77"/>
      <c r="HW32" s="77"/>
      <c r="HX32" s="77"/>
      <c r="HY32" s="77"/>
      <c r="HZ32" s="77"/>
      <c r="IA32" s="77"/>
      <c r="IB32" s="77"/>
      <c r="IC32" s="77"/>
      <c r="ID32" s="77"/>
      <c r="IE32" s="77"/>
      <c r="IF32" s="77"/>
      <c r="IG32" s="77"/>
      <c r="IH32" s="77"/>
      <c r="II32" s="77"/>
      <c r="IJ32" s="77"/>
      <c r="IK32" s="77"/>
      <c r="IL32" s="77"/>
      <c r="IM32" s="77"/>
      <c r="IN32" s="77"/>
      <c r="IO32" s="77"/>
      <c r="IP32" s="77"/>
      <c r="IQ32" s="77"/>
      <c r="IR32" s="77"/>
      <c r="IS32" s="77"/>
      <c r="IT32" s="77"/>
      <c r="IU32" s="77"/>
      <c r="IV32" s="77"/>
      <c r="IW32" s="77"/>
      <c r="IX32" s="77"/>
      <c r="IY32" s="77"/>
      <c r="IZ32" s="77"/>
      <c r="JA32" s="77"/>
      <c r="JB32" s="77"/>
      <c r="JC32" s="77"/>
      <c r="JD32" s="77"/>
      <c r="JE32" s="77"/>
      <c r="JF32" s="77"/>
      <c r="JG32" s="77"/>
      <c r="JH32" s="77"/>
      <c r="JI32" s="77"/>
      <c r="JJ32" s="77"/>
      <c r="JK32" s="77"/>
      <c r="JL32" s="77"/>
      <c r="JM32" s="77"/>
      <c r="JN32" s="77"/>
      <c r="JO32" s="77"/>
      <c r="JP32" s="77"/>
      <c r="JQ32" s="77"/>
      <c r="JR32" s="77"/>
      <c r="JS32" s="77"/>
      <c r="JT32" s="77"/>
      <c r="JU32" s="77"/>
      <c r="JV32" s="77"/>
      <c r="JW32" s="77"/>
      <c r="JX32" s="77"/>
      <c r="JY32" s="77"/>
      <c r="JZ32" s="77"/>
      <c r="KA32" s="77"/>
      <c r="KB32" s="77"/>
      <c r="KC32" s="77"/>
      <c r="KD32" s="77"/>
      <c r="KE32" s="77"/>
      <c r="KF32" s="77"/>
      <c r="KG32" s="77"/>
      <c r="KH32" s="77"/>
      <c r="KI32" s="77"/>
      <c r="KJ32" s="77"/>
      <c r="KK32" s="78"/>
      <c r="KL32" s="78"/>
      <c r="KM32" s="78"/>
      <c r="KN32" s="78"/>
      <c r="KO32" s="78"/>
      <c r="KP32" s="78"/>
      <c r="KQ32" s="78"/>
      <c r="KR32" s="78"/>
    </row>
    <row r="33" spans="1:304" ht="15" customHeight="1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/>
      <c r="FE33" s="77"/>
      <c r="FF33" s="77"/>
      <c r="FG33" s="77"/>
      <c r="FH33" s="77"/>
      <c r="FI33" s="77"/>
      <c r="FJ33" s="77"/>
      <c r="FK33" s="77"/>
      <c r="FL33" s="77"/>
      <c r="FM33" s="77"/>
      <c r="FN33" s="77"/>
      <c r="FO33" s="77"/>
      <c r="FP33" s="77"/>
      <c r="FQ33" s="77"/>
      <c r="FR33" s="77"/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/>
      <c r="GD33" s="77"/>
      <c r="GE33" s="77"/>
      <c r="GF33" s="77"/>
      <c r="GG33" s="77"/>
      <c r="GH33" s="77"/>
      <c r="GI33" s="77"/>
      <c r="GJ33" s="77"/>
      <c r="GK33" s="77"/>
      <c r="GL33" s="77"/>
      <c r="GM33" s="77"/>
      <c r="GN33" s="77"/>
      <c r="GO33" s="77"/>
      <c r="GP33" s="77"/>
      <c r="GQ33" s="77"/>
      <c r="GR33" s="77"/>
      <c r="GS33" s="77"/>
      <c r="GT33" s="77"/>
      <c r="GU33" s="77"/>
      <c r="GV33" s="77"/>
      <c r="GW33" s="77"/>
      <c r="GX33" s="77"/>
      <c r="GY33" s="77"/>
      <c r="GZ33" s="77"/>
      <c r="HA33" s="77"/>
      <c r="HB33" s="77"/>
      <c r="HC33" s="77"/>
      <c r="HD33" s="77"/>
      <c r="HE33" s="77"/>
      <c r="HF33" s="77"/>
      <c r="HG33" s="77"/>
      <c r="HH33" s="77"/>
      <c r="HI33" s="77"/>
      <c r="HJ33" s="77"/>
      <c r="HK33" s="77"/>
      <c r="HL33" s="77"/>
      <c r="HM33" s="77"/>
      <c r="HN33" s="77"/>
      <c r="HO33" s="77"/>
      <c r="HP33" s="77"/>
      <c r="HQ33" s="77"/>
      <c r="HR33" s="77"/>
      <c r="HS33" s="77"/>
      <c r="HT33" s="77"/>
      <c r="HU33" s="77"/>
      <c r="HV33" s="77"/>
      <c r="HW33" s="77"/>
      <c r="HX33" s="77"/>
      <c r="HY33" s="77"/>
      <c r="HZ33" s="77"/>
      <c r="IA33" s="77"/>
      <c r="IB33" s="77"/>
      <c r="IC33" s="77"/>
      <c r="ID33" s="77"/>
      <c r="IE33" s="77"/>
      <c r="IF33" s="77"/>
      <c r="IG33" s="77"/>
      <c r="IH33" s="77"/>
      <c r="II33" s="77"/>
      <c r="IJ33" s="77"/>
      <c r="IK33" s="77"/>
      <c r="IL33" s="77"/>
      <c r="IM33" s="77"/>
      <c r="IN33" s="77"/>
      <c r="IO33" s="77"/>
      <c r="IP33" s="77"/>
      <c r="IQ33" s="77"/>
      <c r="IR33" s="77"/>
      <c r="IS33" s="77"/>
      <c r="IT33" s="77"/>
      <c r="IU33" s="77"/>
      <c r="IV33" s="77"/>
      <c r="IW33" s="77"/>
      <c r="IX33" s="77"/>
      <c r="IY33" s="77"/>
      <c r="IZ33" s="77"/>
      <c r="JA33" s="77"/>
      <c r="JB33" s="77"/>
      <c r="JC33" s="77"/>
      <c r="JD33" s="77"/>
      <c r="JE33" s="77"/>
      <c r="JF33" s="77"/>
      <c r="JG33" s="77"/>
      <c r="JH33" s="77"/>
      <c r="JI33" s="77"/>
      <c r="JJ33" s="77"/>
      <c r="JK33" s="77"/>
      <c r="JL33" s="77"/>
      <c r="JM33" s="77"/>
      <c r="JN33" s="77"/>
      <c r="JO33" s="77"/>
      <c r="JP33" s="77"/>
      <c r="JQ33" s="77"/>
      <c r="JR33" s="77"/>
      <c r="JS33" s="77"/>
      <c r="JT33" s="77"/>
      <c r="JU33" s="77"/>
      <c r="JV33" s="77"/>
      <c r="JW33" s="77"/>
      <c r="JX33" s="77"/>
      <c r="JY33" s="77"/>
      <c r="JZ33" s="77"/>
      <c r="KA33" s="77"/>
      <c r="KB33" s="77"/>
      <c r="KC33" s="77"/>
      <c r="KD33" s="77"/>
      <c r="KE33" s="77"/>
      <c r="KF33" s="77"/>
      <c r="KG33" s="77"/>
      <c r="KH33" s="77"/>
      <c r="KI33" s="77"/>
      <c r="KJ33" s="77"/>
      <c r="KK33" s="78"/>
      <c r="KL33" s="78"/>
      <c r="KM33" s="78"/>
      <c r="KN33" s="78"/>
      <c r="KO33" s="78"/>
      <c r="KP33" s="78"/>
      <c r="KQ33" s="78"/>
      <c r="KR33" s="78"/>
    </row>
    <row r="34" spans="1:304" ht="1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/>
      <c r="FE34" s="77"/>
      <c r="FF34" s="77"/>
      <c r="FG34" s="77"/>
      <c r="FH34" s="77"/>
      <c r="FI34" s="77"/>
      <c r="FJ34" s="77"/>
      <c r="FK34" s="77"/>
      <c r="FL34" s="77"/>
      <c r="FM34" s="77"/>
      <c r="FN34" s="77"/>
      <c r="FO34" s="77"/>
      <c r="FP34" s="77"/>
      <c r="FQ34" s="77"/>
      <c r="FR34" s="77"/>
      <c r="FS34" s="77"/>
      <c r="FT34" s="77"/>
      <c r="FU34" s="77"/>
      <c r="FV34" s="77"/>
      <c r="FW34" s="77"/>
      <c r="FX34" s="77"/>
      <c r="FY34" s="77"/>
      <c r="FZ34" s="77"/>
      <c r="GA34" s="77"/>
      <c r="GB34" s="77"/>
      <c r="GC34" s="77"/>
      <c r="GD34" s="77"/>
      <c r="GE34" s="77"/>
      <c r="GF34" s="77"/>
      <c r="GG34" s="77"/>
      <c r="GH34" s="77"/>
      <c r="GI34" s="77"/>
      <c r="GJ34" s="77"/>
      <c r="GK34" s="77"/>
      <c r="GL34" s="77"/>
      <c r="GM34" s="77"/>
      <c r="GN34" s="77"/>
      <c r="GO34" s="77"/>
      <c r="GP34" s="77"/>
      <c r="GQ34" s="77"/>
      <c r="GR34" s="77"/>
      <c r="GS34" s="77"/>
      <c r="GT34" s="77"/>
      <c r="GU34" s="77"/>
      <c r="GV34" s="77"/>
      <c r="GW34" s="77"/>
      <c r="GX34" s="77"/>
      <c r="GY34" s="77"/>
      <c r="GZ34" s="77"/>
      <c r="HA34" s="77"/>
      <c r="HB34" s="77"/>
      <c r="HC34" s="77"/>
      <c r="HD34" s="77"/>
      <c r="HE34" s="77"/>
      <c r="HF34" s="77"/>
      <c r="HG34" s="77"/>
      <c r="HH34" s="77"/>
      <c r="HI34" s="77"/>
      <c r="HJ34" s="77"/>
      <c r="HK34" s="77"/>
      <c r="HL34" s="77"/>
      <c r="HM34" s="77"/>
      <c r="HN34" s="77"/>
      <c r="HO34" s="77"/>
      <c r="HP34" s="77"/>
      <c r="HQ34" s="77"/>
      <c r="HR34" s="77"/>
      <c r="HS34" s="77"/>
      <c r="HT34" s="77"/>
      <c r="HU34" s="77"/>
      <c r="HV34" s="77"/>
      <c r="HW34" s="77"/>
      <c r="HX34" s="77"/>
      <c r="HY34" s="77"/>
      <c r="HZ34" s="77"/>
      <c r="IA34" s="77"/>
      <c r="IB34" s="77"/>
      <c r="IC34" s="77"/>
      <c r="ID34" s="77"/>
      <c r="IE34" s="77"/>
      <c r="IF34" s="77"/>
      <c r="IG34" s="77"/>
      <c r="IH34" s="77"/>
      <c r="II34" s="77"/>
      <c r="IJ34" s="77"/>
      <c r="IK34" s="77"/>
      <c r="IL34" s="77"/>
      <c r="IM34" s="77"/>
      <c r="IN34" s="77"/>
      <c r="IO34" s="77"/>
      <c r="IP34" s="77"/>
      <c r="IQ34" s="77"/>
      <c r="IR34" s="77"/>
      <c r="IS34" s="77"/>
      <c r="IT34" s="77"/>
      <c r="IU34" s="77"/>
      <c r="IV34" s="77"/>
      <c r="IW34" s="77"/>
      <c r="IX34" s="77"/>
      <c r="IY34" s="77"/>
      <c r="IZ34" s="77"/>
      <c r="JA34" s="77"/>
      <c r="JB34" s="77"/>
      <c r="JC34" s="77"/>
      <c r="JD34" s="77"/>
      <c r="JE34" s="77"/>
      <c r="JF34" s="77"/>
      <c r="JG34" s="77"/>
      <c r="JH34" s="77"/>
      <c r="JI34" s="77"/>
      <c r="JJ34" s="77"/>
      <c r="JK34" s="77"/>
      <c r="JL34" s="77"/>
      <c r="JM34" s="77"/>
      <c r="JN34" s="77"/>
      <c r="JO34" s="77"/>
      <c r="JP34" s="77"/>
      <c r="JQ34" s="77"/>
      <c r="JR34" s="77"/>
      <c r="JS34" s="77"/>
      <c r="JT34" s="77"/>
      <c r="JU34" s="77"/>
      <c r="JV34" s="77"/>
      <c r="JW34" s="77"/>
      <c r="JX34" s="77"/>
      <c r="JY34" s="77"/>
      <c r="JZ34" s="77"/>
      <c r="KA34" s="77"/>
      <c r="KB34" s="77"/>
      <c r="KC34" s="77"/>
      <c r="KD34" s="77"/>
      <c r="KE34" s="77"/>
      <c r="KF34" s="77"/>
      <c r="KG34" s="77"/>
      <c r="KH34" s="77"/>
      <c r="KI34" s="77"/>
      <c r="KJ34" s="77"/>
      <c r="KK34" s="78"/>
      <c r="KL34" s="78"/>
      <c r="KM34" s="78"/>
      <c r="KN34" s="78"/>
      <c r="KO34" s="78"/>
      <c r="KP34" s="78"/>
      <c r="KQ34" s="78"/>
      <c r="KR34" s="78"/>
    </row>
    <row r="35" spans="1:304" ht="1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  <c r="II35" s="77"/>
      <c r="IJ35" s="77"/>
      <c r="IK35" s="77"/>
      <c r="IL35" s="77"/>
      <c r="IM35" s="77"/>
      <c r="IN35" s="77"/>
      <c r="IO35" s="77"/>
      <c r="IP35" s="77"/>
      <c r="IQ35" s="77"/>
      <c r="IR35" s="77"/>
      <c r="IS35" s="77"/>
      <c r="IT35" s="77"/>
      <c r="IU35" s="77"/>
      <c r="IV35" s="77"/>
      <c r="IW35" s="77"/>
      <c r="IX35" s="77"/>
      <c r="IY35" s="77"/>
      <c r="IZ35" s="77"/>
      <c r="JA35" s="77"/>
      <c r="JB35" s="77"/>
      <c r="JC35" s="77"/>
      <c r="JD35" s="77"/>
      <c r="JE35" s="77"/>
      <c r="JF35" s="77"/>
      <c r="JG35" s="77"/>
      <c r="JH35" s="77"/>
      <c r="JI35" s="77"/>
      <c r="JJ35" s="77"/>
      <c r="JK35" s="77"/>
      <c r="JL35" s="77"/>
      <c r="JM35" s="77"/>
      <c r="JN35" s="77"/>
      <c r="JO35" s="77"/>
      <c r="JP35" s="77"/>
      <c r="JQ35" s="77"/>
      <c r="JR35" s="77"/>
      <c r="JS35" s="77"/>
      <c r="JT35" s="77"/>
      <c r="JU35" s="77"/>
      <c r="JV35" s="77"/>
      <c r="JW35" s="77"/>
      <c r="JX35" s="77"/>
      <c r="JY35" s="77"/>
      <c r="JZ35" s="77"/>
      <c r="KA35" s="77"/>
      <c r="KB35" s="77"/>
      <c r="KC35" s="77"/>
      <c r="KD35" s="77"/>
      <c r="KE35" s="77"/>
      <c r="KF35" s="77"/>
      <c r="KG35" s="77"/>
      <c r="KH35" s="77"/>
      <c r="KI35" s="77"/>
      <c r="KJ35" s="77"/>
      <c r="KK35" s="78"/>
      <c r="KL35" s="78"/>
      <c r="KM35" s="78"/>
      <c r="KN35" s="78"/>
      <c r="KO35" s="78"/>
      <c r="KP35" s="78"/>
      <c r="KQ35" s="78"/>
      <c r="KR35" s="78"/>
    </row>
    <row r="36" spans="1:304" ht="1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7"/>
      <c r="IV36" s="77"/>
      <c r="IW36" s="77"/>
      <c r="IX36" s="77"/>
      <c r="IY36" s="77"/>
      <c r="IZ36" s="77"/>
      <c r="JA36" s="77"/>
      <c r="JB36" s="77"/>
      <c r="JC36" s="77"/>
      <c r="JD36" s="77"/>
      <c r="JE36" s="77"/>
      <c r="JF36" s="77"/>
      <c r="JG36" s="77"/>
      <c r="JH36" s="77"/>
      <c r="JI36" s="77"/>
      <c r="JJ36" s="77"/>
      <c r="JK36" s="77"/>
      <c r="JL36" s="77"/>
      <c r="JM36" s="77"/>
      <c r="JN36" s="77"/>
      <c r="JO36" s="77"/>
      <c r="JP36" s="77"/>
      <c r="JQ36" s="77"/>
      <c r="JR36" s="77"/>
      <c r="JS36" s="77"/>
      <c r="JT36" s="77"/>
      <c r="JU36" s="77"/>
      <c r="JV36" s="77"/>
      <c r="JW36" s="77"/>
      <c r="JX36" s="77"/>
      <c r="JY36" s="77"/>
      <c r="JZ36" s="77"/>
      <c r="KA36" s="77"/>
      <c r="KB36" s="77"/>
      <c r="KC36" s="77"/>
      <c r="KD36" s="77"/>
      <c r="KE36" s="77"/>
      <c r="KF36" s="77"/>
      <c r="KG36" s="77"/>
      <c r="KH36" s="77"/>
      <c r="KI36" s="77"/>
      <c r="KJ36" s="77"/>
      <c r="KK36" s="78"/>
      <c r="KL36" s="78"/>
      <c r="KM36" s="78"/>
      <c r="KN36" s="78"/>
      <c r="KO36" s="78"/>
      <c r="KP36" s="78"/>
      <c r="KQ36" s="78"/>
      <c r="KR36" s="78"/>
    </row>
    <row r="37" spans="1:304" ht="15" customHeight="1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  <c r="IW37" s="77"/>
      <c r="IX37" s="77"/>
      <c r="IY37" s="77"/>
      <c r="IZ37" s="77"/>
      <c r="JA37" s="77"/>
      <c r="JB37" s="77"/>
      <c r="JC37" s="77"/>
      <c r="JD37" s="77"/>
      <c r="JE37" s="77"/>
      <c r="JF37" s="77"/>
      <c r="JG37" s="77"/>
      <c r="JH37" s="77"/>
      <c r="JI37" s="77"/>
      <c r="JJ37" s="77"/>
      <c r="JK37" s="77"/>
      <c r="JL37" s="77"/>
      <c r="JM37" s="77"/>
      <c r="JN37" s="77"/>
      <c r="JO37" s="77"/>
      <c r="JP37" s="77"/>
      <c r="JQ37" s="77"/>
      <c r="JR37" s="77"/>
      <c r="JS37" s="77"/>
      <c r="JT37" s="77"/>
      <c r="JU37" s="77"/>
      <c r="JV37" s="77"/>
      <c r="JW37" s="77"/>
      <c r="JX37" s="77"/>
      <c r="JY37" s="77"/>
      <c r="JZ37" s="77"/>
      <c r="KA37" s="77"/>
      <c r="KB37" s="77"/>
      <c r="KC37" s="77"/>
      <c r="KD37" s="77"/>
      <c r="KE37" s="77"/>
      <c r="KF37" s="77"/>
      <c r="KG37" s="77"/>
      <c r="KH37" s="77"/>
      <c r="KI37" s="77"/>
      <c r="KJ37" s="77"/>
      <c r="KK37" s="78"/>
      <c r="KL37" s="78"/>
      <c r="KM37" s="78"/>
      <c r="KN37" s="78"/>
      <c r="KO37" s="78"/>
      <c r="KP37" s="78"/>
      <c r="KQ37" s="78"/>
      <c r="KR37" s="78"/>
    </row>
    <row r="38" spans="1:304" ht="15" customHeight="1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77"/>
      <c r="FW38" s="77"/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  <c r="GN38" s="77"/>
      <c r="GO38" s="77"/>
      <c r="GP38" s="77"/>
      <c r="GQ38" s="77"/>
      <c r="GR38" s="77"/>
      <c r="GS38" s="77"/>
      <c r="GT38" s="77"/>
      <c r="GU38" s="77"/>
      <c r="GV38" s="77"/>
      <c r="GW38" s="77"/>
      <c r="GX38" s="77"/>
      <c r="GY38" s="77"/>
      <c r="GZ38" s="77"/>
      <c r="HA38" s="77"/>
      <c r="HB38" s="77"/>
      <c r="HC38" s="77"/>
      <c r="HD38" s="77"/>
      <c r="HE38" s="77"/>
      <c r="HF38" s="77"/>
      <c r="HG38" s="77"/>
      <c r="HH38" s="77"/>
      <c r="HI38" s="77"/>
      <c r="HJ38" s="77"/>
      <c r="HK38" s="77"/>
      <c r="HL38" s="77"/>
      <c r="HM38" s="77"/>
      <c r="HN38" s="77"/>
      <c r="HO38" s="77"/>
      <c r="HP38" s="77"/>
      <c r="HQ38" s="77"/>
      <c r="HR38" s="77"/>
      <c r="HS38" s="77"/>
      <c r="HT38" s="77"/>
      <c r="HU38" s="77"/>
      <c r="HV38" s="77"/>
      <c r="HW38" s="77"/>
      <c r="HX38" s="77"/>
      <c r="HY38" s="77"/>
      <c r="HZ38" s="77"/>
      <c r="IA38" s="77"/>
      <c r="IB38" s="77"/>
      <c r="IC38" s="77"/>
      <c r="ID38" s="77"/>
      <c r="IE38" s="77"/>
      <c r="IF38" s="77"/>
      <c r="IG38" s="77"/>
      <c r="IH38" s="77"/>
      <c r="II38" s="77"/>
      <c r="IJ38" s="77"/>
      <c r="IK38" s="77"/>
      <c r="IL38" s="77"/>
      <c r="IM38" s="77"/>
      <c r="IN38" s="77"/>
      <c r="IO38" s="77"/>
      <c r="IP38" s="77"/>
      <c r="IQ38" s="77"/>
      <c r="IR38" s="77"/>
      <c r="IS38" s="77"/>
      <c r="IT38" s="77"/>
      <c r="IU38" s="77"/>
      <c r="IV38" s="77"/>
      <c r="IW38" s="77"/>
      <c r="IX38" s="77"/>
      <c r="IY38" s="77"/>
      <c r="IZ38" s="77"/>
      <c r="JA38" s="77"/>
      <c r="JB38" s="77"/>
      <c r="JC38" s="77"/>
      <c r="JD38" s="77"/>
      <c r="JE38" s="77"/>
      <c r="JF38" s="77"/>
      <c r="JG38" s="77"/>
      <c r="JH38" s="77"/>
      <c r="JI38" s="77"/>
      <c r="JJ38" s="77"/>
      <c r="JK38" s="77"/>
      <c r="JL38" s="77"/>
      <c r="JM38" s="77"/>
      <c r="JN38" s="77"/>
      <c r="JO38" s="77"/>
      <c r="JP38" s="77"/>
      <c r="JQ38" s="77"/>
      <c r="JR38" s="77"/>
      <c r="JS38" s="77"/>
      <c r="JT38" s="77"/>
      <c r="JU38" s="77"/>
      <c r="JV38" s="77"/>
      <c r="JW38" s="77"/>
      <c r="JX38" s="77"/>
      <c r="JY38" s="77"/>
      <c r="JZ38" s="77"/>
      <c r="KA38" s="77"/>
      <c r="KB38" s="77"/>
      <c r="KC38" s="77"/>
      <c r="KD38" s="77"/>
      <c r="KE38" s="77"/>
      <c r="KF38" s="77"/>
      <c r="KG38" s="77"/>
      <c r="KH38" s="77"/>
      <c r="KI38" s="77"/>
      <c r="KJ38" s="77"/>
      <c r="KK38" s="78"/>
      <c r="KL38" s="78"/>
      <c r="KM38" s="78"/>
      <c r="KN38" s="78"/>
      <c r="KO38" s="78"/>
      <c r="KP38" s="78"/>
      <c r="KQ38" s="78"/>
      <c r="KR38" s="78"/>
    </row>
    <row r="39" spans="1:304" ht="15" customHeight="1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77"/>
      <c r="FG39" s="77"/>
      <c r="FH39" s="77"/>
      <c r="FI39" s="77"/>
      <c r="FJ39" s="77"/>
      <c r="FK39" s="77"/>
      <c r="FL39" s="77"/>
      <c r="FM39" s="77"/>
      <c r="FN39" s="77"/>
      <c r="FO39" s="77"/>
      <c r="FP39" s="77"/>
      <c r="FQ39" s="77"/>
      <c r="FR39" s="77"/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/>
      <c r="GF39" s="77"/>
      <c r="GG39" s="77"/>
      <c r="GH39" s="77"/>
      <c r="GI39" s="77"/>
      <c r="GJ39" s="77"/>
      <c r="GK39" s="77"/>
      <c r="GL39" s="77"/>
      <c r="GM39" s="77"/>
      <c r="GN39" s="77"/>
      <c r="GO39" s="77"/>
      <c r="GP39" s="77"/>
      <c r="GQ39" s="77"/>
      <c r="GR39" s="77"/>
      <c r="GS39" s="77"/>
      <c r="GT39" s="77"/>
      <c r="GU39" s="77"/>
      <c r="GV39" s="77"/>
      <c r="GW39" s="77"/>
      <c r="GX39" s="77"/>
      <c r="GY39" s="77"/>
      <c r="GZ39" s="77"/>
      <c r="HA39" s="77"/>
      <c r="HB39" s="77"/>
      <c r="HC39" s="77"/>
      <c r="HD39" s="77"/>
      <c r="HE39" s="77"/>
      <c r="HF39" s="77"/>
      <c r="HG39" s="77"/>
      <c r="HH39" s="77"/>
      <c r="HI39" s="77"/>
      <c r="HJ39" s="77"/>
      <c r="HK39" s="7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  <c r="IC39" s="77"/>
      <c r="ID39" s="77"/>
      <c r="IE39" s="77"/>
      <c r="IF39" s="77"/>
      <c r="IG39" s="77"/>
      <c r="IH39" s="77"/>
      <c r="II39" s="77"/>
      <c r="IJ39" s="77"/>
      <c r="IK39" s="77"/>
      <c r="IL39" s="77"/>
      <c r="IM39" s="77"/>
      <c r="IN39" s="77"/>
      <c r="IO39" s="77"/>
      <c r="IP39" s="77"/>
      <c r="IQ39" s="77"/>
      <c r="IR39" s="77"/>
      <c r="IS39" s="77"/>
      <c r="IT39" s="77"/>
      <c r="IU39" s="77"/>
      <c r="IV39" s="77"/>
      <c r="IW39" s="77"/>
      <c r="IX39" s="77"/>
      <c r="IY39" s="77"/>
      <c r="IZ39" s="77"/>
      <c r="JA39" s="77"/>
      <c r="JB39" s="77"/>
      <c r="JC39" s="77"/>
      <c r="JD39" s="77"/>
      <c r="JE39" s="77"/>
      <c r="JF39" s="77"/>
      <c r="JG39" s="77"/>
      <c r="JH39" s="77"/>
      <c r="JI39" s="77"/>
      <c r="JJ39" s="77"/>
      <c r="JK39" s="77"/>
      <c r="JL39" s="77"/>
      <c r="JM39" s="77"/>
      <c r="JN39" s="77"/>
      <c r="JO39" s="77"/>
      <c r="JP39" s="77"/>
      <c r="JQ39" s="77"/>
      <c r="JR39" s="77"/>
      <c r="JS39" s="77"/>
      <c r="JT39" s="77"/>
      <c r="JU39" s="77"/>
      <c r="JV39" s="77"/>
      <c r="JW39" s="77"/>
      <c r="JX39" s="77"/>
      <c r="JY39" s="77"/>
      <c r="JZ39" s="77"/>
      <c r="KA39" s="77"/>
      <c r="KB39" s="77"/>
      <c r="KC39" s="77"/>
      <c r="KD39" s="77"/>
      <c r="KE39" s="77"/>
      <c r="KF39" s="77"/>
      <c r="KG39" s="77"/>
      <c r="KH39" s="77"/>
      <c r="KI39" s="77"/>
      <c r="KJ39" s="77"/>
      <c r="KK39" s="78"/>
      <c r="KL39" s="78"/>
      <c r="KM39" s="78"/>
      <c r="KN39" s="78"/>
      <c r="KO39" s="78"/>
      <c r="KP39" s="78"/>
      <c r="KQ39" s="78"/>
      <c r="KR39" s="78"/>
    </row>
    <row r="40" spans="1:304" ht="15" customHeight="1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77"/>
      <c r="FW40" s="77"/>
      <c r="FX40" s="77"/>
      <c r="FY40" s="77"/>
      <c r="FZ40" s="77"/>
      <c r="GA40" s="77"/>
      <c r="GB40" s="77"/>
      <c r="GC40" s="77"/>
      <c r="GD40" s="77"/>
      <c r="GE40" s="77"/>
      <c r="GF40" s="77"/>
      <c r="GG40" s="77"/>
      <c r="GH40" s="77"/>
      <c r="GI40" s="77"/>
      <c r="GJ40" s="77"/>
      <c r="GK40" s="77"/>
      <c r="GL40" s="77"/>
      <c r="GM40" s="77"/>
      <c r="GN40" s="77"/>
      <c r="GO40" s="77"/>
      <c r="GP40" s="77"/>
      <c r="GQ40" s="77"/>
      <c r="GR40" s="77"/>
      <c r="GS40" s="77"/>
      <c r="GT40" s="77"/>
      <c r="GU40" s="77"/>
      <c r="GV40" s="77"/>
      <c r="GW40" s="77"/>
      <c r="GX40" s="77"/>
      <c r="GY40" s="77"/>
      <c r="GZ40" s="77"/>
      <c r="HA40" s="77"/>
      <c r="HB40" s="77"/>
      <c r="HC40" s="77"/>
      <c r="HD40" s="77"/>
      <c r="HE40" s="77"/>
      <c r="HF40" s="77"/>
      <c r="HG40" s="77"/>
      <c r="HH40" s="77"/>
      <c r="HI40" s="77"/>
      <c r="HJ40" s="77"/>
      <c r="HK40" s="77"/>
      <c r="HL40" s="77"/>
      <c r="HM40" s="77"/>
      <c r="HN40" s="77"/>
      <c r="HO40" s="77"/>
      <c r="HP40" s="77"/>
      <c r="HQ40" s="77"/>
      <c r="HR40" s="77"/>
      <c r="HS40" s="77"/>
      <c r="HT40" s="77"/>
      <c r="HU40" s="77"/>
      <c r="HV40" s="77"/>
      <c r="HW40" s="77"/>
      <c r="HX40" s="77"/>
      <c r="HY40" s="77"/>
      <c r="HZ40" s="77"/>
      <c r="IA40" s="77"/>
      <c r="IB40" s="77"/>
      <c r="IC40" s="77"/>
      <c r="ID40" s="77"/>
      <c r="IE40" s="77"/>
      <c r="IF40" s="77"/>
      <c r="IG40" s="77"/>
      <c r="IH40" s="77"/>
      <c r="II40" s="77"/>
      <c r="IJ40" s="77"/>
      <c r="IK40" s="77"/>
      <c r="IL40" s="77"/>
      <c r="IM40" s="77"/>
      <c r="IN40" s="77"/>
      <c r="IO40" s="77"/>
      <c r="IP40" s="77"/>
      <c r="IQ40" s="77"/>
      <c r="IR40" s="77"/>
      <c r="IS40" s="77"/>
      <c r="IT40" s="77"/>
      <c r="IU40" s="77"/>
      <c r="IV40" s="77"/>
      <c r="IW40" s="77"/>
      <c r="IX40" s="77"/>
      <c r="IY40" s="77"/>
      <c r="IZ40" s="77"/>
      <c r="JA40" s="77"/>
      <c r="JB40" s="77"/>
      <c r="JC40" s="77"/>
      <c r="JD40" s="77"/>
      <c r="JE40" s="77"/>
      <c r="JF40" s="77"/>
      <c r="JG40" s="77"/>
      <c r="JH40" s="77"/>
      <c r="JI40" s="77"/>
      <c r="JJ40" s="77"/>
      <c r="JK40" s="77"/>
      <c r="JL40" s="77"/>
      <c r="JM40" s="77"/>
      <c r="JN40" s="77"/>
      <c r="JO40" s="77"/>
      <c r="JP40" s="77"/>
      <c r="JQ40" s="77"/>
      <c r="JR40" s="77"/>
      <c r="JS40" s="77"/>
      <c r="JT40" s="77"/>
      <c r="JU40" s="77"/>
      <c r="JV40" s="77"/>
      <c r="JW40" s="77"/>
      <c r="JX40" s="77"/>
      <c r="JY40" s="77"/>
      <c r="JZ40" s="77"/>
      <c r="KA40" s="77"/>
      <c r="KB40" s="77"/>
      <c r="KC40" s="77"/>
      <c r="KD40" s="77"/>
      <c r="KE40" s="77"/>
      <c r="KF40" s="77"/>
      <c r="KG40" s="77"/>
      <c r="KH40" s="77"/>
      <c r="KI40" s="77"/>
      <c r="KJ40" s="77"/>
      <c r="KK40" s="78"/>
      <c r="KL40" s="78"/>
      <c r="KM40" s="78"/>
      <c r="KN40" s="78"/>
      <c r="KO40" s="78"/>
      <c r="KP40" s="78"/>
      <c r="KQ40" s="78"/>
      <c r="KR40" s="78"/>
    </row>
    <row r="41" spans="1:304" ht="15" customHeight="1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  <c r="EY41" s="77"/>
      <c r="EZ41" s="77"/>
      <c r="FA41" s="77"/>
      <c r="FB41" s="77"/>
      <c r="FC41" s="77"/>
      <c r="FD41" s="77"/>
      <c r="FE41" s="77"/>
      <c r="FF41" s="77"/>
      <c r="FG41" s="77"/>
      <c r="FH41" s="77"/>
      <c r="FI41" s="77"/>
      <c r="FJ41" s="77"/>
      <c r="FK41" s="77"/>
      <c r="FL41" s="77"/>
      <c r="FM41" s="77"/>
      <c r="FN41" s="77"/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  <c r="FZ41" s="77"/>
      <c r="GA41" s="77"/>
      <c r="GB41" s="77"/>
      <c r="GC41" s="77"/>
      <c r="GD41" s="77"/>
      <c r="GE41" s="77"/>
      <c r="GF41" s="77"/>
      <c r="GG41" s="77"/>
      <c r="GH41" s="77"/>
      <c r="GI41" s="77"/>
      <c r="GJ41" s="77"/>
      <c r="GK41" s="77"/>
      <c r="GL41" s="77"/>
      <c r="GM41" s="77"/>
      <c r="GN41" s="77"/>
      <c r="GO41" s="77"/>
      <c r="GP41" s="77"/>
      <c r="GQ41" s="77"/>
      <c r="GR41" s="77"/>
      <c r="GS41" s="77"/>
      <c r="GT41" s="77"/>
      <c r="GU41" s="77"/>
      <c r="GV41" s="77"/>
      <c r="GW41" s="77"/>
      <c r="GX41" s="77"/>
      <c r="GY41" s="77"/>
      <c r="GZ41" s="77"/>
      <c r="HA41" s="77"/>
      <c r="HB41" s="77"/>
      <c r="HC41" s="77"/>
      <c r="HD41" s="77"/>
      <c r="HE41" s="77"/>
      <c r="HF41" s="77"/>
      <c r="HG41" s="77"/>
      <c r="HH41" s="77"/>
      <c r="HI41" s="77"/>
      <c r="HJ41" s="77"/>
      <c r="HK41" s="77"/>
      <c r="HL41" s="77"/>
      <c r="HM41" s="77"/>
      <c r="HN41" s="77"/>
      <c r="HO41" s="77"/>
      <c r="HP41" s="77"/>
      <c r="HQ41" s="77"/>
      <c r="HR41" s="77"/>
      <c r="HS41" s="77"/>
      <c r="HT41" s="77"/>
      <c r="HU41" s="77"/>
      <c r="HV41" s="77"/>
      <c r="HW41" s="77"/>
      <c r="HX41" s="77"/>
      <c r="HY41" s="77"/>
      <c r="HZ41" s="77"/>
      <c r="IA41" s="77"/>
      <c r="IB41" s="77"/>
      <c r="IC41" s="77"/>
      <c r="ID41" s="77"/>
      <c r="IE41" s="77"/>
      <c r="IF41" s="77"/>
      <c r="IG41" s="77"/>
      <c r="IH41" s="77"/>
      <c r="II41" s="77"/>
      <c r="IJ41" s="77"/>
      <c r="IK41" s="77"/>
      <c r="IL41" s="77"/>
      <c r="IM41" s="77"/>
      <c r="IN41" s="77"/>
      <c r="IO41" s="77"/>
      <c r="IP41" s="77"/>
      <c r="IQ41" s="77"/>
      <c r="IR41" s="77"/>
      <c r="IS41" s="77"/>
      <c r="IT41" s="77"/>
      <c r="IU41" s="77"/>
      <c r="IV41" s="77"/>
      <c r="IW41" s="77"/>
      <c r="IX41" s="77"/>
      <c r="IY41" s="77"/>
      <c r="IZ41" s="77"/>
      <c r="JA41" s="77"/>
      <c r="JB41" s="77"/>
      <c r="JC41" s="77"/>
      <c r="JD41" s="77"/>
      <c r="JE41" s="77"/>
      <c r="JF41" s="77"/>
      <c r="JG41" s="77"/>
      <c r="JH41" s="77"/>
      <c r="JI41" s="77"/>
      <c r="JJ41" s="77"/>
      <c r="JK41" s="77"/>
      <c r="JL41" s="77"/>
      <c r="JM41" s="77"/>
      <c r="JN41" s="77"/>
      <c r="JO41" s="77"/>
      <c r="JP41" s="77"/>
      <c r="JQ41" s="77"/>
      <c r="JR41" s="77"/>
      <c r="JS41" s="77"/>
      <c r="JT41" s="77"/>
      <c r="JU41" s="77"/>
      <c r="JV41" s="77"/>
      <c r="JW41" s="77"/>
      <c r="JX41" s="77"/>
      <c r="JY41" s="77"/>
      <c r="JZ41" s="77"/>
      <c r="KA41" s="77"/>
      <c r="KB41" s="77"/>
      <c r="KC41" s="77"/>
      <c r="KD41" s="77"/>
      <c r="KE41" s="77"/>
      <c r="KF41" s="77"/>
      <c r="KG41" s="77"/>
      <c r="KH41" s="77"/>
      <c r="KI41" s="77"/>
      <c r="KJ41" s="77"/>
      <c r="KK41" s="78"/>
      <c r="KL41" s="78"/>
      <c r="KM41" s="78"/>
      <c r="KN41" s="78"/>
      <c r="KO41" s="78"/>
      <c r="KP41" s="78"/>
      <c r="KQ41" s="78"/>
      <c r="KR41" s="78"/>
    </row>
    <row r="42" spans="1:304" ht="15" customHeight="1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  <c r="GN42" s="77"/>
      <c r="GO42" s="77"/>
      <c r="GP42" s="77"/>
      <c r="GQ42" s="77"/>
      <c r="GR42" s="77"/>
      <c r="GS42" s="77"/>
      <c r="GT42" s="77"/>
      <c r="GU42" s="77"/>
      <c r="GV42" s="77"/>
      <c r="GW42" s="77"/>
      <c r="GX42" s="77"/>
      <c r="GY42" s="77"/>
      <c r="GZ42" s="77"/>
      <c r="HA42" s="77"/>
      <c r="HB42" s="77"/>
      <c r="HC42" s="77"/>
      <c r="HD42" s="77"/>
      <c r="HE42" s="77"/>
      <c r="HF42" s="77"/>
      <c r="HG42" s="77"/>
      <c r="HH42" s="77"/>
      <c r="HI42" s="77"/>
      <c r="HJ42" s="77"/>
      <c r="HK42" s="77"/>
      <c r="HL42" s="77"/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  <c r="IH42" s="77"/>
      <c r="II42" s="77"/>
      <c r="IJ42" s="77"/>
      <c r="IK42" s="77"/>
      <c r="IL42" s="77"/>
      <c r="IM42" s="77"/>
      <c r="IN42" s="77"/>
      <c r="IO42" s="77"/>
      <c r="IP42" s="77"/>
      <c r="IQ42" s="77"/>
      <c r="IR42" s="77"/>
      <c r="IS42" s="77"/>
      <c r="IT42" s="77"/>
      <c r="IU42" s="77"/>
      <c r="IV42" s="77"/>
      <c r="IW42" s="77"/>
      <c r="IX42" s="77"/>
      <c r="IY42" s="77"/>
      <c r="IZ42" s="77"/>
      <c r="JA42" s="77"/>
      <c r="JB42" s="77"/>
      <c r="JC42" s="77"/>
      <c r="JD42" s="77"/>
      <c r="JE42" s="77"/>
      <c r="JF42" s="77"/>
      <c r="JG42" s="77"/>
      <c r="JH42" s="77"/>
      <c r="JI42" s="77"/>
      <c r="JJ42" s="77"/>
      <c r="JK42" s="77"/>
      <c r="JL42" s="77"/>
      <c r="JM42" s="77"/>
      <c r="JN42" s="77"/>
      <c r="JO42" s="77"/>
      <c r="JP42" s="77"/>
      <c r="JQ42" s="77"/>
      <c r="JR42" s="77"/>
      <c r="JS42" s="77"/>
      <c r="JT42" s="77"/>
      <c r="JU42" s="77"/>
      <c r="JV42" s="77"/>
      <c r="JW42" s="77"/>
      <c r="JX42" s="77"/>
      <c r="JY42" s="77"/>
      <c r="JZ42" s="77"/>
      <c r="KA42" s="77"/>
      <c r="KB42" s="77"/>
      <c r="KC42" s="77"/>
      <c r="KD42" s="77"/>
      <c r="KE42" s="77"/>
      <c r="KF42" s="77"/>
      <c r="KG42" s="77"/>
      <c r="KH42" s="77"/>
      <c r="KI42" s="77"/>
      <c r="KJ42" s="77"/>
      <c r="KK42" s="78"/>
      <c r="KL42" s="78"/>
      <c r="KM42" s="78"/>
      <c r="KN42" s="78"/>
      <c r="KO42" s="78"/>
      <c r="KP42" s="78"/>
      <c r="KQ42" s="78"/>
      <c r="KR42" s="78"/>
    </row>
    <row r="43" spans="1:304" ht="15" customHeight="1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/>
      <c r="FG43" s="77"/>
      <c r="FH43" s="77"/>
      <c r="FI43" s="77"/>
      <c r="FJ43" s="77"/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  <c r="GN43" s="77"/>
      <c r="GO43" s="77"/>
      <c r="GP43" s="77"/>
      <c r="GQ43" s="77"/>
      <c r="GR43" s="77"/>
      <c r="GS43" s="77"/>
      <c r="GT43" s="77"/>
      <c r="GU43" s="77"/>
      <c r="GV43" s="77"/>
      <c r="GW43" s="77"/>
      <c r="GX43" s="77"/>
      <c r="GY43" s="77"/>
      <c r="GZ43" s="77"/>
      <c r="HA43" s="77"/>
      <c r="HB43" s="77"/>
      <c r="HC43" s="77"/>
      <c r="HD43" s="77"/>
      <c r="HE43" s="77"/>
      <c r="HF43" s="77"/>
      <c r="HG43" s="77"/>
      <c r="HH43" s="77"/>
      <c r="HI43" s="77"/>
      <c r="HJ43" s="77"/>
      <c r="HK43" s="77"/>
      <c r="HL43" s="77"/>
      <c r="HM43" s="77"/>
      <c r="HN43" s="77"/>
      <c r="HO43" s="77"/>
      <c r="HP43" s="77"/>
      <c r="HQ43" s="77"/>
      <c r="HR43" s="77"/>
      <c r="HS43" s="77"/>
      <c r="HT43" s="77"/>
      <c r="HU43" s="77"/>
      <c r="HV43" s="77"/>
      <c r="HW43" s="77"/>
      <c r="HX43" s="77"/>
      <c r="HY43" s="77"/>
      <c r="HZ43" s="77"/>
      <c r="IA43" s="77"/>
      <c r="IB43" s="77"/>
      <c r="IC43" s="77"/>
      <c r="ID43" s="77"/>
      <c r="IE43" s="77"/>
      <c r="IF43" s="77"/>
      <c r="IG43" s="77"/>
      <c r="IH43" s="77"/>
      <c r="II43" s="77"/>
      <c r="IJ43" s="77"/>
      <c r="IK43" s="77"/>
      <c r="IL43" s="77"/>
      <c r="IM43" s="77"/>
      <c r="IN43" s="77"/>
      <c r="IO43" s="77"/>
      <c r="IP43" s="77"/>
      <c r="IQ43" s="77"/>
      <c r="IR43" s="77"/>
      <c r="IS43" s="77"/>
      <c r="IT43" s="77"/>
      <c r="IU43" s="77"/>
      <c r="IV43" s="77"/>
      <c r="IW43" s="77"/>
      <c r="IX43" s="77"/>
      <c r="IY43" s="77"/>
      <c r="IZ43" s="77"/>
      <c r="JA43" s="77"/>
      <c r="JB43" s="77"/>
      <c r="JC43" s="77"/>
      <c r="JD43" s="77"/>
      <c r="JE43" s="77"/>
      <c r="JF43" s="77"/>
      <c r="JG43" s="77"/>
      <c r="JH43" s="77"/>
      <c r="JI43" s="77"/>
      <c r="JJ43" s="77"/>
      <c r="JK43" s="77"/>
      <c r="JL43" s="77"/>
      <c r="JM43" s="77"/>
      <c r="JN43" s="77"/>
      <c r="JO43" s="77"/>
      <c r="JP43" s="77"/>
      <c r="JQ43" s="77"/>
      <c r="JR43" s="77"/>
      <c r="JS43" s="77"/>
      <c r="JT43" s="77"/>
      <c r="JU43" s="77"/>
      <c r="JV43" s="77"/>
      <c r="JW43" s="77"/>
      <c r="JX43" s="77"/>
      <c r="JY43" s="77"/>
      <c r="JZ43" s="77"/>
      <c r="KA43" s="77"/>
      <c r="KB43" s="77"/>
      <c r="KC43" s="77"/>
      <c r="KD43" s="77"/>
      <c r="KE43" s="77"/>
      <c r="KF43" s="77"/>
      <c r="KG43" s="77"/>
      <c r="KH43" s="77"/>
      <c r="KI43" s="77"/>
      <c r="KJ43" s="77"/>
      <c r="KK43" s="78"/>
      <c r="KL43" s="78"/>
      <c r="KM43" s="78"/>
      <c r="KN43" s="78"/>
      <c r="KO43" s="78"/>
      <c r="KP43" s="78"/>
      <c r="KQ43" s="78"/>
      <c r="KR43" s="78"/>
    </row>
    <row r="44" spans="1:304" ht="15" customHeight="1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  <c r="EY44" s="77"/>
      <c r="EZ44" s="77"/>
      <c r="FA44" s="77"/>
      <c r="FB44" s="77"/>
      <c r="FC44" s="77"/>
      <c r="FD44" s="77"/>
      <c r="FE44" s="77"/>
      <c r="FF44" s="77"/>
      <c r="FG44" s="77"/>
      <c r="FH44" s="77"/>
      <c r="FI44" s="77"/>
      <c r="FJ44" s="77"/>
      <c r="FK44" s="77"/>
      <c r="FL44" s="77"/>
      <c r="FM44" s="77"/>
      <c r="FN44" s="77"/>
      <c r="FO44" s="77"/>
      <c r="FP44" s="77"/>
      <c r="FQ44" s="77"/>
      <c r="FR44" s="77"/>
      <c r="FS44" s="77"/>
      <c r="FT44" s="77"/>
      <c r="FU44" s="77"/>
      <c r="FV44" s="77"/>
      <c r="FW44" s="77"/>
      <c r="FX44" s="77"/>
      <c r="FY44" s="77"/>
      <c r="FZ44" s="77"/>
      <c r="GA44" s="77"/>
      <c r="GB44" s="77"/>
      <c r="GC44" s="77"/>
      <c r="GD44" s="77"/>
      <c r="GE44" s="77"/>
      <c r="GF44" s="77"/>
      <c r="GG44" s="77"/>
      <c r="GH44" s="77"/>
      <c r="GI44" s="77"/>
      <c r="GJ44" s="77"/>
      <c r="GK44" s="77"/>
      <c r="GL44" s="77"/>
      <c r="GM44" s="77"/>
      <c r="GN44" s="77"/>
      <c r="GO44" s="77"/>
      <c r="GP44" s="77"/>
      <c r="GQ44" s="77"/>
      <c r="GR44" s="77"/>
      <c r="GS44" s="77"/>
      <c r="GT44" s="77"/>
      <c r="GU44" s="77"/>
      <c r="GV44" s="77"/>
      <c r="GW44" s="77"/>
      <c r="GX44" s="77"/>
      <c r="GY44" s="77"/>
      <c r="GZ44" s="77"/>
      <c r="HA44" s="77"/>
      <c r="HB44" s="77"/>
      <c r="HC44" s="77"/>
      <c r="HD44" s="77"/>
      <c r="HE44" s="77"/>
      <c r="HF44" s="77"/>
      <c r="HG44" s="77"/>
      <c r="HH44" s="77"/>
      <c r="HI44" s="77"/>
      <c r="HJ44" s="77"/>
      <c r="HK44" s="77"/>
      <c r="HL44" s="77"/>
      <c r="HM44" s="77"/>
      <c r="HN44" s="77"/>
      <c r="HO44" s="77"/>
      <c r="HP44" s="77"/>
      <c r="HQ44" s="77"/>
      <c r="HR44" s="77"/>
      <c r="HS44" s="77"/>
      <c r="HT44" s="77"/>
      <c r="HU44" s="77"/>
      <c r="HV44" s="77"/>
      <c r="HW44" s="77"/>
      <c r="HX44" s="77"/>
      <c r="HY44" s="77"/>
      <c r="HZ44" s="77"/>
      <c r="IA44" s="77"/>
      <c r="IB44" s="77"/>
      <c r="IC44" s="77"/>
      <c r="ID44" s="77"/>
      <c r="IE44" s="77"/>
      <c r="IF44" s="77"/>
      <c r="IG44" s="77"/>
      <c r="IH44" s="77"/>
      <c r="II44" s="77"/>
      <c r="IJ44" s="77"/>
      <c r="IK44" s="77"/>
      <c r="IL44" s="77"/>
      <c r="IM44" s="77"/>
      <c r="IN44" s="77"/>
      <c r="IO44" s="77"/>
      <c r="IP44" s="77"/>
      <c r="IQ44" s="77"/>
      <c r="IR44" s="77"/>
      <c r="IS44" s="77"/>
      <c r="IT44" s="77"/>
      <c r="IU44" s="77"/>
      <c r="IV44" s="77"/>
      <c r="IW44" s="77"/>
      <c r="IX44" s="77"/>
      <c r="IY44" s="77"/>
      <c r="IZ44" s="77"/>
      <c r="JA44" s="77"/>
      <c r="JB44" s="77"/>
      <c r="JC44" s="77"/>
      <c r="JD44" s="77"/>
      <c r="JE44" s="77"/>
      <c r="JF44" s="77"/>
      <c r="JG44" s="77"/>
      <c r="JH44" s="77"/>
      <c r="JI44" s="77"/>
      <c r="JJ44" s="77"/>
      <c r="JK44" s="77"/>
      <c r="JL44" s="77"/>
      <c r="JM44" s="77"/>
      <c r="JN44" s="77"/>
      <c r="JO44" s="77"/>
      <c r="JP44" s="77"/>
      <c r="JQ44" s="77"/>
      <c r="JR44" s="77"/>
      <c r="JS44" s="77"/>
      <c r="JT44" s="77"/>
      <c r="JU44" s="77"/>
      <c r="JV44" s="77"/>
      <c r="JW44" s="77"/>
      <c r="JX44" s="77"/>
      <c r="JY44" s="77"/>
      <c r="JZ44" s="77"/>
      <c r="KA44" s="77"/>
      <c r="KB44" s="77"/>
      <c r="KC44" s="77"/>
      <c r="KD44" s="77"/>
      <c r="KE44" s="77"/>
      <c r="KF44" s="77"/>
      <c r="KG44" s="77"/>
      <c r="KH44" s="77"/>
      <c r="KI44" s="77"/>
      <c r="KJ44" s="77"/>
      <c r="KK44" s="78"/>
      <c r="KL44" s="78"/>
      <c r="KM44" s="78"/>
      <c r="KN44" s="78"/>
      <c r="KO44" s="78"/>
      <c r="KP44" s="78"/>
      <c r="KQ44" s="78"/>
      <c r="KR44" s="78"/>
    </row>
    <row r="45" spans="1:304" ht="15" customHeight="1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/>
      <c r="FE45" s="77"/>
      <c r="FF45" s="77"/>
      <c r="FG45" s="77"/>
      <c r="FH45" s="77"/>
      <c r="FI45" s="77"/>
      <c r="FJ45" s="77"/>
      <c r="FK45" s="77"/>
      <c r="FL45" s="77"/>
      <c r="FM45" s="77"/>
      <c r="FN45" s="77"/>
      <c r="FO45" s="77"/>
      <c r="FP45" s="77"/>
      <c r="FQ45" s="77"/>
      <c r="FR45" s="77"/>
      <c r="FS45" s="77"/>
      <c r="FT45" s="77"/>
      <c r="FU45" s="77"/>
      <c r="FV45" s="77"/>
      <c r="FW45" s="77"/>
      <c r="FX45" s="77"/>
      <c r="FY45" s="77"/>
      <c r="FZ45" s="77"/>
      <c r="GA45" s="77"/>
      <c r="GB45" s="77"/>
      <c r="GC45" s="77"/>
      <c r="GD45" s="77"/>
      <c r="GE45" s="77"/>
      <c r="GF45" s="77"/>
      <c r="GG45" s="77"/>
      <c r="GH45" s="77"/>
      <c r="GI45" s="77"/>
      <c r="GJ45" s="77"/>
      <c r="GK45" s="77"/>
      <c r="GL45" s="77"/>
      <c r="GM45" s="77"/>
      <c r="GN45" s="77"/>
      <c r="GO45" s="77"/>
      <c r="GP45" s="77"/>
      <c r="GQ45" s="77"/>
      <c r="GR45" s="77"/>
      <c r="GS45" s="77"/>
      <c r="GT45" s="77"/>
      <c r="GU45" s="77"/>
      <c r="GV45" s="77"/>
      <c r="GW45" s="77"/>
      <c r="GX45" s="77"/>
      <c r="GY45" s="77"/>
      <c r="GZ45" s="77"/>
      <c r="HA45" s="77"/>
      <c r="HB45" s="77"/>
      <c r="HC45" s="77"/>
      <c r="HD45" s="77"/>
      <c r="HE45" s="77"/>
      <c r="HF45" s="77"/>
      <c r="HG45" s="77"/>
      <c r="HH45" s="77"/>
      <c r="HI45" s="77"/>
      <c r="HJ45" s="77"/>
      <c r="HK45" s="77"/>
      <c r="HL45" s="77"/>
      <c r="HM45" s="77"/>
      <c r="HN45" s="77"/>
      <c r="HO45" s="77"/>
      <c r="HP45" s="77"/>
      <c r="HQ45" s="77"/>
      <c r="HR45" s="77"/>
      <c r="HS45" s="77"/>
      <c r="HT45" s="77"/>
      <c r="HU45" s="77"/>
      <c r="HV45" s="77"/>
      <c r="HW45" s="77"/>
      <c r="HX45" s="77"/>
      <c r="HY45" s="77"/>
      <c r="HZ45" s="77"/>
      <c r="IA45" s="77"/>
      <c r="IB45" s="77"/>
      <c r="IC45" s="77"/>
      <c r="ID45" s="77"/>
      <c r="IE45" s="77"/>
      <c r="IF45" s="77"/>
      <c r="IG45" s="77"/>
      <c r="IH45" s="77"/>
      <c r="II45" s="77"/>
      <c r="IJ45" s="77"/>
      <c r="IK45" s="77"/>
      <c r="IL45" s="77"/>
      <c r="IM45" s="77"/>
      <c r="IN45" s="77"/>
      <c r="IO45" s="77"/>
      <c r="IP45" s="77"/>
      <c r="IQ45" s="77"/>
      <c r="IR45" s="77"/>
      <c r="IS45" s="77"/>
      <c r="IT45" s="77"/>
      <c r="IU45" s="77"/>
      <c r="IV45" s="77"/>
      <c r="IW45" s="77"/>
      <c r="IX45" s="77"/>
      <c r="IY45" s="77"/>
      <c r="IZ45" s="77"/>
      <c r="JA45" s="77"/>
      <c r="JB45" s="77"/>
      <c r="JC45" s="77"/>
      <c r="JD45" s="77"/>
      <c r="JE45" s="77"/>
      <c r="JF45" s="77"/>
      <c r="JG45" s="77"/>
      <c r="JH45" s="77"/>
      <c r="JI45" s="77"/>
      <c r="JJ45" s="77"/>
      <c r="JK45" s="77"/>
      <c r="JL45" s="77"/>
      <c r="JM45" s="77"/>
      <c r="JN45" s="77"/>
      <c r="JO45" s="77"/>
      <c r="JP45" s="77"/>
      <c r="JQ45" s="77"/>
      <c r="JR45" s="77"/>
      <c r="JS45" s="77"/>
      <c r="JT45" s="77"/>
      <c r="JU45" s="77"/>
      <c r="JV45" s="77"/>
      <c r="JW45" s="77"/>
      <c r="JX45" s="77"/>
      <c r="JY45" s="77"/>
      <c r="JZ45" s="77"/>
      <c r="KA45" s="77"/>
      <c r="KB45" s="77"/>
      <c r="KC45" s="77"/>
      <c r="KD45" s="77"/>
      <c r="KE45" s="77"/>
      <c r="KF45" s="77"/>
      <c r="KG45" s="77"/>
      <c r="KH45" s="77"/>
      <c r="KI45" s="77"/>
      <c r="KJ45" s="77"/>
    </row>
    <row r="46" spans="1:304" ht="1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  <c r="EY46" s="77"/>
      <c r="EZ46" s="77"/>
      <c r="FA46" s="77"/>
      <c r="FB46" s="77"/>
      <c r="FC46" s="77"/>
      <c r="FD46" s="77"/>
      <c r="FE46" s="77"/>
      <c r="FF46" s="77"/>
      <c r="FG46" s="77"/>
      <c r="FH46" s="77"/>
      <c r="FI46" s="77"/>
      <c r="FJ46" s="77"/>
      <c r="FK46" s="77"/>
      <c r="FL46" s="77"/>
      <c r="FM46" s="77"/>
      <c r="FN46" s="77"/>
      <c r="FO46" s="77"/>
      <c r="FP46" s="77"/>
      <c r="FQ46" s="77"/>
      <c r="FR46" s="77"/>
      <c r="FS46" s="77"/>
      <c r="FT46" s="77"/>
      <c r="FU46" s="77"/>
      <c r="FV46" s="77"/>
      <c r="FW46" s="77"/>
      <c r="FX46" s="77"/>
      <c r="FY46" s="77"/>
      <c r="FZ46" s="77"/>
      <c r="GA46" s="77"/>
      <c r="GB46" s="77"/>
      <c r="GC46" s="77"/>
      <c r="GD46" s="77"/>
      <c r="GE46" s="77"/>
      <c r="GF46" s="77"/>
      <c r="GG46" s="77"/>
      <c r="GH46" s="77"/>
      <c r="GI46" s="77"/>
      <c r="GJ46" s="77"/>
      <c r="GK46" s="77"/>
      <c r="GL46" s="77"/>
      <c r="GM46" s="77"/>
      <c r="GN46" s="77"/>
      <c r="GO46" s="77"/>
      <c r="GP46" s="77"/>
      <c r="GQ46" s="77"/>
      <c r="GR46" s="77"/>
      <c r="GS46" s="77"/>
      <c r="GT46" s="77"/>
      <c r="GU46" s="77"/>
      <c r="GV46" s="77"/>
      <c r="GW46" s="77"/>
      <c r="GX46" s="77"/>
      <c r="GY46" s="77"/>
      <c r="GZ46" s="77"/>
      <c r="HA46" s="77"/>
      <c r="HB46" s="77"/>
      <c r="HC46" s="77"/>
      <c r="HD46" s="77"/>
      <c r="HE46" s="77"/>
      <c r="HF46" s="77"/>
      <c r="HG46" s="77"/>
      <c r="HH46" s="77"/>
      <c r="HI46" s="77"/>
      <c r="HJ46" s="77"/>
      <c r="HK46" s="77"/>
      <c r="HL46" s="77"/>
      <c r="HM46" s="77"/>
      <c r="HN46" s="77"/>
      <c r="HO46" s="77"/>
      <c r="HP46" s="77"/>
      <c r="HQ46" s="77"/>
      <c r="HR46" s="77"/>
      <c r="HS46" s="77"/>
      <c r="HT46" s="77"/>
      <c r="HU46" s="77"/>
      <c r="HV46" s="77"/>
      <c r="HW46" s="77"/>
      <c r="HX46" s="77"/>
      <c r="HY46" s="77"/>
      <c r="HZ46" s="77"/>
      <c r="IA46" s="77"/>
      <c r="IB46" s="77"/>
      <c r="IC46" s="77"/>
      <c r="ID46" s="77"/>
      <c r="IE46" s="77"/>
      <c r="IF46" s="77"/>
      <c r="IG46" s="77"/>
      <c r="IH46" s="77"/>
      <c r="II46" s="77"/>
      <c r="IJ46" s="77"/>
      <c r="IK46" s="77"/>
      <c r="IL46" s="77"/>
      <c r="IM46" s="77"/>
      <c r="IN46" s="77"/>
      <c r="IO46" s="77"/>
      <c r="IP46" s="77"/>
      <c r="IQ46" s="77"/>
      <c r="IR46" s="77"/>
      <c r="IS46" s="77"/>
      <c r="IT46" s="77"/>
      <c r="IU46" s="77"/>
      <c r="IV46" s="77"/>
      <c r="IW46" s="77"/>
      <c r="IX46" s="77"/>
      <c r="IY46" s="77"/>
      <c r="IZ46" s="77"/>
      <c r="JA46" s="77"/>
      <c r="JB46" s="77"/>
      <c r="JC46" s="77"/>
      <c r="JD46" s="77"/>
      <c r="JE46" s="77"/>
      <c r="JF46" s="77"/>
      <c r="JG46" s="77"/>
      <c r="JH46" s="77"/>
      <c r="JI46" s="77"/>
      <c r="JJ46" s="77"/>
      <c r="JK46" s="77"/>
      <c r="JL46" s="77"/>
      <c r="JM46" s="77"/>
      <c r="JN46" s="77"/>
      <c r="JO46" s="77"/>
      <c r="JP46" s="77"/>
      <c r="JQ46" s="77"/>
      <c r="JR46" s="77"/>
      <c r="JS46" s="77"/>
      <c r="JT46" s="77"/>
      <c r="JU46" s="77"/>
      <c r="JV46" s="77"/>
      <c r="JW46" s="77"/>
      <c r="JX46" s="77"/>
      <c r="JY46" s="77"/>
      <c r="JZ46" s="77"/>
      <c r="KA46" s="77"/>
      <c r="KB46" s="77"/>
      <c r="KC46" s="77"/>
      <c r="KD46" s="77"/>
      <c r="KE46" s="77"/>
      <c r="KF46" s="77"/>
      <c r="KG46" s="77"/>
      <c r="KH46" s="77"/>
      <c r="KI46" s="77"/>
      <c r="KJ46" s="77"/>
    </row>
    <row r="47" spans="1:304" ht="15" customHeight="1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/>
      <c r="FG47" s="77"/>
      <c r="FH47" s="77"/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77"/>
      <c r="FW47" s="77"/>
      <c r="FX47" s="77"/>
      <c r="FY47" s="77"/>
      <c r="FZ47" s="77"/>
      <c r="GA47" s="77"/>
      <c r="GB47" s="77"/>
      <c r="GC47" s="77"/>
      <c r="GD47" s="77"/>
      <c r="GE47" s="77"/>
      <c r="GF47" s="77"/>
      <c r="GG47" s="77"/>
      <c r="GH47" s="77"/>
      <c r="GI47" s="77"/>
      <c r="GJ47" s="77"/>
      <c r="GK47" s="77"/>
      <c r="GL47" s="77"/>
      <c r="GM47" s="77"/>
      <c r="GN47" s="77"/>
      <c r="GO47" s="77"/>
      <c r="GP47" s="77"/>
      <c r="GQ47" s="77"/>
      <c r="GR47" s="77"/>
      <c r="GS47" s="77"/>
      <c r="GT47" s="77"/>
      <c r="GU47" s="77"/>
      <c r="GV47" s="77"/>
      <c r="GW47" s="77"/>
      <c r="GX47" s="77"/>
      <c r="GY47" s="77"/>
      <c r="GZ47" s="77"/>
      <c r="HA47" s="77"/>
      <c r="HB47" s="77"/>
      <c r="HC47" s="77"/>
      <c r="HD47" s="77"/>
      <c r="HE47" s="77"/>
      <c r="HF47" s="77"/>
      <c r="HG47" s="77"/>
      <c r="HH47" s="77"/>
      <c r="HI47" s="77"/>
      <c r="HJ47" s="77"/>
      <c r="HK47" s="77"/>
      <c r="HL47" s="77"/>
      <c r="HM47" s="77"/>
      <c r="HN47" s="77"/>
      <c r="HO47" s="77"/>
      <c r="HP47" s="77"/>
      <c r="HQ47" s="77"/>
      <c r="HR47" s="77"/>
      <c r="HS47" s="77"/>
      <c r="HT47" s="77"/>
      <c r="HU47" s="77"/>
      <c r="HV47" s="77"/>
      <c r="HW47" s="77"/>
      <c r="HX47" s="77"/>
      <c r="HY47" s="77"/>
      <c r="HZ47" s="77"/>
      <c r="IA47" s="77"/>
      <c r="IB47" s="77"/>
      <c r="IC47" s="77"/>
      <c r="ID47" s="77"/>
      <c r="IE47" s="77"/>
      <c r="IF47" s="77"/>
      <c r="IG47" s="77"/>
      <c r="IH47" s="77"/>
      <c r="II47" s="77"/>
      <c r="IJ47" s="77"/>
      <c r="IK47" s="77"/>
      <c r="IL47" s="77"/>
      <c r="IM47" s="77"/>
      <c r="IN47" s="77"/>
      <c r="IO47" s="77"/>
      <c r="IP47" s="77"/>
      <c r="IQ47" s="77"/>
      <c r="IR47" s="77"/>
      <c r="IS47" s="77"/>
      <c r="IT47" s="77"/>
      <c r="IU47" s="77"/>
      <c r="IV47" s="77"/>
      <c r="IW47" s="77"/>
      <c r="IX47" s="77"/>
      <c r="IY47" s="77"/>
      <c r="IZ47" s="77"/>
      <c r="JA47" s="77"/>
      <c r="JB47" s="77"/>
      <c r="JC47" s="77"/>
      <c r="JD47" s="77"/>
      <c r="JE47" s="77"/>
      <c r="JF47" s="77"/>
      <c r="JG47" s="77"/>
      <c r="JH47" s="77"/>
      <c r="JI47" s="77"/>
      <c r="JJ47" s="77"/>
      <c r="JK47" s="77"/>
      <c r="JL47" s="77"/>
      <c r="JM47" s="77"/>
      <c r="JN47" s="77"/>
      <c r="JO47" s="77"/>
      <c r="JP47" s="77"/>
      <c r="JQ47" s="77"/>
      <c r="JR47" s="77"/>
      <c r="JS47" s="77"/>
      <c r="JT47" s="77"/>
      <c r="JU47" s="77"/>
      <c r="JV47" s="77"/>
      <c r="JW47" s="77"/>
      <c r="JX47" s="77"/>
      <c r="JY47" s="77"/>
      <c r="JZ47" s="77"/>
      <c r="KA47" s="77"/>
      <c r="KB47" s="77"/>
      <c r="KC47" s="77"/>
      <c r="KD47" s="77"/>
      <c r="KE47" s="77"/>
      <c r="KF47" s="77"/>
      <c r="KG47" s="77"/>
      <c r="KH47" s="77"/>
      <c r="KI47" s="77"/>
      <c r="KJ47" s="77"/>
    </row>
    <row r="48" spans="1:304" ht="15" customHeight="1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/>
      <c r="FG48" s="77"/>
      <c r="FH48" s="77"/>
      <c r="FI48" s="77"/>
      <c r="FJ48" s="77"/>
      <c r="FK48" s="77"/>
      <c r="FL48" s="77"/>
      <c r="FM48" s="77"/>
      <c r="FN48" s="77"/>
      <c r="FO48" s="77"/>
      <c r="FP48" s="77"/>
      <c r="FQ48" s="77"/>
      <c r="FR48" s="77"/>
      <c r="FS48" s="77"/>
      <c r="FT48" s="77"/>
      <c r="FU48" s="77"/>
      <c r="FV48" s="77"/>
      <c r="FW48" s="77"/>
      <c r="FX48" s="77"/>
      <c r="FY48" s="77"/>
      <c r="FZ48" s="77"/>
      <c r="GA48" s="77"/>
      <c r="GB48" s="77"/>
      <c r="GC48" s="77"/>
      <c r="GD48" s="77"/>
      <c r="GE48" s="77"/>
      <c r="GF48" s="77"/>
      <c r="GG48" s="77"/>
      <c r="GH48" s="77"/>
      <c r="GI48" s="77"/>
      <c r="GJ48" s="77"/>
      <c r="GK48" s="77"/>
      <c r="GL48" s="77"/>
      <c r="GM48" s="77"/>
      <c r="GN48" s="77"/>
      <c r="GO48" s="77"/>
      <c r="GP48" s="77"/>
      <c r="GQ48" s="77"/>
      <c r="GR48" s="77"/>
      <c r="GS48" s="77"/>
      <c r="GT48" s="77"/>
      <c r="GU48" s="77"/>
      <c r="GV48" s="77"/>
      <c r="GW48" s="77"/>
      <c r="GX48" s="77"/>
      <c r="GY48" s="77"/>
      <c r="GZ48" s="77"/>
      <c r="HA48" s="77"/>
      <c r="HB48" s="77"/>
      <c r="HC48" s="77"/>
      <c r="HD48" s="77"/>
      <c r="HE48" s="77"/>
      <c r="HF48" s="77"/>
      <c r="HG48" s="77"/>
      <c r="HH48" s="77"/>
      <c r="HI48" s="77"/>
      <c r="HJ48" s="77"/>
      <c r="HK48" s="77"/>
      <c r="HL48" s="77"/>
      <c r="HM48" s="77"/>
      <c r="HN48" s="77"/>
      <c r="HO48" s="77"/>
      <c r="HP48" s="77"/>
      <c r="HQ48" s="77"/>
      <c r="HR48" s="77"/>
      <c r="HS48" s="77"/>
      <c r="HT48" s="77"/>
      <c r="HU48" s="77"/>
      <c r="HV48" s="77"/>
      <c r="HW48" s="77"/>
      <c r="HX48" s="77"/>
      <c r="HY48" s="77"/>
      <c r="HZ48" s="77"/>
      <c r="IA48" s="77"/>
      <c r="IB48" s="77"/>
      <c r="IC48" s="77"/>
      <c r="ID48" s="77"/>
      <c r="IE48" s="77"/>
      <c r="IF48" s="77"/>
      <c r="IG48" s="77"/>
      <c r="IH48" s="77"/>
      <c r="II48" s="77"/>
      <c r="IJ48" s="77"/>
      <c r="IK48" s="77"/>
      <c r="IL48" s="77"/>
      <c r="IM48" s="77"/>
      <c r="IN48" s="77"/>
      <c r="IO48" s="77"/>
      <c r="IP48" s="77"/>
      <c r="IQ48" s="77"/>
      <c r="IR48" s="77"/>
      <c r="IS48" s="77"/>
      <c r="IT48" s="77"/>
      <c r="IU48" s="77"/>
      <c r="IV48" s="77"/>
      <c r="IW48" s="77"/>
      <c r="IX48" s="77"/>
      <c r="IY48" s="77"/>
      <c r="IZ48" s="77"/>
      <c r="JA48" s="77"/>
      <c r="JB48" s="77"/>
      <c r="JC48" s="77"/>
      <c r="JD48" s="77"/>
      <c r="JE48" s="77"/>
      <c r="JF48" s="77"/>
      <c r="JG48" s="77"/>
      <c r="JH48" s="77"/>
      <c r="JI48" s="77"/>
      <c r="JJ48" s="77"/>
      <c r="JK48" s="77"/>
      <c r="JL48" s="77"/>
      <c r="JM48" s="77"/>
      <c r="JN48" s="77"/>
      <c r="JO48" s="77"/>
      <c r="JP48" s="77"/>
      <c r="JQ48" s="77"/>
      <c r="JR48" s="77"/>
      <c r="JS48" s="77"/>
      <c r="JT48" s="77"/>
      <c r="JU48" s="77"/>
      <c r="JV48" s="77"/>
      <c r="JW48" s="77"/>
      <c r="JX48" s="77"/>
      <c r="JY48" s="77"/>
      <c r="JZ48" s="77"/>
      <c r="KA48" s="77"/>
      <c r="KB48" s="77"/>
      <c r="KC48" s="77"/>
      <c r="KD48" s="77"/>
      <c r="KE48" s="77"/>
      <c r="KF48" s="77"/>
      <c r="KG48" s="77"/>
      <c r="KH48" s="77"/>
      <c r="KI48" s="77"/>
      <c r="KJ48" s="77"/>
    </row>
    <row r="49" spans="1:296" ht="15" customHeight="1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7"/>
      <c r="IV49" s="77"/>
      <c r="IW49" s="77"/>
      <c r="IX49" s="77"/>
      <c r="IY49" s="77"/>
      <c r="IZ49" s="77"/>
      <c r="JA49" s="77"/>
      <c r="JB49" s="77"/>
      <c r="JC49" s="77"/>
      <c r="JD49" s="77"/>
      <c r="JE49" s="77"/>
      <c r="JF49" s="77"/>
      <c r="JG49" s="77"/>
      <c r="JH49" s="77"/>
      <c r="JI49" s="77"/>
      <c r="JJ49" s="77"/>
      <c r="JK49" s="77"/>
      <c r="JL49" s="77"/>
      <c r="JM49" s="77"/>
      <c r="JN49" s="77"/>
      <c r="JO49" s="77"/>
      <c r="JP49" s="77"/>
      <c r="JQ49" s="77"/>
      <c r="JR49" s="77"/>
      <c r="JS49" s="77"/>
      <c r="JT49" s="77"/>
      <c r="JU49" s="77"/>
      <c r="JV49" s="77"/>
      <c r="JW49" s="77"/>
      <c r="JX49" s="77"/>
      <c r="JY49" s="77"/>
      <c r="JZ49" s="77"/>
      <c r="KA49" s="77"/>
      <c r="KB49" s="77"/>
      <c r="KC49" s="77"/>
      <c r="KD49" s="77"/>
      <c r="KE49" s="77"/>
      <c r="KF49" s="77"/>
      <c r="KG49" s="77"/>
      <c r="KH49" s="77"/>
      <c r="KI49" s="77"/>
      <c r="KJ49" s="77"/>
    </row>
    <row r="50" spans="1:296" ht="15" customHeight="1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/>
      <c r="FG50" s="77"/>
      <c r="FH50" s="77"/>
      <c r="FI50" s="77"/>
      <c r="FJ50" s="77"/>
      <c r="FK50" s="77"/>
      <c r="FL50" s="77"/>
      <c r="FM50" s="77"/>
      <c r="FN50" s="77"/>
      <c r="FO50" s="77"/>
      <c r="FP50" s="77"/>
      <c r="FQ50" s="77"/>
      <c r="FR50" s="77"/>
      <c r="FS50" s="77"/>
      <c r="FT50" s="77"/>
      <c r="FU50" s="77"/>
      <c r="FV50" s="77"/>
      <c r="FW50" s="77"/>
      <c r="FX50" s="77"/>
      <c r="FY50" s="77"/>
      <c r="FZ50" s="77"/>
      <c r="GA50" s="77"/>
      <c r="GB50" s="77"/>
      <c r="GC50" s="77"/>
      <c r="GD50" s="77"/>
      <c r="GE50" s="77"/>
      <c r="GF50" s="77"/>
      <c r="GG50" s="77"/>
      <c r="GH50" s="77"/>
      <c r="GI50" s="77"/>
      <c r="GJ50" s="77"/>
      <c r="GK50" s="77"/>
      <c r="GL50" s="77"/>
      <c r="GM50" s="77"/>
      <c r="GN50" s="77"/>
      <c r="GO50" s="77"/>
      <c r="GP50" s="77"/>
      <c r="GQ50" s="77"/>
      <c r="GR50" s="77"/>
      <c r="GS50" s="77"/>
      <c r="GT50" s="77"/>
      <c r="GU50" s="77"/>
      <c r="GV50" s="77"/>
      <c r="GW50" s="77"/>
      <c r="GX50" s="77"/>
      <c r="GY50" s="77"/>
      <c r="GZ50" s="77"/>
      <c r="HA50" s="77"/>
      <c r="HB50" s="77"/>
      <c r="HC50" s="77"/>
      <c r="HD50" s="77"/>
      <c r="HE50" s="77"/>
      <c r="HF50" s="77"/>
      <c r="HG50" s="77"/>
      <c r="HH50" s="77"/>
      <c r="HI50" s="77"/>
      <c r="HJ50" s="77"/>
      <c r="HK50" s="77"/>
      <c r="HL50" s="77"/>
      <c r="HM50" s="77"/>
      <c r="HN50" s="77"/>
      <c r="HO50" s="77"/>
      <c r="HP50" s="77"/>
      <c r="HQ50" s="77"/>
      <c r="HR50" s="77"/>
      <c r="HS50" s="77"/>
      <c r="HT50" s="77"/>
      <c r="HU50" s="77"/>
      <c r="HV50" s="77"/>
      <c r="HW50" s="77"/>
      <c r="HX50" s="77"/>
      <c r="HY50" s="77"/>
      <c r="HZ50" s="77"/>
      <c r="IA50" s="77"/>
      <c r="IB50" s="77"/>
      <c r="IC50" s="77"/>
      <c r="ID50" s="77"/>
      <c r="IE50" s="77"/>
      <c r="IF50" s="77"/>
      <c r="IG50" s="77"/>
      <c r="IH50" s="77"/>
      <c r="II50" s="77"/>
      <c r="IJ50" s="77"/>
      <c r="IK50" s="77"/>
      <c r="IL50" s="77"/>
      <c r="IM50" s="77"/>
      <c r="IN50" s="77"/>
      <c r="IO50" s="77"/>
      <c r="IP50" s="77"/>
      <c r="IQ50" s="77"/>
      <c r="IR50" s="77"/>
      <c r="IS50" s="77"/>
      <c r="IT50" s="77"/>
      <c r="IU50" s="77"/>
      <c r="IV50" s="77"/>
      <c r="IW50" s="77"/>
      <c r="IX50" s="77"/>
      <c r="IY50" s="77"/>
      <c r="IZ50" s="77"/>
      <c r="JA50" s="77"/>
      <c r="JB50" s="77"/>
      <c r="JC50" s="77"/>
      <c r="JD50" s="77"/>
      <c r="JE50" s="77"/>
      <c r="JF50" s="77"/>
      <c r="JG50" s="77"/>
      <c r="JH50" s="77"/>
      <c r="JI50" s="77"/>
      <c r="JJ50" s="77"/>
      <c r="JK50" s="77"/>
      <c r="JL50" s="77"/>
      <c r="JM50" s="77"/>
      <c r="JN50" s="77"/>
      <c r="JO50" s="77"/>
      <c r="JP50" s="77"/>
      <c r="JQ50" s="77"/>
      <c r="JR50" s="77"/>
      <c r="JS50" s="77"/>
      <c r="JT50" s="77"/>
      <c r="JU50" s="77"/>
      <c r="JV50" s="77"/>
      <c r="JW50" s="77"/>
      <c r="JX50" s="77"/>
      <c r="JY50" s="77"/>
      <c r="JZ50" s="77"/>
      <c r="KA50" s="77"/>
      <c r="KB50" s="77"/>
      <c r="KC50" s="77"/>
      <c r="KD50" s="77"/>
      <c r="KE50" s="77"/>
      <c r="KF50" s="77"/>
      <c r="KG50" s="77"/>
      <c r="KH50" s="77"/>
      <c r="KI50" s="77"/>
      <c r="KJ50" s="77"/>
    </row>
    <row r="51" spans="1:296" ht="15" customHeight="1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/>
      <c r="FG51" s="77"/>
      <c r="FH51" s="77"/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77"/>
      <c r="FW51" s="77"/>
      <c r="FX51" s="77"/>
      <c r="FY51" s="77"/>
      <c r="FZ51" s="77"/>
      <c r="GA51" s="77"/>
      <c r="GB51" s="77"/>
      <c r="GC51" s="77"/>
      <c r="GD51" s="77"/>
      <c r="GE51" s="77"/>
      <c r="GF51" s="77"/>
      <c r="GG51" s="77"/>
      <c r="GH51" s="77"/>
      <c r="GI51" s="77"/>
      <c r="GJ51" s="77"/>
      <c r="GK51" s="77"/>
      <c r="GL51" s="77"/>
      <c r="GM51" s="77"/>
      <c r="GN51" s="77"/>
      <c r="GO51" s="77"/>
      <c r="GP51" s="77"/>
      <c r="GQ51" s="77"/>
      <c r="GR51" s="77"/>
      <c r="GS51" s="77"/>
      <c r="GT51" s="77"/>
      <c r="GU51" s="77"/>
      <c r="GV51" s="77"/>
      <c r="GW51" s="77"/>
      <c r="GX51" s="77"/>
      <c r="GY51" s="77"/>
      <c r="GZ51" s="77"/>
      <c r="HA51" s="77"/>
      <c r="HB51" s="77"/>
      <c r="HC51" s="77"/>
      <c r="HD51" s="77"/>
      <c r="HE51" s="77"/>
      <c r="HF51" s="77"/>
      <c r="HG51" s="77"/>
      <c r="HH51" s="77"/>
      <c r="HI51" s="77"/>
      <c r="HJ51" s="77"/>
      <c r="HK51" s="77"/>
      <c r="HL51" s="77"/>
      <c r="HM51" s="77"/>
      <c r="HN51" s="77"/>
      <c r="HO51" s="77"/>
      <c r="HP51" s="77"/>
      <c r="HQ51" s="77"/>
      <c r="HR51" s="77"/>
      <c r="HS51" s="77"/>
      <c r="HT51" s="77"/>
      <c r="HU51" s="77"/>
      <c r="HV51" s="77"/>
      <c r="HW51" s="77"/>
      <c r="HX51" s="77"/>
      <c r="HY51" s="77"/>
      <c r="HZ51" s="77"/>
      <c r="IA51" s="77"/>
      <c r="IB51" s="77"/>
      <c r="IC51" s="77"/>
      <c r="ID51" s="77"/>
      <c r="IE51" s="77"/>
      <c r="IF51" s="77"/>
      <c r="IG51" s="77"/>
      <c r="IH51" s="77"/>
      <c r="II51" s="77"/>
      <c r="IJ51" s="77"/>
      <c r="IK51" s="77"/>
      <c r="IL51" s="77"/>
      <c r="IM51" s="77"/>
      <c r="IN51" s="77"/>
      <c r="IO51" s="77"/>
      <c r="IP51" s="77"/>
      <c r="IQ51" s="77"/>
      <c r="IR51" s="77"/>
      <c r="IS51" s="77"/>
      <c r="IT51" s="77"/>
      <c r="IU51" s="77"/>
      <c r="IV51" s="77"/>
      <c r="IW51" s="77"/>
      <c r="IX51" s="77"/>
      <c r="IY51" s="77"/>
      <c r="IZ51" s="77"/>
      <c r="JA51" s="77"/>
      <c r="JB51" s="77"/>
      <c r="JC51" s="77"/>
      <c r="JD51" s="77"/>
      <c r="JE51" s="77"/>
      <c r="JF51" s="77"/>
      <c r="JG51" s="77"/>
      <c r="JH51" s="77"/>
      <c r="JI51" s="77"/>
      <c r="JJ51" s="77"/>
      <c r="JK51" s="77"/>
      <c r="JL51" s="77"/>
      <c r="JM51" s="77"/>
      <c r="JN51" s="77"/>
      <c r="JO51" s="77"/>
      <c r="JP51" s="77"/>
      <c r="JQ51" s="77"/>
      <c r="JR51" s="77"/>
      <c r="JS51" s="77"/>
      <c r="JT51" s="77"/>
      <c r="JU51" s="77"/>
      <c r="JV51" s="77"/>
      <c r="JW51" s="77"/>
      <c r="JX51" s="77"/>
      <c r="JY51" s="77"/>
      <c r="JZ51" s="77"/>
      <c r="KA51" s="77"/>
      <c r="KB51" s="77"/>
      <c r="KC51" s="77"/>
      <c r="KD51" s="77"/>
      <c r="KE51" s="77"/>
      <c r="KF51" s="77"/>
      <c r="KG51" s="77"/>
      <c r="KH51" s="77"/>
      <c r="KI51" s="77"/>
      <c r="KJ51" s="77"/>
    </row>
    <row r="52" spans="1:296" ht="15" customHeight="1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/>
      <c r="FJ52" s="77"/>
      <c r="FK52" s="77"/>
      <c r="FL52" s="77"/>
      <c r="FM52" s="77"/>
      <c r="FN52" s="77"/>
      <c r="FO52" s="77"/>
      <c r="FP52" s="77"/>
      <c r="FQ52" s="77"/>
      <c r="FR52" s="77"/>
      <c r="FS52" s="77"/>
      <c r="FT52" s="77"/>
      <c r="FU52" s="77"/>
      <c r="FV52" s="77"/>
      <c r="FW52" s="77"/>
      <c r="FX52" s="77"/>
      <c r="FY52" s="77"/>
      <c r="FZ52" s="77"/>
      <c r="GA52" s="77"/>
      <c r="GB52" s="77"/>
      <c r="GC52" s="77"/>
      <c r="GD52" s="77"/>
      <c r="GE52" s="77"/>
      <c r="GF52" s="77"/>
      <c r="GG52" s="77"/>
      <c r="GH52" s="77"/>
      <c r="GI52" s="77"/>
      <c r="GJ52" s="77"/>
      <c r="GK52" s="77"/>
      <c r="GL52" s="77"/>
      <c r="GM52" s="77"/>
      <c r="GN52" s="77"/>
      <c r="GO52" s="77"/>
      <c r="GP52" s="77"/>
      <c r="GQ52" s="77"/>
      <c r="GR52" s="77"/>
      <c r="GS52" s="77"/>
      <c r="GT52" s="77"/>
      <c r="GU52" s="77"/>
      <c r="GV52" s="77"/>
      <c r="GW52" s="77"/>
      <c r="GX52" s="77"/>
      <c r="GY52" s="77"/>
      <c r="GZ52" s="77"/>
      <c r="HA52" s="77"/>
      <c r="HB52" s="77"/>
      <c r="HC52" s="77"/>
      <c r="HD52" s="77"/>
      <c r="HE52" s="77"/>
      <c r="HF52" s="77"/>
      <c r="HG52" s="77"/>
      <c r="HH52" s="77"/>
      <c r="HI52" s="77"/>
      <c r="HJ52" s="77"/>
      <c r="HK52" s="77"/>
      <c r="HL52" s="77"/>
      <c r="HM52" s="77"/>
      <c r="HN52" s="77"/>
      <c r="HO52" s="77"/>
      <c r="HP52" s="77"/>
      <c r="HQ52" s="77"/>
      <c r="HR52" s="77"/>
      <c r="HS52" s="77"/>
      <c r="HT52" s="77"/>
      <c r="HU52" s="77"/>
      <c r="HV52" s="77"/>
      <c r="HW52" s="77"/>
      <c r="HX52" s="77"/>
      <c r="HY52" s="77"/>
      <c r="HZ52" s="77"/>
      <c r="IA52" s="77"/>
      <c r="IB52" s="77"/>
      <c r="IC52" s="77"/>
      <c r="ID52" s="77"/>
      <c r="IE52" s="77"/>
      <c r="IF52" s="77"/>
      <c r="IG52" s="77"/>
      <c r="IH52" s="77"/>
      <c r="II52" s="77"/>
      <c r="IJ52" s="77"/>
      <c r="IK52" s="77"/>
      <c r="IL52" s="77"/>
      <c r="IM52" s="77"/>
      <c r="IN52" s="77"/>
      <c r="IO52" s="77"/>
      <c r="IP52" s="77"/>
      <c r="IQ52" s="77"/>
      <c r="IR52" s="77"/>
      <c r="IS52" s="77"/>
      <c r="IT52" s="77"/>
      <c r="IU52" s="77"/>
      <c r="IV52" s="77"/>
      <c r="IW52" s="77"/>
      <c r="IX52" s="77"/>
      <c r="IY52" s="77"/>
      <c r="IZ52" s="77"/>
      <c r="JA52" s="77"/>
      <c r="JB52" s="77"/>
      <c r="JC52" s="77"/>
      <c r="JD52" s="77"/>
      <c r="JE52" s="77"/>
      <c r="JF52" s="77"/>
      <c r="JG52" s="77"/>
      <c r="JH52" s="77"/>
      <c r="JI52" s="77"/>
      <c r="JJ52" s="77"/>
      <c r="JK52" s="77"/>
      <c r="JL52" s="77"/>
      <c r="JM52" s="77"/>
      <c r="JN52" s="77"/>
      <c r="JO52" s="77"/>
      <c r="JP52" s="77"/>
      <c r="JQ52" s="77"/>
      <c r="JR52" s="77"/>
      <c r="JS52" s="77"/>
      <c r="JT52" s="77"/>
      <c r="JU52" s="77"/>
      <c r="JV52" s="77"/>
      <c r="JW52" s="77"/>
      <c r="JX52" s="77"/>
      <c r="JY52" s="77"/>
      <c r="JZ52" s="77"/>
      <c r="KA52" s="77"/>
      <c r="KB52" s="77"/>
      <c r="KC52" s="77"/>
      <c r="KD52" s="77"/>
      <c r="KE52" s="77"/>
      <c r="KF52" s="77"/>
      <c r="KG52" s="77"/>
      <c r="KH52" s="77"/>
      <c r="KI52" s="77"/>
      <c r="KJ52" s="77"/>
    </row>
    <row r="53" spans="1:296" ht="15" customHeight="1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  <c r="EY53" s="77"/>
      <c r="EZ53" s="77"/>
      <c r="FA53" s="77"/>
      <c r="FB53" s="77"/>
      <c r="FC53" s="77"/>
      <c r="FD53" s="77"/>
      <c r="FE53" s="77"/>
      <c r="FF53" s="77"/>
      <c r="FG53" s="77"/>
      <c r="FH53" s="77"/>
      <c r="FI53" s="77"/>
      <c r="FJ53" s="77"/>
      <c r="FK53" s="77"/>
      <c r="FL53" s="77"/>
      <c r="FM53" s="77"/>
      <c r="FN53" s="77"/>
      <c r="FO53" s="77"/>
      <c r="FP53" s="77"/>
      <c r="FQ53" s="77"/>
      <c r="FR53" s="77"/>
      <c r="FS53" s="77"/>
      <c r="FT53" s="77"/>
      <c r="FU53" s="77"/>
      <c r="FV53" s="77"/>
      <c r="FW53" s="77"/>
      <c r="FX53" s="77"/>
      <c r="FY53" s="77"/>
      <c r="FZ53" s="77"/>
      <c r="GA53" s="77"/>
      <c r="GB53" s="77"/>
      <c r="GC53" s="77"/>
      <c r="GD53" s="77"/>
      <c r="GE53" s="77"/>
      <c r="GF53" s="77"/>
      <c r="GG53" s="77"/>
      <c r="GH53" s="77"/>
      <c r="GI53" s="77"/>
      <c r="GJ53" s="77"/>
      <c r="GK53" s="77"/>
      <c r="GL53" s="77"/>
      <c r="GM53" s="77"/>
      <c r="GN53" s="77"/>
      <c r="GO53" s="77"/>
      <c r="GP53" s="77"/>
      <c r="GQ53" s="77"/>
      <c r="GR53" s="77"/>
      <c r="GS53" s="77"/>
      <c r="GT53" s="77"/>
      <c r="GU53" s="77"/>
      <c r="GV53" s="77"/>
      <c r="GW53" s="77"/>
      <c r="GX53" s="77"/>
      <c r="GY53" s="77"/>
      <c r="GZ53" s="77"/>
      <c r="HA53" s="77"/>
      <c r="HB53" s="77"/>
      <c r="HC53" s="77"/>
      <c r="HD53" s="77"/>
      <c r="HE53" s="77"/>
      <c r="HF53" s="77"/>
      <c r="HG53" s="77"/>
      <c r="HH53" s="77"/>
      <c r="HI53" s="77"/>
      <c r="HJ53" s="77"/>
      <c r="HK53" s="77"/>
      <c r="HL53" s="77"/>
      <c r="HM53" s="77"/>
      <c r="HN53" s="77"/>
      <c r="HO53" s="77"/>
      <c r="HP53" s="77"/>
      <c r="HQ53" s="77"/>
      <c r="HR53" s="77"/>
      <c r="HS53" s="77"/>
      <c r="HT53" s="77"/>
      <c r="HU53" s="77"/>
      <c r="HV53" s="77"/>
      <c r="HW53" s="77"/>
      <c r="HX53" s="77"/>
      <c r="HY53" s="77"/>
      <c r="HZ53" s="77"/>
      <c r="IA53" s="77"/>
      <c r="IB53" s="77"/>
      <c r="IC53" s="77"/>
      <c r="ID53" s="77"/>
      <c r="IE53" s="77"/>
      <c r="IF53" s="77"/>
      <c r="IG53" s="77"/>
      <c r="IH53" s="77"/>
      <c r="II53" s="77"/>
      <c r="IJ53" s="77"/>
      <c r="IK53" s="77"/>
      <c r="IL53" s="77"/>
      <c r="IM53" s="77"/>
      <c r="IN53" s="77"/>
      <c r="IO53" s="77"/>
      <c r="IP53" s="77"/>
      <c r="IQ53" s="77"/>
      <c r="IR53" s="77"/>
      <c r="IS53" s="77"/>
      <c r="IT53" s="77"/>
      <c r="IU53" s="77"/>
      <c r="IV53" s="77"/>
      <c r="IW53" s="77"/>
      <c r="IX53" s="77"/>
      <c r="IY53" s="77"/>
      <c r="IZ53" s="77"/>
      <c r="JA53" s="77"/>
      <c r="JB53" s="77"/>
      <c r="JC53" s="77"/>
      <c r="JD53" s="77"/>
      <c r="JE53" s="77"/>
      <c r="JF53" s="77"/>
      <c r="JG53" s="77"/>
      <c r="JH53" s="77"/>
      <c r="JI53" s="77"/>
      <c r="JJ53" s="77"/>
      <c r="JK53" s="77"/>
      <c r="JL53" s="77"/>
      <c r="JM53" s="77"/>
      <c r="JN53" s="77"/>
      <c r="JO53" s="77"/>
      <c r="JP53" s="77"/>
      <c r="JQ53" s="77"/>
      <c r="JR53" s="77"/>
      <c r="JS53" s="77"/>
      <c r="JT53" s="77"/>
      <c r="JU53" s="77"/>
      <c r="JV53" s="77"/>
      <c r="JW53" s="77"/>
      <c r="JX53" s="77"/>
      <c r="JY53" s="77"/>
      <c r="JZ53" s="77"/>
      <c r="KA53" s="77"/>
      <c r="KB53" s="77"/>
      <c r="KC53" s="77"/>
      <c r="KD53" s="77"/>
      <c r="KE53" s="77"/>
      <c r="KF53" s="77"/>
      <c r="KG53" s="77"/>
      <c r="KH53" s="77"/>
      <c r="KI53" s="77"/>
      <c r="KJ53" s="77"/>
    </row>
    <row r="54" spans="1:296" ht="15" customHeight="1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  <c r="EY54" s="77"/>
      <c r="EZ54" s="77"/>
      <c r="FA54" s="77"/>
      <c r="FB54" s="77"/>
      <c r="FC54" s="77"/>
      <c r="FD54" s="77"/>
      <c r="FE54" s="77"/>
      <c r="FF54" s="77"/>
      <c r="FG54" s="77"/>
      <c r="FH54" s="77"/>
      <c r="FI54" s="77"/>
      <c r="FJ54" s="77"/>
      <c r="FK54" s="77"/>
      <c r="FL54" s="77"/>
      <c r="FM54" s="77"/>
      <c r="FN54" s="77"/>
      <c r="FO54" s="77"/>
      <c r="FP54" s="77"/>
      <c r="FQ54" s="77"/>
      <c r="FR54" s="77"/>
      <c r="FS54" s="77"/>
      <c r="FT54" s="77"/>
      <c r="FU54" s="77"/>
      <c r="FV54" s="77"/>
      <c r="FW54" s="77"/>
      <c r="FX54" s="77"/>
      <c r="FY54" s="77"/>
      <c r="FZ54" s="77"/>
      <c r="GA54" s="77"/>
      <c r="GB54" s="77"/>
      <c r="GC54" s="77"/>
      <c r="GD54" s="77"/>
      <c r="GE54" s="77"/>
      <c r="GF54" s="77"/>
      <c r="GG54" s="77"/>
      <c r="GH54" s="77"/>
      <c r="GI54" s="77"/>
      <c r="GJ54" s="77"/>
      <c r="GK54" s="77"/>
      <c r="GL54" s="77"/>
      <c r="GM54" s="77"/>
      <c r="GN54" s="77"/>
      <c r="GO54" s="77"/>
      <c r="GP54" s="77"/>
      <c r="GQ54" s="77"/>
      <c r="GR54" s="77"/>
      <c r="GS54" s="77"/>
      <c r="GT54" s="77"/>
      <c r="GU54" s="77"/>
      <c r="GV54" s="77"/>
      <c r="GW54" s="77"/>
      <c r="GX54" s="77"/>
      <c r="GY54" s="77"/>
      <c r="GZ54" s="77"/>
      <c r="HA54" s="77"/>
      <c r="HB54" s="77"/>
      <c r="HC54" s="77"/>
      <c r="HD54" s="77"/>
      <c r="HE54" s="77"/>
      <c r="HF54" s="77"/>
      <c r="HG54" s="77"/>
      <c r="HH54" s="77"/>
      <c r="HI54" s="77"/>
      <c r="HJ54" s="77"/>
      <c r="HK54" s="77"/>
      <c r="HL54" s="77"/>
      <c r="HM54" s="77"/>
      <c r="HN54" s="77"/>
      <c r="HO54" s="77"/>
      <c r="HP54" s="77"/>
      <c r="HQ54" s="77"/>
      <c r="HR54" s="77"/>
      <c r="HS54" s="77"/>
      <c r="HT54" s="77"/>
      <c r="HU54" s="77"/>
      <c r="HV54" s="77"/>
      <c r="HW54" s="77"/>
      <c r="HX54" s="77"/>
      <c r="HY54" s="77"/>
      <c r="HZ54" s="77"/>
      <c r="IA54" s="77"/>
      <c r="IB54" s="77"/>
      <c r="IC54" s="77"/>
      <c r="ID54" s="77"/>
      <c r="IE54" s="77"/>
      <c r="IF54" s="77"/>
      <c r="IG54" s="77"/>
      <c r="IH54" s="77"/>
      <c r="II54" s="77"/>
      <c r="IJ54" s="77"/>
      <c r="IK54" s="77"/>
      <c r="IL54" s="77"/>
      <c r="IM54" s="77"/>
      <c r="IN54" s="77"/>
      <c r="IO54" s="77"/>
      <c r="IP54" s="77"/>
      <c r="IQ54" s="77"/>
      <c r="IR54" s="77"/>
      <c r="IS54" s="77"/>
      <c r="IT54" s="77"/>
      <c r="IU54" s="77"/>
      <c r="IV54" s="77"/>
      <c r="IW54" s="77"/>
      <c r="IX54" s="77"/>
      <c r="IY54" s="77"/>
      <c r="IZ54" s="77"/>
      <c r="JA54" s="77"/>
      <c r="JB54" s="77"/>
      <c r="JC54" s="77"/>
      <c r="JD54" s="77"/>
      <c r="JE54" s="77"/>
      <c r="JF54" s="77"/>
      <c r="JG54" s="77"/>
      <c r="JH54" s="77"/>
      <c r="JI54" s="77"/>
      <c r="JJ54" s="77"/>
      <c r="JK54" s="77"/>
      <c r="JL54" s="77"/>
      <c r="JM54" s="77"/>
      <c r="JN54" s="77"/>
      <c r="JO54" s="77"/>
      <c r="JP54" s="77"/>
      <c r="JQ54" s="77"/>
      <c r="JR54" s="77"/>
      <c r="JS54" s="77"/>
      <c r="JT54" s="77"/>
      <c r="JU54" s="77"/>
      <c r="JV54" s="77"/>
      <c r="JW54" s="77"/>
      <c r="JX54" s="77"/>
      <c r="JY54" s="77"/>
      <c r="JZ54" s="77"/>
      <c r="KA54" s="77"/>
      <c r="KB54" s="77"/>
      <c r="KC54" s="77"/>
      <c r="KD54" s="77"/>
      <c r="KE54" s="77"/>
      <c r="KF54" s="77"/>
      <c r="KG54" s="77"/>
      <c r="KH54" s="77"/>
      <c r="KI54" s="77"/>
      <c r="KJ54" s="77"/>
    </row>
    <row r="55" spans="1:296" ht="15" customHeight="1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/>
      <c r="FG55" s="77"/>
      <c r="FH55" s="77"/>
      <c r="FI55" s="77"/>
      <c r="FJ55" s="77"/>
      <c r="FK55" s="77"/>
      <c r="FL55" s="77"/>
      <c r="FM55" s="77"/>
      <c r="FN55" s="77"/>
      <c r="FO55" s="77"/>
      <c r="FP55" s="77"/>
      <c r="FQ55" s="77"/>
      <c r="FR55" s="77"/>
      <c r="FS55" s="77"/>
      <c r="FT55" s="77"/>
      <c r="FU55" s="77"/>
      <c r="FV55" s="77"/>
      <c r="FW55" s="77"/>
      <c r="FX55" s="77"/>
      <c r="FY55" s="77"/>
      <c r="FZ55" s="77"/>
      <c r="GA55" s="77"/>
      <c r="GB55" s="77"/>
      <c r="GC55" s="77"/>
      <c r="GD55" s="77"/>
      <c r="GE55" s="77"/>
      <c r="GF55" s="77"/>
      <c r="GG55" s="77"/>
      <c r="GH55" s="77"/>
      <c r="GI55" s="77"/>
      <c r="GJ55" s="77"/>
      <c r="GK55" s="77"/>
      <c r="GL55" s="77"/>
      <c r="GM55" s="77"/>
      <c r="GN55" s="77"/>
      <c r="GO55" s="77"/>
      <c r="GP55" s="77"/>
      <c r="GQ55" s="77"/>
      <c r="GR55" s="77"/>
      <c r="GS55" s="77"/>
      <c r="GT55" s="77"/>
      <c r="GU55" s="77"/>
      <c r="GV55" s="77"/>
      <c r="GW55" s="77"/>
      <c r="GX55" s="77"/>
      <c r="GY55" s="77"/>
      <c r="GZ55" s="77"/>
      <c r="HA55" s="77"/>
      <c r="HB55" s="77"/>
      <c r="HC55" s="77"/>
      <c r="HD55" s="77"/>
      <c r="HE55" s="77"/>
      <c r="HF55" s="77"/>
      <c r="HG55" s="77"/>
      <c r="HH55" s="77"/>
      <c r="HI55" s="77"/>
      <c r="HJ55" s="77"/>
      <c r="HK55" s="77"/>
      <c r="HL55" s="77"/>
      <c r="HM55" s="77"/>
      <c r="HN55" s="77"/>
      <c r="HO55" s="77"/>
      <c r="HP55" s="77"/>
      <c r="HQ55" s="77"/>
      <c r="HR55" s="77"/>
      <c r="HS55" s="77"/>
      <c r="HT55" s="77"/>
      <c r="HU55" s="77"/>
      <c r="HV55" s="77"/>
      <c r="HW55" s="77"/>
      <c r="HX55" s="77"/>
      <c r="HY55" s="77"/>
      <c r="HZ55" s="77"/>
      <c r="IA55" s="77"/>
      <c r="IB55" s="77"/>
      <c r="IC55" s="77"/>
      <c r="ID55" s="77"/>
      <c r="IE55" s="77"/>
      <c r="IF55" s="77"/>
      <c r="IG55" s="77"/>
      <c r="IH55" s="77"/>
      <c r="II55" s="77"/>
      <c r="IJ55" s="77"/>
      <c r="IK55" s="77"/>
      <c r="IL55" s="77"/>
      <c r="IM55" s="77"/>
      <c r="IN55" s="77"/>
      <c r="IO55" s="77"/>
      <c r="IP55" s="77"/>
      <c r="IQ55" s="77"/>
      <c r="IR55" s="77"/>
      <c r="IS55" s="77"/>
      <c r="IT55" s="77"/>
      <c r="IU55" s="77"/>
      <c r="IV55" s="77"/>
      <c r="IW55" s="77"/>
      <c r="IX55" s="77"/>
      <c r="IY55" s="77"/>
      <c r="IZ55" s="77"/>
      <c r="JA55" s="77"/>
      <c r="JB55" s="77"/>
      <c r="JC55" s="77"/>
      <c r="JD55" s="77"/>
      <c r="JE55" s="77"/>
      <c r="JF55" s="77"/>
      <c r="JG55" s="77"/>
      <c r="JH55" s="77"/>
      <c r="JI55" s="77"/>
      <c r="JJ55" s="77"/>
      <c r="JK55" s="77"/>
      <c r="JL55" s="77"/>
      <c r="JM55" s="77"/>
      <c r="JN55" s="77"/>
      <c r="JO55" s="77"/>
      <c r="JP55" s="77"/>
      <c r="JQ55" s="77"/>
      <c r="JR55" s="77"/>
      <c r="JS55" s="77"/>
      <c r="JT55" s="77"/>
      <c r="JU55" s="77"/>
      <c r="JV55" s="77"/>
      <c r="JW55" s="77"/>
      <c r="JX55" s="77"/>
      <c r="JY55" s="77"/>
      <c r="JZ55" s="77"/>
      <c r="KA55" s="77"/>
      <c r="KB55" s="77"/>
      <c r="KC55" s="77"/>
      <c r="KD55" s="77"/>
      <c r="KE55" s="77"/>
      <c r="KF55" s="77"/>
      <c r="KG55" s="77"/>
      <c r="KH55" s="77"/>
      <c r="KI55" s="77"/>
      <c r="KJ55" s="77"/>
    </row>
    <row r="56" spans="1:296" ht="15" customHeight="1" x14ac:dyDescent="0.1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/>
      <c r="FJ56" s="77"/>
      <c r="FK56" s="77"/>
      <c r="FL56" s="77"/>
      <c r="FM56" s="77"/>
      <c r="FN56" s="77"/>
      <c r="FO56" s="77"/>
      <c r="FP56" s="77"/>
      <c r="FQ56" s="77"/>
      <c r="FR56" s="77"/>
      <c r="FS56" s="77"/>
      <c r="FT56" s="77"/>
      <c r="FU56" s="77"/>
      <c r="FV56" s="77"/>
      <c r="FW56" s="77"/>
      <c r="FX56" s="77"/>
      <c r="FY56" s="77"/>
      <c r="FZ56" s="77"/>
      <c r="GA56" s="77"/>
      <c r="GB56" s="77"/>
      <c r="GC56" s="77"/>
      <c r="GD56" s="77"/>
      <c r="GE56" s="77"/>
      <c r="GF56" s="77"/>
      <c r="GG56" s="77"/>
      <c r="GH56" s="77"/>
      <c r="GI56" s="77"/>
      <c r="GJ56" s="77"/>
      <c r="GK56" s="77"/>
      <c r="GL56" s="77"/>
      <c r="GM56" s="77"/>
      <c r="GN56" s="77"/>
      <c r="GO56" s="77"/>
      <c r="GP56" s="77"/>
      <c r="GQ56" s="77"/>
      <c r="GR56" s="77"/>
      <c r="GS56" s="77"/>
      <c r="GT56" s="77"/>
      <c r="GU56" s="77"/>
      <c r="GV56" s="77"/>
      <c r="GW56" s="77"/>
      <c r="GX56" s="77"/>
      <c r="GY56" s="77"/>
      <c r="GZ56" s="77"/>
      <c r="HA56" s="77"/>
      <c r="HB56" s="77"/>
      <c r="HC56" s="77"/>
      <c r="HD56" s="77"/>
      <c r="HE56" s="77"/>
      <c r="HF56" s="77"/>
      <c r="HG56" s="77"/>
      <c r="HH56" s="77"/>
      <c r="HI56" s="77"/>
      <c r="HJ56" s="77"/>
      <c r="HK56" s="77"/>
      <c r="HL56" s="77"/>
      <c r="HM56" s="77"/>
      <c r="HN56" s="77"/>
      <c r="HO56" s="77"/>
      <c r="HP56" s="77"/>
      <c r="HQ56" s="77"/>
      <c r="HR56" s="77"/>
      <c r="HS56" s="77"/>
      <c r="HT56" s="77"/>
      <c r="HU56" s="77"/>
      <c r="HV56" s="77"/>
      <c r="HW56" s="77"/>
      <c r="HX56" s="77"/>
      <c r="HY56" s="77"/>
      <c r="HZ56" s="77"/>
      <c r="IA56" s="77"/>
      <c r="IB56" s="77"/>
      <c r="IC56" s="77"/>
      <c r="ID56" s="77"/>
      <c r="IE56" s="77"/>
      <c r="IF56" s="77"/>
      <c r="IG56" s="77"/>
      <c r="IH56" s="77"/>
      <c r="II56" s="77"/>
      <c r="IJ56" s="77"/>
      <c r="IK56" s="77"/>
      <c r="IL56" s="77"/>
      <c r="IM56" s="77"/>
      <c r="IN56" s="77"/>
      <c r="IO56" s="77"/>
      <c r="IP56" s="77"/>
      <c r="IQ56" s="77"/>
      <c r="IR56" s="77"/>
      <c r="IS56" s="77"/>
      <c r="IT56" s="77"/>
      <c r="IU56" s="77"/>
      <c r="IV56" s="77"/>
      <c r="IW56" s="77"/>
      <c r="IX56" s="77"/>
      <c r="IY56" s="77"/>
      <c r="IZ56" s="77"/>
      <c r="JA56" s="77"/>
      <c r="JB56" s="77"/>
      <c r="JC56" s="77"/>
      <c r="JD56" s="77"/>
      <c r="JE56" s="77"/>
      <c r="JF56" s="77"/>
      <c r="JG56" s="77"/>
      <c r="JH56" s="77"/>
      <c r="JI56" s="77"/>
      <c r="JJ56" s="77"/>
      <c r="JK56" s="77"/>
      <c r="JL56" s="77"/>
      <c r="JM56" s="77"/>
      <c r="JN56" s="77"/>
      <c r="JO56" s="77"/>
      <c r="JP56" s="77"/>
      <c r="JQ56" s="77"/>
      <c r="JR56" s="77"/>
      <c r="JS56" s="77"/>
      <c r="JT56" s="77"/>
      <c r="JU56" s="77"/>
      <c r="JV56" s="77"/>
      <c r="JW56" s="77"/>
      <c r="JX56" s="77"/>
      <c r="JY56" s="77"/>
      <c r="JZ56" s="77"/>
      <c r="KA56" s="77"/>
      <c r="KB56" s="77"/>
      <c r="KC56" s="77"/>
      <c r="KD56" s="77"/>
      <c r="KE56" s="77"/>
      <c r="KF56" s="77"/>
      <c r="KG56" s="77"/>
      <c r="KH56" s="77"/>
      <c r="KI56" s="77"/>
      <c r="KJ56" s="77"/>
    </row>
    <row r="57" spans="1:296" ht="15" customHeight="1" x14ac:dyDescent="0.1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/>
      <c r="FG57" s="77"/>
      <c r="FH57" s="77"/>
      <c r="FI57" s="77"/>
      <c r="FJ57" s="77"/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77"/>
      <c r="FW57" s="77"/>
      <c r="FX57" s="77"/>
      <c r="FY57" s="77"/>
      <c r="FZ57" s="77"/>
      <c r="GA57" s="77"/>
      <c r="GB57" s="77"/>
      <c r="GC57" s="77"/>
      <c r="GD57" s="77"/>
      <c r="GE57" s="77"/>
      <c r="GF57" s="77"/>
      <c r="GG57" s="77"/>
      <c r="GH57" s="77"/>
      <c r="GI57" s="77"/>
      <c r="GJ57" s="77"/>
      <c r="GK57" s="77"/>
      <c r="GL57" s="77"/>
      <c r="GM57" s="77"/>
      <c r="GN57" s="77"/>
      <c r="GO57" s="77"/>
      <c r="GP57" s="77"/>
      <c r="GQ57" s="77"/>
      <c r="GR57" s="77"/>
      <c r="GS57" s="77"/>
      <c r="GT57" s="77"/>
      <c r="GU57" s="77"/>
      <c r="GV57" s="77"/>
      <c r="GW57" s="77"/>
      <c r="GX57" s="77"/>
      <c r="GY57" s="77"/>
      <c r="GZ57" s="77"/>
      <c r="HA57" s="77"/>
      <c r="HB57" s="77"/>
      <c r="HC57" s="77"/>
      <c r="HD57" s="77"/>
      <c r="HE57" s="77"/>
      <c r="HF57" s="77"/>
      <c r="HG57" s="77"/>
      <c r="HH57" s="77"/>
      <c r="HI57" s="77"/>
      <c r="HJ57" s="77"/>
      <c r="HK57" s="77"/>
      <c r="HL57" s="77"/>
      <c r="HM57" s="77"/>
      <c r="HN57" s="77"/>
      <c r="HO57" s="77"/>
      <c r="HP57" s="77"/>
      <c r="HQ57" s="77"/>
      <c r="HR57" s="77"/>
      <c r="HS57" s="77"/>
      <c r="HT57" s="77"/>
      <c r="HU57" s="77"/>
      <c r="HV57" s="77"/>
      <c r="HW57" s="77"/>
      <c r="HX57" s="77"/>
      <c r="HY57" s="77"/>
      <c r="HZ57" s="77"/>
      <c r="IA57" s="77"/>
      <c r="IB57" s="77"/>
      <c r="IC57" s="77"/>
      <c r="ID57" s="77"/>
      <c r="IE57" s="77"/>
      <c r="IF57" s="77"/>
      <c r="IG57" s="77"/>
      <c r="IH57" s="77"/>
      <c r="II57" s="77"/>
      <c r="IJ57" s="77"/>
      <c r="IK57" s="77"/>
      <c r="IL57" s="77"/>
      <c r="IM57" s="77"/>
      <c r="IN57" s="77"/>
      <c r="IO57" s="77"/>
      <c r="IP57" s="77"/>
      <c r="IQ57" s="77"/>
      <c r="IR57" s="77"/>
      <c r="IS57" s="77"/>
      <c r="IT57" s="77"/>
      <c r="IU57" s="77"/>
      <c r="IV57" s="77"/>
      <c r="IW57" s="77"/>
      <c r="IX57" s="77"/>
      <c r="IY57" s="77"/>
      <c r="IZ57" s="77"/>
      <c r="JA57" s="77"/>
      <c r="JB57" s="77"/>
      <c r="JC57" s="77"/>
      <c r="JD57" s="77"/>
      <c r="JE57" s="77"/>
      <c r="JF57" s="77"/>
      <c r="JG57" s="77"/>
      <c r="JH57" s="77"/>
      <c r="JI57" s="77"/>
      <c r="JJ57" s="77"/>
      <c r="JK57" s="77"/>
      <c r="JL57" s="77"/>
      <c r="JM57" s="77"/>
      <c r="JN57" s="77"/>
      <c r="JO57" s="77"/>
      <c r="JP57" s="77"/>
      <c r="JQ57" s="77"/>
      <c r="JR57" s="77"/>
      <c r="JS57" s="77"/>
      <c r="JT57" s="77"/>
      <c r="JU57" s="77"/>
      <c r="JV57" s="77"/>
      <c r="JW57" s="77"/>
      <c r="JX57" s="77"/>
      <c r="JY57" s="77"/>
      <c r="JZ57" s="77"/>
      <c r="KA57" s="77"/>
      <c r="KB57" s="77"/>
      <c r="KC57" s="77"/>
      <c r="KD57" s="77"/>
      <c r="KE57" s="77"/>
      <c r="KF57" s="77"/>
      <c r="KG57" s="77"/>
      <c r="KH57" s="77"/>
      <c r="KI57" s="77"/>
      <c r="KJ57" s="77"/>
    </row>
    <row r="58" spans="1:296" ht="15" customHeight="1" x14ac:dyDescent="0.15"/>
    <row r="59" spans="1:296" ht="15" customHeight="1" x14ac:dyDescent="0.15"/>
    <row r="60" spans="1:296" ht="15" customHeight="1" x14ac:dyDescent="0.15"/>
    <row r="61" spans="1:296" ht="15" customHeight="1" x14ac:dyDescent="0.15"/>
    <row r="62" spans="1:296" ht="15" customHeight="1" x14ac:dyDescent="0.15"/>
    <row r="63" spans="1:296" ht="15" customHeight="1" x14ac:dyDescent="0.15"/>
    <row r="64" spans="1:296" ht="15" customHeight="1" x14ac:dyDescent="0.15"/>
    <row r="65" ht="15" customHeight="1" x14ac:dyDescent="0.15"/>
    <row r="66" ht="15" customHeight="1" x14ac:dyDescent="0.15"/>
  </sheetData>
  <mergeCells count="3">
    <mergeCell ref="KL10:KN10"/>
    <mergeCell ref="KM11:KP11"/>
    <mergeCell ref="KM12:KP12"/>
  </mergeCells>
  <conditionalFormatting sqref="B11:BU11 KI11:KJ11">
    <cfRule type="cellIs" dxfId="70" priority="11" operator="lessThan">
      <formula>40</formula>
    </cfRule>
  </conditionalFormatting>
  <conditionalFormatting sqref="B11:BX11">
    <cfRule type="cellIs" dxfId="69" priority="5" operator="between">
      <formula>40</formula>
      <formula>80</formula>
    </cfRule>
    <cfRule type="cellIs" dxfId="68" priority="6" operator="between">
      <formula>80</formula>
      <formula>89.9</formula>
    </cfRule>
  </conditionalFormatting>
  <conditionalFormatting sqref="B11:KJ11">
    <cfRule type="cellIs" dxfId="67" priority="4" operator="greaterThan">
      <formula>89.9</formula>
    </cfRule>
  </conditionalFormatting>
  <conditionalFormatting sqref="BV11:KH11">
    <cfRule type="cellIs" dxfId="66" priority="1" operator="lessThan">
      <formula>40</formula>
    </cfRule>
  </conditionalFormatting>
  <conditionalFormatting sqref="BY11:KH11">
    <cfRule type="cellIs" dxfId="65" priority="2" operator="between">
      <formula>80</formula>
      <formula>89.9</formula>
    </cfRule>
    <cfRule type="cellIs" dxfId="64" priority="3" operator="between">
      <formula>40</formula>
      <formula>79.9</formula>
    </cfRule>
  </conditionalFormatting>
  <conditionalFormatting sqref="KI11:KJ11">
    <cfRule type="cellIs" dxfId="63" priority="12" operator="between">
      <formula>40</formula>
      <formula>80</formula>
    </cfRule>
    <cfRule type="cellIs" dxfId="62" priority="13" operator="between">
      <formula>80</formula>
      <formula>89.9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D53C-145D-4441-8B58-6036E424074B}">
  <sheetPr>
    <tabColor theme="6" tint="0.79998168889431442"/>
  </sheetPr>
  <dimension ref="A1:L213"/>
  <sheetViews>
    <sheetView tabSelected="1" workbookViewId="0">
      <selection activeCell="C4" sqref="C4"/>
    </sheetView>
  </sheetViews>
  <sheetFormatPr baseColWidth="10" defaultRowHeight="15" x14ac:dyDescent="0.2"/>
  <cols>
    <col min="3" max="3" width="18.1640625" bestFit="1" customWidth="1"/>
    <col min="4" max="4" width="15.1640625" bestFit="1" customWidth="1"/>
    <col min="5" max="5" width="9.5" bestFit="1" customWidth="1"/>
    <col min="6" max="6" width="16.33203125" bestFit="1" customWidth="1"/>
    <col min="7" max="7" width="16.5" bestFit="1" customWidth="1"/>
    <col min="8" max="8" width="17.83203125" customWidth="1"/>
    <col min="9" max="9" width="12.33203125" bestFit="1" customWidth="1"/>
    <col min="10" max="10" width="16.5" bestFit="1" customWidth="1"/>
    <col min="11" max="11" width="17.6640625" bestFit="1" customWidth="1"/>
    <col min="12" max="12" width="11.83203125" bestFit="1" customWidth="1"/>
  </cols>
  <sheetData>
    <row r="1" spans="1:12" x14ac:dyDescent="0.2">
      <c r="A1" t="s">
        <v>54</v>
      </c>
      <c r="B1" t="s">
        <v>58</v>
      </c>
      <c r="C1" t="s">
        <v>8</v>
      </c>
      <c r="D1" t="s">
        <v>13</v>
      </c>
      <c r="E1" t="s">
        <v>18</v>
      </c>
      <c r="F1" t="s">
        <v>22</v>
      </c>
      <c r="G1" t="s">
        <v>27</v>
      </c>
      <c r="H1" t="s">
        <v>32</v>
      </c>
      <c r="I1" t="s">
        <v>37</v>
      </c>
      <c r="J1" t="s">
        <v>42</v>
      </c>
      <c r="K1" t="s">
        <v>43</v>
      </c>
      <c r="L1" t="s">
        <v>45</v>
      </c>
    </row>
    <row r="2" spans="1:12" x14ac:dyDescent="0.2">
      <c r="A2" s="91">
        <v>43756</v>
      </c>
      <c r="B2">
        <v>2</v>
      </c>
      <c r="C2">
        <v>4</v>
      </c>
      <c r="D2">
        <v>7.5</v>
      </c>
      <c r="E2">
        <v>6</v>
      </c>
      <c r="F2">
        <v>4</v>
      </c>
      <c r="G2">
        <v>6</v>
      </c>
      <c r="H2">
        <v>80</v>
      </c>
      <c r="I2">
        <v>78</v>
      </c>
      <c r="J2">
        <v>1.76</v>
      </c>
      <c r="K2">
        <v>99.809324882629085</v>
      </c>
      <c r="L2">
        <v>60500</v>
      </c>
    </row>
    <row r="3" spans="1:12" x14ac:dyDescent="0.2">
      <c r="A3" s="91">
        <v>43757</v>
      </c>
      <c r="B3">
        <v>3</v>
      </c>
      <c r="C3">
        <v>2</v>
      </c>
      <c r="D3">
        <v>9</v>
      </c>
      <c r="E3">
        <v>7</v>
      </c>
      <c r="F3">
        <v>7</v>
      </c>
      <c r="G3">
        <v>7</v>
      </c>
      <c r="H3">
        <v>72</v>
      </c>
      <c r="I3">
        <v>78</v>
      </c>
      <c r="J3">
        <v>1.66</v>
      </c>
      <c r="K3">
        <v>87.095324882629114</v>
      </c>
      <c r="L3">
        <v>60500</v>
      </c>
    </row>
    <row r="4" spans="1:12" x14ac:dyDescent="0.2">
      <c r="A4" s="91">
        <v>43758</v>
      </c>
      <c r="B4">
        <v>4</v>
      </c>
      <c r="C4">
        <v>1</v>
      </c>
      <c r="D4">
        <v>9.75</v>
      </c>
      <c r="E4">
        <v>7</v>
      </c>
      <c r="F4">
        <v>3</v>
      </c>
      <c r="G4">
        <v>4</v>
      </c>
      <c r="H4">
        <v>72</v>
      </c>
      <c r="I4">
        <v>66</v>
      </c>
      <c r="J4">
        <v>1.42</v>
      </c>
      <c r="K4">
        <v>50.660224882629116</v>
      </c>
      <c r="L4">
        <v>60500</v>
      </c>
    </row>
    <row r="5" spans="1:12" x14ac:dyDescent="0.2">
      <c r="A5" s="91">
        <v>43759</v>
      </c>
      <c r="B5">
        <v>5</v>
      </c>
      <c r="C5">
        <v>2</v>
      </c>
      <c r="D5">
        <v>7.5</v>
      </c>
      <c r="E5">
        <v>5</v>
      </c>
      <c r="F5">
        <v>3</v>
      </c>
      <c r="G5">
        <v>4</v>
      </c>
      <c r="H5">
        <v>72</v>
      </c>
      <c r="I5">
        <v>72</v>
      </c>
      <c r="J5">
        <v>2.0299999999999998</v>
      </c>
      <c r="K5">
        <v>64.996624882629106</v>
      </c>
      <c r="L5">
        <v>60500</v>
      </c>
    </row>
    <row r="6" spans="1:12" x14ac:dyDescent="0.2">
      <c r="A6" s="91">
        <v>43760</v>
      </c>
      <c r="B6">
        <v>6</v>
      </c>
      <c r="C6">
        <v>3</v>
      </c>
      <c r="D6">
        <v>8</v>
      </c>
      <c r="E6">
        <v>6</v>
      </c>
      <c r="F6">
        <v>3</v>
      </c>
      <c r="G6">
        <v>6</v>
      </c>
      <c r="H6">
        <v>66</v>
      </c>
      <c r="I6">
        <v>72</v>
      </c>
      <c r="J6">
        <v>1.62</v>
      </c>
      <c r="K6">
        <v>57.985724882629114</v>
      </c>
      <c r="L6">
        <v>61100</v>
      </c>
    </row>
    <row r="7" spans="1:12" x14ac:dyDescent="0.2">
      <c r="A7" s="91">
        <v>43761</v>
      </c>
      <c r="B7">
        <v>7</v>
      </c>
      <c r="C7">
        <v>2</v>
      </c>
      <c r="D7">
        <v>7.5</v>
      </c>
      <c r="E7">
        <v>6</v>
      </c>
      <c r="F7">
        <v>5</v>
      </c>
      <c r="G7">
        <v>7</v>
      </c>
      <c r="H7">
        <v>66</v>
      </c>
      <c r="I7">
        <v>72</v>
      </c>
      <c r="J7">
        <v>2.12</v>
      </c>
      <c r="K7">
        <v>63.835724882629101</v>
      </c>
      <c r="L7">
        <v>60700</v>
      </c>
    </row>
    <row r="8" spans="1:12" x14ac:dyDescent="0.2">
      <c r="A8" s="91">
        <v>43762</v>
      </c>
      <c r="B8">
        <v>8</v>
      </c>
      <c r="C8">
        <v>3</v>
      </c>
      <c r="D8">
        <v>7.5</v>
      </c>
      <c r="E8">
        <v>6</v>
      </c>
      <c r="F8">
        <v>6</v>
      </c>
      <c r="G8">
        <v>4</v>
      </c>
      <c r="H8">
        <v>66</v>
      </c>
      <c r="I8">
        <v>78</v>
      </c>
      <c r="J8">
        <v>1.67</v>
      </c>
      <c r="K8">
        <v>67.040224882629118</v>
      </c>
      <c r="L8">
        <v>60600</v>
      </c>
    </row>
    <row r="9" spans="1:12" x14ac:dyDescent="0.2">
      <c r="A9" s="91">
        <v>43763</v>
      </c>
      <c r="B9">
        <v>9</v>
      </c>
      <c r="C9">
        <v>5</v>
      </c>
      <c r="D9">
        <v>7.5</v>
      </c>
      <c r="E9">
        <v>6</v>
      </c>
      <c r="F9">
        <v>5</v>
      </c>
      <c r="G9">
        <v>5</v>
      </c>
      <c r="H9">
        <v>72</v>
      </c>
      <c r="I9">
        <v>72</v>
      </c>
      <c r="J9">
        <v>2.11</v>
      </c>
      <c r="K9">
        <v>72.125824882629118</v>
      </c>
      <c r="L9">
        <v>60400</v>
      </c>
    </row>
    <row r="10" spans="1:12" x14ac:dyDescent="0.2">
      <c r="A10" s="91">
        <v>43764</v>
      </c>
      <c r="B10">
        <v>10</v>
      </c>
      <c r="C10">
        <v>4</v>
      </c>
      <c r="D10">
        <v>9</v>
      </c>
      <c r="E10">
        <v>6</v>
      </c>
      <c r="F10">
        <v>4</v>
      </c>
      <c r="G10">
        <v>4</v>
      </c>
      <c r="H10">
        <v>66</v>
      </c>
      <c r="I10">
        <v>72</v>
      </c>
      <c r="J10">
        <v>1.77</v>
      </c>
      <c r="K10">
        <v>53.884224882629113</v>
      </c>
      <c r="L10">
        <v>60700</v>
      </c>
    </row>
    <row r="11" spans="1:12" x14ac:dyDescent="0.2">
      <c r="A11" s="91">
        <v>43765</v>
      </c>
      <c r="B11">
        <v>11</v>
      </c>
      <c r="C11">
        <v>2</v>
      </c>
      <c r="D11">
        <v>9.5</v>
      </c>
      <c r="E11">
        <v>6</v>
      </c>
      <c r="F11">
        <v>5</v>
      </c>
      <c r="G11">
        <v>5</v>
      </c>
      <c r="H11">
        <v>66</v>
      </c>
      <c r="I11">
        <v>66</v>
      </c>
      <c r="J11">
        <v>2.1800000000000002</v>
      </c>
      <c r="K11">
        <v>45.295124882629104</v>
      </c>
      <c r="L11">
        <v>60700</v>
      </c>
    </row>
    <row r="12" spans="1:12" x14ac:dyDescent="0.2">
      <c r="A12" s="91">
        <v>43766</v>
      </c>
      <c r="B12">
        <v>12</v>
      </c>
      <c r="C12">
        <v>3</v>
      </c>
      <c r="D12">
        <v>7.5</v>
      </c>
      <c r="E12">
        <v>6</v>
      </c>
      <c r="F12">
        <v>4</v>
      </c>
      <c r="G12">
        <v>5</v>
      </c>
      <c r="H12">
        <v>72</v>
      </c>
      <c r="I12">
        <v>72</v>
      </c>
      <c r="J12">
        <v>1.86</v>
      </c>
      <c r="K12">
        <v>69.428324882629113</v>
      </c>
      <c r="L12">
        <v>60400</v>
      </c>
    </row>
    <row r="13" spans="1:12" x14ac:dyDescent="0.2">
      <c r="A13" s="91">
        <v>43767</v>
      </c>
      <c r="B13">
        <v>13</v>
      </c>
      <c r="C13">
        <v>4</v>
      </c>
      <c r="D13">
        <v>7.5</v>
      </c>
      <c r="E13">
        <v>6</v>
      </c>
      <c r="F13">
        <v>3</v>
      </c>
      <c r="G13">
        <v>3</v>
      </c>
      <c r="H13">
        <v>66</v>
      </c>
      <c r="I13">
        <v>78</v>
      </c>
      <c r="J13">
        <v>1.51</v>
      </c>
      <c r="K13">
        <v>62.92182488262911</v>
      </c>
      <c r="L13">
        <v>60200</v>
      </c>
    </row>
    <row r="14" spans="1:12" x14ac:dyDescent="0.2">
      <c r="A14" s="91">
        <v>43768</v>
      </c>
      <c r="B14">
        <v>14</v>
      </c>
      <c r="C14">
        <v>3</v>
      </c>
      <c r="D14">
        <v>7.5</v>
      </c>
      <c r="E14">
        <v>6</v>
      </c>
      <c r="F14">
        <v>3</v>
      </c>
      <c r="G14">
        <v>5</v>
      </c>
      <c r="H14">
        <v>66</v>
      </c>
      <c r="I14">
        <v>78</v>
      </c>
      <c r="J14">
        <v>2.19</v>
      </c>
      <c r="K14">
        <v>69.375024882629106</v>
      </c>
      <c r="L14">
        <v>60700</v>
      </c>
    </row>
    <row r="15" spans="1:12" x14ac:dyDescent="0.2">
      <c r="A15" s="91">
        <v>43769</v>
      </c>
      <c r="B15">
        <v>15</v>
      </c>
      <c r="C15">
        <v>3</v>
      </c>
      <c r="D15">
        <v>7.5</v>
      </c>
      <c r="E15">
        <v>6</v>
      </c>
      <c r="F15">
        <v>3</v>
      </c>
      <c r="G15">
        <v>5</v>
      </c>
      <c r="H15">
        <v>72</v>
      </c>
      <c r="I15">
        <v>78</v>
      </c>
      <c r="J15">
        <v>2.02</v>
      </c>
      <c r="K15">
        <v>80.436724882629122</v>
      </c>
      <c r="L15">
        <v>60800</v>
      </c>
    </row>
    <row r="16" spans="1:12" x14ac:dyDescent="0.2">
      <c r="A16" s="91">
        <v>43770</v>
      </c>
      <c r="B16">
        <v>16</v>
      </c>
      <c r="C16">
        <v>3</v>
      </c>
      <c r="D16">
        <v>6.5</v>
      </c>
      <c r="E16">
        <v>6</v>
      </c>
      <c r="F16">
        <v>6</v>
      </c>
      <c r="G16">
        <v>5</v>
      </c>
      <c r="H16">
        <v>72</v>
      </c>
      <c r="I16">
        <v>72</v>
      </c>
      <c r="J16">
        <v>1.69</v>
      </c>
      <c r="K16">
        <v>70.090024882629109</v>
      </c>
      <c r="L16">
        <v>61000</v>
      </c>
    </row>
    <row r="17" spans="1:12" x14ac:dyDescent="0.2">
      <c r="A17" s="91">
        <v>43771</v>
      </c>
      <c r="B17">
        <v>17</v>
      </c>
      <c r="C17">
        <v>3</v>
      </c>
      <c r="D17">
        <v>9.5</v>
      </c>
      <c r="E17">
        <v>6</v>
      </c>
      <c r="F17">
        <v>5</v>
      </c>
      <c r="G17">
        <v>6</v>
      </c>
      <c r="H17">
        <v>66</v>
      </c>
      <c r="I17">
        <v>72</v>
      </c>
      <c r="J17">
        <v>2.3199999999999998</v>
      </c>
      <c r="K17">
        <v>60.533724882629116</v>
      </c>
      <c r="L17">
        <v>61000</v>
      </c>
    </row>
    <row r="18" spans="1:12" x14ac:dyDescent="0.2">
      <c r="A18" s="91">
        <v>43772</v>
      </c>
      <c r="B18">
        <v>18</v>
      </c>
      <c r="C18">
        <v>3</v>
      </c>
      <c r="D18">
        <v>9</v>
      </c>
      <c r="E18">
        <v>6</v>
      </c>
      <c r="F18">
        <v>2</v>
      </c>
      <c r="G18">
        <v>8</v>
      </c>
      <c r="H18">
        <v>66</v>
      </c>
      <c r="I18">
        <v>78</v>
      </c>
      <c r="J18">
        <v>1.87</v>
      </c>
      <c r="K18">
        <v>74.983224882629116</v>
      </c>
      <c r="L18">
        <v>61000</v>
      </c>
    </row>
    <row r="19" spans="1:12" x14ac:dyDescent="0.2">
      <c r="A19" s="91">
        <v>43773</v>
      </c>
      <c r="B19">
        <v>19</v>
      </c>
      <c r="C19">
        <v>4</v>
      </c>
      <c r="D19">
        <v>8.5</v>
      </c>
      <c r="E19">
        <v>6</v>
      </c>
      <c r="F19">
        <v>2</v>
      </c>
      <c r="G19">
        <v>5</v>
      </c>
      <c r="H19">
        <v>72</v>
      </c>
      <c r="I19">
        <v>66</v>
      </c>
      <c r="J19">
        <v>1.74</v>
      </c>
      <c r="K19">
        <v>56.849524882629119</v>
      </c>
      <c r="L19">
        <v>59800</v>
      </c>
    </row>
    <row r="20" spans="1:12" x14ac:dyDescent="0.2">
      <c r="A20" s="91">
        <v>43774</v>
      </c>
      <c r="B20">
        <v>20</v>
      </c>
      <c r="C20">
        <v>3</v>
      </c>
      <c r="D20">
        <v>8</v>
      </c>
      <c r="E20">
        <v>6</v>
      </c>
      <c r="F20">
        <v>10</v>
      </c>
      <c r="G20">
        <v>7</v>
      </c>
      <c r="H20">
        <v>78</v>
      </c>
      <c r="I20">
        <v>72</v>
      </c>
      <c r="J20">
        <v>2.19</v>
      </c>
      <c r="K20">
        <v>92.190024882629103</v>
      </c>
      <c r="L20">
        <v>59800</v>
      </c>
    </row>
    <row r="21" spans="1:12" x14ac:dyDescent="0.2">
      <c r="A21" s="91">
        <v>43775</v>
      </c>
      <c r="B21">
        <v>21</v>
      </c>
      <c r="C21">
        <v>5</v>
      </c>
      <c r="D21">
        <v>7</v>
      </c>
      <c r="E21">
        <v>6</v>
      </c>
      <c r="F21">
        <v>6</v>
      </c>
      <c r="G21">
        <v>8</v>
      </c>
      <c r="H21">
        <v>72</v>
      </c>
      <c r="I21">
        <v>78</v>
      </c>
      <c r="J21">
        <v>2.48</v>
      </c>
      <c r="K21">
        <v>95.137124882629124</v>
      </c>
      <c r="L21">
        <v>59900</v>
      </c>
    </row>
    <row r="22" spans="1:12" x14ac:dyDescent="0.2">
      <c r="A22" s="91">
        <v>43776</v>
      </c>
      <c r="B22">
        <v>22</v>
      </c>
      <c r="C22">
        <v>4</v>
      </c>
      <c r="D22">
        <v>7</v>
      </c>
      <c r="E22">
        <v>6</v>
      </c>
      <c r="F22">
        <v>6</v>
      </c>
      <c r="G22">
        <v>6</v>
      </c>
      <c r="H22">
        <v>66</v>
      </c>
      <c r="I22">
        <v>66</v>
      </c>
      <c r="J22">
        <v>2.15</v>
      </c>
      <c r="K22">
        <v>51.380424882629107</v>
      </c>
      <c r="L22">
        <v>60900</v>
      </c>
    </row>
    <row r="23" spans="1:12" x14ac:dyDescent="0.2">
      <c r="A23" s="91">
        <v>43777</v>
      </c>
      <c r="B23">
        <v>23</v>
      </c>
      <c r="C23">
        <v>5</v>
      </c>
      <c r="D23">
        <v>7</v>
      </c>
      <c r="E23">
        <v>6</v>
      </c>
      <c r="F23">
        <v>3</v>
      </c>
      <c r="G23">
        <v>4</v>
      </c>
      <c r="H23">
        <v>66</v>
      </c>
      <c r="I23">
        <v>72</v>
      </c>
      <c r="J23">
        <v>1.75</v>
      </c>
      <c r="K23">
        <v>54.734424882629114</v>
      </c>
      <c r="L23">
        <v>61000</v>
      </c>
    </row>
    <row r="24" spans="1:12" x14ac:dyDescent="0.2">
      <c r="A24" s="91">
        <v>43778</v>
      </c>
      <c r="B24">
        <v>24</v>
      </c>
      <c r="C24">
        <v>3</v>
      </c>
      <c r="D24">
        <v>7</v>
      </c>
      <c r="E24">
        <v>6</v>
      </c>
      <c r="F24">
        <v>2</v>
      </c>
      <c r="G24">
        <v>5</v>
      </c>
      <c r="H24">
        <v>78</v>
      </c>
      <c r="I24">
        <v>78</v>
      </c>
      <c r="J24">
        <v>2.3199999999999998</v>
      </c>
      <c r="K24">
        <v>92.448724882629108</v>
      </c>
      <c r="L24">
        <v>61000</v>
      </c>
    </row>
    <row r="25" spans="1:12" x14ac:dyDescent="0.2">
      <c r="A25" s="91">
        <v>43779</v>
      </c>
      <c r="B25">
        <v>25</v>
      </c>
      <c r="C25">
        <v>3</v>
      </c>
      <c r="D25">
        <v>8</v>
      </c>
      <c r="E25">
        <v>6</v>
      </c>
      <c r="F25">
        <v>4</v>
      </c>
      <c r="G25">
        <v>8</v>
      </c>
      <c r="H25">
        <v>72</v>
      </c>
      <c r="I25">
        <v>72</v>
      </c>
      <c r="J25">
        <v>2.54</v>
      </c>
      <c r="K25">
        <v>78.936524882629115</v>
      </c>
      <c r="L25">
        <v>61000</v>
      </c>
    </row>
    <row r="26" spans="1:12" x14ac:dyDescent="0.2">
      <c r="A26" s="91">
        <v>43780</v>
      </c>
      <c r="B26">
        <v>26</v>
      </c>
      <c r="C26">
        <v>2</v>
      </c>
      <c r="D26">
        <v>11</v>
      </c>
      <c r="E26">
        <v>6</v>
      </c>
      <c r="F26">
        <v>5</v>
      </c>
      <c r="G26">
        <v>3</v>
      </c>
      <c r="H26">
        <v>72</v>
      </c>
      <c r="I26">
        <v>72</v>
      </c>
      <c r="J26">
        <v>1.33</v>
      </c>
      <c r="K26">
        <v>59.328624882629114</v>
      </c>
      <c r="L26">
        <v>60800</v>
      </c>
    </row>
    <row r="27" spans="1:12" x14ac:dyDescent="0.2">
      <c r="A27" s="91">
        <v>43781</v>
      </c>
      <c r="B27">
        <v>27</v>
      </c>
      <c r="C27">
        <v>4</v>
      </c>
      <c r="D27">
        <v>7</v>
      </c>
      <c r="E27">
        <v>6</v>
      </c>
      <c r="F27">
        <v>5</v>
      </c>
      <c r="G27">
        <v>7</v>
      </c>
      <c r="H27">
        <v>78</v>
      </c>
      <c r="I27">
        <v>66</v>
      </c>
      <c r="J27">
        <v>1.99</v>
      </c>
      <c r="K27">
        <v>76.642024882629116</v>
      </c>
      <c r="L27">
        <v>60800</v>
      </c>
    </row>
    <row r="28" spans="1:12" x14ac:dyDescent="0.2">
      <c r="A28" s="91">
        <v>43782</v>
      </c>
      <c r="B28">
        <v>28</v>
      </c>
      <c r="C28">
        <v>4</v>
      </c>
      <c r="D28">
        <v>7</v>
      </c>
      <c r="E28">
        <v>6</v>
      </c>
      <c r="F28">
        <v>4</v>
      </c>
      <c r="G28">
        <v>8</v>
      </c>
      <c r="H28">
        <v>78</v>
      </c>
      <c r="I28">
        <v>78</v>
      </c>
      <c r="J28">
        <v>2.3199999999999998</v>
      </c>
      <c r="K28">
        <v>103.62872488262911</v>
      </c>
      <c r="L28">
        <v>60500</v>
      </c>
    </row>
    <row r="29" spans="1:12" x14ac:dyDescent="0.2">
      <c r="A29" s="91">
        <v>43783</v>
      </c>
      <c r="B29">
        <v>29</v>
      </c>
      <c r="C29">
        <v>4</v>
      </c>
      <c r="D29">
        <v>8</v>
      </c>
      <c r="E29">
        <v>6</v>
      </c>
      <c r="F29">
        <v>4</v>
      </c>
      <c r="G29">
        <v>5</v>
      </c>
      <c r="H29">
        <v>72</v>
      </c>
      <c r="I29">
        <v>78</v>
      </c>
      <c r="J29">
        <v>2.12</v>
      </c>
      <c r="K29">
        <v>81.710724882629123</v>
      </c>
      <c r="L29">
        <v>60800</v>
      </c>
    </row>
    <row r="30" spans="1:12" x14ac:dyDescent="0.2">
      <c r="A30" s="91">
        <v>43784</v>
      </c>
      <c r="B30">
        <v>30</v>
      </c>
      <c r="C30">
        <v>3</v>
      </c>
      <c r="D30">
        <v>8</v>
      </c>
      <c r="E30">
        <v>6</v>
      </c>
      <c r="F30">
        <v>5</v>
      </c>
      <c r="G30">
        <v>5</v>
      </c>
      <c r="H30">
        <v>72</v>
      </c>
      <c r="I30">
        <v>78</v>
      </c>
      <c r="J30">
        <v>2.2999999999999998</v>
      </c>
      <c r="K30">
        <v>82.638924882629098</v>
      </c>
      <c r="L30">
        <v>60500</v>
      </c>
    </row>
    <row r="31" spans="1:12" x14ac:dyDescent="0.2">
      <c r="A31" s="91">
        <v>43785</v>
      </c>
      <c r="B31">
        <v>31</v>
      </c>
      <c r="C31">
        <v>4</v>
      </c>
      <c r="D31">
        <v>7.5</v>
      </c>
      <c r="E31">
        <v>6</v>
      </c>
      <c r="F31">
        <v>3</v>
      </c>
      <c r="G31">
        <v>5</v>
      </c>
      <c r="H31">
        <v>72</v>
      </c>
      <c r="I31">
        <v>78</v>
      </c>
      <c r="J31">
        <v>2.33</v>
      </c>
      <c r="K31">
        <v>82.533624882629127</v>
      </c>
      <c r="L31">
        <v>60400</v>
      </c>
    </row>
    <row r="32" spans="1:12" x14ac:dyDescent="0.2">
      <c r="A32" s="91">
        <v>43786</v>
      </c>
      <c r="B32">
        <v>32</v>
      </c>
      <c r="C32">
        <v>6</v>
      </c>
      <c r="D32">
        <v>8.5</v>
      </c>
      <c r="E32">
        <v>6</v>
      </c>
      <c r="F32">
        <v>4</v>
      </c>
      <c r="G32">
        <v>7</v>
      </c>
      <c r="H32">
        <v>78</v>
      </c>
      <c r="I32">
        <v>72</v>
      </c>
      <c r="J32">
        <v>2.57</v>
      </c>
      <c r="K32">
        <v>89.751224882629117</v>
      </c>
      <c r="L32">
        <v>60800</v>
      </c>
    </row>
    <row r="33" spans="1:12" x14ac:dyDescent="0.2">
      <c r="A33" s="91">
        <v>43787</v>
      </c>
      <c r="B33">
        <v>33</v>
      </c>
      <c r="C33">
        <v>6</v>
      </c>
      <c r="D33">
        <v>9</v>
      </c>
      <c r="E33">
        <v>6</v>
      </c>
      <c r="F33">
        <v>10</v>
      </c>
      <c r="G33">
        <v>2</v>
      </c>
      <c r="H33">
        <v>66</v>
      </c>
      <c r="I33">
        <v>78</v>
      </c>
      <c r="J33">
        <v>1.7</v>
      </c>
      <c r="K33">
        <v>64.204924882629115</v>
      </c>
      <c r="L33">
        <v>61200</v>
      </c>
    </row>
    <row r="34" spans="1:12" x14ac:dyDescent="0.2">
      <c r="A34" s="91">
        <v>43788</v>
      </c>
      <c r="B34">
        <v>34</v>
      </c>
      <c r="C34">
        <v>5</v>
      </c>
      <c r="D34">
        <v>7.5</v>
      </c>
      <c r="E34">
        <v>6</v>
      </c>
      <c r="F34">
        <v>10</v>
      </c>
      <c r="G34">
        <v>4</v>
      </c>
      <c r="H34">
        <v>72</v>
      </c>
      <c r="I34">
        <v>72</v>
      </c>
      <c r="J34">
        <v>1.9</v>
      </c>
      <c r="K34">
        <v>71.107924882629121</v>
      </c>
      <c r="L34">
        <v>61000</v>
      </c>
    </row>
    <row r="35" spans="1:12" x14ac:dyDescent="0.2">
      <c r="A35" s="91">
        <v>43789</v>
      </c>
      <c r="B35">
        <v>35</v>
      </c>
      <c r="C35">
        <v>4</v>
      </c>
      <c r="D35">
        <v>7.5</v>
      </c>
      <c r="E35">
        <v>6</v>
      </c>
      <c r="F35">
        <v>6</v>
      </c>
      <c r="G35">
        <v>7</v>
      </c>
      <c r="H35">
        <v>72</v>
      </c>
      <c r="I35">
        <v>78</v>
      </c>
      <c r="J35">
        <v>2.13</v>
      </c>
      <c r="K35">
        <v>89.475624882629106</v>
      </c>
      <c r="L35">
        <v>60500</v>
      </c>
    </row>
    <row r="36" spans="1:12" x14ac:dyDescent="0.2">
      <c r="A36" s="91">
        <v>43790</v>
      </c>
      <c r="B36">
        <v>36</v>
      </c>
      <c r="C36">
        <v>3</v>
      </c>
      <c r="D36">
        <v>7.5</v>
      </c>
      <c r="E36">
        <v>6</v>
      </c>
      <c r="F36">
        <v>4</v>
      </c>
      <c r="G36">
        <v>5</v>
      </c>
      <c r="H36">
        <v>66</v>
      </c>
      <c r="I36">
        <v>78</v>
      </c>
      <c r="J36">
        <v>1.76</v>
      </c>
      <c r="K36">
        <v>68.609324882629124</v>
      </c>
      <c r="L36">
        <v>60800</v>
      </c>
    </row>
    <row r="37" spans="1:12" x14ac:dyDescent="0.2">
      <c r="A37" s="91">
        <v>43791</v>
      </c>
      <c r="B37">
        <v>37</v>
      </c>
      <c r="C37">
        <v>3</v>
      </c>
      <c r="D37">
        <v>7.5</v>
      </c>
      <c r="E37">
        <v>6</v>
      </c>
      <c r="F37">
        <v>1</v>
      </c>
      <c r="G37">
        <v>5</v>
      </c>
      <c r="H37">
        <v>78</v>
      </c>
      <c r="I37">
        <v>66</v>
      </c>
      <c r="J37">
        <v>2.59</v>
      </c>
      <c r="K37">
        <v>69.271024882629106</v>
      </c>
      <c r="L37">
        <v>60700</v>
      </c>
    </row>
    <row r="38" spans="1:12" x14ac:dyDescent="0.2">
      <c r="A38" s="91">
        <v>43792</v>
      </c>
      <c r="B38">
        <v>38</v>
      </c>
      <c r="C38">
        <v>3</v>
      </c>
      <c r="D38">
        <v>8</v>
      </c>
      <c r="E38">
        <v>6</v>
      </c>
      <c r="F38">
        <v>5</v>
      </c>
      <c r="G38">
        <v>5</v>
      </c>
      <c r="H38">
        <v>72</v>
      </c>
      <c r="I38">
        <v>78</v>
      </c>
      <c r="J38">
        <v>1.86</v>
      </c>
      <c r="K38">
        <v>81.453324882629119</v>
      </c>
      <c r="L38">
        <v>60400</v>
      </c>
    </row>
    <row r="39" spans="1:12" x14ac:dyDescent="0.2">
      <c r="A39" s="91">
        <v>43793</v>
      </c>
      <c r="B39">
        <v>39</v>
      </c>
      <c r="C39">
        <v>2</v>
      </c>
      <c r="D39">
        <v>9</v>
      </c>
      <c r="E39">
        <v>6</v>
      </c>
      <c r="F39">
        <v>5</v>
      </c>
      <c r="G39">
        <v>4</v>
      </c>
      <c r="H39">
        <v>72</v>
      </c>
      <c r="I39">
        <v>66</v>
      </c>
      <c r="J39">
        <v>1.77</v>
      </c>
      <c r="K39">
        <v>53.104224882629119</v>
      </c>
      <c r="L39">
        <v>60800</v>
      </c>
    </row>
    <row r="40" spans="1:12" x14ac:dyDescent="0.2">
      <c r="A40" s="91">
        <v>43794</v>
      </c>
      <c r="B40">
        <v>40</v>
      </c>
      <c r="C40">
        <v>2</v>
      </c>
      <c r="D40">
        <v>7.5</v>
      </c>
      <c r="E40">
        <v>6</v>
      </c>
      <c r="F40">
        <v>5</v>
      </c>
      <c r="G40">
        <v>4</v>
      </c>
      <c r="H40">
        <v>72</v>
      </c>
      <c r="I40">
        <v>66</v>
      </c>
      <c r="J40">
        <v>2.11</v>
      </c>
      <c r="K40">
        <v>55.745824882629115</v>
      </c>
      <c r="L40">
        <v>60300</v>
      </c>
    </row>
    <row r="41" spans="1:12" x14ac:dyDescent="0.2">
      <c r="A41" s="91">
        <v>43795</v>
      </c>
      <c r="B41">
        <v>41</v>
      </c>
      <c r="C41">
        <v>4</v>
      </c>
      <c r="D41">
        <v>7.5</v>
      </c>
      <c r="E41">
        <v>6</v>
      </c>
      <c r="F41">
        <v>4</v>
      </c>
      <c r="G41">
        <v>5</v>
      </c>
      <c r="H41">
        <v>66</v>
      </c>
      <c r="I41">
        <v>66</v>
      </c>
      <c r="J41">
        <v>2.08</v>
      </c>
      <c r="K41">
        <v>48.246124882629104</v>
      </c>
      <c r="L41">
        <v>59700</v>
      </c>
    </row>
    <row r="42" spans="1:12" x14ac:dyDescent="0.2">
      <c r="A42" s="91">
        <v>43796</v>
      </c>
      <c r="B42">
        <v>42</v>
      </c>
      <c r="C42">
        <v>2</v>
      </c>
      <c r="D42">
        <v>7</v>
      </c>
      <c r="E42">
        <v>6</v>
      </c>
      <c r="F42">
        <v>4</v>
      </c>
      <c r="G42">
        <v>7</v>
      </c>
      <c r="H42">
        <v>66</v>
      </c>
      <c r="I42">
        <v>72</v>
      </c>
      <c r="J42">
        <v>2.85</v>
      </c>
      <c r="K42">
        <v>66.343424882629108</v>
      </c>
      <c r="L42">
        <v>60200</v>
      </c>
    </row>
    <row r="43" spans="1:12" x14ac:dyDescent="0.2">
      <c r="A43" s="91">
        <v>43797</v>
      </c>
      <c r="B43">
        <v>43</v>
      </c>
      <c r="C43">
        <v>2</v>
      </c>
      <c r="D43">
        <v>7.5</v>
      </c>
      <c r="E43">
        <v>6</v>
      </c>
      <c r="F43">
        <v>4</v>
      </c>
      <c r="G43">
        <v>4</v>
      </c>
      <c r="H43">
        <v>60</v>
      </c>
      <c r="I43">
        <v>66</v>
      </c>
      <c r="J43">
        <v>1.87</v>
      </c>
      <c r="K43">
        <v>30.588224882629106</v>
      </c>
      <c r="L43">
        <v>60600</v>
      </c>
    </row>
    <row r="44" spans="1:12" x14ac:dyDescent="0.2">
      <c r="A44" s="91">
        <v>43798</v>
      </c>
      <c r="B44">
        <v>44</v>
      </c>
      <c r="C44">
        <v>2</v>
      </c>
      <c r="D44">
        <v>6.5</v>
      </c>
      <c r="E44">
        <v>6</v>
      </c>
      <c r="F44">
        <v>3</v>
      </c>
      <c r="G44">
        <v>2</v>
      </c>
      <c r="H44">
        <v>54</v>
      </c>
      <c r="I44">
        <v>72</v>
      </c>
      <c r="J44">
        <v>2.33</v>
      </c>
      <c r="K44">
        <v>26.503624882629108</v>
      </c>
      <c r="L44">
        <v>60400</v>
      </c>
    </row>
    <row r="45" spans="1:12" x14ac:dyDescent="0.2">
      <c r="A45" s="91">
        <v>43799</v>
      </c>
      <c r="B45">
        <v>45</v>
      </c>
      <c r="C45">
        <v>2</v>
      </c>
      <c r="D45">
        <v>8</v>
      </c>
      <c r="E45">
        <v>6</v>
      </c>
      <c r="F45">
        <v>5</v>
      </c>
      <c r="G45">
        <v>5</v>
      </c>
      <c r="H45">
        <v>72</v>
      </c>
      <c r="I45">
        <v>60</v>
      </c>
      <c r="J45">
        <v>2.5</v>
      </c>
      <c r="K45">
        <v>47.486924882629111</v>
      </c>
      <c r="L45">
        <v>60500</v>
      </c>
    </row>
    <row r="46" spans="1:12" x14ac:dyDescent="0.2">
      <c r="A46" s="91">
        <v>43800</v>
      </c>
      <c r="B46">
        <v>46</v>
      </c>
      <c r="C46">
        <v>2</v>
      </c>
      <c r="D46">
        <v>10</v>
      </c>
      <c r="E46">
        <v>6</v>
      </c>
      <c r="F46">
        <v>4</v>
      </c>
      <c r="G46">
        <v>1</v>
      </c>
      <c r="H46">
        <v>72</v>
      </c>
      <c r="I46">
        <v>72</v>
      </c>
      <c r="J46">
        <v>0</v>
      </c>
      <c r="K46">
        <v>50.151924882629118</v>
      </c>
      <c r="L46">
        <v>60400</v>
      </c>
    </row>
    <row r="47" spans="1:12" x14ac:dyDescent="0.2">
      <c r="A47" s="91">
        <v>43801</v>
      </c>
      <c r="B47">
        <v>47</v>
      </c>
      <c r="C47">
        <v>3</v>
      </c>
      <c r="D47">
        <v>7.5</v>
      </c>
      <c r="E47">
        <v>6</v>
      </c>
      <c r="F47">
        <v>3</v>
      </c>
      <c r="G47">
        <v>4</v>
      </c>
      <c r="H47">
        <v>66</v>
      </c>
      <c r="I47">
        <v>78</v>
      </c>
      <c r="J47">
        <v>1.46</v>
      </c>
      <c r="K47">
        <v>66.022324882629121</v>
      </c>
      <c r="L47">
        <v>59400</v>
      </c>
    </row>
    <row r="48" spans="1:12" x14ac:dyDescent="0.2">
      <c r="A48" s="91">
        <v>43802</v>
      </c>
      <c r="B48">
        <v>48</v>
      </c>
      <c r="C48">
        <v>3</v>
      </c>
      <c r="D48">
        <v>8</v>
      </c>
      <c r="E48">
        <v>6</v>
      </c>
      <c r="F48">
        <v>3</v>
      </c>
      <c r="G48">
        <v>5</v>
      </c>
      <c r="H48">
        <v>72</v>
      </c>
      <c r="I48">
        <v>72</v>
      </c>
      <c r="J48">
        <v>2.35</v>
      </c>
      <c r="K48">
        <v>71.348424882629118</v>
      </c>
      <c r="L48">
        <v>59300</v>
      </c>
    </row>
    <row r="49" spans="1:12" x14ac:dyDescent="0.2">
      <c r="A49" s="91">
        <v>43803</v>
      </c>
      <c r="B49">
        <v>49</v>
      </c>
      <c r="C49">
        <v>2</v>
      </c>
      <c r="D49">
        <v>8</v>
      </c>
      <c r="E49">
        <v>6</v>
      </c>
      <c r="F49">
        <v>3</v>
      </c>
      <c r="G49">
        <v>6</v>
      </c>
      <c r="H49">
        <v>66</v>
      </c>
      <c r="I49">
        <v>78</v>
      </c>
      <c r="J49">
        <v>2.5099999999999998</v>
      </c>
      <c r="K49">
        <v>73.90682488262911</v>
      </c>
      <c r="L49">
        <v>59400</v>
      </c>
    </row>
    <row r="50" spans="1:12" x14ac:dyDescent="0.2">
      <c r="A50" s="91">
        <v>43804</v>
      </c>
      <c r="B50">
        <v>50</v>
      </c>
      <c r="C50">
        <v>2</v>
      </c>
      <c r="D50">
        <v>8</v>
      </c>
      <c r="E50">
        <v>6</v>
      </c>
      <c r="F50">
        <v>3</v>
      </c>
      <c r="G50">
        <v>5</v>
      </c>
      <c r="H50">
        <v>72</v>
      </c>
      <c r="I50">
        <v>72</v>
      </c>
      <c r="J50">
        <v>2.69</v>
      </c>
      <c r="K50">
        <v>71.455024882629104</v>
      </c>
      <c r="L50">
        <v>59500</v>
      </c>
    </row>
    <row r="51" spans="1:12" x14ac:dyDescent="0.2">
      <c r="A51" s="91">
        <v>43805</v>
      </c>
      <c r="B51">
        <v>51</v>
      </c>
      <c r="C51">
        <v>2</v>
      </c>
      <c r="D51">
        <v>8</v>
      </c>
      <c r="E51">
        <v>6</v>
      </c>
      <c r="F51">
        <v>3</v>
      </c>
      <c r="G51">
        <v>4</v>
      </c>
      <c r="H51">
        <v>72</v>
      </c>
      <c r="I51">
        <v>72</v>
      </c>
      <c r="J51">
        <v>2.21</v>
      </c>
      <c r="K51">
        <v>67.15982488262911</v>
      </c>
      <c r="L51">
        <v>59500</v>
      </c>
    </row>
    <row r="52" spans="1:12" x14ac:dyDescent="0.2">
      <c r="A52" s="91">
        <v>43806</v>
      </c>
      <c r="B52">
        <v>52</v>
      </c>
      <c r="C52">
        <v>2</v>
      </c>
      <c r="D52">
        <v>8</v>
      </c>
      <c r="E52">
        <v>6</v>
      </c>
      <c r="F52">
        <v>4</v>
      </c>
      <c r="G52">
        <v>4</v>
      </c>
      <c r="H52">
        <v>72</v>
      </c>
      <c r="I52">
        <v>66</v>
      </c>
      <c r="J52">
        <v>1.89</v>
      </c>
      <c r="K52">
        <v>55.153024882629111</v>
      </c>
      <c r="L52">
        <v>59500</v>
      </c>
    </row>
    <row r="53" spans="1:12" x14ac:dyDescent="0.2">
      <c r="A53" s="91">
        <v>43807</v>
      </c>
      <c r="B53">
        <v>53</v>
      </c>
      <c r="C53">
        <v>2</v>
      </c>
      <c r="D53">
        <v>8</v>
      </c>
      <c r="E53">
        <v>6</v>
      </c>
      <c r="F53">
        <v>4</v>
      </c>
      <c r="G53">
        <v>4</v>
      </c>
      <c r="H53">
        <v>72</v>
      </c>
      <c r="I53">
        <v>72</v>
      </c>
      <c r="J53">
        <v>2.76</v>
      </c>
      <c r="K53">
        <v>68.804324882629103</v>
      </c>
      <c r="L53">
        <v>60000</v>
      </c>
    </row>
    <row r="54" spans="1:12" x14ac:dyDescent="0.2">
      <c r="A54" s="91">
        <v>43808</v>
      </c>
      <c r="B54">
        <v>54</v>
      </c>
      <c r="C54">
        <v>3</v>
      </c>
      <c r="D54">
        <v>8</v>
      </c>
      <c r="E54">
        <v>6</v>
      </c>
      <c r="F54">
        <v>2</v>
      </c>
      <c r="G54">
        <v>4</v>
      </c>
      <c r="H54">
        <v>66</v>
      </c>
      <c r="I54">
        <v>78</v>
      </c>
      <c r="J54">
        <v>2.2999999999999998</v>
      </c>
      <c r="K54">
        <v>67.038924882629118</v>
      </c>
      <c r="L54">
        <v>59800</v>
      </c>
    </row>
    <row r="55" spans="1:12" x14ac:dyDescent="0.2">
      <c r="A55" s="91">
        <v>43809</v>
      </c>
      <c r="B55">
        <v>55</v>
      </c>
      <c r="C55">
        <v>3</v>
      </c>
      <c r="D55">
        <v>8</v>
      </c>
      <c r="E55">
        <v>6</v>
      </c>
      <c r="F55">
        <v>2</v>
      </c>
      <c r="G55">
        <v>4</v>
      </c>
      <c r="H55">
        <v>66</v>
      </c>
      <c r="I55">
        <v>66</v>
      </c>
      <c r="J55">
        <v>2</v>
      </c>
      <c r="K55">
        <v>42.741924882629114</v>
      </c>
      <c r="L55">
        <v>59800</v>
      </c>
    </row>
    <row r="56" spans="1:12" x14ac:dyDescent="0.2">
      <c r="A56" s="91">
        <v>43810</v>
      </c>
      <c r="B56">
        <v>56</v>
      </c>
      <c r="C56">
        <v>2</v>
      </c>
      <c r="D56">
        <v>8</v>
      </c>
      <c r="E56">
        <v>6</v>
      </c>
      <c r="F56">
        <v>2</v>
      </c>
      <c r="G56">
        <v>5</v>
      </c>
      <c r="H56">
        <v>60</v>
      </c>
      <c r="I56">
        <v>66</v>
      </c>
      <c r="J56">
        <v>2.4300000000000002</v>
      </c>
      <c r="K56">
        <v>34.797624882629108</v>
      </c>
      <c r="L56">
        <v>59600</v>
      </c>
    </row>
    <row r="57" spans="1:12" x14ac:dyDescent="0.2">
      <c r="A57" s="91">
        <v>43811</v>
      </c>
      <c r="B57">
        <v>57</v>
      </c>
      <c r="C57">
        <v>2</v>
      </c>
      <c r="D57">
        <v>8</v>
      </c>
      <c r="E57">
        <v>6</v>
      </c>
      <c r="F57">
        <v>2</v>
      </c>
      <c r="G57">
        <v>6</v>
      </c>
      <c r="H57">
        <v>60</v>
      </c>
      <c r="I57">
        <v>66</v>
      </c>
      <c r="J57">
        <v>2.69</v>
      </c>
      <c r="K57">
        <v>38.305024882629112</v>
      </c>
      <c r="L57">
        <v>59700</v>
      </c>
    </row>
    <row r="58" spans="1:12" x14ac:dyDescent="0.2">
      <c r="A58" s="91">
        <v>43812</v>
      </c>
      <c r="B58">
        <v>58</v>
      </c>
      <c r="C58">
        <v>2</v>
      </c>
      <c r="D58">
        <v>7</v>
      </c>
      <c r="E58">
        <v>6</v>
      </c>
      <c r="F58">
        <v>3</v>
      </c>
      <c r="G58">
        <v>4</v>
      </c>
      <c r="H58">
        <v>66</v>
      </c>
      <c r="I58">
        <v>66</v>
      </c>
      <c r="J58">
        <v>2.81</v>
      </c>
      <c r="K58">
        <v>45.813824882629113</v>
      </c>
      <c r="L58">
        <v>59800</v>
      </c>
    </row>
    <row r="59" spans="1:12" x14ac:dyDescent="0.2">
      <c r="A59" s="91">
        <v>43813</v>
      </c>
      <c r="B59">
        <v>59</v>
      </c>
      <c r="C59">
        <v>3</v>
      </c>
      <c r="D59">
        <v>7</v>
      </c>
      <c r="E59">
        <v>6</v>
      </c>
      <c r="F59">
        <v>3</v>
      </c>
      <c r="G59">
        <v>3</v>
      </c>
      <c r="H59">
        <v>66</v>
      </c>
      <c r="I59">
        <v>72</v>
      </c>
      <c r="J59">
        <v>2.36</v>
      </c>
      <c r="K59">
        <v>53.958324882629114</v>
      </c>
      <c r="L59">
        <v>59800</v>
      </c>
    </row>
    <row r="60" spans="1:12" x14ac:dyDescent="0.2">
      <c r="A60" s="91">
        <v>43814</v>
      </c>
      <c r="B60">
        <v>60</v>
      </c>
      <c r="C60">
        <v>2</v>
      </c>
      <c r="D60">
        <v>7</v>
      </c>
      <c r="E60">
        <v>6</v>
      </c>
      <c r="F60">
        <v>3</v>
      </c>
      <c r="G60">
        <v>5</v>
      </c>
      <c r="H60">
        <v>66</v>
      </c>
      <c r="I60">
        <v>72</v>
      </c>
      <c r="J60">
        <v>2.65</v>
      </c>
      <c r="K60">
        <v>60.155424882629106</v>
      </c>
      <c r="L60">
        <v>59600</v>
      </c>
    </row>
    <row r="61" spans="1:12" x14ac:dyDescent="0.2">
      <c r="A61" s="91">
        <v>43815</v>
      </c>
      <c r="B61">
        <v>61</v>
      </c>
      <c r="C61">
        <v>2</v>
      </c>
      <c r="D61">
        <v>9</v>
      </c>
      <c r="E61">
        <v>6</v>
      </c>
      <c r="F61">
        <v>3</v>
      </c>
      <c r="G61">
        <v>4</v>
      </c>
      <c r="H61">
        <v>66</v>
      </c>
      <c r="I61">
        <v>72</v>
      </c>
      <c r="J61">
        <v>2.56</v>
      </c>
      <c r="K61">
        <v>55.336324882629114</v>
      </c>
      <c r="L61">
        <v>59900</v>
      </c>
    </row>
    <row r="62" spans="1:12" x14ac:dyDescent="0.2">
      <c r="A62" s="91">
        <v>43816</v>
      </c>
      <c r="B62">
        <v>62</v>
      </c>
      <c r="C62">
        <v>2</v>
      </c>
      <c r="D62">
        <v>8</v>
      </c>
      <c r="E62">
        <v>6</v>
      </c>
      <c r="F62">
        <v>3</v>
      </c>
      <c r="G62">
        <v>4</v>
      </c>
      <c r="H62">
        <v>60</v>
      </c>
      <c r="I62">
        <v>72</v>
      </c>
      <c r="J62">
        <v>6.42</v>
      </c>
      <c r="K62">
        <v>55.827724882629113</v>
      </c>
      <c r="L62">
        <v>59900</v>
      </c>
    </row>
    <row r="63" spans="1:12" x14ac:dyDescent="0.2">
      <c r="A63" s="91">
        <v>43817</v>
      </c>
      <c r="B63">
        <v>63</v>
      </c>
      <c r="C63">
        <v>2</v>
      </c>
      <c r="D63">
        <v>8</v>
      </c>
      <c r="E63">
        <v>6</v>
      </c>
      <c r="F63">
        <v>3</v>
      </c>
      <c r="G63">
        <v>4</v>
      </c>
      <c r="H63">
        <v>66</v>
      </c>
      <c r="I63">
        <v>72</v>
      </c>
      <c r="J63">
        <v>3.95</v>
      </c>
      <c r="K63">
        <v>60.012424882629119</v>
      </c>
      <c r="L63">
        <v>60000</v>
      </c>
    </row>
    <row r="64" spans="1:12" x14ac:dyDescent="0.2">
      <c r="A64" s="91">
        <v>43818</v>
      </c>
      <c r="B64">
        <v>64</v>
      </c>
      <c r="C64">
        <v>6</v>
      </c>
      <c r="D64">
        <v>7.5</v>
      </c>
      <c r="E64">
        <v>6</v>
      </c>
      <c r="F64">
        <v>2</v>
      </c>
      <c r="G64">
        <v>3</v>
      </c>
      <c r="H64">
        <v>78</v>
      </c>
      <c r="I64">
        <v>72</v>
      </c>
      <c r="J64">
        <v>2.68</v>
      </c>
      <c r="K64">
        <v>79.160124882629106</v>
      </c>
      <c r="L64">
        <v>59900</v>
      </c>
    </row>
    <row r="65" spans="1:12" x14ac:dyDescent="0.2">
      <c r="A65" s="91">
        <v>43819</v>
      </c>
      <c r="B65">
        <v>65</v>
      </c>
      <c r="C65">
        <v>6</v>
      </c>
      <c r="D65">
        <v>8</v>
      </c>
      <c r="E65">
        <v>6</v>
      </c>
      <c r="F65">
        <v>2</v>
      </c>
      <c r="G65">
        <v>4</v>
      </c>
      <c r="H65">
        <v>84</v>
      </c>
      <c r="I65">
        <v>78</v>
      </c>
      <c r="J65">
        <v>2.97</v>
      </c>
      <c r="K65">
        <v>105.70222488262911</v>
      </c>
      <c r="L65">
        <v>60100</v>
      </c>
    </row>
    <row r="66" spans="1:12" x14ac:dyDescent="0.2">
      <c r="A66" s="91">
        <v>43820</v>
      </c>
      <c r="B66">
        <v>66</v>
      </c>
      <c r="C66">
        <v>6</v>
      </c>
      <c r="D66">
        <v>8</v>
      </c>
      <c r="E66">
        <v>6</v>
      </c>
      <c r="F66">
        <v>6</v>
      </c>
      <c r="G66">
        <v>7</v>
      </c>
      <c r="H66">
        <v>84</v>
      </c>
      <c r="I66">
        <v>72</v>
      </c>
      <c r="J66">
        <v>2.97</v>
      </c>
      <c r="K66">
        <v>105.1822248826291</v>
      </c>
      <c r="L66">
        <v>60100</v>
      </c>
    </row>
    <row r="67" spans="1:12" x14ac:dyDescent="0.2">
      <c r="A67" s="91">
        <v>43821</v>
      </c>
      <c r="B67">
        <v>67</v>
      </c>
      <c r="C67">
        <v>4</v>
      </c>
      <c r="D67">
        <v>7.6</v>
      </c>
      <c r="E67">
        <v>6</v>
      </c>
      <c r="F67">
        <v>5</v>
      </c>
      <c r="G67">
        <v>5</v>
      </c>
      <c r="H67">
        <v>84</v>
      </c>
      <c r="I67">
        <v>66</v>
      </c>
      <c r="J67">
        <v>3.62</v>
      </c>
      <c r="K67">
        <v>88.275724882629106</v>
      </c>
      <c r="L67">
        <v>59900</v>
      </c>
    </row>
    <row r="68" spans="1:12" x14ac:dyDescent="0.2">
      <c r="A68" s="91">
        <v>43822</v>
      </c>
      <c r="B68">
        <v>68</v>
      </c>
      <c r="C68">
        <v>2</v>
      </c>
      <c r="D68">
        <v>11</v>
      </c>
      <c r="E68">
        <v>6</v>
      </c>
      <c r="F68">
        <v>5</v>
      </c>
      <c r="G68">
        <v>4</v>
      </c>
      <c r="H68">
        <v>78</v>
      </c>
      <c r="I68">
        <v>66</v>
      </c>
      <c r="J68">
        <v>1.34</v>
      </c>
      <c r="K68">
        <v>63.38852488262912</v>
      </c>
      <c r="L68">
        <v>59900</v>
      </c>
    </row>
    <row r="69" spans="1:12" x14ac:dyDescent="0.2">
      <c r="A69" s="91">
        <v>43823</v>
      </c>
      <c r="B69">
        <v>69</v>
      </c>
      <c r="C69">
        <v>2</v>
      </c>
      <c r="D69">
        <v>9</v>
      </c>
      <c r="E69">
        <v>6</v>
      </c>
      <c r="F69">
        <v>4</v>
      </c>
      <c r="G69">
        <v>1</v>
      </c>
      <c r="H69">
        <v>72</v>
      </c>
      <c r="I69">
        <v>66</v>
      </c>
      <c r="J69">
        <v>0</v>
      </c>
      <c r="K69">
        <v>39.621924882629109</v>
      </c>
      <c r="L69">
        <v>60000</v>
      </c>
    </row>
    <row r="70" spans="1:12" x14ac:dyDescent="0.2">
      <c r="A70" s="91">
        <v>43824</v>
      </c>
      <c r="B70">
        <v>70</v>
      </c>
      <c r="C70">
        <v>2</v>
      </c>
      <c r="D70">
        <v>9.5</v>
      </c>
      <c r="E70">
        <v>7</v>
      </c>
      <c r="F70">
        <v>4</v>
      </c>
      <c r="G70">
        <v>1</v>
      </c>
      <c r="H70">
        <v>72</v>
      </c>
      <c r="I70">
        <v>72</v>
      </c>
      <c r="J70">
        <v>0</v>
      </c>
      <c r="K70">
        <v>51.38692488262911</v>
      </c>
      <c r="L70">
        <v>60200</v>
      </c>
    </row>
    <row r="71" spans="1:12" x14ac:dyDescent="0.2">
      <c r="A71" s="91">
        <v>43825</v>
      </c>
      <c r="B71">
        <v>71</v>
      </c>
      <c r="C71">
        <v>3</v>
      </c>
      <c r="D71">
        <v>8.5</v>
      </c>
      <c r="E71">
        <v>7</v>
      </c>
      <c r="F71">
        <v>3</v>
      </c>
      <c r="G71">
        <v>4</v>
      </c>
      <c r="H71">
        <v>72</v>
      </c>
      <c r="I71">
        <v>72</v>
      </c>
      <c r="J71">
        <v>1.18</v>
      </c>
      <c r="K71">
        <v>64.2751248826291</v>
      </c>
      <c r="L71">
        <v>60100</v>
      </c>
    </row>
    <row r="72" spans="1:12" x14ac:dyDescent="0.2">
      <c r="A72" s="91">
        <v>43826</v>
      </c>
      <c r="B72">
        <v>72</v>
      </c>
      <c r="C72">
        <v>3</v>
      </c>
      <c r="D72">
        <v>8</v>
      </c>
      <c r="E72">
        <v>7</v>
      </c>
      <c r="F72">
        <v>3</v>
      </c>
      <c r="G72">
        <v>4</v>
      </c>
      <c r="H72">
        <v>78</v>
      </c>
      <c r="I72">
        <v>72</v>
      </c>
      <c r="J72">
        <v>1.29</v>
      </c>
      <c r="K72">
        <v>75.719024882629114</v>
      </c>
      <c r="L72">
        <v>60800</v>
      </c>
    </row>
    <row r="73" spans="1:12" x14ac:dyDescent="0.2">
      <c r="A73" s="91">
        <v>43827</v>
      </c>
      <c r="B73">
        <v>73</v>
      </c>
      <c r="C73">
        <v>6</v>
      </c>
      <c r="D73">
        <v>9</v>
      </c>
      <c r="E73">
        <v>6</v>
      </c>
      <c r="F73">
        <v>3</v>
      </c>
      <c r="G73">
        <v>5</v>
      </c>
      <c r="H73">
        <v>66</v>
      </c>
      <c r="I73">
        <v>72</v>
      </c>
      <c r="J73">
        <v>1.5</v>
      </c>
      <c r="K73">
        <v>57.496924882629116</v>
      </c>
      <c r="L73">
        <v>60000</v>
      </c>
    </row>
    <row r="74" spans="1:12" x14ac:dyDescent="0.2">
      <c r="A74" s="91">
        <v>43828</v>
      </c>
      <c r="B74">
        <v>74</v>
      </c>
      <c r="C74">
        <v>6</v>
      </c>
      <c r="D74">
        <v>9</v>
      </c>
      <c r="E74">
        <v>6</v>
      </c>
      <c r="F74">
        <v>3</v>
      </c>
      <c r="G74">
        <v>5</v>
      </c>
      <c r="H74">
        <v>66</v>
      </c>
      <c r="I74">
        <v>84</v>
      </c>
      <c r="J74">
        <v>0</v>
      </c>
      <c r="K74">
        <v>76.671924882629114</v>
      </c>
      <c r="L74">
        <v>59800</v>
      </c>
    </row>
    <row r="75" spans="1:12" x14ac:dyDescent="0.2">
      <c r="A75" s="91">
        <v>43829</v>
      </c>
      <c r="B75">
        <v>75</v>
      </c>
      <c r="C75">
        <v>3</v>
      </c>
      <c r="D75">
        <v>7</v>
      </c>
      <c r="E75">
        <v>7</v>
      </c>
      <c r="F75">
        <v>3</v>
      </c>
      <c r="G75">
        <v>8</v>
      </c>
      <c r="H75">
        <v>78</v>
      </c>
      <c r="I75">
        <v>72</v>
      </c>
      <c r="J75">
        <v>1.51</v>
      </c>
      <c r="K75">
        <v>89.506824882629118</v>
      </c>
      <c r="L75">
        <v>60000</v>
      </c>
    </row>
    <row r="76" spans="1:12" x14ac:dyDescent="0.2">
      <c r="A76" s="91">
        <v>43830</v>
      </c>
      <c r="B76">
        <v>76</v>
      </c>
      <c r="C76">
        <v>2</v>
      </c>
      <c r="D76">
        <v>11</v>
      </c>
      <c r="E76">
        <v>6</v>
      </c>
      <c r="F76">
        <v>4</v>
      </c>
      <c r="G76">
        <v>1</v>
      </c>
      <c r="H76">
        <v>84</v>
      </c>
      <c r="I76">
        <v>72</v>
      </c>
      <c r="J76">
        <v>0</v>
      </c>
      <c r="K76">
        <v>73.291924882629118</v>
      </c>
      <c r="L76">
        <v>60100</v>
      </c>
    </row>
    <row r="77" spans="1:12" x14ac:dyDescent="0.2">
      <c r="A77" s="91">
        <v>43831</v>
      </c>
      <c r="B77">
        <v>77</v>
      </c>
      <c r="C77">
        <v>2</v>
      </c>
      <c r="D77">
        <v>7</v>
      </c>
      <c r="E77">
        <v>6</v>
      </c>
      <c r="F77">
        <v>3</v>
      </c>
      <c r="G77">
        <v>1</v>
      </c>
      <c r="H77">
        <v>72</v>
      </c>
      <c r="I77">
        <v>72</v>
      </c>
      <c r="J77">
        <v>0</v>
      </c>
      <c r="K77">
        <v>52.491924882629114</v>
      </c>
      <c r="L77">
        <v>59600</v>
      </c>
    </row>
    <row r="78" spans="1:12" x14ac:dyDescent="0.2">
      <c r="A78" s="91">
        <v>43832</v>
      </c>
      <c r="B78">
        <v>78</v>
      </c>
      <c r="C78">
        <v>5</v>
      </c>
      <c r="D78">
        <v>8</v>
      </c>
      <c r="E78">
        <v>6</v>
      </c>
      <c r="F78">
        <v>4</v>
      </c>
      <c r="G78">
        <v>8</v>
      </c>
      <c r="H78">
        <v>78</v>
      </c>
      <c r="I78">
        <v>84</v>
      </c>
      <c r="J78">
        <v>1.51</v>
      </c>
      <c r="K78">
        <v>113.55682488262912</v>
      </c>
      <c r="L78">
        <v>60000</v>
      </c>
    </row>
    <row r="79" spans="1:12" x14ac:dyDescent="0.2">
      <c r="A79" s="91">
        <v>43833</v>
      </c>
      <c r="B79">
        <v>79</v>
      </c>
      <c r="C79">
        <v>3</v>
      </c>
      <c r="D79">
        <v>8</v>
      </c>
      <c r="E79">
        <v>6</v>
      </c>
      <c r="F79">
        <v>3</v>
      </c>
      <c r="G79">
        <v>6</v>
      </c>
      <c r="H79">
        <v>72</v>
      </c>
      <c r="I79">
        <v>72</v>
      </c>
      <c r="J79">
        <v>1.86</v>
      </c>
      <c r="K79">
        <v>73.653324882629107</v>
      </c>
      <c r="L79">
        <v>58600</v>
      </c>
    </row>
    <row r="80" spans="1:12" x14ac:dyDescent="0.2">
      <c r="A80" s="91">
        <v>43834</v>
      </c>
      <c r="B80">
        <v>80</v>
      </c>
      <c r="C80">
        <v>3</v>
      </c>
      <c r="D80">
        <v>9</v>
      </c>
      <c r="E80">
        <v>6</v>
      </c>
      <c r="F80">
        <v>3</v>
      </c>
      <c r="G80">
        <v>8</v>
      </c>
      <c r="H80">
        <v>78</v>
      </c>
      <c r="I80">
        <v>78</v>
      </c>
      <c r="J80">
        <v>1.92</v>
      </c>
      <c r="K80">
        <v>101.91272488262912</v>
      </c>
      <c r="L80">
        <v>58900</v>
      </c>
    </row>
    <row r="81" spans="1:12" x14ac:dyDescent="0.2">
      <c r="A81" s="91">
        <v>43835</v>
      </c>
      <c r="B81">
        <v>81</v>
      </c>
      <c r="C81">
        <v>3</v>
      </c>
      <c r="D81">
        <v>8</v>
      </c>
      <c r="E81">
        <v>6</v>
      </c>
      <c r="F81">
        <v>4</v>
      </c>
      <c r="G81">
        <v>1</v>
      </c>
      <c r="H81">
        <v>66</v>
      </c>
      <c r="I81">
        <v>78</v>
      </c>
      <c r="J81">
        <v>0</v>
      </c>
      <c r="K81">
        <v>54.051924882629116</v>
      </c>
      <c r="L81">
        <v>58900</v>
      </c>
    </row>
    <row r="82" spans="1:12" x14ac:dyDescent="0.2">
      <c r="A82" s="91">
        <v>43836</v>
      </c>
      <c r="B82">
        <v>82</v>
      </c>
      <c r="C82">
        <v>3</v>
      </c>
      <c r="D82">
        <v>9</v>
      </c>
      <c r="E82">
        <v>6</v>
      </c>
      <c r="F82">
        <v>2</v>
      </c>
      <c r="G82">
        <v>5</v>
      </c>
      <c r="H82">
        <v>74</v>
      </c>
      <c r="I82">
        <v>84</v>
      </c>
      <c r="J82">
        <v>1.58</v>
      </c>
      <c r="K82">
        <v>94.656124882629115</v>
      </c>
      <c r="L82">
        <v>59600</v>
      </c>
    </row>
    <row r="83" spans="1:12" x14ac:dyDescent="0.2">
      <c r="A83" s="91">
        <v>43837</v>
      </c>
      <c r="B83">
        <v>83</v>
      </c>
      <c r="C83">
        <v>3</v>
      </c>
      <c r="D83">
        <v>8</v>
      </c>
      <c r="E83">
        <v>6</v>
      </c>
      <c r="F83">
        <v>3</v>
      </c>
      <c r="G83">
        <v>7</v>
      </c>
      <c r="H83">
        <v>74</v>
      </c>
      <c r="I83">
        <v>84</v>
      </c>
      <c r="J83">
        <v>2.2000000000000002</v>
      </c>
      <c r="K83">
        <v>103.52992488262912</v>
      </c>
      <c r="L83">
        <v>59600</v>
      </c>
    </row>
    <row r="84" spans="1:12" x14ac:dyDescent="0.2">
      <c r="A84" s="91">
        <v>43838</v>
      </c>
      <c r="B84">
        <v>84</v>
      </c>
      <c r="C84">
        <v>3</v>
      </c>
      <c r="D84">
        <v>8</v>
      </c>
      <c r="E84">
        <v>6</v>
      </c>
      <c r="F84">
        <v>3</v>
      </c>
      <c r="G84">
        <v>6</v>
      </c>
      <c r="H84">
        <v>74</v>
      </c>
      <c r="I84">
        <v>84</v>
      </c>
      <c r="J84">
        <v>2.25</v>
      </c>
      <c r="K84">
        <v>101.98942488262912</v>
      </c>
      <c r="L84">
        <v>58700</v>
      </c>
    </row>
    <row r="85" spans="1:12" x14ac:dyDescent="0.2">
      <c r="A85" s="91">
        <v>43839</v>
      </c>
      <c r="B85">
        <v>85</v>
      </c>
      <c r="C85">
        <v>7</v>
      </c>
      <c r="D85">
        <v>8</v>
      </c>
      <c r="E85">
        <v>7</v>
      </c>
      <c r="F85">
        <v>3</v>
      </c>
      <c r="G85">
        <v>5</v>
      </c>
      <c r="H85">
        <v>60</v>
      </c>
      <c r="I85">
        <v>78</v>
      </c>
      <c r="J85">
        <v>2.0299999999999998</v>
      </c>
      <c r="K85">
        <v>62.071624882629102</v>
      </c>
      <c r="L85">
        <v>59200</v>
      </c>
    </row>
    <row r="86" spans="1:12" x14ac:dyDescent="0.2">
      <c r="A86" s="91">
        <v>43840</v>
      </c>
      <c r="B86">
        <v>86</v>
      </c>
      <c r="C86">
        <v>2</v>
      </c>
      <c r="D86">
        <v>8</v>
      </c>
      <c r="E86">
        <v>6</v>
      </c>
      <c r="F86">
        <v>3</v>
      </c>
      <c r="G86">
        <v>5</v>
      </c>
      <c r="H86">
        <v>72</v>
      </c>
      <c r="I86">
        <v>72</v>
      </c>
      <c r="J86">
        <v>1.69</v>
      </c>
      <c r="K86">
        <v>68.595024882629119</v>
      </c>
      <c r="L86">
        <v>59400</v>
      </c>
    </row>
    <row r="87" spans="1:12" x14ac:dyDescent="0.2">
      <c r="A87" s="91">
        <v>43841</v>
      </c>
      <c r="B87">
        <v>87</v>
      </c>
      <c r="C87">
        <v>3</v>
      </c>
      <c r="D87">
        <v>9</v>
      </c>
      <c r="E87">
        <v>6</v>
      </c>
      <c r="F87">
        <v>3</v>
      </c>
      <c r="G87">
        <v>7</v>
      </c>
      <c r="H87">
        <v>66</v>
      </c>
      <c r="I87">
        <v>72</v>
      </c>
      <c r="J87">
        <v>1.76</v>
      </c>
      <c r="K87">
        <v>62.954324882629116</v>
      </c>
      <c r="L87">
        <v>59300</v>
      </c>
    </row>
    <row r="88" spans="1:12" x14ac:dyDescent="0.2">
      <c r="A88" s="91">
        <v>43842</v>
      </c>
      <c r="B88">
        <v>88</v>
      </c>
      <c r="C88">
        <v>3</v>
      </c>
      <c r="D88">
        <v>9</v>
      </c>
      <c r="E88">
        <v>6</v>
      </c>
      <c r="F88">
        <v>4</v>
      </c>
      <c r="G88">
        <v>4</v>
      </c>
      <c r="H88">
        <v>60</v>
      </c>
      <c r="I88">
        <v>72</v>
      </c>
      <c r="J88">
        <v>1.22</v>
      </c>
      <c r="K88">
        <v>41.709724882629118</v>
      </c>
      <c r="L88">
        <v>59300</v>
      </c>
    </row>
    <row r="89" spans="1:12" x14ac:dyDescent="0.2">
      <c r="A89" s="91">
        <v>43843</v>
      </c>
      <c r="B89">
        <v>89</v>
      </c>
      <c r="C89">
        <v>2</v>
      </c>
      <c r="D89">
        <v>8</v>
      </c>
      <c r="E89">
        <v>6</v>
      </c>
      <c r="F89">
        <v>3</v>
      </c>
      <c r="G89">
        <v>8</v>
      </c>
      <c r="H89">
        <v>60</v>
      </c>
      <c r="I89">
        <v>72</v>
      </c>
      <c r="J89">
        <v>2.09</v>
      </c>
      <c r="K89">
        <v>54.321024882629111</v>
      </c>
      <c r="L89">
        <v>59900</v>
      </c>
    </row>
    <row r="90" spans="1:12" x14ac:dyDescent="0.2">
      <c r="A90" s="91">
        <v>43844</v>
      </c>
      <c r="B90">
        <v>90</v>
      </c>
      <c r="C90">
        <v>2</v>
      </c>
      <c r="D90">
        <v>8</v>
      </c>
      <c r="E90">
        <v>6</v>
      </c>
      <c r="F90">
        <v>4</v>
      </c>
      <c r="G90">
        <v>7</v>
      </c>
      <c r="H90">
        <v>66</v>
      </c>
      <c r="I90">
        <v>72</v>
      </c>
      <c r="J90">
        <v>2.2200000000000002</v>
      </c>
      <c r="K90">
        <v>64.199724882629113</v>
      </c>
      <c r="L90">
        <v>59900</v>
      </c>
    </row>
    <row r="91" spans="1:12" x14ac:dyDescent="0.2">
      <c r="A91" s="91">
        <v>43845</v>
      </c>
      <c r="B91">
        <v>91</v>
      </c>
      <c r="C91">
        <v>2</v>
      </c>
      <c r="D91">
        <v>8</v>
      </c>
      <c r="E91">
        <v>6</v>
      </c>
      <c r="F91">
        <v>3</v>
      </c>
      <c r="G91">
        <v>8</v>
      </c>
      <c r="H91">
        <v>66</v>
      </c>
      <c r="I91">
        <v>66</v>
      </c>
      <c r="J91">
        <v>1.8</v>
      </c>
      <c r="K91">
        <v>53.323924882629115</v>
      </c>
      <c r="L91">
        <v>60000</v>
      </c>
    </row>
    <row r="92" spans="1:12" x14ac:dyDescent="0.2">
      <c r="A92" s="91">
        <v>43846</v>
      </c>
      <c r="B92">
        <v>92</v>
      </c>
      <c r="C92">
        <v>3</v>
      </c>
      <c r="D92">
        <v>8</v>
      </c>
      <c r="E92">
        <v>6</v>
      </c>
      <c r="F92">
        <v>3</v>
      </c>
      <c r="G92">
        <v>7</v>
      </c>
      <c r="H92">
        <v>66</v>
      </c>
      <c r="I92">
        <v>66</v>
      </c>
      <c r="J92">
        <v>2.0299999999999998</v>
      </c>
      <c r="K92">
        <v>52.451624882629112</v>
      </c>
      <c r="L92">
        <v>59500</v>
      </c>
    </row>
    <row r="93" spans="1:12" x14ac:dyDescent="0.2">
      <c r="A93" s="91">
        <v>43847</v>
      </c>
      <c r="B93">
        <v>93</v>
      </c>
      <c r="C93">
        <v>3</v>
      </c>
      <c r="D93">
        <v>8.5</v>
      </c>
      <c r="E93">
        <v>6</v>
      </c>
      <c r="F93">
        <v>3</v>
      </c>
      <c r="G93">
        <v>7</v>
      </c>
      <c r="H93">
        <v>66</v>
      </c>
      <c r="I93">
        <v>72</v>
      </c>
      <c r="J93">
        <v>1.74</v>
      </c>
      <c r="K93">
        <v>63.479524882629114</v>
      </c>
      <c r="L93">
        <v>59100</v>
      </c>
    </row>
    <row r="94" spans="1:12" x14ac:dyDescent="0.2">
      <c r="A94" s="91">
        <v>43848</v>
      </c>
      <c r="B94">
        <v>94</v>
      </c>
      <c r="C94">
        <v>2</v>
      </c>
      <c r="D94">
        <v>9</v>
      </c>
      <c r="E94">
        <v>6</v>
      </c>
      <c r="F94">
        <v>3</v>
      </c>
      <c r="G94">
        <v>5</v>
      </c>
      <c r="H94">
        <v>60</v>
      </c>
      <c r="I94">
        <v>78</v>
      </c>
      <c r="J94">
        <v>2.4500000000000002</v>
      </c>
      <c r="K94">
        <v>58.907424882629108</v>
      </c>
      <c r="L94">
        <v>59100</v>
      </c>
    </row>
    <row r="95" spans="1:12" x14ac:dyDescent="0.2">
      <c r="A95" s="91">
        <v>43849</v>
      </c>
      <c r="B95">
        <v>95</v>
      </c>
      <c r="C95">
        <v>5</v>
      </c>
      <c r="D95">
        <v>9</v>
      </c>
      <c r="E95">
        <v>6</v>
      </c>
      <c r="F95">
        <v>2</v>
      </c>
      <c r="G95">
        <v>5</v>
      </c>
      <c r="H95">
        <v>60</v>
      </c>
      <c r="I95">
        <v>72</v>
      </c>
      <c r="J95">
        <v>1.72</v>
      </c>
      <c r="K95">
        <v>46.324724882629113</v>
      </c>
      <c r="L95">
        <v>59100</v>
      </c>
    </row>
    <row r="96" spans="1:12" x14ac:dyDescent="0.2">
      <c r="A96" s="91">
        <v>43850</v>
      </c>
      <c r="B96">
        <v>96</v>
      </c>
      <c r="C96">
        <v>2</v>
      </c>
      <c r="D96">
        <v>8.5</v>
      </c>
      <c r="E96">
        <v>6</v>
      </c>
      <c r="F96">
        <v>3</v>
      </c>
      <c r="G96">
        <v>5</v>
      </c>
      <c r="H96">
        <v>60</v>
      </c>
      <c r="I96">
        <v>72</v>
      </c>
      <c r="J96">
        <v>1.89</v>
      </c>
      <c r="K96">
        <v>45.85802488262911</v>
      </c>
      <c r="L96">
        <v>59100</v>
      </c>
    </row>
    <row r="97" spans="1:12" x14ac:dyDescent="0.2">
      <c r="A97" s="91">
        <v>43851</v>
      </c>
      <c r="B97">
        <v>97</v>
      </c>
      <c r="C97">
        <v>3</v>
      </c>
      <c r="D97">
        <v>9</v>
      </c>
      <c r="E97">
        <v>6</v>
      </c>
      <c r="F97">
        <v>3</v>
      </c>
      <c r="G97">
        <v>6</v>
      </c>
      <c r="H97">
        <v>78</v>
      </c>
      <c r="I97">
        <v>84</v>
      </c>
      <c r="J97">
        <v>2.02</v>
      </c>
      <c r="K97">
        <v>107.93172488262911</v>
      </c>
      <c r="L97">
        <v>59100</v>
      </c>
    </row>
    <row r="98" spans="1:12" x14ac:dyDescent="0.2">
      <c r="A98" s="91">
        <v>43852</v>
      </c>
      <c r="B98">
        <v>98</v>
      </c>
      <c r="C98">
        <v>6</v>
      </c>
      <c r="D98">
        <v>9</v>
      </c>
      <c r="E98">
        <v>6</v>
      </c>
      <c r="F98">
        <v>3</v>
      </c>
      <c r="G98">
        <v>8</v>
      </c>
      <c r="H98">
        <v>66</v>
      </c>
      <c r="I98">
        <v>78</v>
      </c>
      <c r="J98">
        <v>2.2599999999999998</v>
      </c>
      <c r="K98">
        <v>80.829324882629109</v>
      </c>
      <c r="L98">
        <v>59400</v>
      </c>
    </row>
    <row r="99" spans="1:12" x14ac:dyDescent="0.2">
      <c r="A99" s="91">
        <v>43853</v>
      </c>
      <c r="B99">
        <v>99</v>
      </c>
      <c r="C99">
        <v>3</v>
      </c>
      <c r="D99">
        <v>9</v>
      </c>
      <c r="E99">
        <v>5</v>
      </c>
      <c r="F99">
        <v>3</v>
      </c>
      <c r="G99">
        <v>6</v>
      </c>
      <c r="H99">
        <v>72</v>
      </c>
      <c r="I99">
        <v>84</v>
      </c>
      <c r="J99">
        <v>1.98</v>
      </c>
      <c r="K99">
        <v>95.592124882629093</v>
      </c>
      <c r="L99">
        <v>59000</v>
      </c>
    </row>
    <row r="100" spans="1:12" x14ac:dyDescent="0.2">
      <c r="A100" s="91">
        <v>43854</v>
      </c>
      <c r="B100">
        <v>100</v>
      </c>
      <c r="C100">
        <v>4</v>
      </c>
      <c r="D100">
        <v>9</v>
      </c>
      <c r="E100">
        <v>6</v>
      </c>
      <c r="F100">
        <v>3</v>
      </c>
      <c r="G100">
        <v>8</v>
      </c>
      <c r="H100">
        <v>66</v>
      </c>
      <c r="I100">
        <v>72</v>
      </c>
      <c r="J100">
        <v>1.93</v>
      </c>
      <c r="K100">
        <v>66.84262488262911</v>
      </c>
      <c r="L100">
        <v>59400</v>
      </c>
    </row>
    <row r="101" spans="1:12" x14ac:dyDescent="0.2">
      <c r="A101" s="91">
        <v>43855</v>
      </c>
      <c r="B101">
        <v>101</v>
      </c>
      <c r="C101">
        <v>4</v>
      </c>
      <c r="D101">
        <v>8.5</v>
      </c>
      <c r="E101">
        <v>6</v>
      </c>
      <c r="F101">
        <v>3</v>
      </c>
      <c r="G101">
        <v>7</v>
      </c>
      <c r="H101">
        <v>72</v>
      </c>
      <c r="I101">
        <v>84</v>
      </c>
      <c r="J101">
        <v>1.7</v>
      </c>
      <c r="K101">
        <v>99.239924882629111</v>
      </c>
      <c r="L101">
        <v>59000</v>
      </c>
    </row>
    <row r="102" spans="1:12" x14ac:dyDescent="0.2">
      <c r="A102" s="91">
        <v>43856</v>
      </c>
      <c r="B102">
        <v>102</v>
      </c>
      <c r="C102">
        <v>3</v>
      </c>
      <c r="D102">
        <v>9.5</v>
      </c>
      <c r="E102">
        <v>6</v>
      </c>
      <c r="F102">
        <v>3</v>
      </c>
      <c r="G102">
        <v>5</v>
      </c>
      <c r="H102">
        <v>66</v>
      </c>
      <c r="I102">
        <v>72</v>
      </c>
      <c r="J102">
        <v>2.67</v>
      </c>
      <c r="K102">
        <v>59.500224882629112</v>
      </c>
      <c r="L102">
        <v>59400</v>
      </c>
    </row>
    <row r="103" spans="1:12" x14ac:dyDescent="0.2">
      <c r="A103" s="91">
        <v>43857</v>
      </c>
      <c r="B103">
        <v>103</v>
      </c>
      <c r="C103">
        <v>5</v>
      </c>
      <c r="D103">
        <v>8</v>
      </c>
      <c r="E103">
        <v>6</v>
      </c>
      <c r="F103">
        <v>3</v>
      </c>
      <c r="G103">
        <v>6</v>
      </c>
      <c r="H103">
        <v>72</v>
      </c>
      <c r="I103">
        <v>84</v>
      </c>
      <c r="J103">
        <v>1.91</v>
      </c>
      <c r="K103">
        <v>98.112824882629113</v>
      </c>
      <c r="L103">
        <v>58900</v>
      </c>
    </row>
    <row r="104" spans="1:12" x14ac:dyDescent="0.2">
      <c r="A104" s="91">
        <v>43858</v>
      </c>
      <c r="B104">
        <v>104</v>
      </c>
      <c r="C104">
        <v>4</v>
      </c>
      <c r="D104">
        <v>8.5</v>
      </c>
      <c r="E104">
        <v>6</v>
      </c>
      <c r="F104">
        <v>3</v>
      </c>
      <c r="G104">
        <v>7</v>
      </c>
      <c r="H104">
        <v>78</v>
      </c>
      <c r="I104">
        <v>72</v>
      </c>
      <c r="J104">
        <v>1.97</v>
      </c>
      <c r="K104">
        <v>88.867224882629102</v>
      </c>
      <c r="L104">
        <v>58600</v>
      </c>
    </row>
    <row r="105" spans="1:12" x14ac:dyDescent="0.2">
      <c r="A105" s="91">
        <v>43859</v>
      </c>
      <c r="B105">
        <v>105</v>
      </c>
      <c r="C105">
        <v>4</v>
      </c>
      <c r="D105">
        <v>8.5</v>
      </c>
      <c r="E105">
        <v>6</v>
      </c>
      <c r="F105">
        <v>3</v>
      </c>
      <c r="G105">
        <v>8</v>
      </c>
      <c r="H105">
        <v>72</v>
      </c>
      <c r="I105">
        <v>78</v>
      </c>
      <c r="J105">
        <v>2.06</v>
      </c>
      <c r="K105">
        <v>91.866324882629115</v>
      </c>
      <c r="L105">
        <v>58700</v>
      </c>
    </row>
    <row r="106" spans="1:12" x14ac:dyDescent="0.2">
      <c r="A106" s="91">
        <v>43860</v>
      </c>
      <c r="B106">
        <v>106</v>
      </c>
      <c r="C106">
        <v>4</v>
      </c>
      <c r="D106">
        <v>8.5</v>
      </c>
      <c r="E106">
        <v>6</v>
      </c>
      <c r="F106">
        <v>3</v>
      </c>
      <c r="G106">
        <v>8</v>
      </c>
      <c r="H106">
        <v>72</v>
      </c>
      <c r="I106">
        <v>66</v>
      </c>
      <c r="J106">
        <v>2.25</v>
      </c>
      <c r="K106">
        <v>68.77442488262912</v>
      </c>
      <c r="L106">
        <v>58900</v>
      </c>
    </row>
    <row r="107" spans="1:12" x14ac:dyDescent="0.2">
      <c r="A107" s="91">
        <v>43861</v>
      </c>
      <c r="B107">
        <v>107</v>
      </c>
      <c r="C107">
        <v>3</v>
      </c>
      <c r="D107">
        <v>7.5</v>
      </c>
      <c r="E107">
        <v>6</v>
      </c>
      <c r="F107">
        <v>2</v>
      </c>
      <c r="G107">
        <v>5</v>
      </c>
      <c r="H107">
        <v>66</v>
      </c>
      <c r="I107">
        <v>66</v>
      </c>
      <c r="J107">
        <v>2.12</v>
      </c>
      <c r="K107">
        <v>47.45572488262912</v>
      </c>
      <c r="L107">
        <v>58900</v>
      </c>
    </row>
    <row r="108" spans="1:12" x14ac:dyDescent="0.2">
      <c r="A108" s="91">
        <v>43862</v>
      </c>
      <c r="B108">
        <v>108</v>
      </c>
      <c r="C108">
        <v>3</v>
      </c>
      <c r="D108">
        <v>7</v>
      </c>
      <c r="E108">
        <v>6</v>
      </c>
      <c r="F108">
        <v>2</v>
      </c>
      <c r="G108">
        <v>7</v>
      </c>
      <c r="H108">
        <v>66</v>
      </c>
      <c r="I108">
        <v>72</v>
      </c>
      <c r="J108">
        <v>2.94</v>
      </c>
      <c r="K108">
        <v>67.522524882629114</v>
      </c>
      <c r="L108">
        <v>59000</v>
      </c>
    </row>
    <row r="109" spans="1:12" x14ac:dyDescent="0.2">
      <c r="A109" s="91">
        <v>43863</v>
      </c>
      <c r="B109">
        <v>109</v>
      </c>
      <c r="C109">
        <v>6</v>
      </c>
      <c r="D109">
        <v>7</v>
      </c>
      <c r="E109">
        <v>6</v>
      </c>
      <c r="F109">
        <v>3</v>
      </c>
      <c r="G109">
        <v>9</v>
      </c>
      <c r="H109">
        <v>72</v>
      </c>
      <c r="I109">
        <v>66</v>
      </c>
      <c r="J109">
        <v>2.6</v>
      </c>
      <c r="K109">
        <v>74.82592488262911</v>
      </c>
      <c r="L109">
        <v>59000</v>
      </c>
    </row>
    <row r="110" spans="1:12" x14ac:dyDescent="0.2">
      <c r="A110" s="91">
        <v>43864</v>
      </c>
      <c r="B110">
        <v>110</v>
      </c>
      <c r="C110">
        <v>2</v>
      </c>
      <c r="D110">
        <v>9</v>
      </c>
      <c r="E110">
        <v>6</v>
      </c>
      <c r="F110">
        <v>2</v>
      </c>
      <c r="G110">
        <v>5</v>
      </c>
      <c r="H110">
        <v>78</v>
      </c>
      <c r="I110">
        <v>78</v>
      </c>
      <c r="J110">
        <v>1.85</v>
      </c>
      <c r="K110">
        <v>91.823424882629112</v>
      </c>
      <c r="L110">
        <v>58900</v>
      </c>
    </row>
    <row r="111" spans="1:12" x14ac:dyDescent="0.2">
      <c r="A111" s="91">
        <v>43865</v>
      </c>
      <c r="B111">
        <v>111</v>
      </c>
      <c r="C111">
        <v>3</v>
      </c>
      <c r="D111">
        <v>8</v>
      </c>
      <c r="E111">
        <v>6</v>
      </c>
      <c r="F111">
        <v>3</v>
      </c>
      <c r="G111">
        <v>6</v>
      </c>
      <c r="H111">
        <v>72</v>
      </c>
      <c r="I111">
        <v>78</v>
      </c>
      <c r="J111">
        <v>2.1</v>
      </c>
      <c r="K111">
        <v>85.290924882629113</v>
      </c>
      <c r="L111">
        <v>59200</v>
      </c>
    </row>
    <row r="112" spans="1:12" x14ac:dyDescent="0.2">
      <c r="A112" s="91">
        <v>43866</v>
      </c>
      <c r="B112">
        <v>112</v>
      </c>
      <c r="C112">
        <v>4</v>
      </c>
      <c r="D112">
        <v>8</v>
      </c>
      <c r="E112">
        <v>6</v>
      </c>
      <c r="F112">
        <v>3</v>
      </c>
      <c r="G112">
        <v>8</v>
      </c>
      <c r="H112">
        <v>66</v>
      </c>
      <c r="I112">
        <v>72</v>
      </c>
      <c r="J112">
        <v>2.48</v>
      </c>
      <c r="K112">
        <v>69.007124882629114</v>
      </c>
      <c r="L112">
        <v>59500</v>
      </c>
    </row>
    <row r="113" spans="1:12" x14ac:dyDescent="0.2">
      <c r="A113" s="91">
        <v>43867</v>
      </c>
      <c r="B113">
        <v>113</v>
      </c>
      <c r="C113">
        <v>4</v>
      </c>
      <c r="D113">
        <v>8.5</v>
      </c>
      <c r="E113">
        <v>6</v>
      </c>
      <c r="F113">
        <v>3</v>
      </c>
      <c r="G113">
        <v>5</v>
      </c>
      <c r="H113">
        <v>66</v>
      </c>
      <c r="I113">
        <v>84</v>
      </c>
      <c r="J113">
        <v>2.25</v>
      </c>
      <c r="K113">
        <v>83.464424882629103</v>
      </c>
      <c r="L113">
        <v>59000</v>
      </c>
    </row>
    <row r="114" spans="1:12" x14ac:dyDescent="0.2">
      <c r="A114" s="91">
        <v>43868</v>
      </c>
      <c r="B114">
        <v>114</v>
      </c>
      <c r="C114">
        <v>4</v>
      </c>
      <c r="D114">
        <v>8</v>
      </c>
      <c r="E114">
        <v>6</v>
      </c>
      <c r="F114">
        <v>3</v>
      </c>
      <c r="G114">
        <v>5</v>
      </c>
      <c r="H114">
        <v>72</v>
      </c>
      <c r="I114">
        <v>78</v>
      </c>
      <c r="J114">
        <v>1.63</v>
      </c>
      <c r="K114">
        <v>82.45562488262911</v>
      </c>
      <c r="L114">
        <v>58600</v>
      </c>
    </row>
    <row r="115" spans="1:12" x14ac:dyDescent="0.2">
      <c r="A115" s="91">
        <v>43869</v>
      </c>
      <c r="B115">
        <v>115</v>
      </c>
      <c r="C115">
        <v>4</v>
      </c>
      <c r="D115">
        <v>7</v>
      </c>
      <c r="E115">
        <v>6</v>
      </c>
      <c r="F115">
        <v>5</v>
      </c>
      <c r="G115">
        <v>6</v>
      </c>
      <c r="H115">
        <v>66</v>
      </c>
      <c r="I115">
        <v>78</v>
      </c>
      <c r="J115">
        <v>2.0299999999999998</v>
      </c>
      <c r="K115">
        <v>76.761624882629107</v>
      </c>
      <c r="L115">
        <v>58600</v>
      </c>
    </row>
    <row r="116" spans="1:12" x14ac:dyDescent="0.2">
      <c r="A116" s="91">
        <v>43870</v>
      </c>
      <c r="B116">
        <v>116</v>
      </c>
      <c r="C116">
        <v>4</v>
      </c>
      <c r="D116">
        <v>7</v>
      </c>
      <c r="E116">
        <v>6</v>
      </c>
      <c r="F116">
        <v>4</v>
      </c>
      <c r="G116">
        <v>8</v>
      </c>
      <c r="H116">
        <v>72</v>
      </c>
      <c r="I116">
        <v>66</v>
      </c>
      <c r="J116">
        <v>2.04</v>
      </c>
      <c r="K116">
        <v>69.641524882629113</v>
      </c>
      <c r="L116">
        <v>59000</v>
      </c>
    </row>
    <row r="117" spans="1:12" x14ac:dyDescent="0.2">
      <c r="A117" s="91">
        <v>43871</v>
      </c>
      <c r="B117">
        <v>117</v>
      </c>
      <c r="C117">
        <v>3</v>
      </c>
      <c r="D117">
        <v>6.5</v>
      </c>
      <c r="E117">
        <v>6</v>
      </c>
      <c r="F117">
        <v>3</v>
      </c>
      <c r="G117">
        <v>4</v>
      </c>
      <c r="H117">
        <v>66</v>
      </c>
      <c r="I117">
        <v>78</v>
      </c>
      <c r="J117">
        <v>1.32</v>
      </c>
      <c r="K117">
        <v>65.99372488262911</v>
      </c>
      <c r="L117">
        <v>59600</v>
      </c>
    </row>
    <row r="118" spans="1:12" x14ac:dyDescent="0.2">
      <c r="A118" s="91">
        <v>43872</v>
      </c>
      <c r="B118">
        <v>118</v>
      </c>
      <c r="C118">
        <v>4</v>
      </c>
      <c r="D118">
        <v>7.5</v>
      </c>
      <c r="E118">
        <v>6</v>
      </c>
      <c r="F118">
        <v>4</v>
      </c>
      <c r="G118">
        <v>6</v>
      </c>
      <c r="H118">
        <v>66</v>
      </c>
      <c r="I118">
        <v>84</v>
      </c>
      <c r="J118">
        <v>1.81</v>
      </c>
      <c r="K118">
        <v>86.178824882629115</v>
      </c>
      <c r="L118">
        <v>59100</v>
      </c>
    </row>
    <row r="119" spans="1:12" x14ac:dyDescent="0.2">
      <c r="A119" s="91">
        <v>43873</v>
      </c>
      <c r="B119">
        <v>119</v>
      </c>
      <c r="C119">
        <v>4</v>
      </c>
      <c r="D119">
        <v>7.5</v>
      </c>
      <c r="E119">
        <v>6</v>
      </c>
      <c r="F119">
        <v>3</v>
      </c>
      <c r="G119">
        <v>8</v>
      </c>
      <c r="H119">
        <v>72</v>
      </c>
      <c r="I119">
        <v>84</v>
      </c>
      <c r="J119">
        <v>2.37</v>
      </c>
      <c r="K119">
        <v>104.88322488262912</v>
      </c>
      <c r="L119">
        <v>58900</v>
      </c>
    </row>
    <row r="120" spans="1:12" x14ac:dyDescent="0.2">
      <c r="A120" s="91">
        <v>43874</v>
      </c>
      <c r="B120">
        <v>120</v>
      </c>
      <c r="C120">
        <v>3</v>
      </c>
      <c r="D120">
        <v>8</v>
      </c>
      <c r="E120">
        <v>6</v>
      </c>
      <c r="F120">
        <v>3</v>
      </c>
      <c r="G120">
        <v>7</v>
      </c>
      <c r="H120">
        <v>66</v>
      </c>
      <c r="I120">
        <v>78</v>
      </c>
      <c r="J120">
        <v>1.75</v>
      </c>
      <c r="K120">
        <v>76.054424882629107</v>
      </c>
      <c r="L120">
        <v>58700</v>
      </c>
    </row>
    <row r="121" spans="1:12" x14ac:dyDescent="0.2">
      <c r="A121" s="91">
        <v>43875</v>
      </c>
      <c r="B121">
        <v>121</v>
      </c>
      <c r="C121">
        <v>3</v>
      </c>
      <c r="D121">
        <v>7.5</v>
      </c>
      <c r="E121">
        <v>6</v>
      </c>
      <c r="F121">
        <v>3</v>
      </c>
      <c r="G121">
        <v>6</v>
      </c>
      <c r="H121">
        <v>72</v>
      </c>
      <c r="I121">
        <v>72</v>
      </c>
      <c r="J121">
        <v>1.94</v>
      </c>
      <c r="K121">
        <v>74.087524882629111</v>
      </c>
      <c r="L121">
        <v>58700</v>
      </c>
    </row>
    <row r="122" spans="1:12" x14ac:dyDescent="0.2">
      <c r="A122" s="91">
        <v>43876</v>
      </c>
      <c r="B122">
        <v>122</v>
      </c>
      <c r="C122">
        <v>2</v>
      </c>
      <c r="D122">
        <v>9.5</v>
      </c>
      <c r="E122">
        <v>6</v>
      </c>
      <c r="F122">
        <v>4</v>
      </c>
      <c r="G122">
        <v>6</v>
      </c>
      <c r="H122">
        <v>78</v>
      </c>
      <c r="I122">
        <v>72</v>
      </c>
      <c r="J122">
        <v>2.0499999999999998</v>
      </c>
      <c r="K122">
        <v>84.816424882629107</v>
      </c>
      <c r="L122">
        <v>58700</v>
      </c>
    </row>
    <row r="123" spans="1:12" x14ac:dyDescent="0.2">
      <c r="A123" s="91">
        <v>43877</v>
      </c>
      <c r="B123">
        <v>123</v>
      </c>
      <c r="C123">
        <v>3</v>
      </c>
      <c r="D123">
        <v>9</v>
      </c>
      <c r="E123">
        <v>6</v>
      </c>
      <c r="F123">
        <v>4</v>
      </c>
      <c r="G123">
        <v>6</v>
      </c>
      <c r="H123">
        <v>66</v>
      </c>
      <c r="I123">
        <v>60</v>
      </c>
      <c r="J123">
        <v>2.1800000000000002</v>
      </c>
      <c r="K123">
        <v>39.380124882629111</v>
      </c>
      <c r="L123">
        <v>58700</v>
      </c>
    </row>
    <row r="124" spans="1:12" x14ac:dyDescent="0.2">
      <c r="A124" s="91">
        <v>43878</v>
      </c>
      <c r="B124">
        <v>124</v>
      </c>
      <c r="C124">
        <v>2</v>
      </c>
      <c r="D124">
        <v>9</v>
      </c>
      <c r="E124">
        <v>6</v>
      </c>
      <c r="F124">
        <v>4</v>
      </c>
      <c r="G124">
        <v>6</v>
      </c>
      <c r="H124">
        <v>66</v>
      </c>
      <c r="I124">
        <v>72</v>
      </c>
      <c r="J124">
        <v>1.82</v>
      </c>
      <c r="K124">
        <v>60.533724882629102</v>
      </c>
      <c r="L124">
        <v>59100</v>
      </c>
    </row>
    <row r="125" spans="1:12" x14ac:dyDescent="0.2">
      <c r="A125" s="91">
        <v>43879</v>
      </c>
      <c r="B125">
        <v>125</v>
      </c>
      <c r="C125">
        <v>4</v>
      </c>
      <c r="D125">
        <v>7.5</v>
      </c>
      <c r="E125">
        <v>6</v>
      </c>
      <c r="F125">
        <v>4</v>
      </c>
      <c r="G125">
        <v>8</v>
      </c>
      <c r="H125">
        <v>78</v>
      </c>
      <c r="I125">
        <v>64</v>
      </c>
      <c r="J125">
        <v>2.25</v>
      </c>
      <c r="K125">
        <v>77.614424882629123</v>
      </c>
      <c r="L125">
        <v>59100</v>
      </c>
    </row>
    <row r="126" spans="1:12" x14ac:dyDescent="0.2">
      <c r="A126" s="91">
        <v>43880</v>
      </c>
      <c r="B126">
        <v>126</v>
      </c>
      <c r="C126">
        <v>4</v>
      </c>
      <c r="D126">
        <v>7.8</v>
      </c>
      <c r="E126">
        <v>3</v>
      </c>
      <c r="F126">
        <v>2</v>
      </c>
      <c r="G126">
        <v>9</v>
      </c>
      <c r="H126">
        <v>77</v>
      </c>
      <c r="I126">
        <v>69</v>
      </c>
      <c r="J126">
        <v>2.16</v>
      </c>
      <c r="K126">
        <v>83.780324882629117</v>
      </c>
      <c r="L126">
        <v>59700</v>
      </c>
    </row>
    <row r="127" spans="1:12" x14ac:dyDescent="0.2">
      <c r="A127" s="91">
        <v>43881</v>
      </c>
      <c r="B127">
        <v>127</v>
      </c>
      <c r="C127">
        <v>3</v>
      </c>
      <c r="D127">
        <v>7.8</v>
      </c>
      <c r="E127">
        <v>6</v>
      </c>
      <c r="F127">
        <v>3</v>
      </c>
      <c r="G127">
        <v>7</v>
      </c>
      <c r="H127">
        <v>78</v>
      </c>
      <c r="I127">
        <v>70</v>
      </c>
      <c r="J127">
        <v>2.09</v>
      </c>
      <c r="K127">
        <v>84.61102488262911</v>
      </c>
      <c r="L127">
        <v>59000</v>
      </c>
    </row>
    <row r="128" spans="1:12" x14ac:dyDescent="0.2">
      <c r="A128" s="91">
        <v>43882</v>
      </c>
      <c r="B128">
        <v>128</v>
      </c>
      <c r="C128">
        <v>3</v>
      </c>
      <c r="D128">
        <v>8.5</v>
      </c>
      <c r="E128">
        <v>6</v>
      </c>
      <c r="F128">
        <v>4</v>
      </c>
      <c r="G128">
        <v>9</v>
      </c>
      <c r="H128">
        <v>84</v>
      </c>
      <c r="I128">
        <v>72</v>
      </c>
      <c r="J128">
        <v>2.2799999999999998</v>
      </c>
      <c r="K128">
        <v>106.17412488262912</v>
      </c>
      <c r="L128">
        <v>59400</v>
      </c>
    </row>
    <row r="129" spans="1:12" x14ac:dyDescent="0.2">
      <c r="A129" s="91">
        <v>43883</v>
      </c>
      <c r="B129">
        <v>129</v>
      </c>
      <c r="C129">
        <v>3</v>
      </c>
      <c r="D129">
        <v>7</v>
      </c>
      <c r="E129">
        <v>6</v>
      </c>
      <c r="F129">
        <v>4</v>
      </c>
      <c r="G129">
        <v>8</v>
      </c>
      <c r="H129">
        <v>72</v>
      </c>
      <c r="I129">
        <v>82</v>
      </c>
      <c r="J129">
        <v>2.54</v>
      </c>
      <c r="K129">
        <v>100.64652488262912</v>
      </c>
      <c r="L129">
        <v>59800</v>
      </c>
    </row>
    <row r="130" spans="1:12" x14ac:dyDescent="0.2">
      <c r="A130" s="91">
        <v>43884</v>
      </c>
      <c r="B130">
        <v>130</v>
      </c>
      <c r="C130">
        <v>5</v>
      </c>
      <c r="D130">
        <v>11</v>
      </c>
      <c r="E130">
        <v>6</v>
      </c>
      <c r="F130">
        <v>5</v>
      </c>
      <c r="G130">
        <v>1</v>
      </c>
      <c r="H130">
        <v>80</v>
      </c>
      <c r="I130">
        <v>61</v>
      </c>
      <c r="J130">
        <v>0</v>
      </c>
      <c r="K130">
        <v>47.291924882629111</v>
      </c>
      <c r="L130">
        <v>59600</v>
      </c>
    </row>
    <row r="131" spans="1:12" x14ac:dyDescent="0.2">
      <c r="A131" s="91">
        <v>43885</v>
      </c>
      <c r="B131">
        <v>131</v>
      </c>
      <c r="C131">
        <v>4</v>
      </c>
      <c r="D131">
        <v>7.5</v>
      </c>
      <c r="E131">
        <v>6</v>
      </c>
      <c r="F131">
        <v>3</v>
      </c>
      <c r="G131">
        <v>6</v>
      </c>
      <c r="H131">
        <v>66</v>
      </c>
      <c r="I131">
        <v>72</v>
      </c>
      <c r="J131">
        <v>1.8</v>
      </c>
      <c r="K131">
        <v>61.318924882629112</v>
      </c>
      <c r="L131">
        <v>59700</v>
      </c>
    </row>
    <row r="132" spans="1:12" x14ac:dyDescent="0.2">
      <c r="A132" s="91">
        <v>43886</v>
      </c>
      <c r="B132">
        <v>132</v>
      </c>
      <c r="C132">
        <v>6</v>
      </c>
      <c r="D132">
        <v>8</v>
      </c>
      <c r="E132">
        <v>6</v>
      </c>
      <c r="F132">
        <v>3</v>
      </c>
      <c r="G132">
        <v>8</v>
      </c>
      <c r="H132">
        <v>72</v>
      </c>
      <c r="I132">
        <v>61</v>
      </c>
      <c r="J132">
        <v>2.58</v>
      </c>
      <c r="K132">
        <v>60.466124882629124</v>
      </c>
      <c r="L132">
        <v>59800</v>
      </c>
    </row>
    <row r="133" spans="1:12" x14ac:dyDescent="0.2">
      <c r="A133" s="91">
        <v>43887</v>
      </c>
      <c r="B133">
        <v>133</v>
      </c>
      <c r="C133">
        <v>3</v>
      </c>
      <c r="D133">
        <v>8</v>
      </c>
      <c r="E133">
        <v>6</v>
      </c>
      <c r="F133">
        <v>3</v>
      </c>
      <c r="G133">
        <v>5</v>
      </c>
      <c r="H133">
        <v>72</v>
      </c>
      <c r="I133">
        <v>61</v>
      </c>
      <c r="J133">
        <v>1.72</v>
      </c>
      <c r="K133">
        <v>47.364724882629119</v>
      </c>
      <c r="L133">
        <v>59800</v>
      </c>
    </row>
    <row r="134" spans="1:12" x14ac:dyDescent="0.2">
      <c r="A134" s="91">
        <v>43888</v>
      </c>
      <c r="B134">
        <v>134</v>
      </c>
      <c r="C134">
        <v>3</v>
      </c>
      <c r="D134">
        <v>7</v>
      </c>
      <c r="E134">
        <v>6</v>
      </c>
      <c r="F134">
        <v>4</v>
      </c>
      <c r="G134">
        <v>8</v>
      </c>
      <c r="H134">
        <v>71</v>
      </c>
      <c r="I134">
        <v>61</v>
      </c>
      <c r="J134">
        <v>2.2200000000000002</v>
      </c>
      <c r="K134">
        <v>57.309724882629119</v>
      </c>
      <c r="L134">
        <v>59400</v>
      </c>
    </row>
    <row r="135" spans="1:12" x14ac:dyDescent="0.2">
      <c r="A135" s="91">
        <v>43889</v>
      </c>
      <c r="B135">
        <v>135</v>
      </c>
      <c r="C135">
        <v>3</v>
      </c>
      <c r="D135">
        <v>8.5</v>
      </c>
      <c r="E135">
        <v>6</v>
      </c>
      <c r="F135">
        <v>3</v>
      </c>
      <c r="G135">
        <v>7</v>
      </c>
      <c r="H135">
        <v>79</v>
      </c>
      <c r="I135">
        <v>58</v>
      </c>
      <c r="J135">
        <v>2.02</v>
      </c>
      <c r="K135">
        <v>61.716724882629109</v>
      </c>
      <c r="L135">
        <v>59600</v>
      </c>
    </row>
    <row r="136" spans="1:12" x14ac:dyDescent="0.2">
      <c r="A136" s="91">
        <v>43890</v>
      </c>
      <c r="B136">
        <v>136</v>
      </c>
      <c r="C136">
        <v>7</v>
      </c>
      <c r="D136">
        <v>8</v>
      </c>
      <c r="E136">
        <v>6</v>
      </c>
      <c r="F136">
        <v>3</v>
      </c>
      <c r="G136">
        <v>8</v>
      </c>
      <c r="H136">
        <v>80</v>
      </c>
      <c r="I136">
        <v>60</v>
      </c>
      <c r="J136">
        <v>2.66</v>
      </c>
      <c r="K136">
        <v>76.045324882629117</v>
      </c>
      <c r="L136">
        <v>59000</v>
      </c>
    </row>
    <row r="137" spans="1:12" x14ac:dyDescent="0.2">
      <c r="A137" s="91">
        <v>43891</v>
      </c>
      <c r="B137">
        <v>137</v>
      </c>
      <c r="C137">
        <v>3</v>
      </c>
      <c r="D137">
        <v>8.5</v>
      </c>
      <c r="E137">
        <v>6</v>
      </c>
      <c r="F137">
        <v>5</v>
      </c>
      <c r="G137">
        <v>5</v>
      </c>
      <c r="H137">
        <v>67</v>
      </c>
      <c r="I137">
        <v>75</v>
      </c>
      <c r="J137">
        <v>1.82</v>
      </c>
      <c r="K137">
        <v>67.488724882629114</v>
      </c>
      <c r="L137">
        <v>58800</v>
      </c>
    </row>
    <row r="138" spans="1:12" x14ac:dyDescent="0.2">
      <c r="A138" s="91">
        <v>43892</v>
      </c>
      <c r="B138">
        <v>138</v>
      </c>
      <c r="C138">
        <v>7</v>
      </c>
      <c r="D138">
        <v>7.5</v>
      </c>
      <c r="E138">
        <v>6</v>
      </c>
      <c r="F138">
        <v>4</v>
      </c>
      <c r="G138">
        <v>6</v>
      </c>
      <c r="H138">
        <v>72</v>
      </c>
      <c r="I138">
        <v>69</v>
      </c>
      <c r="J138">
        <v>2.16</v>
      </c>
      <c r="K138">
        <v>70.715324882629119</v>
      </c>
      <c r="L138">
        <v>59800</v>
      </c>
    </row>
    <row r="139" spans="1:12" x14ac:dyDescent="0.2">
      <c r="A139" s="91">
        <v>43893</v>
      </c>
      <c r="B139">
        <v>139</v>
      </c>
      <c r="C139">
        <v>4</v>
      </c>
      <c r="D139">
        <v>7</v>
      </c>
      <c r="E139">
        <v>6</v>
      </c>
      <c r="F139">
        <v>3</v>
      </c>
      <c r="G139">
        <v>7</v>
      </c>
      <c r="H139">
        <v>79</v>
      </c>
      <c r="I139">
        <v>61</v>
      </c>
      <c r="J139">
        <v>2.4700000000000002</v>
      </c>
      <c r="K139">
        <v>70.407224882629109</v>
      </c>
      <c r="L139">
        <v>59700</v>
      </c>
    </row>
    <row r="140" spans="1:12" x14ac:dyDescent="0.2">
      <c r="A140" s="91">
        <v>43894</v>
      </c>
      <c r="B140">
        <v>140</v>
      </c>
      <c r="C140">
        <v>4</v>
      </c>
      <c r="D140">
        <v>7.5</v>
      </c>
      <c r="E140">
        <v>6</v>
      </c>
      <c r="F140">
        <v>4</v>
      </c>
      <c r="G140">
        <v>8</v>
      </c>
      <c r="H140">
        <v>60</v>
      </c>
      <c r="I140">
        <v>61</v>
      </c>
      <c r="J140">
        <v>3.12</v>
      </c>
      <c r="K140">
        <v>39.525724882629113</v>
      </c>
      <c r="L140">
        <v>58900</v>
      </c>
    </row>
    <row r="141" spans="1:12" x14ac:dyDescent="0.2">
      <c r="A141" s="91">
        <v>43895</v>
      </c>
      <c r="B141">
        <v>141</v>
      </c>
      <c r="C141">
        <v>3</v>
      </c>
      <c r="D141">
        <v>7</v>
      </c>
      <c r="E141">
        <v>6</v>
      </c>
      <c r="F141">
        <v>6</v>
      </c>
      <c r="G141">
        <v>6</v>
      </c>
      <c r="H141">
        <v>72</v>
      </c>
      <c r="I141">
        <v>62</v>
      </c>
      <c r="J141">
        <v>2.9</v>
      </c>
      <c r="K141">
        <v>58.432924882629102</v>
      </c>
      <c r="L141">
        <v>59700</v>
      </c>
    </row>
    <row r="142" spans="1:12" x14ac:dyDescent="0.2">
      <c r="A142" s="91">
        <v>43896</v>
      </c>
      <c r="B142">
        <v>142</v>
      </c>
      <c r="C142">
        <v>3</v>
      </c>
      <c r="D142">
        <v>8.1</v>
      </c>
      <c r="E142">
        <v>6</v>
      </c>
      <c r="F142">
        <v>3</v>
      </c>
      <c r="G142">
        <v>6</v>
      </c>
      <c r="H142">
        <v>72</v>
      </c>
      <c r="I142">
        <v>60</v>
      </c>
      <c r="J142">
        <v>1.56</v>
      </c>
      <c r="K142">
        <v>47.991324882629108</v>
      </c>
      <c r="L142">
        <v>59600</v>
      </c>
    </row>
    <row r="143" spans="1:12" x14ac:dyDescent="0.2">
      <c r="A143" s="91">
        <v>43897</v>
      </c>
      <c r="B143">
        <v>143</v>
      </c>
      <c r="C143">
        <v>3</v>
      </c>
      <c r="D143">
        <v>9</v>
      </c>
      <c r="E143">
        <v>6</v>
      </c>
      <c r="F143">
        <v>4</v>
      </c>
      <c r="G143">
        <v>7</v>
      </c>
      <c r="H143">
        <v>74</v>
      </c>
      <c r="I143">
        <v>69</v>
      </c>
      <c r="J143">
        <v>2.15</v>
      </c>
      <c r="K143">
        <v>73.610424882629104</v>
      </c>
      <c r="L143">
        <v>60000</v>
      </c>
    </row>
    <row r="144" spans="1:12" x14ac:dyDescent="0.2">
      <c r="A144" s="91">
        <v>43898</v>
      </c>
      <c r="B144">
        <v>144</v>
      </c>
      <c r="C144">
        <v>3</v>
      </c>
      <c r="D144">
        <v>9.5</v>
      </c>
      <c r="E144">
        <v>6</v>
      </c>
      <c r="F144">
        <v>4</v>
      </c>
      <c r="G144">
        <v>6</v>
      </c>
      <c r="H144">
        <v>72</v>
      </c>
      <c r="I144">
        <v>63</v>
      </c>
      <c r="J144">
        <v>2.42</v>
      </c>
      <c r="K144">
        <v>55.632724882629105</v>
      </c>
      <c r="L144">
        <v>60000</v>
      </c>
    </row>
    <row r="145" spans="1:12" x14ac:dyDescent="0.2">
      <c r="A145" s="91">
        <v>43899</v>
      </c>
      <c r="B145">
        <v>145</v>
      </c>
      <c r="C145">
        <v>4</v>
      </c>
      <c r="D145">
        <v>7</v>
      </c>
      <c r="E145">
        <v>6</v>
      </c>
      <c r="F145">
        <v>4</v>
      </c>
      <c r="G145">
        <v>2</v>
      </c>
      <c r="H145">
        <v>75</v>
      </c>
      <c r="I145">
        <v>60</v>
      </c>
      <c r="J145">
        <v>2</v>
      </c>
      <c r="K145">
        <v>45.471924882629118</v>
      </c>
      <c r="L145">
        <v>59800</v>
      </c>
    </row>
    <row r="146" spans="1:12" x14ac:dyDescent="0.2">
      <c r="A146" s="91">
        <v>43900</v>
      </c>
      <c r="B146">
        <v>146</v>
      </c>
      <c r="C146">
        <v>4</v>
      </c>
      <c r="D146">
        <v>8</v>
      </c>
      <c r="E146">
        <v>6</v>
      </c>
      <c r="F146">
        <v>4</v>
      </c>
      <c r="G146">
        <v>6</v>
      </c>
      <c r="H146">
        <v>70</v>
      </c>
      <c r="I146">
        <v>61</v>
      </c>
      <c r="J146">
        <v>2</v>
      </c>
      <c r="K146">
        <v>48.461924882629113</v>
      </c>
      <c r="L146">
        <v>59800</v>
      </c>
    </row>
    <row r="147" spans="1:12" x14ac:dyDescent="0.2">
      <c r="A147" s="91">
        <v>43901</v>
      </c>
      <c r="B147">
        <v>147</v>
      </c>
      <c r="C147">
        <v>4</v>
      </c>
      <c r="D147">
        <v>7</v>
      </c>
      <c r="E147">
        <v>6</v>
      </c>
      <c r="F147">
        <v>4</v>
      </c>
      <c r="G147">
        <v>6</v>
      </c>
      <c r="H147">
        <v>70</v>
      </c>
      <c r="I147">
        <v>66</v>
      </c>
      <c r="J147">
        <v>2</v>
      </c>
      <c r="K147">
        <v>58.861924882629111</v>
      </c>
      <c r="L147">
        <v>59800</v>
      </c>
    </row>
    <row r="148" spans="1:12" x14ac:dyDescent="0.2">
      <c r="A148" s="91">
        <v>43902</v>
      </c>
      <c r="B148">
        <v>148</v>
      </c>
      <c r="C148">
        <v>3</v>
      </c>
      <c r="D148">
        <v>10</v>
      </c>
      <c r="E148">
        <v>7</v>
      </c>
      <c r="F148">
        <v>6</v>
      </c>
      <c r="G148">
        <v>4</v>
      </c>
      <c r="H148">
        <v>75</v>
      </c>
      <c r="I148">
        <v>60</v>
      </c>
      <c r="J148">
        <v>2</v>
      </c>
      <c r="K148">
        <v>50.541924882629111</v>
      </c>
      <c r="L148">
        <v>59800</v>
      </c>
    </row>
    <row r="149" spans="1:12" x14ac:dyDescent="0.2">
      <c r="A149" s="91">
        <v>43903</v>
      </c>
      <c r="B149">
        <v>149</v>
      </c>
      <c r="C149">
        <v>4</v>
      </c>
      <c r="D149">
        <v>9</v>
      </c>
      <c r="E149">
        <v>6</v>
      </c>
      <c r="F149">
        <v>6</v>
      </c>
      <c r="G149">
        <v>4</v>
      </c>
      <c r="H149">
        <v>68</v>
      </c>
      <c r="I149">
        <v>60</v>
      </c>
      <c r="J149">
        <v>2</v>
      </c>
      <c r="K149">
        <v>37.541924882629111</v>
      </c>
      <c r="L149">
        <v>59800</v>
      </c>
    </row>
    <row r="150" spans="1:12" x14ac:dyDescent="0.2">
      <c r="A150" s="91">
        <v>43904</v>
      </c>
      <c r="B150">
        <v>150</v>
      </c>
      <c r="C150">
        <v>3</v>
      </c>
      <c r="D150">
        <v>10</v>
      </c>
      <c r="E150">
        <v>6</v>
      </c>
      <c r="F150">
        <v>5</v>
      </c>
      <c r="G150">
        <v>2</v>
      </c>
      <c r="H150">
        <v>72</v>
      </c>
      <c r="I150">
        <v>59</v>
      </c>
      <c r="J150">
        <v>2</v>
      </c>
      <c r="K150">
        <v>35.461924882629113</v>
      </c>
      <c r="L150">
        <v>60000</v>
      </c>
    </row>
    <row r="151" spans="1:12" x14ac:dyDescent="0.2">
      <c r="A151" s="91">
        <v>43905</v>
      </c>
      <c r="B151">
        <v>151</v>
      </c>
      <c r="C151">
        <v>3</v>
      </c>
      <c r="D151">
        <v>10</v>
      </c>
      <c r="E151">
        <v>6</v>
      </c>
      <c r="F151">
        <v>5</v>
      </c>
      <c r="G151">
        <v>4</v>
      </c>
      <c r="H151">
        <v>79</v>
      </c>
      <c r="I151">
        <v>72</v>
      </c>
      <c r="J151">
        <v>1</v>
      </c>
      <c r="K151">
        <v>77.19192488262911</v>
      </c>
      <c r="L151">
        <v>60000</v>
      </c>
    </row>
    <row r="152" spans="1:12" x14ac:dyDescent="0.2">
      <c r="A152" s="91">
        <v>43906</v>
      </c>
      <c r="B152">
        <v>152</v>
      </c>
      <c r="C152">
        <v>4</v>
      </c>
      <c r="D152">
        <v>9</v>
      </c>
      <c r="E152">
        <v>6</v>
      </c>
      <c r="F152">
        <v>5</v>
      </c>
      <c r="G152">
        <v>5</v>
      </c>
      <c r="H152">
        <v>66</v>
      </c>
      <c r="I152">
        <v>72</v>
      </c>
      <c r="J152">
        <v>2</v>
      </c>
      <c r="K152">
        <v>58.211924882629113</v>
      </c>
      <c r="L152">
        <v>60600</v>
      </c>
    </row>
    <row r="153" spans="1:12" x14ac:dyDescent="0.2">
      <c r="A153" s="91">
        <v>43907</v>
      </c>
      <c r="B153">
        <v>153</v>
      </c>
      <c r="C153">
        <v>4</v>
      </c>
      <c r="D153">
        <v>9</v>
      </c>
      <c r="E153">
        <v>5</v>
      </c>
      <c r="F153">
        <v>4</v>
      </c>
      <c r="G153">
        <v>6</v>
      </c>
      <c r="H153">
        <v>75</v>
      </c>
      <c r="I153">
        <v>75</v>
      </c>
      <c r="J153">
        <v>2</v>
      </c>
      <c r="K153">
        <v>82.131924882629107</v>
      </c>
      <c r="L153">
        <v>61400</v>
      </c>
    </row>
    <row r="154" spans="1:12" x14ac:dyDescent="0.2">
      <c r="A154" s="91">
        <v>43908</v>
      </c>
      <c r="B154">
        <v>154</v>
      </c>
      <c r="C154">
        <v>3</v>
      </c>
      <c r="D154">
        <v>9</v>
      </c>
      <c r="E154">
        <v>6</v>
      </c>
      <c r="F154">
        <v>5</v>
      </c>
      <c r="G154">
        <v>6</v>
      </c>
      <c r="H154">
        <v>76</v>
      </c>
      <c r="I154">
        <v>75</v>
      </c>
      <c r="J154">
        <v>2.5</v>
      </c>
      <c r="K154">
        <v>87.656924882629113</v>
      </c>
      <c r="L154">
        <v>60300</v>
      </c>
    </row>
    <row r="155" spans="1:12" x14ac:dyDescent="0.2">
      <c r="A155" s="91">
        <v>43909</v>
      </c>
      <c r="B155">
        <v>155</v>
      </c>
      <c r="C155">
        <v>3</v>
      </c>
      <c r="D155">
        <v>9.5</v>
      </c>
      <c r="E155">
        <v>6</v>
      </c>
      <c r="F155">
        <v>5</v>
      </c>
      <c r="G155">
        <v>4</v>
      </c>
      <c r="H155">
        <v>74</v>
      </c>
      <c r="I155">
        <v>68</v>
      </c>
      <c r="J155">
        <v>2</v>
      </c>
      <c r="K155">
        <v>63.216924882629115</v>
      </c>
      <c r="L155">
        <v>59800</v>
      </c>
    </row>
    <row r="156" spans="1:12" x14ac:dyDescent="0.2">
      <c r="A156" s="91">
        <v>43910</v>
      </c>
      <c r="B156">
        <v>156</v>
      </c>
      <c r="C156">
        <v>3</v>
      </c>
      <c r="D156">
        <v>8.5</v>
      </c>
      <c r="E156">
        <v>6</v>
      </c>
      <c r="F156">
        <v>8</v>
      </c>
      <c r="G156">
        <v>3</v>
      </c>
      <c r="H156">
        <v>74</v>
      </c>
      <c r="I156">
        <v>69</v>
      </c>
      <c r="J156">
        <v>2</v>
      </c>
      <c r="K156">
        <v>65.296924882629114</v>
      </c>
      <c r="L156">
        <v>59500</v>
      </c>
    </row>
    <row r="157" spans="1:12" x14ac:dyDescent="0.2">
      <c r="A157" s="91">
        <v>43911</v>
      </c>
      <c r="B157">
        <v>157</v>
      </c>
      <c r="C157">
        <v>3</v>
      </c>
      <c r="D157">
        <v>9.5</v>
      </c>
      <c r="E157">
        <v>6</v>
      </c>
      <c r="F157">
        <v>5</v>
      </c>
      <c r="G157">
        <v>5</v>
      </c>
      <c r="H157">
        <v>79</v>
      </c>
      <c r="I157">
        <v>70</v>
      </c>
      <c r="J157">
        <v>2</v>
      </c>
      <c r="K157">
        <v>80.376924882629112</v>
      </c>
      <c r="L157">
        <v>59300</v>
      </c>
    </row>
    <row r="158" spans="1:12" x14ac:dyDescent="0.2">
      <c r="A158" s="91">
        <v>43912</v>
      </c>
      <c r="B158">
        <v>158</v>
      </c>
      <c r="C158">
        <v>5</v>
      </c>
      <c r="D158">
        <v>8.5</v>
      </c>
      <c r="E158">
        <v>6</v>
      </c>
      <c r="F158">
        <v>4</v>
      </c>
      <c r="G158">
        <v>6</v>
      </c>
      <c r="H158">
        <v>78</v>
      </c>
      <c r="I158">
        <v>67</v>
      </c>
      <c r="J158">
        <v>2</v>
      </c>
      <c r="K158">
        <v>75.436924882629114</v>
      </c>
      <c r="L158">
        <v>60300</v>
      </c>
    </row>
    <row r="159" spans="1:12" x14ac:dyDescent="0.2">
      <c r="A159" s="91">
        <v>43913</v>
      </c>
      <c r="B159">
        <v>159</v>
      </c>
      <c r="C159">
        <v>5</v>
      </c>
      <c r="D159">
        <v>8.6</v>
      </c>
      <c r="E159">
        <v>6</v>
      </c>
      <c r="F159">
        <v>4</v>
      </c>
      <c r="G159">
        <v>7</v>
      </c>
      <c r="H159">
        <v>71</v>
      </c>
      <c r="I159">
        <v>65</v>
      </c>
      <c r="J159">
        <v>2</v>
      </c>
      <c r="K159">
        <v>60.94192488262911</v>
      </c>
      <c r="L159">
        <v>60100</v>
      </c>
    </row>
    <row r="160" spans="1:12" x14ac:dyDescent="0.2">
      <c r="A160" s="91">
        <v>43914</v>
      </c>
      <c r="B160">
        <v>160</v>
      </c>
      <c r="C160">
        <v>5</v>
      </c>
      <c r="D160">
        <v>9</v>
      </c>
      <c r="E160">
        <v>6</v>
      </c>
      <c r="F160">
        <v>4</v>
      </c>
      <c r="G160">
        <v>4</v>
      </c>
      <c r="H160">
        <v>74</v>
      </c>
      <c r="I160">
        <v>61</v>
      </c>
      <c r="J160">
        <v>2</v>
      </c>
      <c r="K160">
        <v>50.15192488262911</v>
      </c>
      <c r="L160">
        <v>60100</v>
      </c>
    </row>
    <row r="161" spans="1:12" x14ac:dyDescent="0.2">
      <c r="A161" s="91">
        <v>43915</v>
      </c>
      <c r="B161">
        <v>161</v>
      </c>
      <c r="C161">
        <v>3</v>
      </c>
      <c r="D161">
        <v>8.5</v>
      </c>
      <c r="E161">
        <v>6</v>
      </c>
      <c r="F161">
        <v>4</v>
      </c>
      <c r="G161">
        <v>6</v>
      </c>
      <c r="H161">
        <v>74</v>
      </c>
      <c r="I161">
        <v>65</v>
      </c>
      <c r="J161">
        <v>2</v>
      </c>
      <c r="K161">
        <v>62.696924882629105</v>
      </c>
      <c r="L161">
        <v>60100</v>
      </c>
    </row>
    <row r="162" spans="1:12" x14ac:dyDescent="0.2">
      <c r="A162" s="91">
        <v>43916</v>
      </c>
      <c r="B162">
        <v>162</v>
      </c>
      <c r="C162">
        <v>3</v>
      </c>
      <c r="D162">
        <v>8</v>
      </c>
      <c r="E162">
        <v>6</v>
      </c>
      <c r="F162">
        <v>4</v>
      </c>
      <c r="G162">
        <v>6</v>
      </c>
      <c r="H162">
        <v>70</v>
      </c>
      <c r="I162">
        <v>64</v>
      </c>
      <c r="J162">
        <v>2</v>
      </c>
      <c r="K162">
        <v>51.58192488262911</v>
      </c>
      <c r="L162">
        <v>61400</v>
      </c>
    </row>
    <row r="163" spans="1:12" x14ac:dyDescent="0.2">
      <c r="A163" s="91">
        <v>43917</v>
      </c>
      <c r="B163">
        <v>163</v>
      </c>
      <c r="C163">
        <v>4</v>
      </c>
      <c r="D163">
        <v>8.5</v>
      </c>
      <c r="E163">
        <v>6</v>
      </c>
      <c r="F163">
        <v>5</v>
      </c>
      <c r="G163">
        <v>6</v>
      </c>
      <c r="H163">
        <v>68</v>
      </c>
      <c r="I163">
        <v>60</v>
      </c>
      <c r="J163">
        <v>2</v>
      </c>
      <c r="K163">
        <v>41.376924882629105</v>
      </c>
      <c r="L163">
        <v>61000</v>
      </c>
    </row>
    <row r="164" spans="1:12" x14ac:dyDescent="0.2">
      <c r="A164" s="91">
        <v>43918</v>
      </c>
      <c r="B164">
        <v>164</v>
      </c>
      <c r="C164">
        <v>5</v>
      </c>
      <c r="D164">
        <v>9.5</v>
      </c>
      <c r="E164">
        <v>6</v>
      </c>
      <c r="F164">
        <v>6</v>
      </c>
      <c r="G164">
        <v>7</v>
      </c>
      <c r="H164">
        <v>64</v>
      </c>
      <c r="I164">
        <v>60</v>
      </c>
      <c r="J164">
        <v>2</v>
      </c>
      <c r="K164">
        <v>37.866924882629107</v>
      </c>
      <c r="L164">
        <v>60400</v>
      </c>
    </row>
    <row r="165" spans="1:12" x14ac:dyDescent="0.2">
      <c r="A165" s="91">
        <v>43919</v>
      </c>
      <c r="B165">
        <v>165</v>
      </c>
      <c r="C165">
        <v>2</v>
      </c>
      <c r="D165">
        <v>10</v>
      </c>
      <c r="E165">
        <v>6</v>
      </c>
      <c r="F165">
        <v>4</v>
      </c>
      <c r="G165">
        <v>5</v>
      </c>
      <c r="H165">
        <v>67</v>
      </c>
      <c r="I165">
        <v>58</v>
      </c>
      <c r="J165">
        <v>2</v>
      </c>
      <c r="K165">
        <v>29.481924882629112</v>
      </c>
      <c r="L165">
        <v>61200</v>
      </c>
    </row>
    <row r="166" spans="1:12" x14ac:dyDescent="0.2">
      <c r="A166" s="91">
        <v>43920</v>
      </c>
      <c r="B166">
        <v>166</v>
      </c>
      <c r="C166">
        <v>3</v>
      </c>
      <c r="D166">
        <v>7</v>
      </c>
      <c r="E166">
        <v>6</v>
      </c>
      <c r="F166">
        <v>4</v>
      </c>
      <c r="G166">
        <v>6</v>
      </c>
      <c r="H166">
        <v>64</v>
      </c>
      <c r="I166">
        <v>60</v>
      </c>
      <c r="J166">
        <v>2</v>
      </c>
      <c r="K166">
        <v>33.511924882629103</v>
      </c>
      <c r="L166">
        <v>60800</v>
      </c>
    </row>
    <row r="167" spans="1:12" x14ac:dyDescent="0.2">
      <c r="A167" s="91">
        <v>43921</v>
      </c>
      <c r="B167">
        <v>167</v>
      </c>
      <c r="C167">
        <v>3</v>
      </c>
      <c r="D167">
        <v>9</v>
      </c>
      <c r="E167">
        <v>6</v>
      </c>
      <c r="F167">
        <v>5</v>
      </c>
      <c r="G167">
        <v>7</v>
      </c>
      <c r="H167">
        <v>66</v>
      </c>
      <c r="I167">
        <v>59</v>
      </c>
      <c r="J167">
        <v>2</v>
      </c>
      <c r="K167">
        <v>38.061924882629107</v>
      </c>
      <c r="L167">
        <v>60500</v>
      </c>
    </row>
    <row r="168" spans="1:12" x14ac:dyDescent="0.2">
      <c r="A168" s="91">
        <v>43922</v>
      </c>
      <c r="B168">
        <v>168</v>
      </c>
      <c r="C168">
        <v>3</v>
      </c>
      <c r="D168">
        <v>8</v>
      </c>
      <c r="E168">
        <v>6</v>
      </c>
      <c r="F168">
        <v>5</v>
      </c>
      <c r="G168">
        <v>8</v>
      </c>
      <c r="H168">
        <v>69</v>
      </c>
      <c r="I168">
        <v>61</v>
      </c>
      <c r="J168">
        <v>2</v>
      </c>
      <c r="K168">
        <v>51.061924882629114</v>
      </c>
      <c r="L168">
        <v>60700</v>
      </c>
    </row>
    <row r="169" spans="1:12" x14ac:dyDescent="0.2">
      <c r="A169" s="91">
        <v>43923</v>
      </c>
      <c r="B169">
        <v>169</v>
      </c>
      <c r="C169">
        <v>4</v>
      </c>
      <c r="D169">
        <v>10</v>
      </c>
      <c r="E169">
        <v>6</v>
      </c>
      <c r="F169">
        <v>5</v>
      </c>
      <c r="G169">
        <v>6</v>
      </c>
      <c r="H169">
        <v>66</v>
      </c>
      <c r="I169">
        <v>58</v>
      </c>
      <c r="J169">
        <v>2</v>
      </c>
      <c r="K169">
        <v>32.211924882629106</v>
      </c>
      <c r="L169">
        <v>61300</v>
      </c>
    </row>
    <row r="170" spans="1:12" x14ac:dyDescent="0.2">
      <c r="A170" s="91">
        <v>43924</v>
      </c>
      <c r="B170">
        <v>170</v>
      </c>
      <c r="C170">
        <v>4</v>
      </c>
      <c r="D170">
        <v>8</v>
      </c>
      <c r="E170">
        <v>6</v>
      </c>
      <c r="F170">
        <v>5</v>
      </c>
      <c r="G170">
        <v>7</v>
      </c>
      <c r="H170">
        <v>77</v>
      </c>
      <c r="I170">
        <v>64</v>
      </c>
      <c r="J170">
        <v>2</v>
      </c>
      <c r="K170">
        <v>70.171924882629114</v>
      </c>
      <c r="L170">
        <v>60800</v>
      </c>
    </row>
    <row r="171" spans="1:12" x14ac:dyDescent="0.2">
      <c r="A171" s="91">
        <v>43925</v>
      </c>
      <c r="B171">
        <v>171</v>
      </c>
      <c r="C171">
        <v>4</v>
      </c>
      <c r="D171">
        <v>9</v>
      </c>
      <c r="E171">
        <v>5</v>
      </c>
      <c r="F171">
        <v>6</v>
      </c>
      <c r="G171">
        <v>7</v>
      </c>
      <c r="H171">
        <v>64</v>
      </c>
      <c r="I171">
        <v>57</v>
      </c>
      <c r="J171">
        <v>2</v>
      </c>
      <c r="K171">
        <v>31.041924882629107</v>
      </c>
      <c r="L171">
        <v>60400</v>
      </c>
    </row>
    <row r="172" spans="1:12" x14ac:dyDescent="0.2">
      <c r="A172" s="91">
        <v>43926</v>
      </c>
      <c r="B172">
        <v>172</v>
      </c>
      <c r="C172">
        <v>3</v>
      </c>
      <c r="D172">
        <v>10</v>
      </c>
      <c r="E172">
        <v>6</v>
      </c>
      <c r="F172">
        <v>5</v>
      </c>
      <c r="G172">
        <v>7</v>
      </c>
      <c r="H172">
        <v>71</v>
      </c>
      <c r="I172">
        <v>59</v>
      </c>
      <c r="J172">
        <v>2</v>
      </c>
      <c r="K172">
        <v>45.861924882629111</v>
      </c>
      <c r="L172">
        <v>61500</v>
      </c>
    </row>
    <row r="173" spans="1:12" x14ac:dyDescent="0.2">
      <c r="A173" s="91">
        <v>43927</v>
      </c>
      <c r="B173">
        <v>173</v>
      </c>
      <c r="C173">
        <v>4</v>
      </c>
      <c r="D173">
        <v>8</v>
      </c>
      <c r="E173">
        <v>6</v>
      </c>
      <c r="F173">
        <v>5</v>
      </c>
      <c r="G173">
        <v>6</v>
      </c>
      <c r="H173">
        <v>62</v>
      </c>
      <c r="I173">
        <v>54</v>
      </c>
      <c r="J173">
        <v>2</v>
      </c>
      <c r="K173">
        <v>18.561924882629103</v>
      </c>
      <c r="L173">
        <v>60800</v>
      </c>
    </row>
    <row r="174" spans="1:12" x14ac:dyDescent="0.2">
      <c r="A174" s="91">
        <v>43928</v>
      </c>
      <c r="B174">
        <v>174</v>
      </c>
      <c r="C174">
        <v>3</v>
      </c>
      <c r="D174">
        <v>8</v>
      </c>
      <c r="E174">
        <v>6</v>
      </c>
      <c r="F174">
        <v>5</v>
      </c>
      <c r="G174">
        <v>5</v>
      </c>
      <c r="H174">
        <v>69</v>
      </c>
      <c r="I174">
        <v>58</v>
      </c>
      <c r="J174">
        <v>2</v>
      </c>
      <c r="K174">
        <v>35.981924882629116</v>
      </c>
      <c r="L174">
        <v>61200</v>
      </c>
    </row>
    <row r="175" spans="1:12" x14ac:dyDescent="0.2">
      <c r="A175" s="91">
        <v>43929</v>
      </c>
      <c r="B175">
        <v>175</v>
      </c>
      <c r="C175">
        <v>4</v>
      </c>
      <c r="D175">
        <v>8.5</v>
      </c>
      <c r="E175">
        <v>6</v>
      </c>
      <c r="F175">
        <v>5</v>
      </c>
      <c r="G175">
        <v>7</v>
      </c>
      <c r="H175">
        <v>70</v>
      </c>
      <c r="I175">
        <v>60</v>
      </c>
      <c r="J175">
        <v>2</v>
      </c>
      <c r="K175">
        <v>49.176924882629109</v>
      </c>
      <c r="L175">
        <v>60200</v>
      </c>
    </row>
    <row r="176" spans="1:12" x14ac:dyDescent="0.2">
      <c r="A176" s="91">
        <v>43930</v>
      </c>
      <c r="B176">
        <v>176</v>
      </c>
      <c r="C176">
        <v>4</v>
      </c>
      <c r="D176">
        <v>8</v>
      </c>
      <c r="E176">
        <v>6</v>
      </c>
      <c r="F176">
        <v>5</v>
      </c>
      <c r="G176">
        <v>8</v>
      </c>
      <c r="H176">
        <v>78</v>
      </c>
      <c r="I176">
        <v>60</v>
      </c>
      <c r="J176">
        <v>2</v>
      </c>
      <c r="K176">
        <v>66.401924882629118</v>
      </c>
      <c r="L176">
        <v>61400</v>
      </c>
    </row>
    <row r="177" spans="1:12" x14ac:dyDescent="0.2">
      <c r="A177" s="91">
        <v>43931</v>
      </c>
      <c r="B177">
        <v>177</v>
      </c>
      <c r="C177">
        <v>2</v>
      </c>
      <c r="D177">
        <v>10</v>
      </c>
      <c r="E177">
        <v>6</v>
      </c>
      <c r="F177">
        <v>5</v>
      </c>
      <c r="G177">
        <v>8</v>
      </c>
      <c r="H177">
        <v>70</v>
      </c>
      <c r="I177">
        <v>62</v>
      </c>
      <c r="J177">
        <v>2</v>
      </c>
      <c r="K177">
        <v>52.361924882629111</v>
      </c>
      <c r="L177">
        <v>61200</v>
      </c>
    </row>
    <row r="178" spans="1:12" x14ac:dyDescent="0.2">
      <c r="A178" s="91">
        <v>43932</v>
      </c>
      <c r="B178">
        <v>178</v>
      </c>
      <c r="C178">
        <v>2</v>
      </c>
      <c r="D178">
        <v>8.5</v>
      </c>
      <c r="E178">
        <v>6</v>
      </c>
      <c r="F178">
        <v>5</v>
      </c>
      <c r="G178">
        <v>7</v>
      </c>
      <c r="H178">
        <v>71</v>
      </c>
      <c r="I178">
        <v>62</v>
      </c>
      <c r="J178">
        <v>2</v>
      </c>
      <c r="K178">
        <v>53.20692488262911</v>
      </c>
      <c r="L178">
        <v>60600</v>
      </c>
    </row>
    <row r="179" spans="1:12" x14ac:dyDescent="0.2">
      <c r="A179" s="91">
        <v>43933</v>
      </c>
      <c r="B179">
        <v>179</v>
      </c>
      <c r="C179">
        <v>3</v>
      </c>
      <c r="D179">
        <v>11</v>
      </c>
      <c r="E179">
        <v>6</v>
      </c>
      <c r="F179">
        <v>5</v>
      </c>
      <c r="G179">
        <v>1</v>
      </c>
      <c r="H179">
        <v>69</v>
      </c>
      <c r="I179">
        <v>60</v>
      </c>
      <c r="J179">
        <v>0</v>
      </c>
      <c r="K179">
        <v>19.861924882629108</v>
      </c>
      <c r="L179">
        <v>61700</v>
      </c>
    </row>
    <row r="180" spans="1:12" x14ac:dyDescent="0.2">
      <c r="A180" s="91">
        <v>43934</v>
      </c>
      <c r="B180">
        <v>180</v>
      </c>
      <c r="C180">
        <v>4</v>
      </c>
      <c r="D180">
        <v>7</v>
      </c>
      <c r="E180">
        <v>6</v>
      </c>
      <c r="F180">
        <v>5</v>
      </c>
      <c r="G180">
        <v>5</v>
      </c>
      <c r="H180">
        <v>76</v>
      </c>
      <c r="I180">
        <v>63</v>
      </c>
      <c r="J180">
        <v>2</v>
      </c>
      <c r="K180">
        <v>60.031924882629106</v>
      </c>
      <c r="L180">
        <v>61700</v>
      </c>
    </row>
    <row r="181" spans="1:12" x14ac:dyDescent="0.2">
      <c r="A181" s="91">
        <v>43935</v>
      </c>
      <c r="B181">
        <v>181</v>
      </c>
      <c r="C181">
        <v>2</v>
      </c>
      <c r="D181">
        <v>8.8000000000000007</v>
      </c>
      <c r="E181">
        <v>6</v>
      </c>
      <c r="F181">
        <v>4</v>
      </c>
      <c r="G181">
        <v>6</v>
      </c>
      <c r="H181">
        <v>66</v>
      </c>
      <c r="I181">
        <v>61</v>
      </c>
      <c r="J181">
        <v>2</v>
      </c>
      <c r="K181">
        <v>37.801924882629109</v>
      </c>
      <c r="L181">
        <v>60600</v>
      </c>
    </row>
    <row r="182" spans="1:12" x14ac:dyDescent="0.2">
      <c r="A182" s="91">
        <v>43936</v>
      </c>
      <c r="B182">
        <v>182</v>
      </c>
      <c r="C182">
        <v>3</v>
      </c>
      <c r="D182">
        <v>8.8000000000000007</v>
      </c>
      <c r="E182">
        <v>6</v>
      </c>
      <c r="F182">
        <v>5</v>
      </c>
      <c r="G182">
        <v>8</v>
      </c>
      <c r="H182">
        <v>70</v>
      </c>
      <c r="I182">
        <v>60</v>
      </c>
      <c r="J182">
        <v>2</v>
      </c>
      <c r="K182">
        <v>49.891924882629112</v>
      </c>
      <c r="L182">
        <v>61200</v>
      </c>
    </row>
    <row r="183" spans="1:12" x14ac:dyDescent="0.2">
      <c r="A183" s="91">
        <v>43937</v>
      </c>
      <c r="B183">
        <v>183</v>
      </c>
      <c r="C183">
        <v>3</v>
      </c>
      <c r="D183">
        <v>9</v>
      </c>
      <c r="E183">
        <v>6</v>
      </c>
      <c r="F183">
        <v>4</v>
      </c>
      <c r="G183">
        <v>7</v>
      </c>
      <c r="H183">
        <v>71</v>
      </c>
      <c r="I183">
        <v>61</v>
      </c>
      <c r="J183">
        <v>2</v>
      </c>
      <c r="K183">
        <v>50.671924882629114</v>
      </c>
      <c r="L183">
        <v>60800</v>
      </c>
    </row>
    <row r="184" spans="1:12" x14ac:dyDescent="0.2">
      <c r="A184" s="91">
        <v>43938</v>
      </c>
      <c r="B184">
        <v>184</v>
      </c>
      <c r="C184">
        <v>3</v>
      </c>
      <c r="D184">
        <v>8.5</v>
      </c>
      <c r="E184">
        <v>6</v>
      </c>
      <c r="F184">
        <v>5</v>
      </c>
      <c r="G184">
        <v>6</v>
      </c>
      <c r="H184">
        <v>71</v>
      </c>
      <c r="I184">
        <v>60</v>
      </c>
      <c r="J184">
        <v>2</v>
      </c>
      <c r="K184">
        <v>46.316924882629102</v>
      </c>
      <c r="L184">
        <v>61200</v>
      </c>
    </row>
    <row r="185" spans="1:12" x14ac:dyDescent="0.2">
      <c r="A185" s="91">
        <v>43939</v>
      </c>
      <c r="B185">
        <v>185</v>
      </c>
      <c r="C185">
        <v>4</v>
      </c>
      <c r="D185">
        <v>9</v>
      </c>
      <c r="E185">
        <v>6</v>
      </c>
      <c r="F185">
        <v>4</v>
      </c>
      <c r="G185">
        <v>7</v>
      </c>
      <c r="H185">
        <v>79</v>
      </c>
      <c r="I185">
        <v>62</v>
      </c>
      <c r="J185">
        <v>2</v>
      </c>
      <c r="K185">
        <v>68.351924882629106</v>
      </c>
      <c r="L185">
        <v>61200</v>
      </c>
    </row>
    <row r="186" spans="1:12" x14ac:dyDescent="0.2">
      <c r="A186" s="91">
        <v>43940</v>
      </c>
      <c r="B186">
        <v>186</v>
      </c>
      <c r="C186">
        <v>4</v>
      </c>
      <c r="D186">
        <v>10</v>
      </c>
      <c r="E186">
        <v>6</v>
      </c>
      <c r="F186">
        <v>4</v>
      </c>
      <c r="G186">
        <v>7</v>
      </c>
      <c r="H186">
        <v>75</v>
      </c>
      <c r="I186">
        <v>63</v>
      </c>
      <c r="J186">
        <v>2</v>
      </c>
      <c r="K186">
        <v>61.071924882629105</v>
      </c>
      <c r="L186">
        <v>61800</v>
      </c>
    </row>
    <row r="187" spans="1:12" x14ac:dyDescent="0.2">
      <c r="A187" s="91">
        <v>43941</v>
      </c>
      <c r="B187">
        <v>187</v>
      </c>
      <c r="C187">
        <v>6</v>
      </c>
      <c r="D187">
        <v>8</v>
      </c>
      <c r="E187">
        <v>6</v>
      </c>
      <c r="F187">
        <v>7</v>
      </c>
      <c r="G187">
        <v>7</v>
      </c>
      <c r="H187">
        <v>69</v>
      </c>
      <c r="I187">
        <v>61</v>
      </c>
      <c r="J187">
        <v>2</v>
      </c>
      <c r="K187">
        <v>50.15192488262911</v>
      </c>
      <c r="L187">
        <v>61700</v>
      </c>
    </row>
    <row r="188" spans="1:12" x14ac:dyDescent="0.2">
      <c r="A188" s="91">
        <v>43942</v>
      </c>
      <c r="B188">
        <v>188</v>
      </c>
      <c r="C188">
        <v>4</v>
      </c>
      <c r="D188">
        <v>8.5</v>
      </c>
      <c r="E188">
        <v>6</v>
      </c>
      <c r="F188">
        <v>4</v>
      </c>
      <c r="G188">
        <v>6</v>
      </c>
      <c r="H188">
        <v>71</v>
      </c>
      <c r="I188">
        <v>62</v>
      </c>
      <c r="J188">
        <v>2</v>
      </c>
      <c r="K188">
        <v>49.826924882629108</v>
      </c>
      <c r="L188">
        <v>61500</v>
      </c>
    </row>
    <row r="189" spans="1:12" x14ac:dyDescent="0.2">
      <c r="A189" s="91">
        <v>43943</v>
      </c>
      <c r="B189">
        <v>189</v>
      </c>
      <c r="C189">
        <v>5</v>
      </c>
      <c r="D189">
        <v>8.5</v>
      </c>
      <c r="E189">
        <v>6</v>
      </c>
      <c r="F189">
        <v>3</v>
      </c>
      <c r="G189">
        <v>5</v>
      </c>
      <c r="H189">
        <v>72</v>
      </c>
      <c r="I189">
        <v>60</v>
      </c>
      <c r="J189">
        <v>2</v>
      </c>
      <c r="K189">
        <v>45.016924882629112</v>
      </c>
      <c r="L189">
        <v>61500</v>
      </c>
    </row>
    <row r="190" spans="1:12" x14ac:dyDescent="0.2">
      <c r="A190" s="91">
        <v>43944</v>
      </c>
      <c r="B190">
        <v>190</v>
      </c>
      <c r="C190">
        <v>5</v>
      </c>
      <c r="D190">
        <v>8.5</v>
      </c>
      <c r="E190">
        <v>5</v>
      </c>
      <c r="F190">
        <v>4</v>
      </c>
      <c r="G190">
        <v>8</v>
      </c>
      <c r="H190">
        <v>70</v>
      </c>
      <c r="I190">
        <v>63</v>
      </c>
      <c r="J190">
        <v>2</v>
      </c>
      <c r="K190">
        <v>56.06692488262911</v>
      </c>
      <c r="L190">
        <v>61100</v>
      </c>
    </row>
    <row r="191" spans="1:12" x14ac:dyDescent="0.2">
      <c r="A191" s="91">
        <v>43945</v>
      </c>
      <c r="B191">
        <v>191</v>
      </c>
      <c r="C191">
        <v>5</v>
      </c>
      <c r="D191">
        <v>8</v>
      </c>
      <c r="E191">
        <v>7</v>
      </c>
      <c r="F191">
        <v>5</v>
      </c>
      <c r="G191">
        <v>6</v>
      </c>
      <c r="H191">
        <v>75</v>
      </c>
      <c r="I191">
        <v>62</v>
      </c>
      <c r="J191">
        <v>2</v>
      </c>
      <c r="K191">
        <v>59.511924882629103</v>
      </c>
      <c r="L191">
        <v>61800</v>
      </c>
    </row>
    <row r="192" spans="1:12" x14ac:dyDescent="0.2">
      <c r="A192" s="91">
        <v>43946</v>
      </c>
      <c r="B192">
        <v>192</v>
      </c>
      <c r="C192">
        <v>4</v>
      </c>
      <c r="D192">
        <v>9</v>
      </c>
      <c r="E192">
        <v>6</v>
      </c>
      <c r="F192">
        <v>4</v>
      </c>
      <c r="G192">
        <v>7</v>
      </c>
      <c r="H192">
        <v>75</v>
      </c>
      <c r="I192">
        <v>55</v>
      </c>
      <c r="J192">
        <v>2</v>
      </c>
      <c r="K192">
        <v>46.90192488262911</v>
      </c>
      <c r="L192">
        <v>61200</v>
      </c>
    </row>
    <row r="193" spans="1:12" x14ac:dyDescent="0.2">
      <c r="A193" s="91">
        <v>43947</v>
      </c>
      <c r="B193">
        <v>193</v>
      </c>
      <c r="C193">
        <v>3</v>
      </c>
      <c r="D193">
        <v>9</v>
      </c>
      <c r="E193">
        <v>8</v>
      </c>
      <c r="F193">
        <v>5</v>
      </c>
      <c r="G193">
        <v>1</v>
      </c>
      <c r="H193">
        <v>60</v>
      </c>
      <c r="I193">
        <v>55</v>
      </c>
      <c r="J193">
        <v>1</v>
      </c>
      <c r="K193">
        <v>-1.1980751173708917</v>
      </c>
      <c r="L193">
        <v>61200</v>
      </c>
    </row>
    <row r="194" spans="1:12" x14ac:dyDescent="0.2">
      <c r="A194" s="91">
        <v>43948</v>
      </c>
      <c r="B194">
        <v>194</v>
      </c>
      <c r="C194">
        <v>3</v>
      </c>
      <c r="D194">
        <v>8</v>
      </c>
      <c r="E194">
        <v>6</v>
      </c>
      <c r="F194">
        <v>4</v>
      </c>
      <c r="G194">
        <v>6</v>
      </c>
      <c r="H194">
        <v>76</v>
      </c>
      <c r="I194">
        <v>52</v>
      </c>
      <c r="J194">
        <v>2</v>
      </c>
      <c r="K194">
        <v>39.751924882629105</v>
      </c>
      <c r="L194">
        <v>61500</v>
      </c>
    </row>
    <row r="195" spans="1:12" x14ac:dyDescent="0.2">
      <c r="A195" s="91">
        <v>43949</v>
      </c>
      <c r="B195">
        <v>195</v>
      </c>
      <c r="C195">
        <v>2</v>
      </c>
      <c r="D195">
        <v>8</v>
      </c>
      <c r="E195">
        <v>6</v>
      </c>
      <c r="F195">
        <v>3</v>
      </c>
      <c r="G195">
        <v>8</v>
      </c>
      <c r="H195">
        <v>63</v>
      </c>
      <c r="I195">
        <v>58</v>
      </c>
      <c r="J195">
        <v>2</v>
      </c>
      <c r="K195">
        <v>30.65192488262911</v>
      </c>
      <c r="L195">
        <v>61400</v>
      </c>
    </row>
    <row r="196" spans="1:12" x14ac:dyDescent="0.2">
      <c r="A196" s="91">
        <v>43950</v>
      </c>
      <c r="B196">
        <v>196</v>
      </c>
      <c r="C196">
        <v>4</v>
      </c>
      <c r="D196">
        <v>8.9</v>
      </c>
      <c r="E196">
        <v>6</v>
      </c>
      <c r="F196">
        <v>4</v>
      </c>
      <c r="G196">
        <v>4</v>
      </c>
      <c r="H196">
        <v>76</v>
      </c>
      <c r="I196">
        <v>58</v>
      </c>
      <c r="J196">
        <v>2</v>
      </c>
      <c r="K196">
        <v>46.576924882629115</v>
      </c>
      <c r="L196">
        <v>60900</v>
      </c>
    </row>
    <row r="197" spans="1:12" x14ac:dyDescent="0.2">
      <c r="A197" s="91">
        <v>43951</v>
      </c>
      <c r="B197">
        <v>197</v>
      </c>
      <c r="C197">
        <v>4</v>
      </c>
      <c r="D197">
        <v>8</v>
      </c>
      <c r="E197">
        <v>6</v>
      </c>
      <c r="F197">
        <v>3</v>
      </c>
      <c r="G197">
        <v>7</v>
      </c>
      <c r="H197">
        <v>72</v>
      </c>
      <c r="I197">
        <v>55</v>
      </c>
      <c r="J197">
        <v>2</v>
      </c>
      <c r="K197">
        <v>40.271924882629108</v>
      </c>
      <c r="L197">
        <v>61800</v>
      </c>
    </row>
    <row r="198" spans="1:12" x14ac:dyDescent="0.2">
      <c r="A198" s="91">
        <v>43952</v>
      </c>
      <c r="B198">
        <v>198</v>
      </c>
      <c r="C198">
        <v>6</v>
      </c>
      <c r="D198">
        <v>8.5</v>
      </c>
      <c r="E198">
        <v>6</v>
      </c>
      <c r="F198">
        <v>3</v>
      </c>
      <c r="G198">
        <v>7</v>
      </c>
      <c r="H198">
        <v>71</v>
      </c>
      <c r="I198">
        <v>55</v>
      </c>
      <c r="J198">
        <v>2</v>
      </c>
      <c r="K198">
        <v>39.296924882629106</v>
      </c>
      <c r="L198">
        <v>61800</v>
      </c>
    </row>
    <row r="199" spans="1:12" x14ac:dyDescent="0.2">
      <c r="A199" s="91">
        <v>43953</v>
      </c>
      <c r="B199">
        <v>199</v>
      </c>
      <c r="C199">
        <v>2</v>
      </c>
      <c r="D199">
        <v>9</v>
      </c>
      <c r="E199">
        <v>6</v>
      </c>
      <c r="F199">
        <v>4</v>
      </c>
      <c r="G199">
        <v>8</v>
      </c>
      <c r="H199">
        <v>70</v>
      </c>
      <c r="I199">
        <v>62</v>
      </c>
      <c r="J199">
        <v>2</v>
      </c>
      <c r="K199">
        <v>51.061924882629114</v>
      </c>
      <c r="L199">
        <v>62200</v>
      </c>
    </row>
    <row r="200" spans="1:12" x14ac:dyDescent="0.2">
      <c r="A200" s="91">
        <v>43954</v>
      </c>
      <c r="B200">
        <v>200</v>
      </c>
      <c r="C200">
        <v>6</v>
      </c>
      <c r="D200">
        <v>10</v>
      </c>
      <c r="E200">
        <v>6</v>
      </c>
      <c r="F200">
        <v>4</v>
      </c>
      <c r="G200">
        <v>8</v>
      </c>
      <c r="H200">
        <v>72</v>
      </c>
      <c r="I200">
        <v>60</v>
      </c>
      <c r="J200">
        <v>2</v>
      </c>
      <c r="K200">
        <v>52.621924882629116</v>
      </c>
      <c r="L200">
        <v>62500</v>
      </c>
    </row>
    <row r="201" spans="1:12" x14ac:dyDescent="0.2">
      <c r="A201" s="91">
        <v>43955</v>
      </c>
      <c r="B201">
        <v>201</v>
      </c>
      <c r="C201">
        <v>5</v>
      </c>
      <c r="D201">
        <v>8</v>
      </c>
      <c r="E201">
        <v>6</v>
      </c>
      <c r="F201">
        <v>4</v>
      </c>
      <c r="G201">
        <v>5</v>
      </c>
      <c r="H201">
        <v>69</v>
      </c>
      <c r="I201">
        <v>56</v>
      </c>
      <c r="J201">
        <v>2</v>
      </c>
      <c r="K201">
        <v>31.041924882629111</v>
      </c>
      <c r="L201">
        <v>62500</v>
      </c>
    </row>
    <row r="202" spans="1:12" x14ac:dyDescent="0.2">
      <c r="A202" s="91">
        <v>43956</v>
      </c>
      <c r="B202">
        <v>202</v>
      </c>
      <c r="C202">
        <v>4</v>
      </c>
      <c r="D202">
        <v>9</v>
      </c>
      <c r="E202">
        <v>6</v>
      </c>
      <c r="F202">
        <v>4</v>
      </c>
      <c r="G202">
        <v>6</v>
      </c>
      <c r="H202">
        <v>78</v>
      </c>
      <c r="I202">
        <v>61</v>
      </c>
      <c r="J202">
        <v>2</v>
      </c>
      <c r="K202">
        <v>59.90192488262911</v>
      </c>
      <c r="L202">
        <v>62500</v>
      </c>
    </row>
    <row r="203" spans="1:12" x14ac:dyDescent="0.2">
      <c r="A203" s="91">
        <v>43957</v>
      </c>
      <c r="B203">
        <v>203</v>
      </c>
      <c r="C203">
        <v>4</v>
      </c>
      <c r="D203">
        <v>8.5</v>
      </c>
      <c r="E203">
        <v>6</v>
      </c>
      <c r="F203">
        <v>4</v>
      </c>
      <c r="G203">
        <v>7</v>
      </c>
      <c r="H203">
        <v>70</v>
      </c>
      <c r="I203">
        <v>60</v>
      </c>
      <c r="J203">
        <v>2</v>
      </c>
      <c r="K203">
        <v>45.27692488262911</v>
      </c>
      <c r="L203">
        <v>62700</v>
      </c>
    </row>
    <row r="204" spans="1:12" x14ac:dyDescent="0.2">
      <c r="A204" s="91">
        <v>43958</v>
      </c>
      <c r="B204">
        <v>204</v>
      </c>
      <c r="C204">
        <v>5</v>
      </c>
      <c r="D204">
        <v>9</v>
      </c>
      <c r="E204">
        <v>6</v>
      </c>
      <c r="F204">
        <v>4</v>
      </c>
      <c r="G204">
        <v>8</v>
      </c>
      <c r="H204">
        <v>68</v>
      </c>
      <c r="I204">
        <v>60</v>
      </c>
      <c r="J204">
        <v>2</v>
      </c>
      <c r="K204">
        <v>45.341924882629115</v>
      </c>
      <c r="L204">
        <v>62100</v>
      </c>
    </row>
    <row r="205" spans="1:12" x14ac:dyDescent="0.2">
      <c r="A205" s="91">
        <v>43959</v>
      </c>
      <c r="B205">
        <v>205</v>
      </c>
      <c r="C205">
        <v>4</v>
      </c>
      <c r="D205">
        <v>8.5</v>
      </c>
      <c r="E205">
        <v>6</v>
      </c>
      <c r="F205">
        <v>6</v>
      </c>
      <c r="G205">
        <v>6</v>
      </c>
      <c r="H205">
        <v>74</v>
      </c>
      <c r="I205">
        <v>68</v>
      </c>
      <c r="J205">
        <v>2</v>
      </c>
      <c r="K205">
        <v>67.766924882629098</v>
      </c>
      <c r="L205">
        <v>62200</v>
      </c>
    </row>
    <row r="206" spans="1:12" x14ac:dyDescent="0.2">
      <c r="A206" s="91">
        <v>43960</v>
      </c>
      <c r="B206">
        <v>206</v>
      </c>
      <c r="C206">
        <v>4</v>
      </c>
      <c r="D206">
        <v>9.5</v>
      </c>
      <c r="E206">
        <v>6</v>
      </c>
      <c r="F206">
        <v>4</v>
      </c>
      <c r="G206">
        <v>5</v>
      </c>
      <c r="H206">
        <v>74</v>
      </c>
      <c r="I206">
        <v>58</v>
      </c>
      <c r="J206">
        <v>2</v>
      </c>
      <c r="K206">
        <v>42.416924882629111</v>
      </c>
      <c r="L206">
        <v>63000</v>
      </c>
    </row>
    <row r="207" spans="1:12" x14ac:dyDescent="0.2">
      <c r="A207" s="91">
        <v>43961</v>
      </c>
      <c r="B207">
        <v>207</v>
      </c>
      <c r="C207">
        <v>2</v>
      </c>
      <c r="D207">
        <v>10</v>
      </c>
      <c r="E207">
        <v>6</v>
      </c>
      <c r="F207">
        <v>3</v>
      </c>
      <c r="G207">
        <v>5</v>
      </c>
      <c r="H207">
        <v>70</v>
      </c>
      <c r="I207">
        <v>60</v>
      </c>
      <c r="J207">
        <v>2</v>
      </c>
      <c r="K207">
        <v>36.241924882629114</v>
      </c>
      <c r="L207">
        <v>63000</v>
      </c>
    </row>
    <row r="208" spans="1:12" x14ac:dyDescent="0.2">
      <c r="A208" s="91">
        <v>43962</v>
      </c>
      <c r="B208">
        <v>208</v>
      </c>
      <c r="C208">
        <v>2</v>
      </c>
      <c r="D208">
        <v>9</v>
      </c>
      <c r="E208">
        <v>6</v>
      </c>
      <c r="F208">
        <v>4</v>
      </c>
      <c r="G208">
        <v>6</v>
      </c>
      <c r="H208">
        <v>81</v>
      </c>
      <c r="I208">
        <v>62</v>
      </c>
      <c r="J208">
        <v>2</v>
      </c>
      <c r="K208">
        <v>65.491924882629107</v>
      </c>
      <c r="L208">
        <v>63200</v>
      </c>
    </row>
    <row r="209" spans="1:12" x14ac:dyDescent="0.2">
      <c r="A209" s="91">
        <v>43963</v>
      </c>
      <c r="B209">
        <v>209</v>
      </c>
      <c r="C209">
        <v>4</v>
      </c>
      <c r="D209">
        <v>9</v>
      </c>
      <c r="E209">
        <v>6</v>
      </c>
      <c r="F209">
        <v>3</v>
      </c>
      <c r="G209">
        <v>7</v>
      </c>
      <c r="H209">
        <v>76</v>
      </c>
      <c r="I209">
        <v>66</v>
      </c>
      <c r="J209">
        <v>2</v>
      </c>
      <c r="K209">
        <v>67.44192488262911</v>
      </c>
      <c r="L209">
        <v>62900</v>
      </c>
    </row>
    <row r="210" spans="1:12" x14ac:dyDescent="0.2">
      <c r="A210" s="91">
        <v>43964</v>
      </c>
      <c r="B210">
        <v>210</v>
      </c>
      <c r="C210">
        <v>3</v>
      </c>
      <c r="D210">
        <v>6</v>
      </c>
      <c r="E210">
        <v>6</v>
      </c>
      <c r="F210">
        <v>5</v>
      </c>
      <c r="G210">
        <v>5</v>
      </c>
      <c r="H210">
        <v>78</v>
      </c>
      <c r="I210">
        <v>63</v>
      </c>
      <c r="J210">
        <v>2</v>
      </c>
      <c r="K210">
        <v>62.76192488262911</v>
      </c>
      <c r="L210">
        <v>62600</v>
      </c>
    </row>
    <row r="211" spans="1:12" x14ac:dyDescent="0.2">
      <c r="A211" s="91">
        <v>43965</v>
      </c>
      <c r="B211">
        <v>211</v>
      </c>
      <c r="C211">
        <v>3</v>
      </c>
      <c r="D211">
        <v>8.5</v>
      </c>
      <c r="E211">
        <v>6</v>
      </c>
      <c r="F211">
        <v>4</v>
      </c>
      <c r="G211">
        <v>7</v>
      </c>
      <c r="H211">
        <v>77</v>
      </c>
      <c r="I211">
        <v>62</v>
      </c>
      <c r="J211">
        <v>2</v>
      </c>
      <c r="K211">
        <v>61.786924882629108</v>
      </c>
      <c r="L211">
        <v>63000</v>
      </c>
    </row>
    <row r="212" spans="1:12" x14ac:dyDescent="0.2">
      <c r="A212" s="91">
        <v>43966</v>
      </c>
      <c r="B212">
        <v>212</v>
      </c>
      <c r="C212">
        <v>3</v>
      </c>
      <c r="D212">
        <v>9.5</v>
      </c>
      <c r="E212">
        <v>6</v>
      </c>
      <c r="F212">
        <v>4</v>
      </c>
      <c r="G212">
        <v>5</v>
      </c>
      <c r="H212">
        <v>72</v>
      </c>
      <c r="I212">
        <v>61</v>
      </c>
      <c r="J212">
        <v>2</v>
      </c>
      <c r="K212">
        <v>43.45692488262911</v>
      </c>
      <c r="L212">
        <v>63200</v>
      </c>
    </row>
    <row r="213" spans="1:12" x14ac:dyDescent="0.2">
      <c r="A213" s="91">
        <v>43967</v>
      </c>
      <c r="B213">
        <v>213</v>
      </c>
      <c r="C213">
        <v>3</v>
      </c>
      <c r="D213">
        <v>9.5</v>
      </c>
      <c r="E213">
        <v>6</v>
      </c>
      <c r="F213">
        <v>4</v>
      </c>
      <c r="G213">
        <v>8</v>
      </c>
      <c r="H213">
        <v>76</v>
      </c>
      <c r="I213">
        <v>63</v>
      </c>
      <c r="J213">
        <v>2</v>
      </c>
      <c r="K213">
        <v>63.346924882629118</v>
      </c>
      <c r="L213">
        <v>63500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D82E-E59C-414B-B6D5-A640126CC270}">
  <sheetPr>
    <tabColor theme="6" tint="0.79998168889431442"/>
  </sheetPr>
  <dimension ref="A1:L213"/>
  <sheetViews>
    <sheetView workbookViewId="0">
      <selection activeCell="H34" sqref="H34"/>
    </sheetView>
  </sheetViews>
  <sheetFormatPr baseColWidth="10" defaultRowHeight="15" x14ac:dyDescent="0.2"/>
  <cols>
    <col min="3" max="3" width="18.1640625" bestFit="1" customWidth="1"/>
    <col min="4" max="4" width="15.1640625" bestFit="1" customWidth="1"/>
    <col min="5" max="5" width="9.5" bestFit="1" customWidth="1"/>
    <col min="6" max="6" width="16.33203125" bestFit="1" customWidth="1"/>
    <col min="7" max="7" width="16.5" bestFit="1" customWidth="1"/>
    <col min="8" max="8" width="17.83203125" customWidth="1"/>
    <col min="9" max="9" width="12.33203125" bestFit="1" customWidth="1"/>
    <col min="10" max="10" width="16.5" bestFit="1" customWidth="1"/>
    <col min="11" max="11" width="17.6640625" bestFit="1" customWidth="1"/>
    <col min="12" max="12" width="11.83203125" bestFit="1" customWidth="1"/>
  </cols>
  <sheetData>
    <row r="1" spans="1:12" x14ac:dyDescent="0.2">
      <c r="A1" t="s">
        <v>54</v>
      </c>
      <c r="B1" t="s">
        <v>57</v>
      </c>
      <c r="C1" t="s">
        <v>8</v>
      </c>
      <c r="D1" t="s">
        <v>13</v>
      </c>
      <c r="E1" t="s">
        <v>18</v>
      </c>
      <c r="F1" t="s">
        <v>22</v>
      </c>
      <c r="G1" t="s">
        <v>27</v>
      </c>
      <c r="H1" t="s">
        <v>32</v>
      </c>
      <c r="I1" t="s">
        <v>37</v>
      </c>
      <c r="J1" t="s">
        <v>42</v>
      </c>
      <c r="K1" t="s">
        <v>43</v>
      </c>
      <c r="L1" t="s">
        <v>45</v>
      </c>
    </row>
    <row r="2" spans="1:12" x14ac:dyDescent="0.2">
      <c r="A2" s="91">
        <v>43756</v>
      </c>
      <c r="B2">
        <v>1</v>
      </c>
      <c r="C2">
        <v>3</v>
      </c>
      <c r="D2">
        <v>9</v>
      </c>
      <c r="E2">
        <v>6</v>
      </c>
      <c r="F2">
        <v>5</v>
      </c>
      <c r="G2">
        <v>5</v>
      </c>
      <c r="H2">
        <v>72</v>
      </c>
      <c r="I2">
        <v>60</v>
      </c>
      <c r="J2">
        <v>2.1800000000000002</v>
      </c>
      <c r="K2">
        <v>86.008818301000971</v>
      </c>
      <c r="L2">
        <v>41500</v>
      </c>
    </row>
    <row r="3" spans="1:12" x14ac:dyDescent="0.2">
      <c r="A3" s="91">
        <v>43757</v>
      </c>
      <c r="B3">
        <v>2</v>
      </c>
      <c r="C3">
        <v>4</v>
      </c>
      <c r="D3">
        <v>9.5</v>
      </c>
      <c r="E3">
        <v>5</v>
      </c>
      <c r="F3">
        <v>5</v>
      </c>
      <c r="G3">
        <v>5</v>
      </c>
      <c r="H3">
        <v>72</v>
      </c>
      <c r="I3">
        <v>66</v>
      </c>
      <c r="J3">
        <v>1.66</v>
      </c>
      <c r="K3">
        <v>95.959018301000981</v>
      </c>
      <c r="L3">
        <v>41400</v>
      </c>
    </row>
    <row r="4" spans="1:12" x14ac:dyDescent="0.2">
      <c r="A4" s="91">
        <v>43758</v>
      </c>
      <c r="B4">
        <v>3</v>
      </c>
      <c r="C4">
        <v>3</v>
      </c>
      <c r="D4">
        <v>9.6999999999999993</v>
      </c>
      <c r="E4">
        <v>6</v>
      </c>
      <c r="F4">
        <v>5</v>
      </c>
      <c r="G4">
        <v>1</v>
      </c>
      <c r="H4">
        <v>60</v>
      </c>
      <c r="I4">
        <v>72</v>
      </c>
      <c r="J4">
        <v>0</v>
      </c>
      <c r="K4">
        <v>67.725618301000978</v>
      </c>
      <c r="L4">
        <v>41400</v>
      </c>
    </row>
    <row r="5" spans="1:12" x14ac:dyDescent="0.2">
      <c r="A5" s="91">
        <v>43759</v>
      </c>
      <c r="B5">
        <v>4</v>
      </c>
      <c r="C5">
        <v>5</v>
      </c>
      <c r="D5">
        <v>9</v>
      </c>
      <c r="E5">
        <v>5</v>
      </c>
      <c r="F5">
        <v>5</v>
      </c>
      <c r="G5">
        <v>3</v>
      </c>
      <c r="H5">
        <v>66</v>
      </c>
      <c r="I5">
        <v>60</v>
      </c>
      <c r="J5">
        <v>1.98</v>
      </c>
      <c r="K5">
        <v>69.160818301000987</v>
      </c>
      <c r="L5">
        <v>41100</v>
      </c>
    </row>
    <row r="6" spans="1:12" x14ac:dyDescent="0.2">
      <c r="A6" s="91">
        <v>43760</v>
      </c>
      <c r="B6">
        <v>5</v>
      </c>
      <c r="C6">
        <v>3</v>
      </c>
      <c r="D6">
        <v>8</v>
      </c>
      <c r="E6">
        <v>7</v>
      </c>
      <c r="F6">
        <v>5</v>
      </c>
      <c r="G6">
        <v>4</v>
      </c>
      <c r="H6">
        <v>60</v>
      </c>
      <c r="I6">
        <v>66</v>
      </c>
      <c r="J6">
        <v>1.42</v>
      </c>
      <c r="K6">
        <v>70.606418301000986</v>
      </c>
      <c r="L6">
        <v>41400</v>
      </c>
    </row>
    <row r="7" spans="1:12" x14ac:dyDescent="0.2">
      <c r="A7" s="91">
        <v>43761</v>
      </c>
      <c r="B7">
        <v>6</v>
      </c>
      <c r="C7">
        <v>5</v>
      </c>
      <c r="D7">
        <v>8</v>
      </c>
      <c r="E7">
        <v>6</v>
      </c>
      <c r="F7">
        <v>5</v>
      </c>
      <c r="G7">
        <v>5</v>
      </c>
      <c r="H7">
        <v>66</v>
      </c>
      <c r="I7">
        <v>60</v>
      </c>
      <c r="J7">
        <v>2.42</v>
      </c>
      <c r="K7">
        <v>77.236418301000967</v>
      </c>
      <c r="L7">
        <v>41300</v>
      </c>
    </row>
    <row r="8" spans="1:12" x14ac:dyDescent="0.2">
      <c r="A8" s="91">
        <v>43762</v>
      </c>
      <c r="B8">
        <v>7</v>
      </c>
      <c r="C8">
        <v>3</v>
      </c>
      <c r="D8">
        <v>9</v>
      </c>
      <c r="E8">
        <v>6</v>
      </c>
      <c r="F8">
        <v>5</v>
      </c>
      <c r="G8">
        <v>6</v>
      </c>
      <c r="H8">
        <v>66</v>
      </c>
      <c r="I8">
        <v>60</v>
      </c>
      <c r="J8">
        <v>2.33</v>
      </c>
      <c r="K8">
        <v>77.877318301000969</v>
      </c>
      <c r="L8">
        <v>41300</v>
      </c>
    </row>
    <row r="9" spans="1:12" x14ac:dyDescent="0.2">
      <c r="A9" s="91">
        <v>43763</v>
      </c>
      <c r="B9">
        <v>8</v>
      </c>
      <c r="C9">
        <v>3</v>
      </c>
      <c r="D9">
        <v>9</v>
      </c>
      <c r="E9">
        <v>6</v>
      </c>
      <c r="F9">
        <v>5</v>
      </c>
      <c r="G9">
        <v>5</v>
      </c>
      <c r="H9">
        <v>66</v>
      </c>
      <c r="I9">
        <v>60</v>
      </c>
      <c r="J9">
        <v>2.0699999999999998</v>
      </c>
      <c r="K9">
        <v>73.329918301000987</v>
      </c>
      <c r="L9">
        <v>42000</v>
      </c>
    </row>
    <row r="10" spans="1:12" x14ac:dyDescent="0.2">
      <c r="A10" s="91">
        <v>43764</v>
      </c>
      <c r="B10">
        <v>9</v>
      </c>
      <c r="C10">
        <v>4</v>
      </c>
      <c r="D10">
        <v>9</v>
      </c>
      <c r="E10">
        <v>6</v>
      </c>
      <c r="F10">
        <v>5</v>
      </c>
      <c r="G10">
        <v>6</v>
      </c>
      <c r="H10">
        <v>60</v>
      </c>
      <c r="I10">
        <v>66</v>
      </c>
      <c r="J10">
        <v>1.86</v>
      </c>
      <c r="K10">
        <v>77.382018301000983</v>
      </c>
      <c r="L10">
        <v>41100</v>
      </c>
    </row>
    <row r="11" spans="1:12" x14ac:dyDescent="0.2">
      <c r="A11" s="91">
        <v>43765</v>
      </c>
      <c r="B11">
        <v>10</v>
      </c>
      <c r="C11">
        <v>4</v>
      </c>
      <c r="D11">
        <v>9</v>
      </c>
      <c r="E11">
        <v>6</v>
      </c>
      <c r="F11">
        <v>5</v>
      </c>
      <c r="G11">
        <v>1</v>
      </c>
      <c r="H11">
        <v>66</v>
      </c>
      <c r="I11">
        <v>60</v>
      </c>
      <c r="J11">
        <v>0</v>
      </c>
      <c r="K11">
        <v>57.520618301000972</v>
      </c>
      <c r="L11">
        <v>41100</v>
      </c>
    </row>
    <row r="12" spans="1:12" x14ac:dyDescent="0.2">
      <c r="A12" s="91">
        <v>43766</v>
      </c>
      <c r="B12">
        <v>11</v>
      </c>
      <c r="C12">
        <v>3</v>
      </c>
      <c r="D12">
        <v>9</v>
      </c>
      <c r="E12">
        <v>6</v>
      </c>
      <c r="F12">
        <v>5</v>
      </c>
      <c r="G12">
        <v>6</v>
      </c>
      <c r="H12">
        <v>66</v>
      </c>
      <c r="I12">
        <v>72</v>
      </c>
      <c r="J12">
        <v>2.08</v>
      </c>
      <c r="K12">
        <v>100.78981830100098</v>
      </c>
      <c r="L12">
        <v>41100</v>
      </c>
    </row>
    <row r="13" spans="1:12" x14ac:dyDescent="0.2">
      <c r="A13" s="91">
        <v>43767</v>
      </c>
      <c r="B13">
        <v>12</v>
      </c>
      <c r="C13">
        <v>4</v>
      </c>
      <c r="D13">
        <v>8.5</v>
      </c>
      <c r="E13">
        <v>6</v>
      </c>
      <c r="F13">
        <v>5</v>
      </c>
      <c r="G13">
        <v>5</v>
      </c>
      <c r="H13">
        <v>72</v>
      </c>
      <c r="I13">
        <v>72</v>
      </c>
      <c r="J13">
        <v>1.46</v>
      </c>
      <c r="K13">
        <v>108.62101830100097</v>
      </c>
      <c r="L13">
        <v>41200</v>
      </c>
    </row>
    <row r="14" spans="1:12" x14ac:dyDescent="0.2">
      <c r="A14" s="91">
        <v>43768</v>
      </c>
      <c r="B14">
        <v>13</v>
      </c>
      <c r="C14">
        <v>4</v>
      </c>
      <c r="D14">
        <v>9</v>
      </c>
      <c r="E14">
        <v>6</v>
      </c>
      <c r="F14">
        <v>5</v>
      </c>
      <c r="G14">
        <v>5</v>
      </c>
      <c r="H14">
        <v>66</v>
      </c>
      <c r="I14">
        <v>66</v>
      </c>
      <c r="J14">
        <v>2.15</v>
      </c>
      <c r="K14">
        <v>86.699118301000993</v>
      </c>
      <c r="L14">
        <v>41400</v>
      </c>
    </row>
    <row r="15" spans="1:12" x14ac:dyDescent="0.2">
      <c r="A15" s="91">
        <v>43769</v>
      </c>
      <c r="B15">
        <v>14</v>
      </c>
      <c r="C15">
        <v>4</v>
      </c>
      <c r="D15">
        <v>8.5</v>
      </c>
      <c r="E15">
        <v>7</v>
      </c>
      <c r="F15">
        <v>4</v>
      </c>
      <c r="G15">
        <v>5</v>
      </c>
      <c r="H15">
        <v>66</v>
      </c>
      <c r="I15">
        <v>60</v>
      </c>
      <c r="J15">
        <v>2.33</v>
      </c>
      <c r="K15">
        <v>75.732318301000987</v>
      </c>
      <c r="L15">
        <v>41500</v>
      </c>
    </row>
    <row r="16" spans="1:12" x14ac:dyDescent="0.2">
      <c r="A16" s="91">
        <v>43770</v>
      </c>
      <c r="B16">
        <v>15</v>
      </c>
      <c r="C16">
        <v>4</v>
      </c>
      <c r="D16">
        <v>8</v>
      </c>
      <c r="E16">
        <v>6</v>
      </c>
      <c r="F16">
        <v>5</v>
      </c>
      <c r="G16">
        <v>1</v>
      </c>
      <c r="H16">
        <v>60</v>
      </c>
      <c r="I16">
        <v>60</v>
      </c>
      <c r="J16">
        <v>0</v>
      </c>
      <c r="K16">
        <v>45.950618301000979</v>
      </c>
      <c r="L16">
        <v>41500</v>
      </c>
    </row>
    <row r="17" spans="1:12" x14ac:dyDescent="0.2">
      <c r="A17" s="91">
        <v>43771</v>
      </c>
      <c r="B17">
        <v>16</v>
      </c>
      <c r="C17">
        <v>4</v>
      </c>
      <c r="D17">
        <v>11</v>
      </c>
      <c r="E17">
        <v>6</v>
      </c>
      <c r="F17">
        <v>5</v>
      </c>
      <c r="G17">
        <v>1</v>
      </c>
      <c r="H17">
        <v>60</v>
      </c>
      <c r="I17">
        <v>66</v>
      </c>
      <c r="J17">
        <v>2.4900000000000002</v>
      </c>
      <c r="K17">
        <v>63.145718301000983</v>
      </c>
      <c r="L17">
        <v>41500</v>
      </c>
    </row>
    <row r="18" spans="1:12" x14ac:dyDescent="0.2">
      <c r="A18" s="91">
        <v>43772</v>
      </c>
      <c r="B18">
        <v>17</v>
      </c>
      <c r="C18">
        <v>4</v>
      </c>
      <c r="D18">
        <v>10</v>
      </c>
      <c r="E18">
        <v>6</v>
      </c>
      <c r="F18">
        <v>5</v>
      </c>
      <c r="G18">
        <v>1</v>
      </c>
      <c r="H18">
        <v>66</v>
      </c>
      <c r="I18">
        <v>66</v>
      </c>
      <c r="J18">
        <v>0</v>
      </c>
      <c r="K18">
        <v>68.050618301000981</v>
      </c>
      <c r="L18">
        <v>41500</v>
      </c>
    </row>
    <row r="19" spans="1:12" x14ac:dyDescent="0.2">
      <c r="A19" s="91">
        <v>43773</v>
      </c>
      <c r="B19">
        <v>18</v>
      </c>
      <c r="C19">
        <v>4</v>
      </c>
      <c r="D19">
        <v>8</v>
      </c>
      <c r="E19">
        <v>6</v>
      </c>
      <c r="F19">
        <v>5</v>
      </c>
      <c r="G19">
        <v>5</v>
      </c>
      <c r="H19">
        <v>66</v>
      </c>
      <c r="I19">
        <v>66</v>
      </c>
      <c r="J19">
        <v>2.2400000000000002</v>
      </c>
      <c r="K19">
        <v>87.48821830100097</v>
      </c>
      <c r="L19">
        <v>41500</v>
      </c>
    </row>
    <row r="20" spans="1:12" x14ac:dyDescent="0.2">
      <c r="A20" s="91">
        <v>43774</v>
      </c>
      <c r="B20">
        <v>19</v>
      </c>
      <c r="C20">
        <v>4</v>
      </c>
      <c r="D20">
        <v>8.5</v>
      </c>
      <c r="E20">
        <v>6</v>
      </c>
      <c r="F20">
        <v>6</v>
      </c>
      <c r="G20">
        <v>5</v>
      </c>
      <c r="H20">
        <v>66</v>
      </c>
      <c r="I20">
        <v>66</v>
      </c>
      <c r="J20">
        <v>2</v>
      </c>
      <c r="K20">
        <v>87.745618301000988</v>
      </c>
      <c r="L20">
        <v>41000</v>
      </c>
    </row>
    <row r="21" spans="1:12" x14ac:dyDescent="0.2">
      <c r="A21" s="91">
        <v>43775</v>
      </c>
      <c r="B21">
        <v>20</v>
      </c>
      <c r="C21">
        <v>4</v>
      </c>
      <c r="D21">
        <v>9</v>
      </c>
      <c r="E21">
        <v>6</v>
      </c>
      <c r="F21">
        <v>5</v>
      </c>
      <c r="G21">
        <v>5</v>
      </c>
      <c r="H21">
        <v>60</v>
      </c>
      <c r="I21">
        <v>66</v>
      </c>
      <c r="J21">
        <v>2.69</v>
      </c>
      <c r="K21">
        <v>77.263718301000978</v>
      </c>
      <c r="L21">
        <v>40900</v>
      </c>
    </row>
    <row r="22" spans="1:12" x14ac:dyDescent="0.2">
      <c r="A22" s="91">
        <v>43776</v>
      </c>
      <c r="B22">
        <v>21</v>
      </c>
      <c r="C22">
        <v>4</v>
      </c>
      <c r="D22">
        <v>9</v>
      </c>
      <c r="E22">
        <v>6</v>
      </c>
      <c r="F22">
        <v>5</v>
      </c>
      <c r="G22">
        <v>5</v>
      </c>
      <c r="H22">
        <v>66</v>
      </c>
      <c r="I22">
        <v>60</v>
      </c>
      <c r="J22">
        <v>2.75</v>
      </c>
      <c r="K22">
        <v>77.313118301000983</v>
      </c>
      <c r="L22">
        <v>41000</v>
      </c>
    </row>
    <row r="23" spans="1:12" x14ac:dyDescent="0.2">
      <c r="A23" s="91">
        <v>43777</v>
      </c>
      <c r="B23">
        <v>22</v>
      </c>
      <c r="C23">
        <v>3</v>
      </c>
      <c r="D23">
        <v>7.5</v>
      </c>
      <c r="E23">
        <v>6</v>
      </c>
      <c r="F23">
        <v>5</v>
      </c>
      <c r="G23">
        <v>4</v>
      </c>
      <c r="H23">
        <v>60</v>
      </c>
      <c r="I23">
        <v>66</v>
      </c>
      <c r="J23">
        <v>1.82</v>
      </c>
      <c r="K23">
        <v>71.997418301000977</v>
      </c>
      <c r="L23">
        <v>41000</v>
      </c>
    </row>
    <row r="24" spans="1:12" x14ac:dyDescent="0.2">
      <c r="A24" s="91">
        <v>43778</v>
      </c>
      <c r="B24">
        <v>23</v>
      </c>
      <c r="C24">
        <v>4</v>
      </c>
      <c r="D24">
        <v>7</v>
      </c>
      <c r="E24">
        <v>6</v>
      </c>
      <c r="F24">
        <v>5</v>
      </c>
      <c r="G24">
        <v>6</v>
      </c>
      <c r="H24">
        <v>66</v>
      </c>
      <c r="I24">
        <v>60</v>
      </c>
      <c r="J24">
        <v>2.21</v>
      </c>
      <c r="K24">
        <v>79.858518301000984</v>
      </c>
      <c r="L24">
        <v>41000</v>
      </c>
    </row>
    <row r="25" spans="1:12" x14ac:dyDescent="0.2">
      <c r="A25" s="91">
        <v>43779</v>
      </c>
      <c r="B25">
        <v>24</v>
      </c>
      <c r="C25">
        <v>4</v>
      </c>
      <c r="D25">
        <v>7</v>
      </c>
      <c r="E25">
        <v>6</v>
      </c>
      <c r="F25">
        <v>5</v>
      </c>
      <c r="G25">
        <v>6</v>
      </c>
      <c r="H25">
        <v>66</v>
      </c>
      <c r="I25">
        <v>66</v>
      </c>
      <c r="J25">
        <v>2.0499999999999998</v>
      </c>
      <c r="K25">
        <v>91.080118301000979</v>
      </c>
      <c r="L25">
        <v>41000</v>
      </c>
    </row>
    <row r="26" spans="1:12" x14ac:dyDescent="0.2">
      <c r="A26" s="91">
        <v>43780</v>
      </c>
      <c r="B26">
        <v>25</v>
      </c>
      <c r="C26">
        <v>3</v>
      </c>
      <c r="D26">
        <v>6.5</v>
      </c>
      <c r="E26">
        <v>7</v>
      </c>
      <c r="F26">
        <v>5</v>
      </c>
      <c r="G26">
        <v>5</v>
      </c>
      <c r="H26">
        <v>66</v>
      </c>
      <c r="I26">
        <v>60</v>
      </c>
      <c r="J26">
        <v>1.33</v>
      </c>
      <c r="K26">
        <v>74.43231830100099</v>
      </c>
      <c r="L26">
        <v>41200</v>
      </c>
    </row>
    <row r="27" spans="1:12" x14ac:dyDescent="0.2">
      <c r="A27" s="91">
        <v>43781</v>
      </c>
      <c r="B27">
        <v>26</v>
      </c>
      <c r="C27">
        <v>4</v>
      </c>
      <c r="D27">
        <v>9</v>
      </c>
      <c r="E27">
        <v>6</v>
      </c>
      <c r="F27">
        <v>6</v>
      </c>
      <c r="G27">
        <v>5</v>
      </c>
      <c r="H27">
        <v>60</v>
      </c>
      <c r="I27">
        <v>66</v>
      </c>
      <c r="J27">
        <v>1.78</v>
      </c>
      <c r="K27">
        <v>72.85281830100098</v>
      </c>
      <c r="L27">
        <v>42700</v>
      </c>
    </row>
    <row r="28" spans="1:12" x14ac:dyDescent="0.2">
      <c r="A28" s="91">
        <v>43782</v>
      </c>
      <c r="B28">
        <v>27</v>
      </c>
      <c r="C28">
        <v>4</v>
      </c>
      <c r="D28">
        <v>9</v>
      </c>
      <c r="E28">
        <v>6</v>
      </c>
      <c r="F28">
        <v>5</v>
      </c>
      <c r="G28">
        <v>5</v>
      </c>
      <c r="H28">
        <v>60</v>
      </c>
      <c r="I28">
        <v>60</v>
      </c>
      <c r="J28">
        <v>2.69</v>
      </c>
      <c r="K28">
        <v>64.913718301000984</v>
      </c>
      <c r="L28">
        <v>41400</v>
      </c>
    </row>
    <row r="29" spans="1:12" x14ac:dyDescent="0.2">
      <c r="A29" s="91">
        <v>43783</v>
      </c>
      <c r="B29">
        <v>28</v>
      </c>
      <c r="C29">
        <v>4</v>
      </c>
      <c r="D29">
        <v>9</v>
      </c>
      <c r="E29">
        <v>5</v>
      </c>
      <c r="F29">
        <v>5</v>
      </c>
      <c r="G29">
        <v>4</v>
      </c>
      <c r="H29">
        <v>60</v>
      </c>
      <c r="I29">
        <v>60</v>
      </c>
      <c r="J29">
        <v>2.34</v>
      </c>
      <c r="K29">
        <v>60.487218301000979</v>
      </c>
      <c r="L29">
        <v>41300</v>
      </c>
    </row>
    <row r="30" spans="1:12" x14ac:dyDescent="0.2">
      <c r="A30" s="91">
        <v>43784</v>
      </c>
      <c r="B30">
        <v>29</v>
      </c>
      <c r="C30">
        <v>4</v>
      </c>
      <c r="D30">
        <v>9</v>
      </c>
      <c r="E30">
        <v>6</v>
      </c>
      <c r="F30">
        <v>5</v>
      </c>
      <c r="G30">
        <v>5</v>
      </c>
      <c r="H30">
        <v>66</v>
      </c>
      <c r="I30">
        <v>84</v>
      </c>
      <c r="J30">
        <v>3</v>
      </c>
      <c r="K30">
        <v>124.60061830100098</v>
      </c>
      <c r="L30">
        <v>41200</v>
      </c>
    </row>
    <row r="31" spans="1:12" x14ac:dyDescent="0.2">
      <c r="A31" s="91">
        <v>43785</v>
      </c>
      <c r="B31">
        <v>30</v>
      </c>
      <c r="C31">
        <v>4</v>
      </c>
      <c r="D31">
        <v>8</v>
      </c>
      <c r="E31">
        <v>6</v>
      </c>
      <c r="F31">
        <v>5</v>
      </c>
      <c r="G31">
        <v>6</v>
      </c>
      <c r="H31">
        <v>78</v>
      </c>
      <c r="I31">
        <v>66</v>
      </c>
      <c r="J31">
        <v>2.17</v>
      </c>
      <c r="K31">
        <v>113.53891830100096</v>
      </c>
      <c r="L31">
        <v>41500</v>
      </c>
    </row>
    <row r="32" spans="1:12" x14ac:dyDescent="0.2">
      <c r="A32" s="91">
        <v>43786</v>
      </c>
      <c r="B32">
        <v>31</v>
      </c>
      <c r="C32">
        <v>4</v>
      </c>
      <c r="D32">
        <v>9</v>
      </c>
      <c r="E32">
        <v>6</v>
      </c>
      <c r="F32">
        <v>5</v>
      </c>
      <c r="G32">
        <v>6</v>
      </c>
      <c r="H32">
        <v>72</v>
      </c>
      <c r="I32">
        <v>66</v>
      </c>
      <c r="J32">
        <v>2.15</v>
      </c>
      <c r="K32">
        <v>101.25911830100098</v>
      </c>
      <c r="L32">
        <v>41400</v>
      </c>
    </row>
    <row r="33" spans="1:12" x14ac:dyDescent="0.2">
      <c r="A33" s="91">
        <v>43787</v>
      </c>
      <c r="B33">
        <v>32</v>
      </c>
      <c r="C33">
        <v>4</v>
      </c>
      <c r="D33">
        <v>10</v>
      </c>
      <c r="E33">
        <v>6</v>
      </c>
      <c r="F33">
        <v>5</v>
      </c>
      <c r="G33">
        <v>5</v>
      </c>
      <c r="H33">
        <v>66</v>
      </c>
      <c r="I33">
        <v>60</v>
      </c>
      <c r="J33">
        <v>1.96</v>
      </c>
      <c r="K33">
        <v>74.041018301000989</v>
      </c>
      <c r="L33">
        <v>41200</v>
      </c>
    </row>
    <row r="34" spans="1:12" x14ac:dyDescent="0.2">
      <c r="A34" s="91">
        <v>43788</v>
      </c>
      <c r="B34">
        <v>33</v>
      </c>
      <c r="C34">
        <v>3</v>
      </c>
      <c r="D34">
        <v>8.5</v>
      </c>
      <c r="E34">
        <v>6</v>
      </c>
      <c r="F34">
        <v>5</v>
      </c>
      <c r="G34">
        <v>5</v>
      </c>
      <c r="H34">
        <v>60</v>
      </c>
      <c r="I34">
        <v>60</v>
      </c>
      <c r="J34">
        <v>1.79</v>
      </c>
      <c r="K34">
        <v>61.377718301000975</v>
      </c>
      <c r="L34">
        <v>41800</v>
      </c>
    </row>
    <row r="35" spans="1:12" x14ac:dyDescent="0.2">
      <c r="A35" s="91">
        <v>43789</v>
      </c>
      <c r="B35">
        <v>34</v>
      </c>
      <c r="C35">
        <v>4</v>
      </c>
      <c r="D35">
        <v>9</v>
      </c>
      <c r="E35">
        <v>5</v>
      </c>
      <c r="F35">
        <v>5</v>
      </c>
      <c r="G35">
        <v>5</v>
      </c>
      <c r="H35">
        <v>66</v>
      </c>
      <c r="I35">
        <v>60</v>
      </c>
      <c r="J35">
        <v>1.76</v>
      </c>
      <c r="K35">
        <v>72.403018301000984</v>
      </c>
      <c r="L35">
        <v>42000</v>
      </c>
    </row>
    <row r="36" spans="1:12" x14ac:dyDescent="0.2">
      <c r="A36" s="91">
        <v>43790</v>
      </c>
      <c r="B36">
        <v>35</v>
      </c>
      <c r="C36">
        <v>4</v>
      </c>
      <c r="D36">
        <v>9.5</v>
      </c>
      <c r="E36">
        <v>5</v>
      </c>
      <c r="F36">
        <v>5</v>
      </c>
      <c r="G36">
        <v>5</v>
      </c>
      <c r="H36">
        <v>72</v>
      </c>
      <c r="I36">
        <v>66</v>
      </c>
      <c r="J36">
        <v>1.78</v>
      </c>
      <c r="K36">
        <v>94.367818301000995</v>
      </c>
      <c r="L36">
        <v>42900</v>
      </c>
    </row>
    <row r="37" spans="1:12" x14ac:dyDescent="0.2">
      <c r="A37" s="91">
        <v>43791</v>
      </c>
      <c r="B37">
        <v>36</v>
      </c>
      <c r="C37">
        <v>3</v>
      </c>
      <c r="D37">
        <v>9</v>
      </c>
      <c r="E37">
        <v>5</v>
      </c>
      <c r="F37">
        <v>5</v>
      </c>
      <c r="G37">
        <v>5</v>
      </c>
      <c r="H37">
        <v>66</v>
      </c>
      <c r="I37">
        <v>72</v>
      </c>
      <c r="J37">
        <v>2.25</v>
      </c>
      <c r="K37">
        <v>95.57811830100097</v>
      </c>
      <c r="L37">
        <v>42800</v>
      </c>
    </row>
    <row r="38" spans="1:12" x14ac:dyDescent="0.2">
      <c r="A38" s="91">
        <v>43792</v>
      </c>
      <c r="B38">
        <v>37</v>
      </c>
      <c r="C38">
        <v>4</v>
      </c>
      <c r="D38">
        <v>9</v>
      </c>
      <c r="E38">
        <v>5</v>
      </c>
      <c r="F38">
        <v>4</v>
      </c>
      <c r="G38">
        <v>5</v>
      </c>
      <c r="H38">
        <v>72</v>
      </c>
      <c r="I38">
        <v>66</v>
      </c>
      <c r="J38">
        <v>2.2999999999999998</v>
      </c>
      <c r="K38">
        <v>96.117618301000988</v>
      </c>
      <c r="L38">
        <v>42500</v>
      </c>
    </row>
    <row r="39" spans="1:12" x14ac:dyDescent="0.2">
      <c r="A39" s="91">
        <v>43793</v>
      </c>
      <c r="B39">
        <v>38</v>
      </c>
      <c r="C39">
        <v>3</v>
      </c>
      <c r="D39">
        <v>9</v>
      </c>
      <c r="E39">
        <v>6</v>
      </c>
      <c r="F39">
        <v>4</v>
      </c>
      <c r="G39">
        <v>6</v>
      </c>
      <c r="H39">
        <v>66</v>
      </c>
      <c r="I39">
        <v>66</v>
      </c>
      <c r="J39">
        <v>2.2999999999999998</v>
      </c>
      <c r="K39">
        <v>87.927618301000962</v>
      </c>
      <c r="L39">
        <v>42000</v>
      </c>
    </row>
    <row r="40" spans="1:12" x14ac:dyDescent="0.2">
      <c r="A40" s="91">
        <v>43794</v>
      </c>
      <c r="B40">
        <v>39</v>
      </c>
      <c r="C40">
        <v>3</v>
      </c>
      <c r="D40">
        <v>9</v>
      </c>
      <c r="E40">
        <v>6</v>
      </c>
      <c r="F40">
        <v>5</v>
      </c>
      <c r="G40">
        <v>5</v>
      </c>
      <c r="H40">
        <v>66</v>
      </c>
      <c r="I40">
        <v>66</v>
      </c>
      <c r="J40">
        <v>2.06</v>
      </c>
      <c r="K40">
        <v>86.040018301000984</v>
      </c>
      <c r="L40">
        <v>41200</v>
      </c>
    </row>
    <row r="41" spans="1:12" x14ac:dyDescent="0.2">
      <c r="A41" s="91">
        <v>43795</v>
      </c>
      <c r="B41">
        <v>40</v>
      </c>
      <c r="C41">
        <v>4</v>
      </c>
      <c r="D41">
        <v>8.5</v>
      </c>
      <c r="E41">
        <v>6</v>
      </c>
      <c r="F41">
        <v>5</v>
      </c>
      <c r="G41">
        <v>6</v>
      </c>
      <c r="H41">
        <v>60</v>
      </c>
      <c r="I41">
        <v>66</v>
      </c>
      <c r="J41">
        <v>2.13</v>
      </c>
      <c r="K41">
        <v>77.864318301000978</v>
      </c>
      <c r="L41">
        <v>41600</v>
      </c>
    </row>
    <row r="42" spans="1:12" x14ac:dyDescent="0.2">
      <c r="A42" s="91">
        <v>43796</v>
      </c>
      <c r="B42">
        <v>41</v>
      </c>
      <c r="C42">
        <v>4</v>
      </c>
      <c r="D42">
        <v>9</v>
      </c>
      <c r="E42">
        <v>6</v>
      </c>
      <c r="F42">
        <v>4</v>
      </c>
      <c r="G42">
        <v>6</v>
      </c>
      <c r="H42">
        <v>66</v>
      </c>
      <c r="I42">
        <v>60</v>
      </c>
      <c r="J42">
        <v>3.23</v>
      </c>
      <c r="K42">
        <v>78.618318301000969</v>
      </c>
      <c r="L42">
        <v>42800</v>
      </c>
    </row>
    <row r="43" spans="1:12" x14ac:dyDescent="0.2">
      <c r="A43" s="91">
        <v>43797</v>
      </c>
      <c r="B43">
        <v>42</v>
      </c>
      <c r="C43">
        <v>4</v>
      </c>
      <c r="D43">
        <v>9</v>
      </c>
      <c r="E43">
        <v>6</v>
      </c>
      <c r="F43">
        <v>5</v>
      </c>
      <c r="G43">
        <v>5</v>
      </c>
      <c r="H43">
        <v>60</v>
      </c>
      <c r="I43">
        <v>60</v>
      </c>
      <c r="J43">
        <v>1.94</v>
      </c>
      <c r="K43">
        <v>61.111218301000974</v>
      </c>
      <c r="L43">
        <v>42600</v>
      </c>
    </row>
    <row r="44" spans="1:12" x14ac:dyDescent="0.2">
      <c r="A44" s="91">
        <v>43798</v>
      </c>
      <c r="B44">
        <v>43</v>
      </c>
      <c r="C44">
        <v>3</v>
      </c>
      <c r="D44">
        <v>8.5</v>
      </c>
      <c r="E44">
        <v>6</v>
      </c>
      <c r="F44">
        <v>5</v>
      </c>
      <c r="G44">
        <v>2</v>
      </c>
      <c r="H44">
        <v>60</v>
      </c>
      <c r="I44">
        <v>60</v>
      </c>
      <c r="J44">
        <v>2.1</v>
      </c>
      <c r="K44">
        <v>52.814618301000976</v>
      </c>
      <c r="L44">
        <v>42500</v>
      </c>
    </row>
    <row r="45" spans="1:12" x14ac:dyDescent="0.2">
      <c r="A45" s="91">
        <v>43799</v>
      </c>
      <c r="B45">
        <v>44</v>
      </c>
      <c r="C45">
        <v>4</v>
      </c>
      <c r="D45">
        <v>8</v>
      </c>
      <c r="E45">
        <v>6</v>
      </c>
      <c r="F45">
        <v>4</v>
      </c>
      <c r="G45">
        <v>7</v>
      </c>
      <c r="H45">
        <v>66</v>
      </c>
      <c r="I45">
        <v>66</v>
      </c>
      <c r="J45">
        <v>2.29</v>
      </c>
      <c r="K45">
        <v>91.277718301000959</v>
      </c>
      <c r="L45">
        <v>42600</v>
      </c>
    </row>
    <row r="46" spans="1:12" x14ac:dyDescent="0.2">
      <c r="A46" s="91">
        <v>43800</v>
      </c>
      <c r="B46">
        <v>45</v>
      </c>
      <c r="C46">
        <v>3</v>
      </c>
      <c r="D46">
        <v>8.5</v>
      </c>
      <c r="E46">
        <v>5</v>
      </c>
      <c r="F46">
        <v>5</v>
      </c>
      <c r="G46">
        <v>1</v>
      </c>
      <c r="H46">
        <v>54</v>
      </c>
      <c r="I46">
        <v>60</v>
      </c>
      <c r="J46">
        <v>0</v>
      </c>
      <c r="K46">
        <v>31.325618301000976</v>
      </c>
      <c r="L46">
        <v>42500</v>
      </c>
    </row>
    <row r="47" spans="1:12" x14ac:dyDescent="0.2">
      <c r="A47" s="91">
        <v>43801</v>
      </c>
      <c r="B47">
        <v>46</v>
      </c>
      <c r="C47">
        <v>3</v>
      </c>
      <c r="D47">
        <v>9</v>
      </c>
      <c r="E47">
        <v>6</v>
      </c>
      <c r="F47">
        <v>5</v>
      </c>
      <c r="G47">
        <v>5</v>
      </c>
      <c r="H47">
        <v>60</v>
      </c>
      <c r="I47">
        <v>66</v>
      </c>
      <c r="J47">
        <v>1.6</v>
      </c>
      <c r="K47">
        <v>70.364618301000974</v>
      </c>
      <c r="L47">
        <v>43200</v>
      </c>
    </row>
    <row r="48" spans="1:12" x14ac:dyDescent="0.2">
      <c r="A48" s="91">
        <v>43802</v>
      </c>
      <c r="B48">
        <v>47</v>
      </c>
      <c r="C48">
        <v>3</v>
      </c>
      <c r="D48">
        <v>8</v>
      </c>
      <c r="E48">
        <v>6</v>
      </c>
      <c r="F48">
        <v>5</v>
      </c>
      <c r="G48">
        <v>5</v>
      </c>
      <c r="H48">
        <v>60</v>
      </c>
      <c r="I48">
        <v>60</v>
      </c>
      <c r="J48">
        <v>1.89</v>
      </c>
      <c r="K48">
        <v>62.391718301000985</v>
      </c>
      <c r="L48">
        <v>41500</v>
      </c>
    </row>
    <row r="49" spans="1:12" x14ac:dyDescent="0.2">
      <c r="A49" s="91">
        <v>43803</v>
      </c>
      <c r="B49">
        <v>48</v>
      </c>
      <c r="C49">
        <v>3</v>
      </c>
      <c r="D49">
        <v>8</v>
      </c>
      <c r="E49">
        <v>6</v>
      </c>
      <c r="F49">
        <v>5</v>
      </c>
      <c r="G49">
        <v>5</v>
      </c>
      <c r="H49">
        <v>60</v>
      </c>
      <c r="I49">
        <v>60</v>
      </c>
      <c r="J49">
        <v>2.79</v>
      </c>
      <c r="K49">
        <v>65.08271830100098</v>
      </c>
      <c r="L49">
        <v>41500</v>
      </c>
    </row>
    <row r="50" spans="1:12" x14ac:dyDescent="0.2">
      <c r="A50" s="91">
        <v>43804</v>
      </c>
      <c r="B50">
        <v>49</v>
      </c>
      <c r="C50">
        <v>3</v>
      </c>
      <c r="D50">
        <v>9</v>
      </c>
      <c r="E50">
        <v>6</v>
      </c>
      <c r="F50">
        <v>5</v>
      </c>
      <c r="G50">
        <v>5</v>
      </c>
      <c r="H50">
        <v>54</v>
      </c>
      <c r="I50">
        <v>60</v>
      </c>
      <c r="J50">
        <v>1.53</v>
      </c>
      <c r="K50">
        <v>48.575318301000976</v>
      </c>
      <c r="L50">
        <v>41800</v>
      </c>
    </row>
    <row r="51" spans="1:12" x14ac:dyDescent="0.2">
      <c r="A51" s="91">
        <v>43805</v>
      </c>
      <c r="B51">
        <v>50</v>
      </c>
      <c r="C51">
        <v>3</v>
      </c>
      <c r="D51">
        <v>8</v>
      </c>
      <c r="E51">
        <v>6</v>
      </c>
      <c r="F51">
        <v>5</v>
      </c>
      <c r="G51">
        <v>5</v>
      </c>
      <c r="H51">
        <v>60</v>
      </c>
      <c r="I51">
        <v>60</v>
      </c>
      <c r="J51">
        <v>3.29</v>
      </c>
      <c r="K51">
        <v>66.577718301000985</v>
      </c>
      <c r="L51">
        <v>41500</v>
      </c>
    </row>
    <row r="52" spans="1:12" x14ac:dyDescent="0.2">
      <c r="A52" s="91">
        <v>43806</v>
      </c>
      <c r="B52">
        <v>51</v>
      </c>
      <c r="C52">
        <v>3</v>
      </c>
      <c r="D52">
        <v>7</v>
      </c>
      <c r="E52">
        <v>6</v>
      </c>
      <c r="F52">
        <v>5</v>
      </c>
      <c r="G52">
        <v>6</v>
      </c>
      <c r="H52">
        <v>60</v>
      </c>
      <c r="I52">
        <v>60</v>
      </c>
      <c r="J52">
        <v>3.29</v>
      </c>
      <c r="K52">
        <v>69.697718301000975</v>
      </c>
      <c r="L52">
        <v>41800</v>
      </c>
    </row>
    <row r="53" spans="1:12" x14ac:dyDescent="0.2">
      <c r="A53" s="91">
        <v>43807</v>
      </c>
      <c r="B53">
        <v>52</v>
      </c>
      <c r="C53">
        <v>3</v>
      </c>
      <c r="D53">
        <v>7</v>
      </c>
      <c r="E53">
        <v>6</v>
      </c>
      <c r="F53">
        <v>5</v>
      </c>
      <c r="G53">
        <v>6</v>
      </c>
      <c r="H53">
        <v>66</v>
      </c>
      <c r="I53">
        <v>60</v>
      </c>
      <c r="J53">
        <v>2.92</v>
      </c>
      <c r="K53">
        <v>80.681418301000974</v>
      </c>
      <c r="L53">
        <v>41500</v>
      </c>
    </row>
    <row r="54" spans="1:12" x14ac:dyDescent="0.2">
      <c r="A54" s="91">
        <v>43808</v>
      </c>
      <c r="B54">
        <v>53</v>
      </c>
      <c r="C54">
        <v>3</v>
      </c>
      <c r="D54">
        <v>8</v>
      </c>
      <c r="E54">
        <v>6</v>
      </c>
      <c r="F54">
        <v>5</v>
      </c>
      <c r="G54">
        <v>5</v>
      </c>
      <c r="H54">
        <v>60</v>
      </c>
      <c r="I54">
        <v>60</v>
      </c>
      <c r="J54">
        <v>1.4</v>
      </c>
      <c r="K54">
        <v>60.536618301000978</v>
      </c>
      <c r="L54">
        <v>41800</v>
      </c>
    </row>
    <row r="55" spans="1:12" x14ac:dyDescent="0.2">
      <c r="A55" s="91">
        <v>43809</v>
      </c>
      <c r="B55">
        <v>54</v>
      </c>
      <c r="C55">
        <v>3</v>
      </c>
      <c r="D55">
        <v>9</v>
      </c>
      <c r="E55">
        <v>6</v>
      </c>
      <c r="F55">
        <v>5</v>
      </c>
      <c r="G55">
        <v>5</v>
      </c>
      <c r="H55">
        <v>66</v>
      </c>
      <c r="I55">
        <v>66</v>
      </c>
      <c r="J55">
        <v>2.68</v>
      </c>
      <c r="K55">
        <v>87.503818301000976</v>
      </c>
      <c r="L55">
        <v>41500</v>
      </c>
    </row>
    <row r="56" spans="1:12" x14ac:dyDescent="0.2">
      <c r="A56" s="91">
        <v>43810</v>
      </c>
      <c r="B56">
        <v>55</v>
      </c>
      <c r="C56">
        <v>3</v>
      </c>
      <c r="D56">
        <v>8</v>
      </c>
      <c r="E56">
        <v>6</v>
      </c>
      <c r="F56">
        <v>5</v>
      </c>
      <c r="G56">
        <v>5</v>
      </c>
      <c r="H56">
        <v>54</v>
      </c>
      <c r="I56">
        <v>60</v>
      </c>
      <c r="J56">
        <v>2.79</v>
      </c>
      <c r="K56">
        <v>53.252718301000982</v>
      </c>
      <c r="L56">
        <v>41600</v>
      </c>
    </row>
    <row r="57" spans="1:12" x14ac:dyDescent="0.2">
      <c r="A57" s="91">
        <v>43811</v>
      </c>
      <c r="B57">
        <v>56</v>
      </c>
      <c r="C57">
        <v>3</v>
      </c>
      <c r="D57">
        <v>8</v>
      </c>
      <c r="E57">
        <v>6</v>
      </c>
      <c r="F57">
        <v>5</v>
      </c>
      <c r="G57">
        <v>5</v>
      </c>
      <c r="H57">
        <v>54</v>
      </c>
      <c r="I57">
        <v>60</v>
      </c>
      <c r="J57">
        <v>1.5</v>
      </c>
      <c r="K57">
        <v>49.525618301000975</v>
      </c>
      <c r="L57">
        <v>41500</v>
      </c>
    </row>
    <row r="58" spans="1:12" x14ac:dyDescent="0.2">
      <c r="A58" s="91">
        <v>43812</v>
      </c>
      <c r="B58">
        <v>57</v>
      </c>
      <c r="C58">
        <v>3</v>
      </c>
      <c r="D58">
        <v>9</v>
      </c>
      <c r="E58">
        <v>6</v>
      </c>
      <c r="F58">
        <v>5</v>
      </c>
      <c r="G58">
        <v>5</v>
      </c>
      <c r="H58">
        <v>66</v>
      </c>
      <c r="I58">
        <v>54</v>
      </c>
      <c r="J58">
        <v>1.5</v>
      </c>
      <c r="K58">
        <v>60.445618301000977</v>
      </c>
      <c r="L58">
        <v>41600</v>
      </c>
    </row>
    <row r="59" spans="1:12" x14ac:dyDescent="0.2">
      <c r="A59" s="91">
        <v>43813</v>
      </c>
      <c r="B59">
        <v>58</v>
      </c>
      <c r="C59">
        <v>3</v>
      </c>
      <c r="D59">
        <v>10</v>
      </c>
      <c r="E59">
        <v>6</v>
      </c>
      <c r="F59">
        <v>5</v>
      </c>
      <c r="G59">
        <v>2</v>
      </c>
      <c r="H59">
        <v>60</v>
      </c>
      <c r="I59">
        <v>60</v>
      </c>
      <c r="J59">
        <v>1.87</v>
      </c>
      <c r="K59">
        <v>52.061918301000979</v>
      </c>
      <c r="L59">
        <v>41800</v>
      </c>
    </row>
    <row r="60" spans="1:12" x14ac:dyDescent="0.2">
      <c r="A60" s="91">
        <v>43814</v>
      </c>
      <c r="B60">
        <v>59</v>
      </c>
      <c r="C60">
        <v>4</v>
      </c>
      <c r="D60">
        <v>8.5</v>
      </c>
      <c r="E60">
        <v>6</v>
      </c>
      <c r="F60">
        <v>6</v>
      </c>
      <c r="G60">
        <v>1</v>
      </c>
      <c r="H60">
        <v>60</v>
      </c>
      <c r="I60">
        <v>60</v>
      </c>
      <c r="J60">
        <v>0</v>
      </c>
      <c r="K60">
        <v>46.145618301000972</v>
      </c>
      <c r="L60">
        <v>41600</v>
      </c>
    </row>
    <row r="61" spans="1:12" x14ac:dyDescent="0.2">
      <c r="A61" s="91">
        <v>43815</v>
      </c>
      <c r="B61">
        <v>60</v>
      </c>
      <c r="C61">
        <v>4</v>
      </c>
      <c r="D61">
        <v>8.5</v>
      </c>
      <c r="E61">
        <v>6</v>
      </c>
      <c r="F61">
        <v>5</v>
      </c>
      <c r="G61">
        <v>6</v>
      </c>
      <c r="H61">
        <v>66</v>
      </c>
      <c r="I61">
        <v>60</v>
      </c>
      <c r="J61">
        <v>2.35</v>
      </c>
      <c r="K61">
        <v>78.262118301000967</v>
      </c>
      <c r="L61">
        <v>41800</v>
      </c>
    </row>
    <row r="62" spans="1:12" x14ac:dyDescent="0.2">
      <c r="A62" s="91">
        <v>43816</v>
      </c>
      <c r="B62">
        <v>61</v>
      </c>
      <c r="C62">
        <v>3</v>
      </c>
      <c r="D62">
        <v>9</v>
      </c>
      <c r="E62">
        <v>6</v>
      </c>
      <c r="F62">
        <v>5</v>
      </c>
      <c r="G62">
        <v>5</v>
      </c>
      <c r="H62">
        <v>60</v>
      </c>
      <c r="I62">
        <v>60</v>
      </c>
      <c r="J62">
        <v>2.2000000000000002</v>
      </c>
      <c r="K62">
        <v>62.278618301000982</v>
      </c>
      <c r="L62">
        <v>41800</v>
      </c>
    </row>
    <row r="63" spans="1:12" x14ac:dyDescent="0.2">
      <c r="A63" s="91">
        <v>43817</v>
      </c>
      <c r="B63">
        <v>62</v>
      </c>
      <c r="C63">
        <v>3</v>
      </c>
      <c r="D63">
        <v>8</v>
      </c>
      <c r="E63">
        <v>6</v>
      </c>
      <c r="F63">
        <v>5</v>
      </c>
      <c r="G63">
        <v>5</v>
      </c>
      <c r="H63">
        <v>60</v>
      </c>
      <c r="I63">
        <v>60</v>
      </c>
      <c r="J63">
        <v>1.87</v>
      </c>
      <c r="K63">
        <v>61.941918301000982</v>
      </c>
      <c r="L63">
        <v>41800</v>
      </c>
    </row>
    <row r="64" spans="1:12" x14ac:dyDescent="0.2">
      <c r="A64" s="91">
        <v>43818</v>
      </c>
      <c r="B64">
        <v>63</v>
      </c>
      <c r="C64">
        <v>5</v>
      </c>
      <c r="D64">
        <v>9</v>
      </c>
      <c r="E64">
        <v>6</v>
      </c>
      <c r="F64">
        <v>6</v>
      </c>
      <c r="G64">
        <v>5</v>
      </c>
      <c r="H64">
        <v>60</v>
      </c>
      <c r="I64">
        <v>60</v>
      </c>
      <c r="J64">
        <v>1.94</v>
      </c>
      <c r="K64">
        <v>62.931218301000975</v>
      </c>
      <c r="L64">
        <v>42200</v>
      </c>
    </row>
    <row r="65" spans="1:12" x14ac:dyDescent="0.2">
      <c r="A65" s="91">
        <v>43819</v>
      </c>
      <c r="B65">
        <v>64</v>
      </c>
      <c r="C65">
        <v>4</v>
      </c>
      <c r="D65">
        <v>9</v>
      </c>
      <c r="E65">
        <v>6</v>
      </c>
      <c r="F65">
        <v>5</v>
      </c>
      <c r="G65">
        <v>5</v>
      </c>
      <c r="H65">
        <v>60</v>
      </c>
      <c r="I65">
        <v>60</v>
      </c>
      <c r="J65">
        <v>1.94</v>
      </c>
      <c r="K65">
        <v>61.891218301000976</v>
      </c>
      <c r="L65">
        <v>42000</v>
      </c>
    </row>
    <row r="66" spans="1:12" x14ac:dyDescent="0.2">
      <c r="A66" s="91">
        <v>43820</v>
      </c>
      <c r="B66">
        <v>65</v>
      </c>
      <c r="C66">
        <v>4</v>
      </c>
      <c r="D66">
        <v>9</v>
      </c>
      <c r="E66">
        <v>6</v>
      </c>
      <c r="F66">
        <v>5</v>
      </c>
      <c r="G66">
        <v>4</v>
      </c>
      <c r="H66">
        <v>60</v>
      </c>
      <c r="I66">
        <v>54</v>
      </c>
      <c r="J66">
        <v>1</v>
      </c>
      <c r="K66">
        <v>44.780618301000978</v>
      </c>
      <c r="L66">
        <v>41800</v>
      </c>
    </row>
    <row r="67" spans="1:12" x14ac:dyDescent="0.2">
      <c r="A67" s="91">
        <v>43821</v>
      </c>
      <c r="B67">
        <v>66</v>
      </c>
      <c r="C67">
        <v>3</v>
      </c>
      <c r="D67">
        <v>9</v>
      </c>
      <c r="E67">
        <v>6</v>
      </c>
      <c r="F67">
        <v>5</v>
      </c>
      <c r="G67">
        <v>1</v>
      </c>
      <c r="H67">
        <v>54</v>
      </c>
      <c r="I67">
        <v>60</v>
      </c>
      <c r="J67">
        <v>0</v>
      </c>
      <c r="K67">
        <v>32.300618301000974</v>
      </c>
      <c r="L67">
        <v>42000</v>
      </c>
    </row>
    <row r="68" spans="1:12" x14ac:dyDescent="0.2">
      <c r="A68" s="91">
        <v>43822</v>
      </c>
      <c r="B68">
        <v>67</v>
      </c>
      <c r="C68">
        <v>3</v>
      </c>
      <c r="D68">
        <v>9</v>
      </c>
      <c r="E68">
        <v>6</v>
      </c>
      <c r="F68">
        <v>5</v>
      </c>
      <c r="G68">
        <v>3</v>
      </c>
      <c r="H68">
        <v>60</v>
      </c>
      <c r="I68">
        <v>60</v>
      </c>
      <c r="J68">
        <v>1</v>
      </c>
      <c r="K68">
        <v>52.710618301000977</v>
      </c>
      <c r="L68">
        <v>42000</v>
      </c>
    </row>
    <row r="69" spans="1:12" x14ac:dyDescent="0.2">
      <c r="A69" s="91">
        <v>43823</v>
      </c>
      <c r="B69">
        <v>68</v>
      </c>
      <c r="C69">
        <v>3</v>
      </c>
      <c r="D69">
        <v>8</v>
      </c>
      <c r="E69">
        <v>6</v>
      </c>
      <c r="F69">
        <v>5</v>
      </c>
      <c r="G69">
        <v>1</v>
      </c>
      <c r="H69">
        <v>60</v>
      </c>
      <c r="I69">
        <v>60</v>
      </c>
      <c r="J69">
        <v>0</v>
      </c>
      <c r="K69">
        <v>44.39061830100097</v>
      </c>
      <c r="L69">
        <v>42200</v>
      </c>
    </row>
    <row r="70" spans="1:12" x14ac:dyDescent="0.2">
      <c r="A70" s="91">
        <v>43824</v>
      </c>
      <c r="B70">
        <v>69</v>
      </c>
      <c r="C70">
        <v>3</v>
      </c>
      <c r="D70">
        <v>8</v>
      </c>
      <c r="E70">
        <v>6</v>
      </c>
      <c r="F70">
        <v>5</v>
      </c>
      <c r="G70">
        <v>1</v>
      </c>
      <c r="H70">
        <v>60</v>
      </c>
      <c r="I70">
        <v>60</v>
      </c>
      <c r="J70">
        <v>0</v>
      </c>
      <c r="K70">
        <v>44.650618301000975</v>
      </c>
      <c r="L70">
        <v>42000</v>
      </c>
    </row>
    <row r="71" spans="1:12" x14ac:dyDescent="0.2">
      <c r="A71" s="91">
        <v>43825</v>
      </c>
      <c r="B71">
        <v>70</v>
      </c>
      <c r="C71">
        <v>3</v>
      </c>
      <c r="D71">
        <v>10</v>
      </c>
      <c r="E71">
        <v>6</v>
      </c>
      <c r="F71">
        <v>4</v>
      </c>
      <c r="G71">
        <v>1</v>
      </c>
      <c r="H71">
        <v>54</v>
      </c>
      <c r="I71">
        <v>60</v>
      </c>
      <c r="J71">
        <v>0</v>
      </c>
      <c r="K71">
        <v>30.350618301000974</v>
      </c>
      <c r="L71">
        <v>42500</v>
      </c>
    </row>
    <row r="72" spans="1:12" x14ac:dyDescent="0.2">
      <c r="A72" s="91">
        <v>43826</v>
      </c>
      <c r="B72">
        <v>71</v>
      </c>
      <c r="C72">
        <v>3</v>
      </c>
      <c r="D72">
        <v>9</v>
      </c>
      <c r="E72">
        <v>6</v>
      </c>
      <c r="F72">
        <v>5</v>
      </c>
      <c r="G72">
        <v>4</v>
      </c>
      <c r="H72">
        <v>60</v>
      </c>
      <c r="I72">
        <v>60</v>
      </c>
      <c r="J72">
        <v>1</v>
      </c>
      <c r="K72">
        <v>55.180618301000976</v>
      </c>
      <c r="L72">
        <v>42300</v>
      </c>
    </row>
    <row r="73" spans="1:12" x14ac:dyDescent="0.2">
      <c r="A73" s="91">
        <v>43827</v>
      </c>
      <c r="B73">
        <v>72</v>
      </c>
      <c r="C73">
        <v>3</v>
      </c>
      <c r="D73">
        <v>9</v>
      </c>
      <c r="E73">
        <v>6</v>
      </c>
      <c r="F73">
        <v>5</v>
      </c>
      <c r="G73">
        <v>4</v>
      </c>
      <c r="H73">
        <v>60</v>
      </c>
      <c r="I73">
        <v>60</v>
      </c>
      <c r="J73">
        <v>1</v>
      </c>
      <c r="K73">
        <v>54.790618301000983</v>
      </c>
      <c r="L73">
        <v>42600</v>
      </c>
    </row>
    <row r="74" spans="1:12" x14ac:dyDescent="0.2">
      <c r="A74" s="91">
        <v>43828</v>
      </c>
      <c r="B74">
        <v>73</v>
      </c>
      <c r="C74">
        <v>3</v>
      </c>
      <c r="D74">
        <v>10</v>
      </c>
      <c r="E74">
        <v>6</v>
      </c>
      <c r="F74">
        <v>5</v>
      </c>
      <c r="G74">
        <v>1</v>
      </c>
      <c r="H74">
        <v>60</v>
      </c>
      <c r="I74">
        <v>60</v>
      </c>
      <c r="J74">
        <v>0</v>
      </c>
      <c r="K74">
        <v>42.570618301000977</v>
      </c>
      <c r="L74">
        <v>42600</v>
      </c>
    </row>
    <row r="75" spans="1:12" x14ac:dyDescent="0.2">
      <c r="A75" s="91">
        <v>43829</v>
      </c>
      <c r="B75">
        <v>74</v>
      </c>
      <c r="C75">
        <v>3</v>
      </c>
      <c r="D75">
        <v>10</v>
      </c>
      <c r="E75">
        <v>6</v>
      </c>
      <c r="F75">
        <v>5</v>
      </c>
      <c r="G75">
        <v>1</v>
      </c>
      <c r="H75">
        <v>60</v>
      </c>
      <c r="I75">
        <v>54</v>
      </c>
      <c r="J75">
        <v>0</v>
      </c>
      <c r="K75">
        <v>30.870618301000977</v>
      </c>
      <c r="L75">
        <v>42600</v>
      </c>
    </row>
    <row r="76" spans="1:12" x14ac:dyDescent="0.2">
      <c r="A76" s="91">
        <v>43830</v>
      </c>
      <c r="B76">
        <v>75</v>
      </c>
      <c r="C76">
        <v>3</v>
      </c>
      <c r="D76">
        <v>10</v>
      </c>
      <c r="E76">
        <v>6</v>
      </c>
      <c r="F76">
        <v>5</v>
      </c>
      <c r="G76">
        <v>1</v>
      </c>
      <c r="H76">
        <v>60</v>
      </c>
      <c r="I76">
        <v>54</v>
      </c>
      <c r="J76">
        <v>0</v>
      </c>
      <c r="K76">
        <v>30.870618301000977</v>
      </c>
      <c r="L76">
        <v>42600</v>
      </c>
    </row>
    <row r="77" spans="1:12" x14ac:dyDescent="0.2">
      <c r="A77" s="91">
        <v>43831</v>
      </c>
      <c r="B77">
        <v>77</v>
      </c>
      <c r="C77">
        <v>3</v>
      </c>
      <c r="D77">
        <v>8</v>
      </c>
      <c r="E77">
        <v>6</v>
      </c>
      <c r="F77">
        <v>5</v>
      </c>
      <c r="G77">
        <v>1</v>
      </c>
      <c r="H77">
        <v>60</v>
      </c>
      <c r="I77">
        <v>60</v>
      </c>
      <c r="J77">
        <v>0</v>
      </c>
      <c r="K77">
        <v>43.870618301000974</v>
      </c>
      <c r="L77">
        <v>42600</v>
      </c>
    </row>
    <row r="78" spans="1:12" x14ac:dyDescent="0.2">
      <c r="A78" s="91">
        <v>43832</v>
      </c>
      <c r="B78">
        <v>78</v>
      </c>
      <c r="C78">
        <v>3</v>
      </c>
      <c r="D78">
        <v>10</v>
      </c>
      <c r="E78">
        <v>6</v>
      </c>
      <c r="F78">
        <v>5</v>
      </c>
      <c r="G78">
        <v>6</v>
      </c>
      <c r="H78">
        <v>66</v>
      </c>
      <c r="I78">
        <v>66</v>
      </c>
      <c r="J78">
        <v>1.41</v>
      </c>
      <c r="K78">
        <v>83.966518301000974</v>
      </c>
      <c r="L78">
        <v>43000</v>
      </c>
    </row>
    <row r="79" spans="1:12" x14ac:dyDescent="0.2">
      <c r="A79" s="91">
        <v>43833</v>
      </c>
      <c r="B79">
        <v>79</v>
      </c>
      <c r="C79">
        <v>4</v>
      </c>
      <c r="D79">
        <v>10</v>
      </c>
      <c r="E79">
        <v>6</v>
      </c>
      <c r="F79">
        <v>5</v>
      </c>
      <c r="G79">
        <v>5</v>
      </c>
      <c r="H79">
        <v>60</v>
      </c>
      <c r="I79">
        <v>60</v>
      </c>
      <c r="J79">
        <v>1.56</v>
      </c>
      <c r="K79">
        <v>58.805018301000985</v>
      </c>
      <c r="L79">
        <v>43000</v>
      </c>
    </row>
    <row r="80" spans="1:12" x14ac:dyDescent="0.2">
      <c r="A80" s="91">
        <v>43834</v>
      </c>
      <c r="B80">
        <v>80</v>
      </c>
      <c r="C80">
        <v>3</v>
      </c>
      <c r="D80">
        <v>9</v>
      </c>
      <c r="E80">
        <v>6</v>
      </c>
      <c r="F80">
        <v>5</v>
      </c>
      <c r="G80">
        <v>3</v>
      </c>
      <c r="H80">
        <v>60</v>
      </c>
      <c r="I80">
        <v>60</v>
      </c>
      <c r="J80">
        <v>1.1599999999999999</v>
      </c>
      <c r="K80">
        <v>52.149018301000979</v>
      </c>
      <c r="L80">
        <v>42800</v>
      </c>
    </row>
    <row r="81" spans="1:12" x14ac:dyDescent="0.2">
      <c r="A81" s="91">
        <v>43835</v>
      </c>
      <c r="B81">
        <v>81</v>
      </c>
      <c r="C81">
        <v>3</v>
      </c>
      <c r="D81">
        <v>10</v>
      </c>
      <c r="E81">
        <v>6</v>
      </c>
      <c r="F81">
        <v>5</v>
      </c>
      <c r="G81">
        <v>1</v>
      </c>
      <c r="H81">
        <v>60</v>
      </c>
      <c r="I81">
        <v>60</v>
      </c>
      <c r="J81">
        <v>0</v>
      </c>
      <c r="K81">
        <v>42.310618301000972</v>
      </c>
      <c r="L81">
        <v>42800</v>
      </c>
    </row>
    <row r="82" spans="1:12" x14ac:dyDescent="0.2">
      <c r="A82" s="91">
        <v>43836</v>
      </c>
      <c r="B82">
        <v>82</v>
      </c>
      <c r="C82">
        <v>3</v>
      </c>
      <c r="D82">
        <v>8.5</v>
      </c>
      <c r="E82">
        <v>6</v>
      </c>
      <c r="F82">
        <v>5</v>
      </c>
      <c r="G82">
        <v>4</v>
      </c>
      <c r="H82">
        <v>60</v>
      </c>
      <c r="I82">
        <v>60</v>
      </c>
      <c r="J82">
        <v>1.54</v>
      </c>
      <c r="K82">
        <v>56.600218301000979</v>
      </c>
      <c r="L82">
        <v>42700</v>
      </c>
    </row>
    <row r="83" spans="1:12" x14ac:dyDescent="0.2">
      <c r="A83" s="91">
        <v>43837</v>
      </c>
      <c r="B83">
        <v>83</v>
      </c>
      <c r="C83">
        <v>3</v>
      </c>
      <c r="D83">
        <v>9</v>
      </c>
      <c r="E83">
        <v>6</v>
      </c>
      <c r="F83">
        <v>5</v>
      </c>
      <c r="G83">
        <v>5</v>
      </c>
      <c r="H83">
        <v>60</v>
      </c>
      <c r="I83">
        <v>60</v>
      </c>
      <c r="J83">
        <v>1.93</v>
      </c>
      <c r="K83">
        <v>59.911318301000982</v>
      </c>
      <c r="L83">
        <v>43000</v>
      </c>
    </row>
    <row r="84" spans="1:12" x14ac:dyDescent="0.2">
      <c r="A84" s="91">
        <v>43838</v>
      </c>
      <c r="B84">
        <v>84</v>
      </c>
      <c r="C84">
        <v>3</v>
      </c>
      <c r="D84">
        <v>9</v>
      </c>
      <c r="E84">
        <v>6</v>
      </c>
      <c r="F84">
        <v>5</v>
      </c>
      <c r="G84">
        <v>4</v>
      </c>
      <c r="H84">
        <v>60</v>
      </c>
      <c r="I84">
        <v>60</v>
      </c>
      <c r="J84">
        <v>2.2000000000000002</v>
      </c>
      <c r="K84">
        <v>57.598618301000975</v>
      </c>
      <c r="L84">
        <v>43200</v>
      </c>
    </row>
    <row r="85" spans="1:12" x14ac:dyDescent="0.2">
      <c r="A85" s="91">
        <v>43839</v>
      </c>
      <c r="B85">
        <v>85</v>
      </c>
      <c r="C85">
        <v>3</v>
      </c>
      <c r="D85">
        <v>9</v>
      </c>
      <c r="E85">
        <v>6</v>
      </c>
      <c r="F85">
        <v>5</v>
      </c>
      <c r="G85">
        <v>4</v>
      </c>
      <c r="H85">
        <v>60</v>
      </c>
      <c r="I85">
        <v>60</v>
      </c>
      <c r="J85">
        <v>2.12</v>
      </c>
      <c r="K85">
        <v>57.099418301000988</v>
      </c>
      <c r="L85">
        <v>43400</v>
      </c>
    </row>
    <row r="86" spans="1:12" x14ac:dyDescent="0.2">
      <c r="A86" s="91">
        <v>43840</v>
      </c>
      <c r="B86">
        <v>86</v>
      </c>
      <c r="C86">
        <v>3</v>
      </c>
      <c r="D86">
        <v>9</v>
      </c>
      <c r="E86">
        <v>6</v>
      </c>
      <c r="F86">
        <v>5</v>
      </c>
      <c r="G86">
        <v>4</v>
      </c>
      <c r="H86">
        <v>60</v>
      </c>
      <c r="I86">
        <v>60</v>
      </c>
      <c r="J86">
        <v>2.19</v>
      </c>
      <c r="K86">
        <v>56.918718301000972</v>
      </c>
      <c r="L86">
        <v>43700</v>
      </c>
    </row>
    <row r="87" spans="1:12" x14ac:dyDescent="0.2">
      <c r="A87" s="91">
        <v>43841</v>
      </c>
      <c r="B87">
        <v>87</v>
      </c>
      <c r="C87">
        <v>3</v>
      </c>
      <c r="D87">
        <v>9</v>
      </c>
      <c r="E87">
        <v>6</v>
      </c>
      <c r="F87">
        <v>5</v>
      </c>
      <c r="G87">
        <v>5</v>
      </c>
      <c r="H87">
        <v>60</v>
      </c>
      <c r="I87">
        <v>54</v>
      </c>
      <c r="J87">
        <v>1.83</v>
      </c>
      <c r="K87">
        <v>47.782318301000977</v>
      </c>
      <c r="L87">
        <v>43100</v>
      </c>
    </row>
    <row r="88" spans="1:12" x14ac:dyDescent="0.2">
      <c r="A88" s="91">
        <v>43842</v>
      </c>
      <c r="B88">
        <v>88</v>
      </c>
      <c r="C88">
        <v>4</v>
      </c>
      <c r="D88">
        <v>10</v>
      </c>
      <c r="E88">
        <v>6</v>
      </c>
      <c r="F88">
        <v>5</v>
      </c>
      <c r="G88">
        <v>1</v>
      </c>
      <c r="H88">
        <v>54</v>
      </c>
      <c r="I88">
        <v>60</v>
      </c>
      <c r="J88">
        <v>0</v>
      </c>
      <c r="K88">
        <v>30.870618301000974</v>
      </c>
      <c r="L88">
        <v>43100</v>
      </c>
    </row>
    <row r="89" spans="1:12" x14ac:dyDescent="0.2">
      <c r="A89" s="91">
        <v>43843</v>
      </c>
      <c r="B89">
        <v>89</v>
      </c>
      <c r="C89">
        <v>3</v>
      </c>
      <c r="D89">
        <v>9</v>
      </c>
      <c r="E89">
        <v>6</v>
      </c>
      <c r="F89">
        <v>5</v>
      </c>
      <c r="G89">
        <v>7</v>
      </c>
      <c r="H89">
        <v>66</v>
      </c>
      <c r="I89">
        <v>60</v>
      </c>
      <c r="J89">
        <v>2.33</v>
      </c>
      <c r="K89">
        <v>77.877318301000983</v>
      </c>
      <c r="L89">
        <v>43500</v>
      </c>
    </row>
    <row r="90" spans="1:12" x14ac:dyDescent="0.2">
      <c r="A90" s="91">
        <v>43844</v>
      </c>
      <c r="B90">
        <v>90</v>
      </c>
      <c r="C90">
        <v>3</v>
      </c>
      <c r="D90">
        <v>8.5</v>
      </c>
      <c r="E90">
        <v>6</v>
      </c>
      <c r="F90">
        <v>5</v>
      </c>
      <c r="G90">
        <v>6</v>
      </c>
      <c r="H90">
        <v>60</v>
      </c>
      <c r="I90">
        <v>60</v>
      </c>
      <c r="J90">
        <v>2.0299999999999998</v>
      </c>
      <c r="K90">
        <v>62.745318301000985</v>
      </c>
      <c r="L90">
        <v>43500</v>
      </c>
    </row>
    <row r="91" spans="1:12" x14ac:dyDescent="0.2">
      <c r="A91" s="91">
        <v>43845</v>
      </c>
      <c r="B91">
        <v>91</v>
      </c>
      <c r="C91">
        <v>3</v>
      </c>
      <c r="D91">
        <v>9</v>
      </c>
      <c r="E91">
        <v>6</v>
      </c>
      <c r="F91">
        <v>5</v>
      </c>
      <c r="G91">
        <v>6</v>
      </c>
      <c r="H91">
        <v>60</v>
      </c>
      <c r="I91">
        <v>60</v>
      </c>
      <c r="J91">
        <v>1.85</v>
      </c>
      <c r="K91">
        <v>61.102118301000978</v>
      </c>
      <c r="L91">
        <v>44100</v>
      </c>
    </row>
    <row r="92" spans="1:12" x14ac:dyDescent="0.2">
      <c r="A92" s="91">
        <v>43846</v>
      </c>
      <c r="B92">
        <v>92</v>
      </c>
      <c r="C92">
        <v>3</v>
      </c>
      <c r="D92">
        <v>9</v>
      </c>
      <c r="E92">
        <v>6</v>
      </c>
      <c r="F92">
        <v>5</v>
      </c>
      <c r="G92">
        <v>5</v>
      </c>
      <c r="H92">
        <v>60</v>
      </c>
      <c r="I92">
        <v>60</v>
      </c>
      <c r="J92">
        <v>2.81</v>
      </c>
      <c r="K92">
        <v>61.372518301000987</v>
      </c>
      <c r="L92">
        <v>43900</v>
      </c>
    </row>
    <row r="93" spans="1:12" x14ac:dyDescent="0.2">
      <c r="A93" s="91">
        <v>43847</v>
      </c>
      <c r="B93">
        <v>93</v>
      </c>
      <c r="C93">
        <v>3</v>
      </c>
      <c r="D93">
        <v>9</v>
      </c>
      <c r="E93">
        <v>6</v>
      </c>
      <c r="F93">
        <v>5</v>
      </c>
      <c r="G93">
        <v>5</v>
      </c>
      <c r="H93">
        <v>60</v>
      </c>
      <c r="I93">
        <v>60</v>
      </c>
      <c r="J93">
        <v>1.68</v>
      </c>
      <c r="K93">
        <v>57.993818301000978</v>
      </c>
      <c r="L93">
        <v>43900</v>
      </c>
    </row>
    <row r="94" spans="1:12" x14ac:dyDescent="0.2">
      <c r="A94" s="91">
        <v>43848</v>
      </c>
      <c r="B94">
        <v>94</v>
      </c>
      <c r="C94">
        <v>3</v>
      </c>
      <c r="D94">
        <v>9.5</v>
      </c>
      <c r="E94">
        <v>6</v>
      </c>
      <c r="F94">
        <v>5</v>
      </c>
      <c r="G94">
        <v>5</v>
      </c>
      <c r="H94">
        <v>60</v>
      </c>
      <c r="I94">
        <v>60</v>
      </c>
      <c r="J94">
        <v>2.5099999999999998</v>
      </c>
      <c r="K94">
        <v>60.150518301000979</v>
      </c>
      <c r="L94">
        <v>43900</v>
      </c>
    </row>
    <row r="95" spans="1:12" x14ac:dyDescent="0.2">
      <c r="A95" s="91">
        <v>43849</v>
      </c>
      <c r="B95">
        <v>95</v>
      </c>
      <c r="C95">
        <v>3</v>
      </c>
      <c r="D95">
        <v>9</v>
      </c>
      <c r="E95">
        <v>6</v>
      </c>
      <c r="F95">
        <v>5</v>
      </c>
      <c r="G95">
        <v>4</v>
      </c>
      <c r="H95">
        <v>60</v>
      </c>
      <c r="I95">
        <v>54</v>
      </c>
      <c r="J95">
        <v>1.82</v>
      </c>
      <c r="K95">
        <v>43.852418301000981</v>
      </c>
      <c r="L95">
        <v>43900</v>
      </c>
    </row>
    <row r="96" spans="1:12" x14ac:dyDescent="0.2">
      <c r="A96" s="91">
        <v>43850</v>
      </c>
      <c r="B96">
        <v>96</v>
      </c>
      <c r="C96">
        <v>3</v>
      </c>
      <c r="D96">
        <v>9</v>
      </c>
      <c r="E96">
        <v>6</v>
      </c>
      <c r="F96">
        <v>5</v>
      </c>
      <c r="G96">
        <v>5</v>
      </c>
      <c r="H96">
        <v>60</v>
      </c>
      <c r="I96">
        <v>60</v>
      </c>
      <c r="J96">
        <v>2.08</v>
      </c>
      <c r="K96">
        <v>59.579818301000977</v>
      </c>
      <c r="L96">
        <v>43600</v>
      </c>
    </row>
    <row r="97" spans="1:12" x14ac:dyDescent="0.2">
      <c r="A97" s="91">
        <v>43851</v>
      </c>
      <c r="B97">
        <v>97</v>
      </c>
      <c r="C97">
        <v>5</v>
      </c>
      <c r="D97">
        <v>8.5</v>
      </c>
      <c r="E97">
        <v>6</v>
      </c>
      <c r="F97">
        <v>5</v>
      </c>
      <c r="G97">
        <v>5</v>
      </c>
      <c r="H97">
        <v>60</v>
      </c>
      <c r="I97">
        <v>60</v>
      </c>
      <c r="J97">
        <v>2.1800000000000002</v>
      </c>
      <c r="K97">
        <v>61.373818301000973</v>
      </c>
      <c r="L97">
        <v>43700</v>
      </c>
    </row>
    <row r="98" spans="1:12" x14ac:dyDescent="0.2">
      <c r="A98" s="91">
        <v>43852</v>
      </c>
      <c r="B98">
        <v>98</v>
      </c>
      <c r="C98">
        <v>4</v>
      </c>
      <c r="D98">
        <v>9</v>
      </c>
      <c r="E98">
        <v>6</v>
      </c>
      <c r="F98">
        <v>5</v>
      </c>
      <c r="G98">
        <v>5</v>
      </c>
      <c r="H98">
        <v>60</v>
      </c>
      <c r="I98">
        <v>60</v>
      </c>
      <c r="J98">
        <v>2.76</v>
      </c>
      <c r="K98">
        <v>61.873018301000982</v>
      </c>
      <c r="L98">
        <v>43900</v>
      </c>
    </row>
    <row r="99" spans="1:12" x14ac:dyDescent="0.2">
      <c r="A99" s="91">
        <v>43853</v>
      </c>
      <c r="B99">
        <v>99</v>
      </c>
      <c r="C99">
        <v>6</v>
      </c>
      <c r="D99">
        <v>8.5</v>
      </c>
      <c r="E99">
        <v>6</v>
      </c>
      <c r="F99">
        <v>5</v>
      </c>
      <c r="G99">
        <v>5</v>
      </c>
      <c r="H99">
        <v>60</v>
      </c>
      <c r="I99">
        <v>60</v>
      </c>
      <c r="J99">
        <v>1.93</v>
      </c>
      <c r="K99">
        <v>61.016318301000986</v>
      </c>
      <c r="L99">
        <v>43900</v>
      </c>
    </row>
    <row r="100" spans="1:12" x14ac:dyDescent="0.2">
      <c r="A100" s="91">
        <v>43854</v>
      </c>
      <c r="B100">
        <v>100</v>
      </c>
      <c r="C100">
        <v>3</v>
      </c>
      <c r="D100">
        <v>9</v>
      </c>
      <c r="E100">
        <v>6</v>
      </c>
      <c r="F100">
        <v>5</v>
      </c>
      <c r="G100">
        <v>5</v>
      </c>
      <c r="H100">
        <v>60</v>
      </c>
      <c r="I100">
        <v>60</v>
      </c>
      <c r="J100">
        <v>2.44</v>
      </c>
      <c r="K100">
        <v>60.26621830100099</v>
      </c>
      <c r="L100">
        <v>43900</v>
      </c>
    </row>
    <row r="101" spans="1:12" x14ac:dyDescent="0.2">
      <c r="A101" s="91">
        <v>43855</v>
      </c>
      <c r="B101">
        <v>101</v>
      </c>
      <c r="C101">
        <v>3</v>
      </c>
      <c r="D101">
        <v>9</v>
      </c>
      <c r="E101">
        <v>6</v>
      </c>
      <c r="F101">
        <v>5</v>
      </c>
      <c r="G101">
        <v>5</v>
      </c>
      <c r="H101">
        <v>60</v>
      </c>
      <c r="I101">
        <v>54</v>
      </c>
      <c r="J101">
        <v>1.83</v>
      </c>
      <c r="K101">
        <v>46.742318301000978</v>
      </c>
      <c r="L101">
        <v>43900</v>
      </c>
    </row>
    <row r="102" spans="1:12" x14ac:dyDescent="0.2">
      <c r="A102" s="91">
        <v>43856</v>
      </c>
      <c r="B102">
        <v>102</v>
      </c>
      <c r="C102">
        <v>3</v>
      </c>
      <c r="D102">
        <v>9.5</v>
      </c>
      <c r="E102">
        <v>6</v>
      </c>
      <c r="F102">
        <v>5</v>
      </c>
      <c r="G102">
        <v>1</v>
      </c>
      <c r="H102">
        <v>54</v>
      </c>
      <c r="I102">
        <v>54</v>
      </c>
      <c r="J102">
        <v>0</v>
      </c>
      <c r="K102">
        <v>17.805618301000976</v>
      </c>
      <c r="L102">
        <v>43900</v>
      </c>
    </row>
    <row r="103" spans="1:12" x14ac:dyDescent="0.2">
      <c r="A103" s="91">
        <v>43857</v>
      </c>
      <c r="B103">
        <v>103</v>
      </c>
      <c r="C103">
        <v>3</v>
      </c>
      <c r="D103">
        <v>8.5</v>
      </c>
      <c r="E103">
        <v>6</v>
      </c>
      <c r="F103">
        <v>5</v>
      </c>
      <c r="G103">
        <v>6</v>
      </c>
      <c r="H103">
        <v>60</v>
      </c>
      <c r="I103">
        <v>60</v>
      </c>
      <c r="J103">
        <v>2.02</v>
      </c>
      <c r="K103">
        <v>62.845418301000983</v>
      </c>
      <c r="L103">
        <v>43400</v>
      </c>
    </row>
    <row r="104" spans="1:12" x14ac:dyDescent="0.2">
      <c r="A104" s="91">
        <v>43858</v>
      </c>
      <c r="B104">
        <v>104</v>
      </c>
      <c r="C104">
        <v>3</v>
      </c>
      <c r="D104">
        <v>8.5</v>
      </c>
      <c r="E104">
        <v>6</v>
      </c>
      <c r="F104">
        <v>5</v>
      </c>
      <c r="G104">
        <v>5</v>
      </c>
      <c r="H104">
        <v>60</v>
      </c>
      <c r="I104">
        <v>60</v>
      </c>
      <c r="J104">
        <v>1.75</v>
      </c>
      <c r="K104">
        <v>59.048118301000983</v>
      </c>
      <c r="L104">
        <v>43500</v>
      </c>
    </row>
    <row r="105" spans="1:12" x14ac:dyDescent="0.2">
      <c r="A105" s="91">
        <v>43859</v>
      </c>
      <c r="B105">
        <v>105</v>
      </c>
      <c r="C105">
        <v>3</v>
      </c>
      <c r="D105">
        <v>9</v>
      </c>
      <c r="E105">
        <v>6</v>
      </c>
      <c r="F105">
        <v>5</v>
      </c>
      <c r="G105">
        <v>6</v>
      </c>
      <c r="H105">
        <v>60</v>
      </c>
      <c r="I105">
        <v>60</v>
      </c>
      <c r="J105">
        <v>2.48</v>
      </c>
      <c r="K105">
        <v>63.505818301000971</v>
      </c>
      <c r="L105">
        <v>43700</v>
      </c>
    </row>
    <row r="106" spans="1:12" x14ac:dyDescent="0.2">
      <c r="A106" s="91">
        <v>43860</v>
      </c>
      <c r="B106">
        <v>106</v>
      </c>
      <c r="C106">
        <v>3</v>
      </c>
      <c r="D106">
        <v>9</v>
      </c>
      <c r="E106">
        <v>6</v>
      </c>
      <c r="F106">
        <v>5</v>
      </c>
      <c r="G106">
        <v>4</v>
      </c>
      <c r="H106">
        <v>60</v>
      </c>
      <c r="I106">
        <v>60</v>
      </c>
      <c r="J106">
        <v>2.1800000000000002</v>
      </c>
      <c r="K106">
        <v>57.278818301000982</v>
      </c>
      <c r="L106">
        <v>43400</v>
      </c>
    </row>
    <row r="107" spans="1:12" x14ac:dyDescent="0.2">
      <c r="A107" s="91">
        <v>43861</v>
      </c>
      <c r="B107">
        <v>107</v>
      </c>
      <c r="C107">
        <v>4</v>
      </c>
      <c r="D107">
        <v>9</v>
      </c>
      <c r="E107">
        <v>6</v>
      </c>
      <c r="F107">
        <v>5</v>
      </c>
      <c r="G107">
        <v>4</v>
      </c>
      <c r="H107">
        <v>60</v>
      </c>
      <c r="I107">
        <v>60</v>
      </c>
      <c r="J107">
        <v>2.85</v>
      </c>
      <c r="K107">
        <v>59.542118301000976</v>
      </c>
      <c r="L107">
        <v>43700</v>
      </c>
    </row>
    <row r="108" spans="1:12" x14ac:dyDescent="0.2">
      <c r="A108" s="91">
        <v>43862</v>
      </c>
      <c r="B108">
        <v>108</v>
      </c>
      <c r="C108">
        <v>4</v>
      </c>
      <c r="D108">
        <v>7</v>
      </c>
      <c r="E108">
        <v>6</v>
      </c>
      <c r="F108">
        <v>5</v>
      </c>
      <c r="G108">
        <v>6</v>
      </c>
      <c r="H108">
        <v>60</v>
      </c>
      <c r="I108">
        <v>60</v>
      </c>
      <c r="J108">
        <v>2.64</v>
      </c>
      <c r="K108">
        <v>66.194218301000987</v>
      </c>
      <c r="L108">
        <v>43500</v>
      </c>
    </row>
    <row r="109" spans="1:12" x14ac:dyDescent="0.2">
      <c r="A109" s="91">
        <v>43863</v>
      </c>
      <c r="B109">
        <v>109</v>
      </c>
      <c r="C109">
        <v>3</v>
      </c>
      <c r="D109">
        <v>6.5</v>
      </c>
      <c r="E109">
        <v>6</v>
      </c>
      <c r="F109">
        <v>5</v>
      </c>
      <c r="G109">
        <v>6</v>
      </c>
      <c r="H109">
        <v>60</v>
      </c>
      <c r="I109">
        <v>60</v>
      </c>
      <c r="J109">
        <v>2.88</v>
      </c>
      <c r="K109">
        <v>66.586818301000974</v>
      </c>
      <c r="L109">
        <v>43500</v>
      </c>
    </row>
    <row r="110" spans="1:12" x14ac:dyDescent="0.2">
      <c r="A110" s="91">
        <v>43864</v>
      </c>
      <c r="B110">
        <v>110</v>
      </c>
      <c r="C110">
        <v>3</v>
      </c>
      <c r="D110">
        <v>9.5</v>
      </c>
      <c r="E110">
        <v>6</v>
      </c>
      <c r="F110">
        <v>5</v>
      </c>
      <c r="G110">
        <v>5</v>
      </c>
      <c r="H110">
        <v>60</v>
      </c>
      <c r="I110">
        <v>54</v>
      </c>
      <c r="J110">
        <v>1.85</v>
      </c>
      <c r="K110">
        <v>47.127118301000991</v>
      </c>
      <c r="L110">
        <v>43400</v>
      </c>
    </row>
    <row r="111" spans="1:12" x14ac:dyDescent="0.2">
      <c r="A111" s="91">
        <v>43865</v>
      </c>
      <c r="B111">
        <v>111</v>
      </c>
      <c r="C111">
        <v>3</v>
      </c>
      <c r="D111">
        <v>8.5</v>
      </c>
      <c r="E111">
        <v>6</v>
      </c>
      <c r="F111">
        <v>5</v>
      </c>
      <c r="G111">
        <v>5</v>
      </c>
      <c r="H111">
        <v>60</v>
      </c>
      <c r="I111">
        <v>60</v>
      </c>
      <c r="J111">
        <v>2.52</v>
      </c>
      <c r="K111">
        <v>61.480418301000981</v>
      </c>
      <c r="L111">
        <v>43400</v>
      </c>
    </row>
    <row r="112" spans="1:12" x14ac:dyDescent="0.2">
      <c r="A112" s="91">
        <v>43866</v>
      </c>
      <c r="B112">
        <v>112</v>
      </c>
      <c r="C112">
        <v>3</v>
      </c>
      <c r="D112">
        <v>9</v>
      </c>
      <c r="E112">
        <v>6</v>
      </c>
      <c r="F112">
        <v>5</v>
      </c>
      <c r="G112">
        <v>5</v>
      </c>
      <c r="H112">
        <v>60</v>
      </c>
      <c r="I112">
        <v>54</v>
      </c>
      <c r="J112">
        <v>2.76</v>
      </c>
      <c r="K112">
        <v>50.17301830100098</v>
      </c>
      <c r="L112">
        <v>43400</v>
      </c>
    </row>
    <row r="113" spans="1:12" x14ac:dyDescent="0.2">
      <c r="A113" s="91">
        <v>43867</v>
      </c>
      <c r="B113">
        <v>113</v>
      </c>
      <c r="C113">
        <v>3</v>
      </c>
      <c r="D113">
        <v>9</v>
      </c>
      <c r="E113">
        <v>6</v>
      </c>
      <c r="F113">
        <v>5</v>
      </c>
      <c r="G113">
        <v>4</v>
      </c>
      <c r="H113">
        <v>60</v>
      </c>
      <c r="I113">
        <v>60</v>
      </c>
      <c r="J113">
        <v>2.73</v>
      </c>
      <c r="K113">
        <v>58.923318301000982</v>
      </c>
      <c r="L113">
        <v>43400</v>
      </c>
    </row>
    <row r="114" spans="1:12" x14ac:dyDescent="0.2">
      <c r="A114" s="91">
        <v>43868</v>
      </c>
      <c r="B114">
        <v>114</v>
      </c>
      <c r="C114">
        <v>3</v>
      </c>
      <c r="D114">
        <v>9</v>
      </c>
      <c r="E114">
        <v>6</v>
      </c>
      <c r="F114">
        <v>5</v>
      </c>
      <c r="G114">
        <v>2</v>
      </c>
      <c r="H114">
        <v>60</v>
      </c>
      <c r="I114">
        <v>54</v>
      </c>
      <c r="J114">
        <v>2.37</v>
      </c>
      <c r="K114">
        <v>40.426918301000981</v>
      </c>
      <c r="L114">
        <v>43400</v>
      </c>
    </row>
    <row r="115" spans="1:12" x14ac:dyDescent="0.2">
      <c r="A115" s="91">
        <v>43869</v>
      </c>
      <c r="B115">
        <v>115</v>
      </c>
      <c r="C115">
        <v>4</v>
      </c>
      <c r="D115">
        <v>7</v>
      </c>
      <c r="E115">
        <v>6</v>
      </c>
      <c r="F115">
        <v>5</v>
      </c>
      <c r="G115">
        <v>7</v>
      </c>
      <c r="H115">
        <v>60</v>
      </c>
      <c r="I115">
        <v>60</v>
      </c>
      <c r="J115">
        <v>2.2400000000000002</v>
      </c>
      <c r="K115">
        <v>67.988218301000984</v>
      </c>
      <c r="L115">
        <v>43400</v>
      </c>
    </row>
    <row r="116" spans="1:12" x14ac:dyDescent="0.2">
      <c r="A116" s="91">
        <v>43870</v>
      </c>
      <c r="B116">
        <v>116</v>
      </c>
      <c r="C116">
        <v>3</v>
      </c>
      <c r="D116">
        <v>6.8</v>
      </c>
      <c r="E116">
        <v>6</v>
      </c>
      <c r="F116">
        <v>5</v>
      </c>
      <c r="G116">
        <v>6</v>
      </c>
      <c r="H116">
        <v>60</v>
      </c>
      <c r="I116">
        <v>60</v>
      </c>
      <c r="J116">
        <v>2.4700000000000002</v>
      </c>
      <c r="K116">
        <v>65.295918301000981</v>
      </c>
      <c r="L116">
        <v>43400</v>
      </c>
    </row>
    <row r="117" spans="1:12" x14ac:dyDescent="0.2">
      <c r="A117" s="91">
        <v>43871</v>
      </c>
      <c r="B117">
        <v>117</v>
      </c>
      <c r="C117">
        <v>3</v>
      </c>
      <c r="D117">
        <v>6</v>
      </c>
      <c r="E117">
        <v>6</v>
      </c>
      <c r="F117">
        <v>5</v>
      </c>
      <c r="G117">
        <v>5</v>
      </c>
      <c r="H117">
        <v>60</v>
      </c>
      <c r="I117">
        <v>66</v>
      </c>
      <c r="J117">
        <v>1.32</v>
      </c>
      <c r="K117">
        <v>70.047418301000974</v>
      </c>
      <c r="L117">
        <v>44300</v>
      </c>
    </row>
    <row r="118" spans="1:12" x14ac:dyDescent="0.2">
      <c r="A118" s="91">
        <v>43872</v>
      </c>
      <c r="B118">
        <v>118</v>
      </c>
      <c r="C118">
        <v>3</v>
      </c>
      <c r="D118">
        <v>8.5</v>
      </c>
      <c r="E118">
        <v>6</v>
      </c>
      <c r="F118">
        <v>5</v>
      </c>
      <c r="G118">
        <v>5</v>
      </c>
      <c r="H118">
        <v>60</v>
      </c>
      <c r="I118">
        <v>60</v>
      </c>
      <c r="J118">
        <v>2.21</v>
      </c>
      <c r="K118">
        <v>59.383518301000976</v>
      </c>
      <c r="L118">
        <v>44300</v>
      </c>
    </row>
    <row r="119" spans="1:12" x14ac:dyDescent="0.2">
      <c r="A119" s="91">
        <v>43873</v>
      </c>
      <c r="B119">
        <v>119</v>
      </c>
      <c r="C119">
        <v>3</v>
      </c>
      <c r="D119">
        <v>9</v>
      </c>
      <c r="E119">
        <v>6</v>
      </c>
      <c r="F119">
        <v>5</v>
      </c>
      <c r="G119">
        <v>6</v>
      </c>
      <c r="H119">
        <v>60</v>
      </c>
      <c r="I119">
        <v>60</v>
      </c>
      <c r="J119">
        <v>2.64</v>
      </c>
      <c r="K119">
        <v>63.464218301000976</v>
      </c>
      <c r="L119">
        <v>44100</v>
      </c>
    </row>
    <row r="120" spans="1:12" x14ac:dyDescent="0.2">
      <c r="A120" s="91">
        <v>43874</v>
      </c>
      <c r="B120">
        <v>120</v>
      </c>
      <c r="C120">
        <v>4</v>
      </c>
      <c r="D120">
        <v>9</v>
      </c>
      <c r="E120">
        <v>6</v>
      </c>
      <c r="F120">
        <v>5</v>
      </c>
      <c r="G120">
        <v>5</v>
      </c>
      <c r="H120">
        <v>60</v>
      </c>
      <c r="I120">
        <v>60</v>
      </c>
      <c r="J120">
        <v>2.61</v>
      </c>
      <c r="K120">
        <v>61.164518301000982</v>
      </c>
      <c r="L120">
        <v>44100</v>
      </c>
    </row>
    <row r="121" spans="1:12" x14ac:dyDescent="0.2">
      <c r="A121" s="91">
        <v>43875</v>
      </c>
      <c r="B121">
        <v>121</v>
      </c>
      <c r="C121">
        <v>4</v>
      </c>
      <c r="D121">
        <v>9</v>
      </c>
      <c r="E121">
        <v>6</v>
      </c>
      <c r="F121">
        <v>5</v>
      </c>
      <c r="G121">
        <v>5</v>
      </c>
      <c r="H121">
        <v>54</v>
      </c>
      <c r="I121">
        <v>66</v>
      </c>
      <c r="J121">
        <v>2.4500000000000002</v>
      </c>
      <c r="K121">
        <v>60.816118301000976</v>
      </c>
      <c r="L121">
        <v>44000</v>
      </c>
    </row>
    <row r="122" spans="1:12" x14ac:dyDescent="0.2">
      <c r="A122" s="91">
        <v>43876</v>
      </c>
      <c r="B122">
        <v>122</v>
      </c>
      <c r="C122">
        <v>3</v>
      </c>
      <c r="D122">
        <v>9</v>
      </c>
      <c r="E122">
        <v>6</v>
      </c>
      <c r="F122">
        <v>5</v>
      </c>
      <c r="G122">
        <v>6</v>
      </c>
      <c r="H122">
        <v>60</v>
      </c>
      <c r="I122">
        <v>60</v>
      </c>
      <c r="J122">
        <v>2.11</v>
      </c>
      <c r="K122">
        <v>62.529518301000977</v>
      </c>
      <c r="L122">
        <v>43600</v>
      </c>
    </row>
    <row r="123" spans="1:12" x14ac:dyDescent="0.2">
      <c r="A123" s="91">
        <v>43877</v>
      </c>
      <c r="B123">
        <v>123</v>
      </c>
      <c r="C123">
        <v>4</v>
      </c>
      <c r="D123">
        <v>10</v>
      </c>
      <c r="E123">
        <v>6</v>
      </c>
      <c r="F123">
        <v>5</v>
      </c>
      <c r="G123">
        <v>1</v>
      </c>
      <c r="H123">
        <v>54</v>
      </c>
      <c r="I123">
        <v>60</v>
      </c>
      <c r="J123">
        <v>0</v>
      </c>
      <c r="K123">
        <v>30.220618301000975</v>
      </c>
      <c r="L123">
        <v>43600</v>
      </c>
    </row>
    <row r="124" spans="1:12" x14ac:dyDescent="0.2">
      <c r="A124" s="91">
        <v>43878</v>
      </c>
      <c r="B124">
        <v>124</v>
      </c>
      <c r="C124">
        <v>3</v>
      </c>
      <c r="D124">
        <v>8.4</v>
      </c>
      <c r="E124">
        <v>6</v>
      </c>
      <c r="F124">
        <v>5</v>
      </c>
      <c r="G124">
        <v>4</v>
      </c>
      <c r="H124">
        <v>60</v>
      </c>
      <c r="I124">
        <v>60</v>
      </c>
      <c r="J124">
        <v>2.2999999999999998</v>
      </c>
      <c r="K124">
        <v>57.767618301000979</v>
      </c>
      <c r="L124">
        <v>43600</v>
      </c>
    </row>
    <row r="125" spans="1:12" x14ac:dyDescent="0.2">
      <c r="A125" s="91">
        <v>43879</v>
      </c>
      <c r="B125">
        <v>125</v>
      </c>
      <c r="C125">
        <v>3</v>
      </c>
      <c r="D125">
        <v>8.5</v>
      </c>
      <c r="E125">
        <v>6</v>
      </c>
      <c r="F125">
        <v>5</v>
      </c>
      <c r="G125">
        <v>5</v>
      </c>
      <c r="H125">
        <v>60</v>
      </c>
      <c r="I125">
        <v>60</v>
      </c>
      <c r="J125">
        <v>2.11</v>
      </c>
      <c r="K125">
        <v>58.56451830100098</v>
      </c>
      <c r="L125">
        <v>44700</v>
      </c>
    </row>
    <row r="126" spans="1:12" x14ac:dyDescent="0.2">
      <c r="A126" s="91">
        <v>43880</v>
      </c>
      <c r="B126">
        <v>126</v>
      </c>
      <c r="C126">
        <v>3</v>
      </c>
      <c r="D126">
        <v>8</v>
      </c>
      <c r="E126">
        <v>6</v>
      </c>
      <c r="F126">
        <v>5</v>
      </c>
      <c r="G126">
        <v>5</v>
      </c>
      <c r="H126">
        <v>60</v>
      </c>
      <c r="I126">
        <v>60</v>
      </c>
      <c r="J126">
        <v>2.42</v>
      </c>
      <c r="K126">
        <v>60.596418301000973</v>
      </c>
      <c r="L126">
        <v>44100</v>
      </c>
    </row>
    <row r="127" spans="1:12" x14ac:dyDescent="0.2">
      <c r="A127" s="91">
        <v>43881</v>
      </c>
      <c r="B127">
        <v>127</v>
      </c>
      <c r="C127">
        <v>4</v>
      </c>
      <c r="D127">
        <v>9</v>
      </c>
      <c r="E127">
        <v>6</v>
      </c>
      <c r="F127">
        <v>6</v>
      </c>
      <c r="G127">
        <v>5</v>
      </c>
      <c r="H127">
        <v>60</v>
      </c>
      <c r="I127">
        <v>60</v>
      </c>
      <c r="J127">
        <v>2.16</v>
      </c>
      <c r="K127">
        <v>59.949018301000976</v>
      </c>
      <c r="L127">
        <v>44500</v>
      </c>
    </row>
    <row r="128" spans="1:12" x14ac:dyDescent="0.2">
      <c r="A128" s="91">
        <v>43882</v>
      </c>
      <c r="B128">
        <v>128</v>
      </c>
      <c r="C128">
        <v>3</v>
      </c>
      <c r="D128">
        <v>9</v>
      </c>
      <c r="E128">
        <v>4</v>
      </c>
      <c r="F128">
        <v>4</v>
      </c>
      <c r="G128">
        <v>6</v>
      </c>
      <c r="H128">
        <v>54</v>
      </c>
      <c r="I128">
        <v>60</v>
      </c>
      <c r="J128">
        <v>2.38</v>
      </c>
      <c r="K128">
        <v>48.516818301000981</v>
      </c>
      <c r="L128">
        <v>44500</v>
      </c>
    </row>
    <row r="129" spans="1:12" x14ac:dyDescent="0.2">
      <c r="A129" s="91">
        <v>43883</v>
      </c>
      <c r="B129">
        <v>129</v>
      </c>
      <c r="C129">
        <v>3</v>
      </c>
      <c r="D129">
        <v>8.1</v>
      </c>
      <c r="E129">
        <v>6</v>
      </c>
      <c r="F129">
        <v>5</v>
      </c>
      <c r="G129">
        <v>5</v>
      </c>
      <c r="H129">
        <v>60</v>
      </c>
      <c r="I129">
        <v>60</v>
      </c>
      <c r="J129">
        <v>0</v>
      </c>
      <c r="K129">
        <v>52.775618301000975</v>
      </c>
      <c r="L129">
        <v>44500</v>
      </c>
    </row>
    <row r="130" spans="1:12" x14ac:dyDescent="0.2">
      <c r="A130" s="91">
        <v>43884</v>
      </c>
      <c r="B130">
        <v>130</v>
      </c>
      <c r="C130">
        <v>3</v>
      </c>
      <c r="D130">
        <v>9</v>
      </c>
      <c r="E130">
        <v>6</v>
      </c>
      <c r="F130">
        <v>5</v>
      </c>
      <c r="G130">
        <v>4</v>
      </c>
      <c r="H130">
        <v>60</v>
      </c>
      <c r="I130">
        <v>60</v>
      </c>
      <c r="J130">
        <v>0</v>
      </c>
      <c r="K130">
        <v>48.940618301000974</v>
      </c>
      <c r="L130">
        <v>44800</v>
      </c>
    </row>
    <row r="131" spans="1:12" x14ac:dyDescent="0.2">
      <c r="A131" s="91">
        <v>43885</v>
      </c>
      <c r="B131">
        <v>131</v>
      </c>
      <c r="C131">
        <v>4</v>
      </c>
      <c r="D131">
        <v>8</v>
      </c>
      <c r="E131">
        <v>6</v>
      </c>
      <c r="F131">
        <v>5</v>
      </c>
      <c r="G131">
        <v>1</v>
      </c>
      <c r="H131">
        <v>54</v>
      </c>
      <c r="I131">
        <v>60</v>
      </c>
      <c r="J131">
        <v>0</v>
      </c>
      <c r="K131">
        <v>29.960618301000974</v>
      </c>
      <c r="L131">
        <v>44800</v>
      </c>
    </row>
    <row r="132" spans="1:12" x14ac:dyDescent="0.2">
      <c r="A132" s="91">
        <v>43886</v>
      </c>
      <c r="B132">
        <v>132</v>
      </c>
      <c r="C132">
        <v>3</v>
      </c>
      <c r="D132">
        <v>10</v>
      </c>
      <c r="E132">
        <v>6</v>
      </c>
      <c r="F132">
        <v>5</v>
      </c>
      <c r="G132">
        <v>1</v>
      </c>
      <c r="H132">
        <v>60</v>
      </c>
      <c r="I132">
        <v>60</v>
      </c>
      <c r="J132">
        <v>0</v>
      </c>
      <c r="K132">
        <v>39.710618301000977</v>
      </c>
      <c r="L132">
        <v>44800</v>
      </c>
    </row>
    <row r="133" spans="1:12" x14ac:dyDescent="0.2">
      <c r="A133" s="91">
        <v>43887</v>
      </c>
      <c r="B133">
        <v>133</v>
      </c>
      <c r="C133">
        <v>3</v>
      </c>
      <c r="D133">
        <v>9</v>
      </c>
      <c r="E133">
        <v>6</v>
      </c>
      <c r="F133">
        <v>5</v>
      </c>
      <c r="G133">
        <v>4</v>
      </c>
      <c r="H133">
        <v>60</v>
      </c>
      <c r="I133">
        <v>60</v>
      </c>
      <c r="J133">
        <v>1.72</v>
      </c>
      <c r="K133">
        <v>54.083418301000975</v>
      </c>
      <c r="L133">
        <v>44800</v>
      </c>
    </row>
    <row r="134" spans="1:12" x14ac:dyDescent="0.2">
      <c r="A134" s="91">
        <v>43888</v>
      </c>
      <c r="B134">
        <v>134</v>
      </c>
      <c r="C134">
        <v>4</v>
      </c>
      <c r="D134">
        <v>9</v>
      </c>
      <c r="E134">
        <v>6</v>
      </c>
      <c r="F134">
        <v>5</v>
      </c>
      <c r="G134">
        <v>6</v>
      </c>
      <c r="H134">
        <v>66</v>
      </c>
      <c r="I134">
        <v>60</v>
      </c>
      <c r="J134">
        <v>2.75</v>
      </c>
      <c r="K134">
        <v>75.233118301000971</v>
      </c>
      <c r="L134">
        <v>44800</v>
      </c>
    </row>
    <row r="135" spans="1:12" x14ac:dyDescent="0.2">
      <c r="A135" s="91">
        <v>43889</v>
      </c>
      <c r="B135">
        <v>135</v>
      </c>
      <c r="C135">
        <v>3</v>
      </c>
      <c r="D135">
        <v>9</v>
      </c>
      <c r="E135">
        <v>6</v>
      </c>
      <c r="F135">
        <v>5</v>
      </c>
      <c r="G135">
        <v>5</v>
      </c>
      <c r="H135">
        <v>60</v>
      </c>
      <c r="I135">
        <v>54</v>
      </c>
      <c r="J135">
        <v>2.82</v>
      </c>
      <c r="K135">
        <v>48.662418301000976</v>
      </c>
      <c r="L135">
        <v>44700</v>
      </c>
    </row>
    <row r="136" spans="1:12" x14ac:dyDescent="0.2">
      <c r="A136" s="91">
        <v>43890</v>
      </c>
      <c r="B136">
        <v>136</v>
      </c>
      <c r="C136">
        <v>3</v>
      </c>
      <c r="D136">
        <v>9</v>
      </c>
      <c r="E136">
        <v>6</v>
      </c>
      <c r="F136">
        <v>5</v>
      </c>
      <c r="G136">
        <v>4</v>
      </c>
      <c r="H136">
        <v>60</v>
      </c>
      <c r="I136">
        <v>60</v>
      </c>
      <c r="J136">
        <v>2.64</v>
      </c>
      <c r="K136">
        <v>56.964218301000976</v>
      </c>
      <c r="L136">
        <v>44700</v>
      </c>
    </row>
    <row r="137" spans="1:12" x14ac:dyDescent="0.2">
      <c r="A137" s="91">
        <v>43891</v>
      </c>
      <c r="B137">
        <v>137</v>
      </c>
      <c r="C137">
        <v>3</v>
      </c>
      <c r="D137">
        <v>9</v>
      </c>
      <c r="E137">
        <v>6</v>
      </c>
      <c r="F137">
        <v>5</v>
      </c>
      <c r="G137">
        <v>1</v>
      </c>
      <c r="H137">
        <v>54</v>
      </c>
      <c r="I137">
        <v>60</v>
      </c>
      <c r="J137">
        <v>0</v>
      </c>
      <c r="K137">
        <v>28.790618301000972</v>
      </c>
      <c r="L137">
        <v>44700</v>
      </c>
    </row>
    <row r="138" spans="1:12" x14ac:dyDescent="0.2">
      <c r="A138" s="91">
        <v>43892</v>
      </c>
      <c r="B138">
        <v>138</v>
      </c>
      <c r="C138">
        <v>3</v>
      </c>
      <c r="D138">
        <v>8.5</v>
      </c>
      <c r="E138">
        <v>6</v>
      </c>
      <c r="F138">
        <v>5</v>
      </c>
      <c r="G138">
        <v>5</v>
      </c>
      <c r="H138">
        <v>66</v>
      </c>
      <c r="I138">
        <v>60</v>
      </c>
      <c r="J138">
        <v>2.33</v>
      </c>
      <c r="K138">
        <v>71.18231830100099</v>
      </c>
      <c r="L138">
        <v>44500</v>
      </c>
    </row>
    <row r="139" spans="1:12" x14ac:dyDescent="0.2">
      <c r="A139" s="91">
        <v>43893</v>
      </c>
      <c r="B139">
        <v>139</v>
      </c>
      <c r="C139">
        <v>4</v>
      </c>
      <c r="D139">
        <v>9</v>
      </c>
      <c r="E139">
        <v>6</v>
      </c>
      <c r="F139">
        <v>5</v>
      </c>
      <c r="G139">
        <v>5</v>
      </c>
      <c r="H139">
        <v>60</v>
      </c>
      <c r="I139">
        <v>60</v>
      </c>
      <c r="J139">
        <v>2.44</v>
      </c>
      <c r="K139">
        <v>60.006218301000985</v>
      </c>
      <c r="L139">
        <v>44600</v>
      </c>
    </row>
    <row r="140" spans="1:12" x14ac:dyDescent="0.2">
      <c r="A140" s="91">
        <v>43894</v>
      </c>
      <c r="B140">
        <v>140</v>
      </c>
      <c r="C140">
        <v>3</v>
      </c>
      <c r="D140">
        <v>9</v>
      </c>
      <c r="E140">
        <v>6</v>
      </c>
      <c r="F140">
        <v>5</v>
      </c>
      <c r="G140">
        <v>6</v>
      </c>
      <c r="H140">
        <v>66</v>
      </c>
      <c r="I140">
        <v>60</v>
      </c>
      <c r="J140">
        <v>2.76</v>
      </c>
      <c r="K140">
        <v>73.963018301000972</v>
      </c>
      <c r="L140">
        <v>45300</v>
      </c>
    </row>
    <row r="141" spans="1:12" x14ac:dyDescent="0.2">
      <c r="A141" s="91">
        <v>43895</v>
      </c>
      <c r="B141">
        <v>141</v>
      </c>
      <c r="C141">
        <v>3</v>
      </c>
      <c r="D141">
        <v>9</v>
      </c>
      <c r="E141">
        <v>6</v>
      </c>
      <c r="F141">
        <v>5</v>
      </c>
      <c r="G141">
        <v>5</v>
      </c>
      <c r="H141">
        <v>60</v>
      </c>
      <c r="I141">
        <v>60</v>
      </c>
      <c r="J141">
        <v>2.4700000000000002</v>
      </c>
      <c r="K141">
        <v>58.925918301000976</v>
      </c>
      <c r="L141">
        <v>45000</v>
      </c>
    </row>
    <row r="142" spans="1:12" x14ac:dyDescent="0.2">
      <c r="A142" s="91">
        <v>43896</v>
      </c>
      <c r="B142">
        <v>142</v>
      </c>
      <c r="C142">
        <v>3</v>
      </c>
      <c r="D142">
        <v>9</v>
      </c>
      <c r="E142">
        <v>6</v>
      </c>
      <c r="F142">
        <v>5</v>
      </c>
      <c r="G142">
        <v>5</v>
      </c>
      <c r="H142">
        <v>60</v>
      </c>
      <c r="I142">
        <v>66</v>
      </c>
      <c r="J142">
        <v>2</v>
      </c>
      <c r="K142">
        <v>69.220618301000982</v>
      </c>
      <c r="L142">
        <v>45000</v>
      </c>
    </row>
    <row r="143" spans="1:12" x14ac:dyDescent="0.2">
      <c r="A143" s="91">
        <v>43897</v>
      </c>
      <c r="B143">
        <v>143</v>
      </c>
      <c r="C143">
        <v>3</v>
      </c>
      <c r="D143">
        <v>9</v>
      </c>
      <c r="E143">
        <v>6</v>
      </c>
      <c r="F143">
        <v>5</v>
      </c>
      <c r="G143">
        <v>6</v>
      </c>
      <c r="H143">
        <v>66</v>
      </c>
      <c r="I143">
        <v>60</v>
      </c>
      <c r="J143">
        <v>2</v>
      </c>
      <c r="K143">
        <v>72.080618301000982</v>
      </c>
      <c r="L143">
        <v>45000</v>
      </c>
    </row>
    <row r="144" spans="1:12" x14ac:dyDescent="0.2">
      <c r="A144" s="91">
        <v>43898</v>
      </c>
      <c r="B144">
        <v>144</v>
      </c>
      <c r="C144">
        <v>3</v>
      </c>
      <c r="D144">
        <v>10</v>
      </c>
      <c r="E144">
        <v>6</v>
      </c>
      <c r="F144">
        <v>5</v>
      </c>
      <c r="G144">
        <v>1</v>
      </c>
      <c r="H144">
        <v>66</v>
      </c>
      <c r="I144">
        <v>60</v>
      </c>
      <c r="J144">
        <v>1</v>
      </c>
      <c r="K144">
        <v>54.140618301000984</v>
      </c>
      <c r="L144">
        <v>45000</v>
      </c>
    </row>
    <row r="145" spans="1:12" x14ac:dyDescent="0.2">
      <c r="A145" s="91">
        <v>43899</v>
      </c>
      <c r="B145">
        <v>145</v>
      </c>
      <c r="C145">
        <v>4</v>
      </c>
      <c r="D145">
        <v>8.5</v>
      </c>
      <c r="E145">
        <v>6</v>
      </c>
      <c r="F145">
        <v>5</v>
      </c>
      <c r="G145">
        <v>4</v>
      </c>
      <c r="H145">
        <v>60</v>
      </c>
      <c r="I145">
        <v>66</v>
      </c>
      <c r="J145">
        <v>2</v>
      </c>
      <c r="K145">
        <v>67.855618301000973</v>
      </c>
      <c r="L145">
        <v>44600</v>
      </c>
    </row>
    <row r="146" spans="1:12" x14ac:dyDescent="0.2">
      <c r="A146" s="91">
        <v>43900</v>
      </c>
      <c r="B146">
        <v>146</v>
      </c>
      <c r="C146">
        <v>3</v>
      </c>
      <c r="D146">
        <v>8</v>
      </c>
      <c r="E146">
        <v>6</v>
      </c>
      <c r="F146">
        <v>5</v>
      </c>
      <c r="G146">
        <v>6</v>
      </c>
      <c r="H146">
        <v>60</v>
      </c>
      <c r="I146">
        <v>60</v>
      </c>
      <c r="J146">
        <v>2</v>
      </c>
      <c r="K146">
        <v>60.64061830100097</v>
      </c>
      <c r="L146">
        <v>45300</v>
      </c>
    </row>
    <row r="147" spans="1:12" x14ac:dyDescent="0.2">
      <c r="A147" s="91">
        <v>43901</v>
      </c>
      <c r="B147">
        <v>147</v>
      </c>
      <c r="C147">
        <v>3</v>
      </c>
      <c r="D147">
        <v>9</v>
      </c>
      <c r="E147">
        <v>6</v>
      </c>
      <c r="F147">
        <v>5</v>
      </c>
      <c r="G147">
        <v>6</v>
      </c>
      <c r="H147">
        <v>66</v>
      </c>
      <c r="I147">
        <v>60</v>
      </c>
      <c r="J147">
        <v>2</v>
      </c>
      <c r="K147">
        <v>72.080618301000982</v>
      </c>
      <c r="L147">
        <v>45000</v>
      </c>
    </row>
    <row r="148" spans="1:12" x14ac:dyDescent="0.2">
      <c r="A148" s="91">
        <v>43902</v>
      </c>
      <c r="B148">
        <v>148</v>
      </c>
      <c r="C148">
        <v>3</v>
      </c>
      <c r="D148">
        <v>9</v>
      </c>
      <c r="E148">
        <v>6</v>
      </c>
      <c r="F148">
        <v>5</v>
      </c>
      <c r="G148">
        <v>5</v>
      </c>
      <c r="H148">
        <v>60</v>
      </c>
      <c r="I148">
        <v>60</v>
      </c>
      <c r="J148">
        <v>2</v>
      </c>
      <c r="K148">
        <v>57.520618301000987</v>
      </c>
      <c r="L148">
        <v>45000</v>
      </c>
    </row>
    <row r="149" spans="1:12" x14ac:dyDescent="0.2">
      <c r="A149" s="91">
        <v>43903</v>
      </c>
      <c r="B149">
        <v>149</v>
      </c>
      <c r="C149">
        <v>3</v>
      </c>
      <c r="D149">
        <v>10</v>
      </c>
      <c r="E149">
        <v>6</v>
      </c>
      <c r="F149">
        <v>5</v>
      </c>
      <c r="G149">
        <v>3</v>
      </c>
      <c r="H149">
        <v>60</v>
      </c>
      <c r="I149">
        <v>60</v>
      </c>
      <c r="J149">
        <v>2</v>
      </c>
      <c r="K149">
        <v>51.150618301000975</v>
      </c>
      <c r="L149">
        <v>45000</v>
      </c>
    </row>
    <row r="150" spans="1:12" x14ac:dyDescent="0.2">
      <c r="A150" s="91">
        <v>43904</v>
      </c>
      <c r="B150">
        <v>150</v>
      </c>
      <c r="C150">
        <v>3</v>
      </c>
      <c r="D150">
        <v>9</v>
      </c>
      <c r="E150">
        <v>6</v>
      </c>
      <c r="F150">
        <v>5</v>
      </c>
      <c r="G150">
        <v>3</v>
      </c>
      <c r="H150">
        <v>60</v>
      </c>
      <c r="I150">
        <v>60</v>
      </c>
      <c r="J150">
        <v>2</v>
      </c>
      <c r="K150">
        <v>51.800618301000974</v>
      </c>
      <c r="L150">
        <v>45000</v>
      </c>
    </row>
    <row r="151" spans="1:12" x14ac:dyDescent="0.2">
      <c r="A151" s="91">
        <v>43905</v>
      </c>
      <c r="B151">
        <v>151</v>
      </c>
      <c r="C151">
        <v>3</v>
      </c>
      <c r="D151">
        <v>9</v>
      </c>
      <c r="E151">
        <v>6</v>
      </c>
      <c r="F151">
        <v>5</v>
      </c>
      <c r="G151">
        <v>3</v>
      </c>
      <c r="H151">
        <v>60</v>
      </c>
      <c r="I151">
        <v>66</v>
      </c>
      <c r="J151">
        <v>1</v>
      </c>
      <c r="K151">
        <v>60.510618301000981</v>
      </c>
      <c r="L151">
        <v>45000</v>
      </c>
    </row>
    <row r="152" spans="1:12" x14ac:dyDescent="0.2">
      <c r="A152" s="91">
        <v>43906</v>
      </c>
      <c r="B152">
        <v>152</v>
      </c>
      <c r="C152">
        <v>3</v>
      </c>
      <c r="D152">
        <v>8</v>
      </c>
      <c r="E152">
        <v>6</v>
      </c>
      <c r="F152">
        <v>5</v>
      </c>
      <c r="G152">
        <v>3</v>
      </c>
      <c r="H152">
        <v>60</v>
      </c>
      <c r="I152">
        <v>66</v>
      </c>
      <c r="J152">
        <v>2</v>
      </c>
      <c r="K152">
        <v>65.060618301000972</v>
      </c>
      <c r="L152">
        <v>44300</v>
      </c>
    </row>
    <row r="153" spans="1:12" x14ac:dyDescent="0.2">
      <c r="A153" s="91">
        <v>43907</v>
      </c>
      <c r="B153">
        <v>153</v>
      </c>
      <c r="C153">
        <v>3</v>
      </c>
      <c r="D153">
        <v>8.5</v>
      </c>
      <c r="E153">
        <v>6</v>
      </c>
      <c r="F153">
        <v>5</v>
      </c>
      <c r="G153">
        <v>3</v>
      </c>
      <c r="H153">
        <v>60</v>
      </c>
      <c r="I153">
        <v>60</v>
      </c>
      <c r="J153">
        <v>2</v>
      </c>
      <c r="K153">
        <v>53.165618301000976</v>
      </c>
      <c r="L153">
        <v>44200</v>
      </c>
    </row>
    <row r="154" spans="1:12" x14ac:dyDescent="0.2">
      <c r="A154" s="91">
        <v>43908</v>
      </c>
      <c r="B154">
        <v>154</v>
      </c>
      <c r="C154">
        <v>3</v>
      </c>
      <c r="D154">
        <v>8.5</v>
      </c>
      <c r="E154">
        <v>6</v>
      </c>
      <c r="F154">
        <v>5</v>
      </c>
      <c r="G154">
        <v>3</v>
      </c>
      <c r="H154">
        <v>60</v>
      </c>
      <c r="I154">
        <v>60</v>
      </c>
      <c r="J154">
        <v>2</v>
      </c>
      <c r="K154">
        <v>53.165618301000976</v>
      </c>
      <c r="L154">
        <v>44200</v>
      </c>
    </row>
    <row r="155" spans="1:12" x14ac:dyDescent="0.2">
      <c r="A155" s="91">
        <v>43909</v>
      </c>
      <c r="B155">
        <v>155</v>
      </c>
      <c r="C155">
        <v>3</v>
      </c>
      <c r="D155">
        <v>9</v>
      </c>
      <c r="E155">
        <v>6</v>
      </c>
      <c r="F155">
        <v>5</v>
      </c>
      <c r="G155">
        <v>3</v>
      </c>
      <c r="H155">
        <v>60</v>
      </c>
      <c r="I155">
        <v>54</v>
      </c>
      <c r="J155">
        <v>2</v>
      </c>
      <c r="K155">
        <v>41.010618301000974</v>
      </c>
      <c r="L155">
        <v>44300</v>
      </c>
    </row>
    <row r="156" spans="1:12" x14ac:dyDescent="0.2">
      <c r="A156" s="91">
        <v>43910</v>
      </c>
      <c r="B156">
        <v>156</v>
      </c>
      <c r="C156">
        <v>3</v>
      </c>
      <c r="D156">
        <v>9</v>
      </c>
      <c r="E156">
        <v>6</v>
      </c>
      <c r="F156">
        <v>5</v>
      </c>
      <c r="G156">
        <v>3</v>
      </c>
      <c r="H156">
        <v>60</v>
      </c>
      <c r="I156">
        <v>60</v>
      </c>
      <c r="J156">
        <v>2</v>
      </c>
      <c r="K156">
        <v>52.190618301000974</v>
      </c>
      <c r="L156">
        <v>44700</v>
      </c>
    </row>
    <row r="157" spans="1:12" x14ac:dyDescent="0.2">
      <c r="A157" s="91">
        <v>43911</v>
      </c>
      <c r="B157">
        <v>157</v>
      </c>
      <c r="C157">
        <v>3</v>
      </c>
      <c r="D157">
        <v>8.5</v>
      </c>
      <c r="E157">
        <v>6</v>
      </c>
      <c r="F157">
        <v>5</v>
      </c>
      <c r="G157">
        <v>3</v>
      </c>
      <c r="H157">
        <v>60</v>
      </c>
      <c r="I157">
        <v>66</v>
      </c>
      <c r="J157">
        <v>2</v>
      </c>
      <c r="K157">
        <v>64.345618301000982</v>
      </c>
      <c r="L157">
        <v>44600</v>
      </c>
    </row>
    <row r="158" spans="1:12" x14ac:dyDescent="0.2">
      <c r="A158" s="91">
        <v>43912</v>
      </c>
      <c r="B158">
        <v>158</v>
      </c>
      <c r="C158">
        <v>3</v>
      </c>
      <c r="D158">
        <v>8</v>
      </c>
      <c r="E158">
        <v>6</v>
      </c>
      <c r="F158">
        <v>5</v>
      </c>
      <c r="G158">
        <v>2</v>
      </c>
      <c r="H158">
        <v>54</v>
      </c>
      <c r="I158">
        <v>60</v>
      </c>
      <c r="J158">
        <v>2</v>
      </c>
      <c r="K158">
        <v>38.280618301000978</v>
      </c>
      <c r="L158">
        <v>44700</v>
      </c>
    </row>
    <row r="159" spans="1:12" x14ac:dyDescent="0.2">
      <c r="A159" s="91">
        <v>43913</v>
      </c>
      <c r="B159">
        <v>159</v>
      </c>
      <c r="C159">
        <v>3</v>
      </c>
      <c r="D159">
        <v>9.5</v>
      </c>
      <c r="E159">
        <v>6</v>
      </c>
      <c r="F159">
        <v>5</v>
      </c>
      <c r="G159">
        <v>2</v>
      </c>
      <c r="H159">
        <v>54</v>
      </c>
      <c r="I159">
        <v>60</v>
      </c>
      <c r="J159">
        <v>2</v>
      </c>
      <c r="K159">
        <v>37.175618301000981</v>
      </c>
      <c r="L159">
        <v>44800</v>
      </c>
    </row>
    <row r="160" spans="1:12" x14ac:dyDescent="0.2">
      <c r="A160" s="91">
        <v>43914</v>
      </c>
      <c r="B160">
        <v>160</v>
      </c>
      <c r="C160">
        <v>3</v>
      </c>
      <c r="D160">
        <v>8.5</v>
      </c>
      <c r="E160">
        <v>6</v>
      </c>
      <c r="F160">
        <v>5</v>
      </c>
      <c r="G160">
        <v>2</v>
      </c>
      <c r="H160">
        <v>54</v>
      </c>
      <c r="I160">
        <v>60</v>
      </c>
      <c r="J160">
        <v>2</v>
      </c>
      <c r="K160">
        <v>37.825618301000979</v>
      </c>
      <c r="L160">
        <v>44800</v>
      </c>
    </row>
    <row r="161" spans="1:12" x14ac:dyDescent="0.2">
      <c r="A161" s="91">
        <v>43915</v>
      </c>
      <c r="B161">
        <v>161</v>
      </c>
      <c r="C161">
        <v>2</v>
      </c>
      <c r="D161">
        <v>9</v>
      </c>
      <c r="E161">
        <v>6</v>
      </c>
      <c r="F161">
        <v>5</v>
      </c>
      <c r="G161">
        <v>2</v>
      </c>
      <c r="H161">
        <v>60</v>
      </c>
      <c r="I161">
        <v>54</v>
      </c>
      <c r="J161">
        <v>2</v>
      </c>
      <c r="K161">
        <v>36.98061830100098</v>
      </c>
      <c r="L161">
        <v>44700</v>
      </c>
    </row>
    <row r="162" spans="1:12" x14ac:dyDescent="0.2">
      <c r="A162" s="91">
        <v>43916</v>
      </c>
      <c r="B162">
        <v>162</v>
      </c>
      <c r="C162">
        <v>3</v>
      </c>
      <c r="D162">
        <v>8.5</v>
      </c>
      <c r="E162">
        <v>6</v>
      </c>
      <c r="F162">
        <v>5</v>
      </c>
      <c r="G162">
        <v>3</v>
      </c>
      <c r="H162">
        <v>60</v>
      </c>
      <c r="I162">
        <v>54</v>
      </c>
      <c r="J162">
        <v>2</v>
      </c>
      <c r="K162">
        <v>41.075618301000979</v>
      </c>
      <c r="L162">
        <v>44500</v>
      </c>
    </row>
    <row r="163" spans="1:12" x14ac:dyDescent="0.2">
      <c r="A163" s="91">
        <v>43917</v>
      </c>
      <c r="B163">
        <v>163</v>
      </c>
      <c r="C163">
        <v>3</v>
      </c>
      <c r="D163">
        <v>9</v>
      </c>
      <c r="E163">
        <v>6</v>
      </c>
      <c r="F163">
        <v>5</v>
      </c>
      <c r="G163">
        <v>3</v>
      </c>
      <c r="H163">
        <v>60</v>
      </c>
      <c r="I163">
        <v>60</v>
      </c>
      <c r="J163">
        <v>2</v>
      </c>
      <c r="K163">
        <v>52.190618301000974</v>
      </c>
      <c r="L163">
        <v>44700</v>
      </c>
    </row>
    <row r="164" spans="1:12" x14ac:dyDescent="0.2">
      <c r="A164" s="91">
        <v>43918</v>
      </c>
      <c r="B164">
        <v>164</v>
      </c>
      <c r="C164">
        <v>3</v>
      </c>
      <c r="D164">
        <v>8.5</v>
      </c>
      <c r="E164">
        <v>6</v>
      </c>
      <c r="F164">
        <v>5</v>
      </c>
      <c r="G164">
        <v>2</v>
      </c>
      <c r="H164">
        <v>54</v>
      </c>
      <c r="I164">
        <v>54</v>
      </c>
      <c r="J164">
        <v>2</v>
      </c>
      <c r="K164">
        <v>26.12561830100098</v>
      </c>
      <c r="L164">
        <v>44800</v>
      </c>
    </row>
    <row r="165" spans="1:12" x14ac:dyDescent="0.2">
      <c r="A165" s="91">
        <v>43919</v>
      </c>
      <c r="B165">
        <v>165</v>
      </c>
      <c r="C165">
        <v>3</v>
      </c>
      <c r="D165">
        <v>9</v>
      </c>
      <c r="E165">
        <v>6</v>
      </c>
      <c r="F165">
        <v>5</v>
      </c>
      <c r="G165">
        <v>3</v>
      </c>
      <c r="H165">
        <v>60</v>
      </c>
      <c r="I165">
        <v>66</v>
      </c>
      <c r="J165">
        <v>2</v>
      </c>
      <c r="K165">
        <v>63.890618301000977</v>
      </c>
      <c r="L165">
        <v>44700</v>
      </c>
    </row>
    <row r="166" spans="1:12" x14ac:dyDescent="0.2">
      <c r="A166" s="91">
        <v>43920</v>
      </c>
      <c r="B166">
        <v>166</v>
      </c>
      <c r="C166">
        <v>3</v>
      </c>
      <c r="D166">
        <v>8.5</v>
      </c>
      <c r="E166">
        <v>6</v>
      </c>
      <c r="F166">
        <v>5</v>
      </c>
      <c r="G166">
        <v>2</v>
      </c>
      <c r="H166">
        <v>60</v>
      </c>
      <c r="I166">
        <v>60</v>
      </c>
      <c r="J166">
        <v>2</v>
      </c>
      <c r="K166">
        <v>49.525618301000975</v>
      </c>
      <c r="L166">
        <v>44800</v>
      </c>
    </row>
    <row r="167" spans="1:12" x14ac:dyDescent="0.2">
      <c r="A167" s="91">
        <v>43921</v>
      </c>
      <c r="B167">
        <v>167</v>
      </c>
      <c r="C167">
        <v>3</v>
      </c>
      <c r="D167">
        <v>9</v>
      </c>
      <c r="E167">
        <v>6</v>
      </c>
      <c r="F167">
        <v>5</v>
      </c>
      <c r="G167">
        <v>2</v>
      </c>
      <c r="H167">
        <v>54</v>
      </c>
      <c r="I167">
        <v>60</v>
      </c>
      <c r="J167">
        <v>2</v>
      </c>
      <c r="K167">
        <v>37.370618301000981</v>
      </c>
      <c r="L167">
        <v>44900</v>
      </c>
    </row>
    <row r="168" spans="1:12" x14ac:dyDescent="0.2">
      <c r="A168" s="91">
        <v>43922</v>
      </c>
      <c r="B168">
        <v>168</v>
      </c>
      <c r="C168">
        <v>3</v>
      </c>
      <c r="D168">
        <v>9</v>
      </c>
      <c r="E168">
        <v>6</v>
      </c>
      <c r="F168">
        <v>5</v>
      </c>
      <c r="G168">
        <v>2</v>
      </c>
      <c r="H168">
        <v>60</v>
      </c>
      <c r="I168">
        <v>60</v>
      </c>
      <c r="J168">
        <v>2</v>
      </c>
      <c r="K168">
        <v>49.070618301000984</v>
      </c>
      <c r="L168">
        <v>44900</v>
      </c>
    </row>
    <row r="169" spans="1:12" x14ac:dyDescent="0.2">
      <c r="A169" s="91">
        <v>43923</v>
      </c>
      <c r="B169">
        <v>169</v>
      </c>
      <c r="C169">
        <v>3</v>
      </c>
      <c r="D169">
        <v>9</v>
      </c>
      <c r="E169">
        <v>6</v>
      </c>
      <c r="F169">
        <v>5</v>
      </c>
      <c r="G169">
        <v>2</v>
      </c>
      <c r="H169">
        <v>60</v>
      </c>
      <c r="I169">
        <v>54</v>
      </c>
      <c r="J169">
        <v>2</v>
      </c>
      <c r="K169">
        <v>37.370618301000981</v>
      </c>
      <c r="L169">
        <v>44900</v>
      </c>
    </row>
    <row r="170" spans="1:12" x14ac:dyDescent="0.2">
      <c r="A170" s="91">
        <v>43924</v>
      </c>
      <c r="B170">
        <v>170</v>
      </c>
      <c r="C170">
        <v>3</v>
      </c>
      <c r="D170">
        <v>9</v>
      </c>
      <c r="E170">
        <v>6</v>
      </c>
      <c r="F170">
        <v>5</v>
      </c>
      <c r="G170">
        <v>2</v>
      </c>
      <c r="H170">
        <v>54</v>
      </c>
      <c r="I170">
        <v>54</v>
      </c>
      <c r="J170">
        <v>2</v>
      </c>
      <c r="K170">
        <v>25.540618301000983</v>
      </c>
      <c r="L170">
        <v>45000</v>
      </c>
    </row>
    <row r="171" spans="1:12" x14ac:dyDescent="0.2">
      <c r="A171" s="91">
        <v>43925</v>
      </c>
      <c r="B171">
        <v>171</v>
      </c>
      <c r="C171">
        <v>3</v>
      </c>
      <c r="D171">
        <v>8.5</v>
      </c>
      <c r="E171">
        <v>6</v>
      </c>
      <c r="F171">
        <v>5</v>
      </c>
      <c r="G171">
        <v>2</v>
      </c>
      <c r="H171">
        <v>60</v>
      </c>
      <c r="I171">
        <v>54</v>
      </c>
      <c r="J171">
        <v>2</v>
      </c>
      <c r="K171">
        <v>37.565618301000981</v>
      </c>
      <c r="L171">
        <v>45000</v>
      </c>
    </row>
    <row r="172" spans="1:12" x14ac:dyDescent="0.2">
      <c r="A172" s="91">
        <v>43926</v>
      </c>
      <c r="B172">
        <v>172</v>
      </c>
      <c r="C172">
        <v>4</v>
      </c>
      <c r="D172">
        <v>9</v>
      </c>
      <c r="E172">
        <v>6</v>
      </c>
      <c r="F172">
        <v>5</v>
      </c>
      <c r="G172">
        <v>3</v>
      </c>
      <c r="H172">
        <v>54</v>
      </c>
      <c r="I172">
        <v>60</v>
      </c>
      <c r="J172">
        <v>2</v>
      </c>
      <c r="K172">
        <v>40.620618301000974</v>
      </c>
      <c r="L172">
        <v>45100</v>
      </c>
    </row>
    <row r="173" spans="1:12" x14ac:dyDescent="0.2">
      <c r="A173" s="91">
        <v>43927</v>
      </c>
      <c r="B173">
        <v>173</v>
      </c>
      <c r="C173">
        <v>3</v>
      </c>
      <c r="D173">
        <v>8.5</v>
      </c>
      <c r="E173">
        <v>6</v>
      </c>
      <c r="F173">
        <v>5</v>
      </c>
      <c r="G173">
        <v>3</v>
      </c>
      <c r="H173">
        <v>60</v>
      </c>
      <c r="I173">
        <v>54</v>
      </c>
      <c r="J173">
        <v>2</v>
      </c>
      <c r="K173">
        <v>40.295618301000971</v>
      </c>
      <c r="L173">
        <v>45100</v>
      </c>
    </row>
    <row r="174" spans="1:12" x14ac:dyDescent="0.2">
      <c r="A174" s="91">
        <v>43928</v>
      </c>
      <c r="B174">
        <v>174</v>
      </c>
      <c r="C174">
        <v>3</v>
      </c>
      <c r="D174">
        <v>8</v>
      </c>
      <c r="E174">
        <v>6</v>
      </c>
      <c r="F174">
        <v>5</v>
      </c>
      <c r="G174">
        <v>2</v>
      </c>
      <c r="H174">
        <v>60</v>
      </c>
      <c r="I174">
        <v>54</v>
      </c>
      <c r="J174">
        <v>2</v>
      </c>
      <c r="K174">
        <v>38.020618301000979</v>
      </c>
      <c r="L174">
        <v>44900</v>
      </c>
    </row>
    <row r="175" spans="1:12" x14ac:dyDescent="0.2">
      <c r="A175" s="91">
        <v>43929</v>
      </c>
      <c r="B175">
        <v>175</v>
      </c>
      <c r="C175">
        <v>3</v>
      </c>
      <c r="D175">
        <v>8.5</v>
      </c>
      <c r="E175">
        <v>6</v>
      </c>
      <c r="F175">
        <v>5</v>
      </c>
      <c r="G175">
        <v>2</v>
      </c>
      <c r="H175">
        <v>60</v>
      </c>
      <c r="I175">
        <v>54</v>
      </c>
      <c r="J175">
        <v>2</v>
      </c>
      <c r="K175">
        <v>37.825618301000979</v>
      </c>
      <c r="L175">
        <v>44800</v>
      </c>
    </row>
    <row r="176" spans="1:12" x14ac:dyDescent="0.2">
      <c r="A176" s="91">
        <v>43930</v>
      </c>
      <c r="B176">
        <v>176</v>
      </c>
      <c r="C176">
        <v>3</v>
      </c>
      <c r="D176">
        <v>9</v>
      </c>
      <c r="E176">
        <v>6</v>
      </c>
      <c r="F176">
        <v>5</v>
      </c>
      <c r="G176">
        <v>3</v>
      </c>
      <c r="H176">
        <v>60</v>
      </c>
      <c r="I176">
        <v>66</v>
      </c>
      <c r="J176">
        <v>2</v>
      </c>
      <c r="K176">
        <v>63.500618301000976</v>
      </c>
      <c r="L176">
        <v>45000</v>
      </c>
    </row>
    <row r="177" spans="1:12" x14ac:dyDescent="0.2">
      <c r="A177" s="91">
        <v>43931</v>
      </c>
      <c r="B177">
        <v>177</v>
      </c>
      <c r="C177">
        <v>3</v>
      </c>
      <c r="D177">
        <v>8.5</v>
      </c>
      <c r="E177">
        <v>6</v>
      </c>
      <c r="F177">
        <v>5</v>
      </c>
      <c r="G177">
        <v>3</v>
      </c>
      <c r="H177">
        <v>66</v>
      </c>
      <c r="I177">
        <v>60</v>
      </c>
      <c r="J177">
        <v>2</v>
      </c>
      <c r="K177">
        <v>63.825618301000979</v>
      </c>
      <c r="L177">
        <v>45000</v>
      </c>
    </row>
    <row r="178" spans="1:12" x14ac:dyDescent="0.2">
      <c r="A178" s="91">
        <v>43932</v>
      </c>
      <c r="B178">
        <v>178</v>
      </c>
      <c r="C178">
        <v>3</v>
      </c>
      <c r="D178">
        <v>8</v>
      </c>
      <c r="E178">
        <v>6</v>
      </c>
      <c r="F178">
        <v>5</v>
      </c>
      <c r="G178">
        <v>2</v>
      </c>
      <c r="H178">
        <v>60</v>
      </c>
      <c r="I178">
        <v>54</v>
      </c>
      <c r="J178">
        <v>2</v>
      </c>
      <c r="K178">
        <v>37.760618301000981</v>
      </c>
      <c r="L178">
        <v>45100</v>
      </c>
    </row>
    <row r="179" spans="1:12" x14ac:dyDescent="0.2">
      <c r="A179" s="91">
        <v>43933</v>
      </c>
      <c r="B179">
        <v>179</v>
      </c>
      <c r="C179">
        <v>3</v>
      </c>
      <c r="D179">
        <v>9</v>
      </c>
      <c r="E179">
        <v>6</v>
      </c>
      <c r="F179">
        <v>5</v>
      </c>
      <c r="G179">
        <v>1</v>
      </c>
      <c r="H179">
        <v>54</v>
      </c>
      <c r="I179">
        <v>66</v>
      </c>
      <c r="J179">
        <v>0</v>
      </c>
      <c r="K179">
        <v>40.100618301000985</v>
      </c>
      <c r="L179">
        <v>45000</v>
      </c>
    </row>
    <row r="180" spans="1:12" x14ac:dyDescent="0.2">
      <c r="A180" s="91">
        <v>43934</v>
      </c>
      <c r="B180">
        <v>180</v>
      </c>
      <c r="C180">
        <v>3</v>
      </c>
      <c r="D180">
        <v>9</v>
      </c>
      <c r="E180">
        <v>6</v>
      </c>
      <c r="F180">
        <v>5</v>
      </c>
      <c r="G180">
        <v>2</v>
      </c>
      <c r="H180">
        <v>60</v>
      </c>
      <c r="I180">
        <v>66</v>
      </c>
      <c r="J180">
        <v>2</v>
      </c>
      <c r="K180">
        <v>60.640618301000984</v>
      </c>
      <c r="L180">
        <v>45000</v>
      </c>
    </row>
    <row r="181" spans="1:12" x14ac:dyDescent="0.2">
      <c r="A181" s="91">
        <v>43935</v>
      </c>
      <c r="B181">
        <v>181</v>
      </c>
      <c r="C181">
        <v>3</v>
      </c>
      <c r="D181">
        <v>8.5</v>
      </c>
      <c r="E181">
        <v>6</v>
      </c>
      <c r="F181">
        <v>5</v>
      </c>
      <c r="G181">
        <v>2</v>
      </c>
      <c r="H181">
        <v>60</v>
      </c>
      <c r="I181">
        <v>66</v>
      </c>
      <c r="J181">
        <v>2</v>
      </c>
      <c r="K181">
        <v>61.095618301000982</v>
      </c>
      <c r="L181">
        <v>44900</v>
      </c>
    </row>
    <row r="182" spans="1:12" x14ac:dyDescent="0.2">
      <c r="A182" s="91">
        <v>43936</v>
      </c>
      <c r="B182">
        <v>182</v>
      </c>
      <c r="C182">
        <v>3</v>
      </c>
      <c r="D182">
        <v>8.5</v>
      </c>
      <c r="E182">
        <v>6</v>
      </c>
      <c r="F182">
        <v>5</v>
      </c>
      <c r="G182">
        <v>3</v>
      </c>
      <c r="H182">
        <v>66</v>
      </c>
      <c r="I182">
        <v>60</v>
      </c>
      <c r="J182">
        <v>2</v>
      </c>
      <c r="K182">
        <v>63.695618301000977</v>
      </c>
      <c r="L182">
        <v>45100</v>
      </c>
    </row>
    <row r="183" spans="1:12" x14ac:dyDescent="0.2">
      <c r="A183" s="91">
        <v>43937</v>
      </c>
      <c r="B183">
        <v>183</v>
      </c>
      <c r="C183">
        <v>3</v>
      </c>
      <c r="D183">
        <v>8.5</v>
      </c>
      <c r="E183">
        <v>6</v>
      </c>
      <c r="F183">
        <v>5</v>
      </c>
      <c r="G183">
        <v>2</v>
      </c>
      <c r="H183">
        <v>60</v>
      </c>
      <c r="I183">
        <v>60</v>
      </c>
      <c r="J183">
        <v>2</v>
      </c>
      <c r="K183">
        <v>49.135618301000981</v>
      </c>
      <c r="L183">
        <v>45100</v>
      </c>
    </row>
    <row r="184" spans="1:12" x14ac:dyDescent="0.2">
      <c r="A184" s="91">
        <v>43938</v>
      </c>
      <c r="B184">
        <v>184</v>
      </c>
      <c r="C184">
        <v>3</v>
      </c>
      <c r="D184">
        <v>9</v>
      </c>
      <c r="E184">
        <v>6</v>
      </c>
      <c r="F184">
        <v>5</v>
      </c>
      <c r="G184">
        <v>3</v>
      </c>
      <c r="H184">
        <v>60</v>
      </c>
      <c r="I184">
        <v>66</v>
      </c>
      <c r="J184">
        <v>2</v>
      </c>
      <c r="K184">
        <v>63.630618301000979</v>
      </c>
      <c r="L184">
        <v>44900</v>
      </c>
    </row>
    <row r="185" spans="1:12" x14ac:dyDescent="0.2">
      <c r="A185" s="91">
        <v>43939</v>
      </c>
      <c r="B185">
        <v>185</v>
      </c>
      <c r="C185">
        <v>3</v>
      </c>
      <c r="D185">
        <v>8.5</v>
      </c>
      <c r="E185">
        <v>6</v>
      </c>
      <c r="F185">
        <v>5</v>
      </c>
      <c r="G185">
        <v>2</v>
      </c>
      <c r="H185">
        <v>60</v>
      </c>
      <c r="I185">
        <v>60</v>
      </c>
      <c r="J185">
        <v>1</v>
      </c>
      <c r="K185">
        <v>46.145618301000972</v>
      </c>
      <c r="L185">
        <v>45100</v>
      </c>
    </row>
    <row r="186" spans="1:12" x14ac:dyDescent="0.2">
      <c r="A186" s="91">
        <v>43940</v>
      </c>
      <c r="B186">
        <v>186</v>
      </c>
      <c r="C186">
        <v>3</v>
      </c>
      <c r="D186">
        <v>9</v>
      </c>
      <c r="E186">
        <v>6</v>
      </c>
      <c r="F186">
        <v>5</v>
      </c>
      <c r="G186">
        <v>1</v>
      </c>
      <c r="H186">
        <v>54</v>
      </c>
      <c r="I186">
        <v>54</v>
      </c>
      <c r="J186">
        <v>0</v>
      </c>
      <c r="K186">
        <v>16.700618301000979</v>
      </c>
      <c r="L186">
        <v>45000</v>
      </c>
    </row>
    <row r="187" spans="1:12" x14ac:dyDescent="0.2">
      <c r="A187" s="91">
        <v>43941</v>
      </c>
      <c r="B187">
        <v>187</v>
      </c>
      <c r="C187">
        <v>3</v>
      </c>
      <c r="D187">
        <v>8.5</v>
      </c>
      <c r="E187">
        <v>6</v>
      </c>
      <c r="F187">
        <v>5</v>
      </c>
      <c r="G187">
        <v>2</v>
      </c>
      <c r="H187">
        <v>60</v>
      </c>
      <c r="I187">
        <v>54</v>
      </c>
      <c r="J187">
        <v>2</v>
      </c>
      <c r="K187">
        <v>37.305618301000976</v>
      </c>
      <c r="L187">
        <v>45200</v>
      </c>
    </row>
    <row r="188" spans="1:12" x14ac:dyDescent="0.2">
      <c r="A188" s="91">
        <v>43942</v>
      </c>
      <c r="B188">
        <v>188</v>
      </c>
      <c r="C188">
        <v>3</v>
      </c>
      <c r="D188">
        <v>8.5</v>
      </c>
      <c r="E188">
        <v>6</v>
      </c>
      <c r="F188">
        <v>5</v>
      </c>
      <c r="G188">
        <v>2</v>
      </c>
      <c r="H188">
        <v>60</v>
      </c>
      <c r="I188">
        <v>54</v>
      </c>
      <c r="J188">
        <v>2</v>
      </c>
      <c r="K188">
        <v>37.695618301000977</v>
      </c>
      <c r="L188">
        <v>44900</v>
      </c>
    </row>
    <row r="189" spans="1:12" x14ac:dyDescent="0.2">
      <c r="A189" s="91">
        <v>43943</v>
      </c>
      <c r="B189">
        <v>189</v>
      </c>
      <c r="C189">
        <v>3</v>
      </c>
      <c r="D189">
        <v>8.5</v>
      </c>
      <c r="E189">
        <v>6</v>
      </c>
      <c r="F189">
        <v>5</v>
      </c>
      <c r="G189">
        <v>2</v>
      </c>
      <c r="H189">
        <v>66</v>
      </c>
      <c r="I189">
        <v>60</v>
      </c>
      <c r="J189">
        <v>2</v>
      </c>
      <c r="K189">
        <v>60.705618301000982</v>
      </c>
      <c r="L189">
        <v>45200</v>
      </c>
    </row>
    <row r="190" spans="1:12" x14ac:dyDescent="0.2">
      <c r="A190" s="91">
        <v>43944</v>
      </c>
      <c r="B190">
        <v>190</v>
      </c>
      <c r="C190">
        <v>3</v>
      </c>
      <c r="D190">
        <v>9</v>
      </c>
      <c r="E190">
        <v>6</v>
      </c>
      <c r="F190">
        <v>5</v>
      </c>
      <c r="G190">
        <v>2</v>
      </c>
      <c r="H190">
        <v>60</v>
      </c>
      <c r="I190">
        <v>60</v>
      </c>
      <c r="J190">
        <v>2</v>
      </c>
      <c r="K190">
        <v>48.550618301000974</v>
      </c>
      <c r="L190">
        <v>45300</v>
      </c>
    </row>
    <row r="191" spans="1:12" x14ac:dyDescent="0.2">
      <c r="A191" s="91">
        <v>43945</v>
      </c>
      <c r="B191">
        <v>191</v>
      </c>
      <c r="C191">
        <v>3</v>
      </c>
      <c r="D191">
        <v>9</v>
      </c>
      <c r="E191">
        <v>6</v>
      </c>
      <c r="F191">
        <v>5</v>
      </c>
      <c r="G191">
        <v>3</v>
      </c>
      <c r="H191">
        <v>60</v>
      </c>
      <c r="I191">
        <v>66</v>
      </c>
      <c r="J191">
        <v>2</v>
      </c>
      <c r="K191">
        <v>63.370618301000974</v>
      </c>
      <c r="L191">
        <v>45100</v>
      </c>
    </row>
    <row r="192" spans="1:12" x14ac:dyDescent="0.2">
      <c r="A192" s="91">
        <v>43946</v>
      </c>
      <c r="B192">
        <v>192</v>
      </c>
      <c r="C192">
        <v>3</v>
      </c>
      <c r="D192">
        <v>9</v>
      </c>
      <c r="E192">
        <v>6</v>
      </c>
      <c r="F192">
        <v>5</v>
      </c>
      <c r="G192">
        <v>2</v>
      </c>
      <c r="H192">
        <v>60</v>
      </c>
      <c r="I192">
        <v>60</v>
      </c>
      <c r="J192">
        <v>1</v>
      </c>
      <c r="K192">
        <v>45.560618301000972</v>
      </c>
      <c r="L192">
        <v>45300</v>
      </c>
    </row>
    <row r="193" spans="1:12" x14ac:dyDescent="0.2">
      <c r="A193" s="91">
        <v>43947</v>
      </c>
      <c r="B193">
        <v>193</v>
      </c>
      <c r="C193">
        <v>3</v>
      </c>
      <c r="D193">
        <v>9</v>
      </c>
      <c r="E193">
        <v>6</v>
      </c>
      <c r="F193">
        <v>5</v>
      </c>
      <c r="G193">
        <v>1</v>
      </c>
      <c r="H193">
        <v>66</v>
      </c>
      <c r="I193">
        <v>60</v>
      </c>
      <c r="J193">
        <v>0</v>
      </c>
      <c r="K193">
        <v>51.540618301000976</v>
      </c>
      <c r="L193">
        <v>45200</v>
      </c>
    </row>
    <row r="194" spans="1:12" x14ac:dyDescent="0.2">
      <c r="A194" s="91">
        <v>43948</v>
      </c>
      <c r="B194">
        <v>194</v>
      </c>
      <c r="C194">
        <v>2</v>
      </c>
      <c r="D194">
        <v>9</v>
      </c>
      <c r="E194">
        <v>6</v>
      </c>
      <c r="F194">
        <v>5</v>
      </c>
      <c r="G194">
        <v>2</v>
      </c>
      <c r="H194">
        <v>66</v>
      </c>
      <c r="I194">
        <v>60</v>
      </c>
      <c r="J194">
        <v>2</v>
      </c>
      <c r="K194">
        <v>59.990618301000985</v>
      </c>
      <c r="L194">
        <v>45000</v>
      </c>
    </row>
    <row r="195" spans="1:12" x14ac:dyDescent="0.2">
      <c r="A195" s="91">
        <v>43949</v>
      </c>
      <c r="B195">
        <v>195</v>
      </c>
      <c r="C195">
        <v>3</v>
      </c>
      <c r="D195">
        <v>9</v>
      </c>
      <c r="E195">
        <v>6</v>
      </c>
      <c r="F195">
        <v>5</v>
      </c>
      <c r="G195">
        <v>3</v>
      </c>
      <c r="H195">
        <v>66</v>
      </c>
      <c r="I195">
        <v>60</v>
      </c>
      <c r="J195">
        <v>2</v>
      </c>
      <c r="K195">
        <v>62.98061830100098</v>
      </c>
      <c r="L195">
        <v>45400</v>
      </c>
    </row>
    <row r="196" spans="1:12" x14ac:dyDescent="0.2">
      <c r="A196" s="91">
        <v>43950</v>
      </c>
      <c r="B196">
        <v>196</v>
      </c>
      <c r="C196">
        <v>3</v>
      </c>
      <c r="D196">
        <v>8.5</v>
      </c>
      <c r="E196">
        <v>6</v>
      </c>
      <c r="F196">
        <v>5</v>
      </c>
      <c r="G196">
        <v>3</v>
      </c>
      <c r="H196">
        <v>66</v>
      </c>
      <c r="I196">
        <v>60</v>
      </c>
      <c r="J196">
        <v>2</v>
      </c>
      <c r="K196">
        <v>63.305618301000976</v>
      </c>
      <c r="L196">
        <v>45400</v>
      </c>
    </row>
    <row r="197" spans="1:12" x14ac:dyDescent="0.2">
      <c r="A197" s="91">
        <v>43951</v>
      </c>
      <c r="B197">
        <v>197</v>
      </c>
      <c r="C197">
        <v>3</v>
      </c>
      <c r="D197">
        <v>8.5</v>
      </c>
      <c r="E197">
        <v>6</v>
      </c>
      <c r="F197">
        <v>5</v>
      </c>
      <c r="G197">
        <v>3</v>
      </c>
      <c r="H197">
        <v>60</v>
      </c>
      <c r="I197">
        <v>66</v>
      </c>
      <c r="J197">
        <v>2</v>
      </c>
      <c r="K197">
        <v>63.175618301000981</v>
      </c>
      <c r="L197">
        <v>45500</v>
      </c>
    </row>
    <row r="198" spans="1:12" x14ac:dyDescent="0.2">
      <c r="A198" s="91">
        <v>43952</v>
      </c>
      <c r="B198">
        <v>198</v>
      </c>
      <c r="C198">
        <v>3</v>
      </c>
      <c r="D198">
        <v>7</v>
      </c>
      <c r="E198">
        <v>6</v>
      </c>
      <c r="F198">
        <v>5</v>
      </c>
      <c r="G198">
        <v>1</v>
      </c>
      <c r="H198">
        <v>60</v>
      </c>
      <c r="I198">
        <v>66</v>
      </c>
      <c r="J198">
        <v>2</v>
      </c>
      <c r="K198">
        <v>58.430618301000976</v>
      </c>
      <c r="L198">
        <v>45500</v>
      </c>
    </row>
    <row r="199" spans="1:12" x14ac:dyDescent="0.2">
      <c r="A199" s="91">
        <v>43953</v>
      </c>
      <c r="B199">
        <v>199</v>
      </c>
      <c r="C199">
        <v>3</v>
      </c>
      <c r="D199">
        <v>9.5</v>
      </c>
      <c r="E199">
        <v>6</v>
      </c>
      <c r="F199">
        <v>5</v>
      </c>
      <c r="G199">
        <v>2</v>
      </c>
      <c r="H199">
        <v>66</v>
      </c>
      <c r="I199">
        <v>60</v>
      </c>
      <c r="J199">
        <v>2</v>
      </c>
      <c r="K199">
        <v>59.665618301000983</v>
      </c>
      <c r="L199">
        <v>45500</v>
      </c>
    </row>
    <row r="200" spans="1:12" x14ac:dyDescent="0.2">
      <c r="A200" s="91">
        <v>43954</v>
      </c>
      <c r="B200">
        <v>200</v>
      </c>
      <c r="C200">
        <v>3</v>
      </c>
      <c r="D200">
        <v>9</v>
      </c>
      <c r="E200">
        <v>6</v>
      </c>
      <c r="F200">
        <v>5</v>
      </c>
      <c r="G200">
        <v>1</v>
      </c>
      <c r="H200">
        <v>60</v>
      </c>
      <c r="I200">
        <v>60</v>
      </c>
      <c r="J200">
        <v>0</v>
      </c>
      <c r="K200">
        <v>40.100618301000978</v>
      </c>
      <c r="L200">
        <v>45000</v>
      </c>
    </row>
    <row r="201" spans="1:12" x14ac:dyDescent="0.2">
      <c r="A201" s="91">
        <v>43955</v>
      </c>
      <c r="B201">
        <v>201</v>
      </c>
      <c r="C201">
        <v>3</v>
      </c>
      <c r="D201">
        <v>9</v>
      </c>
      <c r="E201">
        <v>6</v>
      </c>
      <c r="F201">
        <v>5</v>
      </c>
      <c r="G201">
        <v>2</v>
      </c>
      <c r="H201">
        <v>60</v>
      </c>
      <c r="I201">
        <v>66</v>
      </c>
      <c r="J201">
        <v>2</v>
      </c>
      <c r="K201">
        <v>60.250618301000976</v>
      </c>
      <c r="L201">
        <v>45300</v>
      </c>
    </row>
    <row r="202" spans="1:12" x14ac:dyDescent="0.2">
      <c r="A202" s="91">
        <v>43956</v>
      </c>
      <c r="B202">
        <v>202</v>
      </c>
      <c r="C202">
        <v>3</v>
      </c>
      <c r="D202">
        <v>8.5</v>
      </c>
      <c r="E202">
        <v>6</v>
      </c>
      <c r="F202">
        <v>5</v>
      </c>
      <c r="G202">
        <v>2</v>
      </c>
      <c r="H202">
        <v>60</v>
      </c>
      <c r="I202">
        <v>66</v>
      </c>
      <c r="J202">
        <v>2</v>
      </c>
      <c r="K202">
        <v>60.575618301000979</v>
      </c>
      <c r="L202">
        <v>45300</v>
      </c>
    </row>
    <row r="203" spans="1:12" x14ac:dyDescent="0.2">
      <c r="A203" s="91">
        <v>43957</v>
      </c>
      <c r="B203">
        <v>203</v>
      </c>
      <c r="C203">
        <v>3</v>
      </c>
      <c r="D203">
        <v>9</v>
      </c>
      <c r="E203">
        <v>6</v>
      </c>
      <c r="F203">
        <v>5</v>
      </c>
      <c r="G203">
        <v>2</v>
      </c>
      <c r="H203">
        <v>60</v>
      </c>
      <c r="I203">
        <v>54</v>
      </c>
      <c r="J203">
        <v>2</v>
      </c>
      <c r="K203">
        <v>37.240618301000978</v>
      </c>
      <c r="L203">
        <v>45000</v>
      </c>
    </row>
    <row r="204" spans="1:12" x14ac:dyDescent="0.2">
      <c r="A204" s="91">
        <v>43958</v>
      </c>
      <c r="B204">
        <v>204</v>
      </c>
      <c r="C204">
        <v>3</v>
      </c>
      <c r="D204">
        <v>9</v>
      </c>
      <c r="E204">
        <v>6</v>
      </c>
      <c r="F204">
        <v>5</v>
      </c>
      <c r="G204">
        <v>4</v>
      </c>
      <c r="H204">
        <v>66</v>
      </c>
      <c r="I204">
        <v>54</v>
      </c>
      <c r="J204">
        <v>2</v>
      </c>
      <c r="K204">
        <v>55.310618301000979</v>
      </c>
      <c r="L204">
        <v>44500</v>
      </c>
    </row>
    <row r="205" spans="1:12" x14ac:dyDescent="0.2">
      <c r="A205" s="91">
        <v>43959</v>
      </c>
      <c r="B205">
        <v>205</v>
      </c>
      <c r="C205">
        <v>3</v>
      </c>
      <c r="D205">
        <v>9</v>
      </c>
      <c r="E205">
        <v>6</v>
      </c>
      <c r="F205">
        <v>5</v>
      </c>
      <c r="G205">
        <v>1</v>
      </c>
      <c r="H205">
        <v>54</v>
      </c>
      <c r="I205">
        <v>54</v>
      </c>
      <c r="J205">
        <v>0</v>
      </c>
      <c r="K205">
        <v>16.050618301000977</v>
      </c>
      <c r="L205">
        <v>45500</v>
      </c>
    </row>
    <row r="206" spans="1:12" x14ac:dyDescent="0.2">
      <c r="A206" s="91">
        <v>43960</v>
      </c>
      <c r="B206">
        <v>206</v>
      </c>
      <c r="C206">
        <v>3</v>
      </c>
      <c r="D206">
        <v>9</v>
      </c>
      <c r="E206">
        <v>6</v>
      </c>
      <c r="F206">
        <v>5</v>
      </c>
      <c r="G206">
        <v>2</v>
      </c>
      <c r="H206">
        <v>60</v>
      </c>
      <c r="I206">
        <v>54</v>
      </c>
      <c r="J206">
        <v>2</v>
      </c>
      <c r="K206">
        <v>36.850618301000978</v>
      </c>
      <c r="L206">
        <v>45300</v>
      </c>
    </row>
    <row r="207" spans="1:12" x14ac:dyDescent="0.2">
      <c r="A207" s="91">
        <v>43961</v>
      </c>
      <c r="B207">
        <v>207</v>
      </c>
      <c r="C207">
        <v>3</v>
      </c>
      <c r="D207">
        <v>9.5</v>
      </c>
      <c r="E207">
        <v>6</v>
      </c>
      <c r="F207">
        <v>5</v>
      </c>
      <c r="G207">
        <v>1</v>
      </c>
      <c r="H207">
        <v>54</v>
      </c>
      <c r="I207">
        <v>60</v>
      </c>
      <c r="J207">
        <v>0</v>
      </c>
      <c r="K207">
        <v>27.425618301000977</v>
      </c>
      <c r="L207">
        <v>45500</v>
      </c>
    </row>
    <row r="208" spans="1:12" x14ac:dyDescent="0.2">
      <c r="A208" s="91">
        <v>43962</v>
      </c>
      <c r="B208">
        <v>208</v>
      </c>
      <c r="C208">
        <v>3</v>
      </c>
      <c r="D208">
        <v>8.5</v>
      </c>
      <c r="E208">
        <v>6</v>
      </c>
      <c r="F208">
        <v>5</v>
      </c>
      <c r="G208">
        <v>2</v>
      </c>
      <c r="H208">
        <v>66</v>
      </c>
      <c r="I208">
        <v>60</v>
      </c>
      <c r="J208">
        <v>2</v>
      </c>
      <c r="K208">
        <v>60.315618301000981</v>
      </c>
      <c r="L208">
        <v>45500</v>
      </c>
    </row>
    <row r="209" spans="1:12" x14ac:dyDescent="0.2">
      <c r="A209" s="91">
        <v>43963</v>
      </c>
      <c r="B209">
        <v>209</v>
      </c>
      <c r="C209">
        <v>3</v>
      </c>
      <c r="D209">
        <v>9</v>
      </c>
      <c r="E209">
        <v>6</v>
      </c>
      <c r="F209">
        <v>5</v>
      </c>
      <c r="G209">
        <v>2</v>
      </c>
      <c r="H209">
        <v>60</v>
      </c>
      <c r="I209">
        <v>54</v>
      </c>
      <c r="J209">
        <v>2</v>
      </c>
      <c r="K209">
        <v>36.460618301000977</v>
      </c>
      <c r="L209">
        <v>45600</v>
      </c>
    </row>
    <row r="210" spans="1:12" x14ac:dyDescent="0.2">
      <c r="A210" s="91">
        <v>43964</v>
      </c>
      <c r="B210">
        <v>210</v>
      </c>
      <c r="C210">
        <v>3</v>
      </c>
      <c r="D210">
        <v>8.5</v>
      </c>
      <c r="E210">
        <v>6</v>
      </c>
      <c r="F210">
        <v>5</v>
      </c>
      <c r="G210">
        <v>2</v>
      </c>
      <c r="H210">
        <v>60</v>
      </c>
      <c r="I210">
        <v>66</v>
      </c>
      <c r="J210">
        <v>2</v>
      </c>
      <c r="K210">
        <v>60.315618301000981</v>
      </c>
      <c r="L210">
        <v>45500</v>
      </c>
    </row>
    <row r="211" spans="1:12" x14ac:dyDescent="0.2">
      <c r="A211" s="91">
        <v>43965</v>
      </c>
      <c r="B211">
        <v>211</v>
      </c>
      <c r="C211">
        <v>3</v>
      </c>
      <c r="D211">
        <v>8.5</v>
      </c>
      <c r="E211">
        <v>6</v>
      </c>
      <c r="F211">
        <v>5</v>
      </c>
      <c r="G211">
        <v>3</v>
      </c>
      <c r="H211">
        <v>60</v>
      </c>
      <c r="I211">
        <v>66</v>
      </c>
      <c r="J211">
        <v>2</v>
      </c>
      <c r="K211">
        <v>62.915618301000976</v>
      </c>
      <c r="L211">
        <v>45700</v>
      </c>
    </row>
    <row r="212" spans="1:12" x14ac:dyDescent="0.2">
      <c r="A212" s="91">
        <v>43966</v>
      </c>
      <c r="B212">
        <v>212</v>
      </c>
      <c r="C212">
        <v>3</v>
      </c>
      <c r="D212">
        <v>9</v>
      </c>
      <c r="E212">
        <v>6</v>
      </c>
      <c r="F212">
        <v>5</v>
      </c>
      <c r="G212">
        <v>2</v>
      </c>
      <c r="H212">
        <v>60</v>
      </c>
      <c r="I212">
        <v>54</v>
      </c>
      <c r="J212">
        <v>2</v>
      </c>
      <c r="K212">
        <v>36.460618301000977</v>
      </c>
      <c r="L212">
        <v>45600</v>
      </c>
    </row>
    <row r="213" spans="1:12" x14ac:dyDescent="0.2">
      <c r="A213" s="91">
        <v>43967</v>
      </c>
      <c r="B213">
        <v>213</v>
      </c>
      <c r="C213">
        <v>3</v>
      </c>
      <c r="D213">
        <v>8</v>
      </c>
      <c r="E213">
        <v>6</v>
      </c>
      <c r="F213">
        <v>5</v>
      </c>
      <c r="G213">
        <v>2</v>
      </c>
      <c r="H213">
        <v>60</v>
      </c>
      <c r="I213">
        <v>54</v>
      </c>
      <c r="J213">
        <v>2</v>
      </c>
      <c r="K213">
        <v>37.240618301000978</v>
      </c>
      <c r="L213">
        <v>45500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3547-C138-624C-9176-2638D5146761}">
  <sheetPr>
    <tabColor theme="6" tint="0.79998168889431442"/>
  </sheetPr>
  <dimension ref="A1:L213"/>
  <sheetViews>
    <sheetView workbookViewId="0">
      <selection activeCell="H34" sqref="H34"/>
    </sheetView>
  </sheetViews>
  <sheetFormatPr baseColWidth="10" defaultRowHeight="15" x14ac:dyDescent="0.2"/>
  <cols>
    <col min="3" max="3" width="18.1640625" bestFit="1" customWidth="1"/>
    <col min="4" max="4" width="15.1640625" bestFit="1" customWidth="1"/>
    <col min="5" max="5" width="9.5" bestFit="1" customWidth="1"/>
    <col min="6" max="6" width="16.33203125" bestFit="1" customWidth="1"/>
    <col min="7" max="7" width="16.5" bestFit="1" customWidth="1"/>
    <col min="8" max="8" width="17.83203125" customWidth="1"/>
    <col min="9" max="9" width="12.33203125" bestFit="1" customWidth="1"/>
    <col min="10" max="10" width="16.5" bestFit="1" customWidth="1"/>
    <col min="11" max="11" width="17.6640625" bestFit="1" customWidth="1"/>
    <col min="12" max="12" width="11.83203125" bestFit="1" customWidth="1"/>
  </cols>
  <sheetData>
    <row r="1" spans="1:12" x14ac:dyDescent="0.2">
      <c r="A1" t="s">
        <v>54</v>
      </c>
      <c r="B1" t="s">
        <v>56</v>
      </c>
      <c r="C1" t="s">
        <v>8</v>
      </c>
      <c r="D1" t="s">
        <v>13</v>
      </c>
      <c r="E1" t="s">
        <v>18</v>
      </c>
      <c r="F1" t="s">
        <v>22</v>
      </c>
      <c r="G1" t="s">
        <v>27</v>
      </c>
      <c r="H1" t="s">
        <v>32</v>
      </c>
      <c r="I1" t="s">
        <v>37</v>
      </c>
      <c r="J1" t="s">
        <v>42</v>
      </c>
      <c r="K1" t="s">
        <v>43</v>
      </c>
      <c r="L1" t="s">
        <v>45</v>
      </c>
    </row>
    <row r="2" spans="1:12" x14ac:dyDescent="0.2">
      <c r="A2" s="91">
        <v>43756</v>
      </c>
      <c r="B2">
        <v>1</v>
      </c>
      <c r="C2">
        <v>3</v>
      </c>
      <c r="D2">
        <v>8</v>
      </c>
      <c r="E2">
        <v>6</v>
      </c>
      <c r="F2">
        <v>4</v>
      </c>
      <c r="G2">
        <v>6</v>
      </c>
      <c r="H2">
        <v>96</v>
      </c>
      <c r="I2">
        <v>66</v>
      </c>
      <c r="J2">
        <v>2.1800000000000002</v>
      </c>
      <c r="K2">
        <v>96.472096713615031</v>
      </c>
      <c r="L2">
        <v>53600</v>
      </c>
    </row>
    <row r="3" spans="1:12" x14ac:dyDescent="0.2">
      <c r="A3" s="91">
        <v>43757</v>
      </c>
      <c r="B3">
        <v>2</v>
      </c>
      <c r="C3">
        <v>4</v>
      </c>
      <c r="D3">
        <v>8</v>
      </c>
      <c r="E3">
        <v>5</v>
      </c>
      <c r="F3">
        <v>4</v>
      </c>
      <c r="G3">
        <v>5</v>
      </c>
      <c r="H3">
        <v>102</v>
      </c>
      <c r="I3">
        <v>68</v>
      </c>
      <c r="J3">
        <v>1.78</v>
      </c>
      <c r="K3">
        <v>107.49609671361503</v>
      </c>
      <c r="L3">
        <v>54000</v>
      </c>
    </row>
    <row r="4" spans="1:12" x14ac:dyDescent="0.2">
      <c r="A4" s="91">
        <v>43758</v>
      </c>
      <c r="B4">
        <v>3</v>
      </c>
      <c r="C4">
        <v>3</v>
      </c>
      <c r="D4">
        <v>9.5</v>
      </c>
      <c r="E4">
        <v>6</v>
      </c>
      <c r="F4">
        <v>4</v>
      </c>
      <c r="G4">
        <v>1</v>
      </c>
      <c r="H4">
        <v>96</v>
      </c>
      <c r="I4">
        <v>68</v>
      </c>
      <c r="J4">
        <v>0</v>
      </c>
      <c r="K4">
        <v>78.188896713615037</v>
      </c>
      <c r="L4">
        <v>53900</v>
      </c>
    </row>
    <row r="5" spans="1:12" x14ac:dyDescent="0.2">
      <c r="A5" s="91">
        <v>43759</v>
      </c>
      <c r="B5">
        <v>4</v>
      </c>
      <c r="C5">
        <v>4</v>
      </c>
      <c r="D5">
        <v>8</v>
      </c>
      <c r="E5">
        <v>6</v>
      </c>
      <c r="F5">
        <v>4</v>
      </c>
      <c r="G5">
        <v>6</v>
      </c>
      <c r="H5">
        <v>84</v>
      </c>
      <c r="I5">
        <v>68</v>
      </c>
      <c r="J5">
        <v>1.93</v>
      </c>
      <c r="K5">
        <v>76.354596713615024</v>
      </c>
      <c r="L5">
        <v>54000</v>
      </c>
    </row>
    <row r="6" spans="1:12" x14ac:dyDescent="0.2">
      <c r="A6" s="91">
        <v>43760</v>
      </c>
      <c r="B6">
        <v>5</v>
      </c>
      <c r="C6">
        <v>4</v>
      </c>
      <c r="D6">
        <v>6</v>
      </c>
      <c r="E6">
        <v>4</v>
      </c>
      <c r="F6">
        <v>4</v>
      </c>
      <c r="G6">
        <v>4</v>
      </c>
      <c r="H6">
        <v>90</v>
      </c>
      <c r="I6">
        <v>68</v>
      </c>
      <c r="J6">
        <v>1.42</v>
      </c>
      <c r="K6">
        <v>79.639696713615038</v>
      </c>
      <c r="L6">
        <v>54900</v>
      </c>
    </row>
    <row r="7" spans="1:12" x14ac:dyDescent="0.2">
      <c r="A7" s="91">
        <v>43761</v>
      </c>
      <c r="B7">
        <v>6</v>
      </c>
      <c r="C7">
        <v>4</v>
      </c>
      <c r="D7">
        <v>7.5</v>
      </c>
      <c r="E7">
        <v>5</v>
      </c>
      <c r="F7">
        <v>4</v>
      </c>
      <c r="G7">
        <v>7</v>
      </c>
      <c r="H7">
        <v>96</v>
      </c>
      <c r="I7">
        <v>68</v>
      </c>
      <c r="J7">
        <v>2.42</v>
      </c>
      <c r="K7">
        <v>102.71469671361501</v>
      </c>
      <c r="L7">
        <v>54800</v>
      </c>
    </row>
    <row r="8" spans="1:12" x14ac:dyDescent="0.2">
      <c r="A8" s="91">
        <v>43762</v>
      </c>
      <c r="B8">
        <v>7</v>
      </c>
      <c r="C8">
        <v>4</v>
      </c>
      <c r="D8">
        <v>7</v>
      </c>
      <c r="E8">
        <v>4</v>
      </c>
      <c r="F8">
        <v>4</v>
      </c>
      <c r="G8">
        <v>6</v>
      </c>
      <c r="H8">
        <v>90</v>
      </c>
      <c r="I8">
        <v>68</v>
      </c>
      <c r="J8">
        <v>2.2799999999999998</v>
      </c>
      <c r="K8">
        <v>87.411096713615024</v>
      </c>
      <c r="L8">
        <v>54800</v>
      </c>
    </row>
    <row r="9" spans="1:12" x14ac:dyDescent="0.2">
      <c r="A9" s="91">
        <v>43763</v>
      </c>
      <c r="B9">
        <v>8</v>
      </c>
      <c r="C9">
        <v>4</v>
      </c>
      <c r="D9">
        <v>8</v>
      </c>
      <c r="E9">
        <v>5</v>
      </c>
      <c r="F9">
        <v>4</v>
      </c>
      <c r="G9">
        <v>5</v>
      </c>
      <c r="H9">
        <v>96</v>
      </c>
      <c r="I9">
        <v>68</v>
      </c>
      <c r="J9">
        <v>2.0699999999999998</v>
      </c>
      <c r="K9">
        <v>94.97319671361501</v>
      </c>
      <c r="L9">
        <v>55300</v>
      </c>
    </row>
    <row r="10" spans="1:12" x14ac:dyDescent="0.2">
      <c r="A10" s="91">
        <v>43764</v>
      </c>
      <c r="B10">
        <v>9</v>
      </c>
      <c r="C10">
        <v>5</v>
      </c>
      <c r="D10">
        <v>7.5</v>
      </c>
      <c r="E10">
        <v>6</v>
      </c>
      <c r="F10">
        <v>4</v>
      </c>
      <c r="G10">
        <v>4</v>
      </c>
      <c r="H10">
        <v>90</v>
      </c>
      <c r="I10">
        <v>68</v>
      </c>
      <c r="J10">
        <v>1.47</v>
      </c>
      <c r="K10">
        <v>80.894196713615031</v>
      </c>
      <c r="L10">
        <v>54800</v>
      </c>
    </row>
    <row r="11" spans="1:12" x14ac:dyDescent="0.2">
      <c r="A11" s="91">
        <v>43765</v>
      </c>
      <c r="B11">
        <v>10</v>
      </c>
      <c r="C11">
        <v>5</v>
      </c>
      <c r="D11">
        <v>8</v>
      </c>
      <c r="E11">
        <v>3</v>
      </c>
      <c r="F11">
        <v>4</v>
      </c>
      <c r="G11">
        <v>1</v>
      </c>
      <c r="H11">
        <v>90</v>
      </c>
      <c r="I11">
        <v>68</v>
      </c>
      <c r="J11">
        <v>0</v>
      </c>
      <c r="K11">
        <v>65.38389671361503</v>
      </c>
      <c r="L11">
        <v>55000</v>
      </c>
    </row>
    <row r="12" spans="1:12" x14ac:dyDescent="0.2">
      <c r="A12" s="91">
        <v>43766</v>
      </c>
      <c r="B12">
        <v>11</v>
      </c>
      <c r="C12">
        <v>3</v>
      </c>
      <c r="D12">
        <v>8</v>
      </c>
      <c r="E12">
        <v>5</v>
      </c>
      <c r="F12">
        <v>6</v>
      </c>
      <c r="G12">
        <v>5</v>
      </c>
      <c r="H12">
        <v>78</v>
      </c>
      <c r="I12">
        <v>68</v>
      </c>
      <c r="J12">
        <v>2.08</v>
      </c>
      <c r="K12">
        <v>59.643096713615023</v>
      </c>
      <c r="L12">
        <v>56000</v>
      </c>
    </row>
    <row r="13" spans="1:12" x14ac:dyDescent="0.2">
      <c r="A13" s="91">
        <v>43767</v>
      </c>
      <c r="B13">
        <v>12</v>
      </c>
      <c r="C13">
        <v>4</v>
      </c>
      <c r="D13">
        <v>6</v>
      </c>
      <c r="E13">
        <v>4</v>
      </c>
      <c r="F13">
        <v>4</v>
      </c>
      <c r="G13">
        <v>4</v>
      </c>
      <c r="H13">
        <v>90</v>
      </c>
      <c r="I13">
        <v>68</v>
      </c>
      <c r="J13">
        <v>1.52</v>
      </c>
      <c r="K13">
        <v>79.418696713615034</v>
      </c>
      <c r="L13">
        <v>55300</v>
      </c>
    </row>
    <row r="14" spans="1:12" x14ac:dyDescent="0.2">
      <c r="A14" s="91">
        <v>43768</v>
      </c>
      <c r="B14">
        <v>13</v>
      </c>
      <c r="C14">
        <v>5</v>
      </c>
      <c r="D14">
        <v>7</v>
      </c>
      <c r="E14">
        <v>5</v>
      </c>
      <c r="F14">
        <v>4</v>
      </c>
      <c r="G14">
        <v>6</v>
      </c>
      <c r="H14">
        <v>90</v>
      </c>
      <c r="I14">
        <v>68</v>
      </c>
      <c r="J14">
        <v>2.15</v>
      </c>
      <c r="K14">
        <v>88.322396713615021</v>
      </c>
      <c r="L14">
        <v>54800</v>
      </c>
    </row>
    <row r="15" spans="1:12" x14ac:dyDescent="0.2">
      <c r="A15" s="91">
        <v>43769</v>
      </c>
      <c r="B15">
        <v>14</v>
      </c>
      <c r="C15">
        <v>4</v>
      </c>
      <c r="D15">
        <v>7</v>
      </c>
      <c r="E15">
        <v>5</v>
      </c>
      <c r="F15">
        <v>4</v>
      </c>
      <c r="G15">
        <v>6</v>
      </c>
      <c r="H15">
        <v>90</v>
      </c>
      <c r="I15">
        <v>68</v>
      </c>
      <c r="J15">
        <v>2.2799999999999998</v>
      </c>
      <c r="K15">
        <v>86.371096713615032</v>
      </c>
      <c r="L15">
        <v>56100</v>
      </c>
    </row>
    <row r="16" spans="1:12" x14ac:dyDescent="0.2">
      <c r="A16" s="91">
        <v>43770</v>
      </c>
      <c r="B16">
        <v>15</v>
      </c>
      <c r="C16">
        <v>5</v>
      </c>
      <c r="D16">
        <v>6.5</v>
      </c>
      <c r="E16">
        <v>4</v>
      </c>
      <c r="F16">
        <v>4</v>
      </c>
      <c r="G16">
        <v>5</v>
      </c>
      <c r="H16">
        <v>90</v>
      </c>
      <c r="I16">
        <v>68</v>
      </c>
      <c r="J16">
        <v>1.69</v>
      </c>
      <c r="K16">
        <v>82.071996713615036</v>
      </c>
      <c r="L16">
        <v>56100</v>
      </c>
    </row>
    <row r="17" spans="1:12" x14ac:dyDescent="0.2">
      <c r="A17" s="91">
        <v>43771</v>
      </c>
      <c r="B17">
        <v>16</v>
      </c>
      <c r="C17">
        <v>3</v>
      </c>
      <c r="D17">
        <v>10.5</v>
      </c>
      <c r="E17">
        <v>4</v>
      </c>
      <c r="F17">
        <v>4</v>
      </c>
      <c r="G17">
        <v>5</v>
      </c>
      <c r="H17">
        <v>84</v>
      </c>
      <c r="I17">
        <v>68</v>
      </c>
      <c r="J17">
        <v>2.31</v>
      </c>
      <c r="K17">
        <v>68.325796713615034</v>
      </c>
      <c r="L17">
        <v>56100</v>
      </c>
    </row>
    <row r="18" spans="1:12" x14ac:dyDescent="0.2">
      <c r="A18" s="91">
        <v>43772</v>
      </c>
      <c r="B18">
        <v>17</v>
      </c>
      <c r="C18">
        <v>3</v>
      </c>
      <c r="D18">
        <v>8</v>
      </c>
      <c r="E18">
        <v>5</v>
      </c>
      <c r="F18">
        <v>4</v>
      </c>
      <c r="G18">
        <v>1</v>
      </c>
      <c r="H18">
        <v>90</v>
      </c>
      <c r="I18">
        <v>68</v>
      </c>
      <c r="J18">
        <v>0</v>
      </c>
      <c r="K18">
        <v>63.953896713615038</v>
      </c>
      <c r="L18">
        <v>56100</v>
      </c>
    </row>
    <row r="19" spans="1:12" x14ac:dyDescent="0.2">
      <c r="A19" s="91">
        <v>43773</v>
      </c>
      <c r="B19">
        <v>18</v>
      </c>
      <c r="C19">
        <v>3</v>
      </c>
      <c r="D19">
        <v>9.5</v>
      </c>
      <c r="E19">
        <v>4</v>
      </c>
      <c r="F19">
        <v>4</v>
      </c>
      <c r="G19">
        <v>6</v>
      </c>
      <c r="H19">
        <v>78</v>
      </c>
      <c r="I19">
        <v>68</v>
      </c>
      <c r="J19">
        <v>2.2400000000000002</v>
      </c>
      <c r="K19">
        <v>59.276496713615039</v>
      </c>
      <c r="L19">
        <v>56600</v>
      </c>
    </row>
    <row r="20" spans="1:12" x14ac:dyDescent="0.2">
      <c r="A20" s="91">
        <v>43774</v>
      </c>
      <c r="B20">
        <v>19</v>
      </c>
      <c r="C20">
        <v>3</v>
      </c>
      <c r="D20">
        <v>6.5</v>
      </c>
      <c r="E20">
        <v>4</v>
      </c>
      <c r="F20">
        <v>4</v>
      </c>
      <c r="G20">
        <v>6</v>
      </c>
      <c r="H20">
        <v>90</v>
      </c>
      <c r="I20">
        <v>68</v>
      </c>
      <c r="J20">
        <v>2.2999999999999998</v>
      </c>
      <c r="K20">
        <v>84.805896713615013</v>
      </c>
      <c r="L20">
        <v>56600</v>
      </c>
    </row>
    <row r="21" spans="1:12" x14ac:dyDescent="0.2">
      <c r="A21" s="91">
        <v>43775</v>
      </c>
      <c r="B21">
        <v>20</v>
      </c>
      <c r="C21">
        <v>3</v>
      </c>
      <c r="D21">
        <v>8</v>
      </c>
      <c r="E21">
        <v>4</v>
      </c>
      <c r="F21">
        <v>4</v>
      </c>
      <c r="G21">
        <v>4</v>
      </c>
      <c r="H21">
        <v>84</v>
      </c>
      <c r="I21">
        <v>68</v>
      </c>
      <c r="J21">
        <v>2.75</v>
      </c>
      <c r="K21">
        <v>68.926396713615034</v>
      </c>
      <c r="L21">
        <v>55700</v>
      </c>
    </row>
    <row r="22" spans="1:12" x14ac:dyDescent="0.2">
      <c r="A22" s="91">
        <v>43776</v>
      </c>
      <c r="B22">
        <v>21</v>
      </c>
      <c r="C22">
        <v>3</v>
      </c>
      <c r="D22">
        <v>8</v>
      </c>
      <c r="E22">
        <v>5</v>
      </c>
      <c r="F22">
        <v>4</v>
      </c>
      <c r="G22">
        <v>5</v>
      </c>
      <c r="H22">
        <v>90</v>
      </c>
      <c r="I22">
        <v>68</v>
      </c>
      <c r="J22">
        <v>2.31</v>
      </c>
      <c r="K22">
        <v>82.430796713615024</v>
      </c>
      <c r="L22">
        <v>56000</v>
      </c>
    </row>
    <row r="23" spans="1:12" x14ac:dyDescent="0.2">
      <c r="A23" s="91">
        <v>43777</v>
      </c>
      <c r="B23">
        <v>22</v>
      </c>
      <c r="C23">
        <v>3</v>
      </c>
      <c r="D23">
        <v>6</v>
      </c>
      <c r="E23">
        <v>4</v>
      </c>
      <c r="F23">
        <v>4</v>
      </c>
      <c r="G23">
        <v>3</v>
      </c>
      <c r="H23">
        <v>78</v>
      </c>
      <c r="I23">
        <v>68</v>
      </c>
      <c r="J23">
        <v>1.69</v>
      </c>
      <c r="K23">
        <v>52.106996713615018</v>
      </c>
      <c r="L23">
        <v>56000</v>
      </c>
    </row>
    <row r="24" spans="1:12" x14ac:dyDescent="0.2">
      <c r="A24" s="91">
        <v>43778</v>
      </c>
      <c r="B24">
        <v>23</v>
      </c>
      <c r="C24">
        <v>4</v>
      </c>
      <c r="D24">
        <v>7</v>
      </c>
      <c r="E24">
        <v>4</v>
      </c>
      <c r="F24">
        <v>4</v>
      </c>
      <c r="G24">
        <v>4</v>
      </c>
      <c r="H24">
        <v>84</v>
      </c>
      <c r="I24">
        <v>68</v>
      </c>
      <c r="J24">
        <v>2.3199999999999998</v>
      </c>
      <c r="K24">
        <v>68.550696713615025</v>
      </c>
      <c r="L24">
        <v>56000</v>
      </c>
    </row>
    <row r="25" spans="1:12" x14ac:dyDescent="0.2">
      <c r="A25" s="91">
        <v>43779</v>
      </c>
      <c r="B25">
        <v>24</v>
      </c>
      <c r="C25">
        <v>4</v>
      </c>
      <c r="D25">
        <v>7</v>
      </c>
      <c r="E25">
        <v>4</v>
      </c>
      <c r="F25">
        <v>4</v>
      </c>
      <c r="G25">
        <v>4</v>
      </c>
      <c r="H25">
        <v>84</v>
      </c>
      <c r="I25">
        <v>68</v>
      </c>
      <c r="J25">
        <v>2.58</v>
      </c>
      <c r="K25">
        <v>69.328096713615025</v>
      </c>
      <c r="L25">
        <v>56000</v>
      </c>
    </row>
    <row r="26" spans="1:12" x14ac:dyDescent="0.2">
      <c r="A26" s="91">
        <v>43780</v>
      </c>
      <c r="B26">
        <v>25</v>
      </c>
      <c r="C26">
        <v>5</v>
      </c>
      <c r="D26">
        <v>5</v>
      </c>
      <c r="E26">
        <v>4</v>
      </c>
      <c r="F26">
        <v>4</v>
      </c>
      <c r="G26">
        <v>3</v>
      </c>
      <c r="H26">
        <v>78</v>
      </c>
      <c r="I26">
        <v>68</v>
      </c>
      <c r="J26">
        <v>1.33</v>
      </c>
      <c r="K26">
        <v>53.370596713615029</v>
      </c>
      <c r="L26">
        <v>55700</v>
      </c>
    </row>
    <row r="27" spans="1:12" x14ac:dyDescent="0.2">
      <c r="A27" s="91">
        <v>43781</v>
      </c>
      <c r="B27">
        <v>26</v>
      </c>
      <c r="C27">
        <v>3</v>
      </c>
      <c r="D27">
        <v>7</v>
      </c>
      <c r="E27">
        <v>3</v>
      </c>
      <c r="F27">
        <v>4</v>
      </c>
      <c r="G27">
        <v>6</v>
      </c>
      <c r="H27">
        <v>84</v>
      </c>
      <c r="I27">
        <v>68</v>
      </c>
      <c r="J27">
        <v>2.0699999999999998</v>
      </c>
      <c r="K27">
        <v>72.743196713615035</v>
      </c>
      <c r="L27">
        <v>55600</v>
      </c>
    </row>
    <row r="28" spans="1:12" x14ac:dyDescent="0.2">
      <c r="A28" s="91">
        <v>43782</v>
      </c>
      <c r="B28">
        <v>27</v>
      </c>
      <c r="C28">
        <v>3</v>
      </c>
      <c r="D28">
        <v>7.5</v>
      </c>
      <c r="E28">
        <v>4</v>
      </c>
      <c r="F28">
        <v>4</v>
      </c>
      <c r="G28">
        <v>7</v>
      </c>
      <c r="H28">
        <v>90</v>
      </c>
      <c r="I28">
        <v>68</v>
      </c>
      <c r="J28">
        <v>2.69</v>
      </c>
      <c r="K28">
        <v>89.091996713615018</v>
      </c>
      <c r="L28">
        <v>55900</v>
      </c>
    </row>
    <row r="29" spans="1:12" x14ac:dyDescent="0.2">
      <c r="A29" s="91">
        <v>43783</v>
      </c>
      <c r="B29">
        <v>28</v>
      </c>
      <c r="C29">
        <v>3</v>
      </c>
      <c r="D29">
        <v>8.5</v>
      </c>
      <c r="E29">
        <v>4</v>
      </c>
      <c r="F29">
        <v>4</v>
      </c>
      <c r="G29">
        <v>5</v>
      </c>
      <c r="H29">
        <v>78</v>
      </c>
      <c r="I29">
        <v>68</v>
      </c>
      <c r="J29">
        <v>2.61</v>
      </c>
      <c r="K29">
        <v>57.782796713615028</v>
      </c>
      <c r="L29">
        <v>56900</v>
      </c>
    </row>
    <row r="30" spans="1:12" x14ac:dyDescent="0.2">
      <c r="A30" s="91">
        <v>43784</v>
      </c>
      <c r="B30">
        <v>29</v>
      </c>
      <c r="C30">
        <v>3</v>
      </c>
      <c r="D30">
        <v>8</v>
      </c>
      <c r="E30">
        <v>4</v>
      </c>
      <c r="F30">
        <v>4</v>
      </c>
      <c r="G30">
        <v>5</v>
      </c>
      <c r="H30">
        <v>90</v>
      </c>
      <c r="I30">
        <v>68</v>
      </c>
      <c r="J30">
        <v>3</v>
      </c>
      <c r="K30">
        <v>82.803896713615032</v>
      </c>
      <c r="L30">
        <v>56800</v>
      </c>
    </row>
    <row r="31" spans="1:12" x14ac:dyDescent="0.2">
      <c r="A31" s="91">
        <v>43785</v>
      </c>
      <c r="B31">
        <v>30</v>
      </c>
      <c r="C31">
        <v>5</v>
      </c>
      <c r="D31">
        <v>7</v>
      </c>
      <c r="E31">
        <v>5</v>
      </c>
      <c r="F31">
        <v>5</v>
      </c>
      <c r="G31">
        <v>3</v>
      </c>
      <c r="H31">
        <v>84</v>
      </c>
      <c r="I31">
        <v>68</v>
      </c>
      <c r="J31">
        <v>2.74</v>
      </c>
      <c r="K31">
        <v>68.246496713615031</v>
      </c>
      <c r="L31">
        <v>56500</v>
      </c>
    </row>
    <row r="32" spans="1:12" x14ac:dyDescent="0.2">
      <c r="A32" s="91">
        <v>43786</v>
      </c>
      <c r="B32">
        <v>31</v>
      </c>
      <c r="C32">
        <v>7</v>
      </c>
      <c r="D32">
        <v>7</v>
      </c>
      <c r="E32">
        <v>5</v>
      </c>
      <c r="F32">
        <v>4</v>
      </c>
      <c r="G32">
        <v>1</v>
      </c>
      <c r="H32">
        <v>90</v>
      </c>
      <c r="I32">
        <v>68</v>
      </c>
      <c r="J32">
        <v>3.13</v>
      </c>
      <c r="K32">
        <v>75.652596713615026</v>
      </c>
      <c r="L32">
        <v>56800</v>
      </c>
    </row>
    <row r="33" spans="1:12" x14ac:dyDescent="0.2">
      <c r="A33" s="91">
        <v>43787</v>
      </c>
      <c r="B33">
        <v>32</v>
      </c>
      <c r="C33">
        <v>5</v>
      </c>
      <c r="D33">
        <v>8</v>
      </c>
      <c r="E33">
        <v>4</v>
      </c>
      <c r="F33">
        <v>4</v>
      </c>
      <c r="G33">
        <v>2</v>
      </c>
      <c r="H33">
        <v>84</v>
      </c>
      <c r="I33">
        <v>68</v>
      </c>
      <c r="J33">
        <v>1.96</v>
      </c>
      <c r="K33">
        <v>60.714296713615035</v>
      </c>
      <c r="L33">
        <v>56800</v>
      </c>
    </row>
    <row r="34" spans="1:12" x14ac:dyDescent="0.2">
      <c r="A34" s="91">
        <v>43788</v>
      </c>
      <c r="B34">
        <v>33</v>
      </c>
      <c r="C34">
        <v>4</v>
      </c>
      <c r="D34">
        <v>6.5</v>
      </c>
      <c r="E34">
        <v>4</v>
      </c>
      <c r="F34">
        <v>4</v>
      </c>
      <c r="G34">
        <v>5</v>
      </c>
      <c r="H34">
        <v>90</v>
      </c>
      <c r="I34">
        <v>68</v>
      </c>
      <c r="J34">
        <v>1.79</v>
      </c>
      <c r="K34">
        <v>80.940996713615036</v>
      </c>
      <c r="L34">
        <v>56700</v>
      </c>
    </row>
    <row r="35" spans="1:12" x14ac:dyDescent="0.2">
      <c r="A35" s="91">
        <v>43789</v>
      </c>
      <c r="B35">
        <v>34</v>
      </c>
      <c r="C35">
        <v>3</v>
      </c>
      <c r="D35">
        <v>8</v>
      </c>
      <c r="E35">
        <v>5</v>
      </c>
      <c r="F35">
        <v>5</v>
      </c>
      <c r="G35">
        <v>6</v>
      </c>
      <c r="H35">
        <v>84</v>
      </c>
      <c r="I35">
        <v>68</v>
      </c>
      <c r="J35">
        <v>1.76</v>
      </c>
      <c r="K35">
        <v>71.296296713615021</v>
      </c>
      <c r="L35">
        <v>57000</v>
      </c>
    </row>
    <row r="36" spans="1:12" x14ac:dyDescent="0.2">
      <c r="A36" s="91">
        <v>43790</v>
      </c>
      <c r="B36">
        <v>35</v>
      </c>
      <c r="C36">
        <v>3</v>
      </c>
      <c r="D36">
        <v>7.5</v>
      </c>
      <c r="E36">
        <v>4</v>
      </c>
      <c r="F36">
        <v>4</v>
      </c>
      <c r="G36">
        <v>5</v>
      </c>
      <c r="H36">
        <v>90</v>
      </c>
      <c r="I36">
        <v>68</v>
      </c>
      <c r="J36">
        <v>1.69</v>
      </c>
      <c r="K36">
        <v>78.821996713615036</v>
      </c>
      <c r="L36">
        <v>57100</v>
      </c>
    </row>
    <row r="37" spans="1:12" x14ac:dyDescent="0.2">
      <c r="A37" s="91">
        <v>43791</v>
      </c>
      <c r="B37">
        <v>36</v>
      </c>
      <c r="C37">
        <v>3</v>
      </c>
      <c r="D37">
        <v>10.5</v>
      </c>
      <c r="E37">
        <v>4</v>
      </c>
      <c r="F37">
        <v>4</v>
      </c>
      <c r="G37">
        <v>4</v>
      </c>
      <c r="H37">
        <v>84</v>
      </c>
      <c r="I37">
        <v>68</v>
      </c>
      <c r="J37">
        <v>2.25</v>
      </c>
      <c r="K37">
        <v>63.856396713615034</v>
      </c>
      <c r="L37">
        <v>57200</v>
      </c>
    </row>
    <row r="38" spans="1:12" x14ac:dyDescent="0.2">
      <c r="A38" s="91">
        <v>43792</v>
      </c>
      <c r="B38">
        <v>37</v>
      </c>
      <c r="C38">
        <v>3</v>
      </c>
      <c r="D38">
        <v>8</v>
      </c>
      <c r="E38">
        <v>4</v>
      </c>
      <c r="F38">
        <v>4</v>
      </c>
      <c r="G38">
        <v>5</v>
      </c>
      <c r="H38">
        <v>84</v>
      </c>
      <c r="I38">
        <v>68</v>
      </c>
      <c r="J38">
        <v>2.2999999999999998</v>
      </c>
      <c r="K38">
        <v>68.360896713615034</v>
      </c>
      <c r="L38">
        <v>57300</v>
      </c>
    </row>
    <row r="39" spans="1:12" x14ac:dyDescent="0.2">
      <c r="A39" s="91">
        <v>43793</v>
      </c>
      <c r="B39">
        <v>38</v>
      </c>
      <c r="C39">
        <v>4</v>
      </c>
      <c r="D39">
        <v>10</v>
      </c>
      <c r="E39">
        <v>4</v>
      </c>
      <c r="F39">
        <v>7</v>
      </c>
      <c r="G39">
        <v>5</v>
      </c>
      <c r="H39">
        <v>84</v>
      </c>
      <c r="I39">
        <v>68</v>
      </c>
      <c r="J39">
        <v>2.2999999999999998</v>
      </c>
      <c r="K39">
        <v>70.050896713615032</v>
      </c>
      <c r="L39">
        <v>57000</v>
      </c>
    </row>
    <row r="40" spans="1:12" x14ac:dyDescent="0.2">
      <c r="A40" s="91">
        <v>43794</v>
      </c>
      <c r="B40">
        <v>39</v>
      </c>
      <c r="C40">
        <v>5</v>
      </c>
      <c r="D40">
        <v>8</v>
      </c>
      <c r="E40">
        <v>4</v>
      </c>
      <c r="F40">
        <v>5</v>
      </c>
      <c r="G40">
        <v>5</v>
      </c>
      <c r="H40">
        <v>78</v>
      </c>
      <c r="I40">
        <v>68</v>
      </c>
      <c r="J40">
        <v>2.06</v>
      </c>
      <c r="K40">
        <v>58.153296713615035</v>
      </c>
      <c r="L40">
        <v>57100</v>
      </c>
    </row>
    <row r="41" spans="1:12" x14ac:dyDescent="0.2">
      <c r="A41" s="91">
        <v>43795</v>
      </c>
      <c r="B41">
        <v>40</v>
      </c>
      <c r="C41">
        <v>3</v>
      </c>
      <c r="D41">
        <v>6</v>
      </c>
      <c r="E41">
        <v>4</v>
      </c>
      <c r="F41">
        <v>4</v>
      </c>
      <c r="G41">
        <v>5</v>
      </c>
      <c r="H41">
        <v>84</v>
      </c>
      <c r="I41">
        <v>68</v>
      </c>
      <c r="J41">
        <v>2.13</v>
      </c>
      <c r="K41">
        <v>72.012596713615039</v>
      </c>
      <c r="L41">
        <v>55100</v>
      </c>
    </row>
    <row r="42" spans="1:12" x14ac:dyDescent="0.2">
      <c r="A42" s="91">
        <v>43796</v>
      </c>
      <c r="B42">
        <v>41</v>
      </c>
      <c r="C42">
        <v>3</v>
      </c>
      <c r="D42">
        <v>8</v>
      </c>
      <c r="E42">
        <v>4</v>
      </c>
      <c r="F42">
        <v>4</v>
      </c>
      <c r="G42">
        <v>5</v>
      </c>
      <c r="H42">
        <v>90</v>
      </c>
      <c r="I42">
        <v>68</v>
      </c>
      <c r="J42">
        <v>3.23</v>
      </c>
      <c r="K42">
        <v>84.011596713615035</v>
      </c>
      <c r="L42">
        <v>56400</v>
      </c>
    </row>
    <row r="43" spans="1:12" x14ac:dyDescent="0.2">
      <c r="A43" s="91">
        <v>43797</v>
      </c>
      <c r="B43">
        <v>42</v>
      </c>
      <c r="C43">
        <v>3</v>
      </c>
      <c r="D43">
        <v>7.5</v>
      </c>
      <c r="E43">
        <v>4</v>
      </c>
      <c r="F43">
        <v>4</v>
      </c>
      <c r="G43">
        <v>5</v>
      </c>
      <c r="H43">
        <v>90</v>
      </c>
      <c r="I43">
        <v>68</v>
      </c>
      <c r="J43">
        <v>1.9</v>
      </c>
      <c r="K43">
        <v>80.22989671361502</v>
      </c>
      <c r="L43">
        <v>56500</v>
      </c>
    </row>
    <row r="44" spans="1:12" x14ac:dyDescent="0.2">
      <c r="A44" s="91">
        <v>43798</v>
      </c>
      <c r="B44">
        <v>43</v>
      </c>
      <c r="C44">
        <v>3</v>
      </c>
      <c r="D44">
        <v>7</v>
      </c>
      <c r="E44">
        <v>4</v>
      </c>
      <c r="F44">
        <v>4</v>
      </c>
      <c r="G44">
        <v>5</v>
      </c>
      <c r="H44">
        <v>84</v>
      </c>
      <c r="I44">
        <v>68</v>
      </c>
      <c r="J44">
        <v>1.6</v>
      </c>
      <c r="K44">
        <v>67.567896713615028</v>
      </c>
      <c r="L44">
        <v>56800</v>
      </c>
    </row>
    <row r="45" spans="1:12" x14ac:dyDescent="0.2">
      <c r="A45" s="91">
        <v>43799</v>
      </c>
      <c r="B45">
        <v>44</v>
      </c>
      <c r="C45">
        <v>3</v>
      </c>
      <c r="D45">
        <v>8</v>
      </c>
      <c r="E45">
        <v>5</v>
      </c>
      <c r="F45">
        <v>4</v>
      </c>
      <c r="G45">
        <v>5</v>
      </c>
      <c r="H45">
        <v>84</v>
      </c>
      <c r="I45">
        <v>68</v>
      </c>
      <c r="J45">
        <v>1.5</v>
      </c>
      <c r="K45">
        <v>67.398896713615031</v>
      </c>
      <c r="L45">
        <v>56700</v>
      </c>
    </row>
    <row r="46" spans="1:12" x14ac:dyDescent="0.2">
      <c r="A46" s="91">
        <v>43800</v>
      </c>
      <c r="B46">
        <v>45</v>
      </c>
      <c r="C46">
        <v>3</v>
      </c>
      <c r="D46">
        <v>7</v>
      </c>
      <c r="E46">
        <v>4</v>
      </c>
      <c r="F46">
        <v>4</v>
      </c>
      <c r="G46">
        <v>1</v>
      </c>
      <c r="H46">
        <v>78</v>
      </c>
      <c r="I46">
        <v>68</v>
      </c>
      <c r="J46">
        <v>0</v>
      </c>
      <c r="K46">
        <v>40.033896713615029</v>
      </c>
      <c r="L46">
        <v>56500</v>
      </c>
    </row>
    <row r="47" spans="1:12" x14ac:dyDescent="0.2">
      <c r="A47" s="91">
        <v>43801</v>
      </c>
      <c r="B47">
        <v>46</v>
      </c>
      <c r="C47">
        <v>3</v>
      </c>
      <c r="D47">
        <v>7</v>
      </c>
      <c r="E47">
        <v>5</v>
      </c>
      <c r="F47">
        <v>4</v>
      </c>
      <c r="G47">
        <v>5</v>
      </c>
      <c r="H47">
        <v>78</v>
      </c>
      <c r="I47">
        <v>68</v>
      </c>
      <c r="J47">
        <v>1.6</v>
      </c>
      <c r="K47">
        <v>55.867896713615032</v>
      </c>
      <c r="L47">
        <v>57300</v>
      </c>
    </row>
    <row r="48" spans="1:12" x14ac:dyDescent="0.2">
      <c r="A48" s="91">
        <v>43802</v>
      </c>
      <c r="B48">
        <v>47</v>
      </c>
      <c r="C48">
        <v>3</v>
      </c>
      <c r="D48">
        <v>8</v>
      </c>
      <c r="E48">
        <v>5</v>
      </c>
      <c r="F48">
        <v>4</v>
      </c>
      <c r="G48">
        <v>5</v>
      </c>
      <c r="H48">
        <v>78</v>
      </c>
      <c r="I48">
        <v>68</v>
      </c>
      <c r="J48">
        <v>1.9</v>
      </c>
      <c r="K48">
        <v>57.414896713615029</v>
      </c>
      <c r="L48">
        <v>56300</v>
      </c>
    </row>
    <row r="49" spans="1:12" x14ac:dyDescent="0.2">
      <c r="A49" s="91">
        <v>43803</v>
      </c>
      <c r="B49">
        <v>48</v>
      </c>
      <c r="C49">
        <v>3</v>
      </c>
      <c r="D49">
        <v>8.6</v>
      </c>
      <c r="E49">
        <v>4</v>
      </c>
      <c r="F49">
        <v>3</v>
      </c>
      <c r="G49">
        <v>5</v>
      </c>
      <c r="H49">
        <v>84</v>
      </c>
      <c r="I49">
        <v>68</v>
      </c>
      <c r="J49">
        <v>2.83</v>
      </c>
      <c r="K49">
        <v>69.815596713615037</v>
      </c>
      <c r="L49">
        <v>56600</v>
      </c>
    </row>
    <row r="50" spans="1:12" x14ac:dyDescent="0.2">
      <c r="A50" s="91">
        <v>43804</v>
      </c>
      <c r="B50">
        <v>49</v>
      </c>
      <c r="C50">
        <v>3</v>
      </c>
      <c r="D50">
        <v>9</v>
      </c>
      <c r="E50">
        <v>4</v>
      </c>
      <c r="F50">
        <v>4</v>
      </c>
      <c r="G50">
        <v>4</v>
      </c>
      <c r="H50">
        <v>78</v>
      </c>
      <c r="I50">
        <v>68</v>
      </c>
      <c r="J50">
        <v>1.53</v>
      </c>
      <c r="K50">
        <v>51.498596713615036</v>
      </c>
      <c r="L50">
        <v>56800</v>
      </c>
    </row>
    <row r="51" spans="1:12" x14ac:dyDescent="0.2">
      <c r="A51" s="91">
        <v>43805</v>
      </c>
      <c r="B51">
        <v>50</v>
      </c>
      <c r="C51">
        <v>2</v>
      </c>
      <c r="D51">
        <v>8</v>
      </c>
      <c r="E51">
        <v>5</v>
      </c>
      <c r="F51">
        <v>3</v>
      </c>
      <c r="G51">
        <v>3</v>
      </c>
      <c r="H51">
        <v>78</v>
      </c>
      <c r="I51">
        <v>68</v>
      </c>
      <c r="J51">
        <v>3.29</v>
      </c>
      <c r="K51">
        <v>54.030996713615032</v>
      </c>
      <c r="L51">
        <v>56700</v>
      </c>
    </row>
    <row r="52" spans="1:12" x14ac:dyDescent="0.2">
      <c r="A52" s="91">
        <v>43806</v>
      </c>
      <c r="B52">
        <v>51</v>
      </c>
      <c r="C52">
        <v>2</v>
      </c>
      <c r="D52">
        <v>9</v>
      </c>
      <c r="E52">
        <v>4</v>
      </c>
      <c r="F52">
        <v>3</v>
      </c>
      <c r="G52">
        <v>4</v>
      </c>
      <c r="H52">
        <v>78</v>
      </c>
      <c r="I52">
        <v>68</v>
      </c>
      <c r="J52">
        <v>3.29</v>
      </c>
      <c r="K52">
        <v>55.850996713615032</v>
      </c>
      <c r="L52">
        <v>56500</v>
      </c>
    </row>
    <row r="53" spans="1:12" x14ac:dyDescent="0.2">
      <c r="A53" s="91">
        <v>43807</v>
      </c>
      <c r="B53">
        <v>52</v>
      </c>
      <c r="C53">
        <v>3</v>
      </c>
      <c r="D53">
        <v>7</v>
      </c>
      <c r="E53">
        <v>4</v>
      </c>
      <c r="F53">
        <v>3</v>
      </c>
      <c r="G53">
        <v>4</v>
      </c>
      <c r="H53">
        <v>78</v>
      </c>
      <c r="I53">
        <v>68</v>
      </c>
      <c r="J53">
        <v>2.92</v>
      </c>
      <c r="K53">
        <v>56.30469671361503</v>
      </c>
      <c r="L53">
        <v>56800</v>
      </c>
    </row>
    <row r="54" spans="1:12" x14ac:dyDescent="0.2">
      <c r="A54" s="91">
        <v>43808</v>
      </c>
      <c r="B54">
        <v>53</v>
      </c>
      <c r="C54">
        <v>3</v>
      </c>
      <c r="D54">
        <v>7</v>
      </c>
      <c r="E54">
        <v>4</v>
      </c>
      <c r="F54">
        <v>3</v>
      </c>
      <c r="G54">
        <v>4</v>
      </c>
      <c r="H54">
        <v>84</v>
      </c>
      <c r="I54">
        <v>68</v>
      </c>
      <c r="J54">
        <v>1.4</v>
      </c>
      <c r="K54">
        <v>63.459896713615024</v>
      </c>
      <c r="L54">
        <v>56800</v>
      </c>
    </row>
    <row r="55" spans="1:12" x14ac:dyDescent="0.2">
      <c r="A55" s="91">
        <v>43809</v>
      </c>
      <c r="B55">
        <v>54</v>
      </c>
      <c r="C55">
        <v>3</v>
      </c>
      <c r="D55">
        <v>8</v>
      </c>
      <c r="E55">
        <v>4</v>
      </c>
      <c r="F55">
        <v>3</v>
      </c>
      <c r="G55">
        <v>5</v>
      </c>
      <c r="H55">
        <v>72</v>
      </c>
      <c r="I55">
        <v>68</v>
      </c>
      <c r="J55">
        <v>2.33</v>
      </c>
      <c r="K55">
        <v>45.180596713615031</v>
      </c>
      <c r="L55">
        <v>56700</v>
      </c>
    </row>
    <row r="56" spans="1:12" x14ac:dyDescent="0.2">
      <c r="A56" s="91">
        <v>43810</v>
      </c>
      <c r="B56">
        <v>55</v>
      </c>
      <c r="C56">
        <v>3</v>
      </c>
      <c r="D56">
        <v>8</v>
      </c>
      <c r="E56">
        <v>3</v>
      </c>
      <c r="F56">
        <v>4</v>
      </c>
      <c r="G56">
        <v>5</v>
      </c>
      <c r="H56">
        <v>78</v>
      </c>
      <c r="I56">
        <v>68</v>
      </c>
      <c r="J56">
        <v>2.79</v>
      </c>
      <c r="K56">
        <v>58.125996713615031</v>
      </c>
      <c r="L56">
        <v>56800</v>
      </c>
    </row>
    <row r="57" spans="1:12" x14ac:dyDescent="0.2">
      <c r="A57" s="91">
        <v>43811</v>
      </c>
      <c r="B57">
        <v>56</v>
      </c>
      <c r="C57">
        <v>3</v>
      </c>
      <c r="D57">
        <v>8</v>
      </c>
      <c r="E57">
        <v>3</v>
      </c>
      <c r="F57">
        <v>4</v>
      </c>
      <c r="G57">
        <v>4</v>
      </c>
      <c r="H57">
        <v>78</v>
      </c>
      <c r="I57">
        <v>68</v>
      </c>
      <c r="J57">
        <v>2</v>
      </c>
      <c r="K57">
        <v>53.163896713615031</v>
      </c>
      <c r="L57">
        <v>56600</v>
      </c>
    </row>
    <row r="58" spans="1:12" x14ac:dyDescent="0.2">
      <c r="A58" s="91">
        <v>43812</v>
      </c>
      <c r="B58">
        <v>57</v>
      </c>
      <c r="C58">
        <v>3</v>
      </c>
      <c r="D58">
        <v>9</v>
      </c>
      <c r="E58">
        <v>6</v>
      </c>
      <c r="F58">
        <v>4</v>
      </c>
      <c r="G58">
        <v>3</v>
      </c>
      <c r="H58">
        <v>78</v>
      </c>
      <c r="I58">
        <v>68</v>
      </c>
      <c r="J58">
        <v>2.91</v>
      </c>
      <c r="K58">
        <v>54.194796713615034</v>
      </c>
      <c r="L58">
        <v>56700</v>
      </c>
    </row>
    <row r="59" spans="1:12" x14ac:dyDescent="0.2">
      <c r="A59" s="91">
        <v>43813</v>
      </c>
      <c r="B59">
        <v>58</v>
      </c>
      <c r="C59">
        <v>4</v>
      </c>
      <c r="D59">
        <v>8</v>
      </c>
      <c r="E59">
        <v>4</v>
      </c>
      <c r="F59">
        <v>4</v>
      </c>
      <c r="G59">
        <v>5</v>
      </c>
      <c r="H59">
        <v>78</v>
      </c>
      <c r="I59">
        <v>68</v>
      </c>
      <c r="J59">
        <v>3.67</v>
      </c>
      <c r="K59">
        <v>62.187196713615037</v>
      </c>
      <c r="L59">
        <v>56700</v>
      </c>
    </row>
    <row r="60" spans="1:12" x14ac:dyDescent="0.2">
      <c r="A60" s="91">
        <v>43814</v>
      </c>
      <c r="B60">
        <v>59</v>
      </c>
      <c r="C60">
        <v>4</v>
      </c>
      <c r="D60">
        <v>8</v>
      </c>
      <c r="E60">
        <v>4</v>
      </c>
      <c r="F60">
        <v>4</v>
      </c>
      <c r="G60">
        <v>5</v>
      </c>
      <c r="H60">
        <v>78</v>
      </c>
      <c r="I60">
        <v>68</v>
      </c>
      <c r="J60">
        <v>3.06</v>
      </c>
      <c r="K60">
        <v>60.363296713615028</v>
      </c>
      <c r="L60">
        <v>56700</v>
      </c>
    </row>
    <row r="61" spans="1:12" x14ac:dyDescent="0.2">
      <c r="A61" s="91">
        <v>43815</v>
      </c>
      <c r="B61">
        <v>60</v>
      </c>
      <c r="C61">
        <v>2</v>
      </c>
      <c r="D61">
        <v>9</v>
      </c>
      <c r="E61">
        <v>3</v>
      </c>
      <c r="F61">
        <v>4</v>
      </c>
      <c r="G61">
        <v>5</v>
      </c>
      <c r="H61">
        <v>78</v>
      </c>
      <c r="I61">
        <v>68</v>
      </c>
      <c r="J61">
        <v>2.35</v>
      </c>
      <c r="K61">
        <v>57.980396713615029</v>
      </c>
      <c r="L61">
        <v>54900</v>
      </c>
    </row>
    <row r="62" spans="1:12" x14ac:dyDescent="0.2">
      <c r="A62" s="91">
        <v>43816</v>
      </c>
      <c r="B62">
        <v>61</v>
      </c>
      <c r="C62">
        <v>3</v>
      </c>
      <c r="D62">
        <v>9</v>
      </c>
      <c r="E62">
        <v>4</v>
      </c>
      <c r="F62">
        <v>4</v>
      </c>
      <c r="G62">
        <v>5</v>
      </c>
      <c r="H62">
        <v>78</v>
      </c>
      <c r="I62">
        <v>68</v>
      </c>
      <c r="J62">
        <v>2.2000000000000002</v>
      </c>
      <c r="K62">
        <v>58.701896713615028</v>
      </c>
      <c r="L62">
        <v>55000</v>
      </c>
    </row>
    <row r="63" spans="1:12" x14ac:dyDescent="0.2">
      <c r="A63" s="91">
        <v>43817</v>
      </c>
      <c r="B63">
        <v>62</v>
      </c>
      <c r="C63">
        <v>3</v>
      </c>
      <c r="D63">
        <v>10</v>
      </c>
      <c r="E63">
        <v>4</v>
      </c>
      <c r="F63">
        <v>4</v>
      </c>
      <c r="G63">
        <v>6</v>
      </c>
      <c r="H63">
        <v>78</v>
      </c>
      <c r="I63">
        <v>68</v>
      </c>
      <c r="J63">
        <v>1.87</v>
      </c>
      <c r="K63">
        <v>59.795196713615027</v>
      </c>
      <c r="L63">
        <v>55100</v>
      </c>
    </row>
    <row r="64" spans="1:12" x14ac:dyDescent="0.2">
      <c r="A64" s="91">
        <v>43818</v>
      </c>
      <c r="B64">
        <v>63</v>
      </c>
      <c r="C64">
        <v>3</v>
      </c>
      <c r="D64">
        <v>10</v>
      </c>
      <c r="E64">
        <v>4</v>
      </c>
      <c r="F64">
        <v>4</v>
      </c>
      <c r="G64">
        <v>5</v>
      </c>
      <c r="H64">
        <v>78</v>
      </c>
      <c r="I64">
        <v>68</v>
      </c>
      <c r="J64">
        <v>1.94</v>
      </c>
      <c r="K64">
        <v>57.144496713615041</v>
      </c>
      <c r="L64">
        <v>55100</v>
      </c>
    </row>
    <row r="65" spans="1:12" x14ac:dyDescent="0.2">
      <c r="A65" s="91">
        <v>43819</v>
      </c>
      <c r="B65">
        <v>64</v>
      </c>
      <c r="C65">
        <v>3</v>
      </c>
      <c r="D65">
        <v>10</v>
      </c>
      <c r="E65">
        <v>4</v>
      </c>
      <c r="F65">
        <v>4</v>
      </c>
      <c r="G65">
        <v>6</v>
      </c>
      <c r="H65">
        <v>72</v>
      </c>
      <c r="I65">
        <v>68</v>
      </c>
      <c r="J65">
        <v>1.94</v>
      </c>
      <c r="K65">
        <v>48.174496713615028</v>
      </c>
      <c r="L65">
        <v>55200</v>
      </c>
    </row>
    <row r="66" spans="1:12" x14ac:dyDescent="0.2">
      <c r="A66" s="91">
        <v>43820</v>
      </c>
      <c r="B66">
        <v>65</v>
      </c>
      <c r="C66">
        <v>3</v>
      </c>
      <c r="D66">
        <v>9</v>
      </c>
      <c r="E66">
        <v>4</v>
      </c>
      <c r="F66">
        <v>4</v>
      </c>
      <c r="G66">
        <v>3</v>
      </c>
      <c r="H66">
        <v>78</v>
      </c>
      <c r="I66">
        <v>68</v>
      </c>
      <c r="J66">
        <v>1</v>
      </c>
      <c r="K66">
        <v>49.13389671361503</v>
      </c>
      <c r="L66">
        <v>55200</v>
      </c>
    </row>
    <row r="67" spans="1:12" x14ac:dyDescent="0.2">
      <c r="A67" s="91">
        <v>43821</v>
      </c>
      <c r="B67">
        <v>66</v>
      </c>
      <c r="C67">
        <v>3</v>
      </c>
      <c r="D67">
        <v>9</v>
      </c>
      <c r="E67">
        <v>5</v>
      </c>
      <c r="F67">
        <v>4</v>
      </c>
      <c r="G67">
        <v>1</v>
      </c>
      <c r="H67">
        <v>72</v>
      </c>
      <c r="I67">
        <v>68</v>
      </c>
      <c r="J67">
        <v>0</v>
      </c>
      <c r="K67">
        <v>29.503896713615028</v>
      </c>
      <c r="L67">
        <v>55100</v>
      </c>
    </row>
    <row r="68" spans="1:12" x14ac:dyDescent="0.2">
      <c r="A68" s="91">
        <v>43822</v>
      </c>
      <c r="B68">
        <v>67</v>
      </c>
      <c r="C68">
        <v>3</v>
      </c>
      <c r="D68">
        <v>9</v>
      </c>
      <c r="E68">
        <v>4</v>
      </c>
      <c r="F68">
        <v>4</v>
      </c>
      <c r="G68">
        <v>3</v>
      </c>
      <c r="H68">
        <v>72</v>
      </c>
      <c r="I68">
        <v>68</v>
      </c>
      <c r="J68">
        <v>1</v>
      </c>
      <c r="K68">
        <v>37.433896713615027</v>
      </c>
      <c r="L68">
        <v>55200</v>
      </c>
    </row>
    <row r="69" spans="1:12" x14ac:dyDescent="0.2">
      <c r="A69" s="91">
        <v>43823</v>
      </c>
      <c r="B69">
        <v>68</v>
      </c>
      <c r="C69">
        <v>3</v>
      </c>
      <c r="D69">
        <v>8</v>
      </c>
      <c r="E69">
        <v>3</v>
      </c>
      <c r="F69">
        <v>4</v>
      </c>
      <c r="G69">
        <v>1</v>
      </c>
      <c r="H69">
        <v>72</v>
      </c>
      <c r="I69">
        <v>68</v>
      </c>
      <c r="J69">
        <v>0</v>
      </c>
      <c r="K69">
        <v>27.943896713615029</v>
      </c>
      <c r="L69">
        <v>55800</v>
      </c>
    </row>
    <row r="70" spans="1:12" x14ac:dyDescent="0.2">
      <c r="A70" s="91">
        <v>43824</v>
      </c>
      <c r="B70">
        <v>69</v>
      </c>
      <c r="C70">
        <v>3</v>
      </c>
      <c r="D70">
        <v>8</v>
      </c>
      <c r="E70">
        <v>3</v>
      </c>
      <c r="F70">
        <v>4</v>
      </c>
      <c r="G70">
        <v>1</v>
      </c>
      <c r="H70">
        <v>72</v>
      </c>
      <c r="I70">
        <v>60</v>
      </c>
      <c r="J70">
        <v>0</v>
      </c>
      <c r="K70">
        <v>12.083896713615026</v>
      </c>
      <c r="L70">
        <v>56000</v>
      </c>
    </row>
    <row r="71" spans="1:12" x14ac:dyDescent="0.2">
      <c r="A71" s="91">
        <v>43825</v>
      </c>
      <c r="B71">
        <v>70</v>
      </c>
      <c r="C71">
        <v>4</v>
      </c>
      <c r="D71">
        <v>10</v>
      </c>
      <c r="E71">
        <v>4</v>
      </c>
      <c r="F71">
        <v>4</v>
      </c>
      <c r="G71">
        <v>1</v>
      </c>
      <c r="H71">
        <v>72</v>
      </c>
      <c r="I71">
        <v>60</v>
      </c>
      <c r="J71">
        <v>1</v>
      </c>
      <c r="K71">
        <v>14.163896713615028</v>
      </c>
      <c r="L71">
        <v>56700</v>
      </c>
    </row>
    <row r="72" spans="1:12" x14ac:dyDescent="0.2">
      <c r="A72" s="91">
        <v>43826</v>
      </c>
      <c r="B72">
        <v>71</v>
      </c>
      <c r="C72">
        <v>3</v>
      </c>
      <c r="D72">
        <v>8</v>
      </c>
      <c r="E72">
        <v>5</v>
      </c>
      <c r="F72">
        <v>4</v>
      </c>
      <c r="G72">
        <v>4</v>
      </c>
      <c r="H72">
        <v>72</v>
      </c>
      <c r="I72">
        <v>65</v>
      </c>
      <c r="J72">
        <v>1</v>
      </c>
      <c r="K72">
        <v>34.31389671361503</v>
      </c>
      <c r="L72">
        <v>56300</v>
      </c>
    </row>
    <row r="73" spans="1:12" x14ac:dyDescent="0.2">
      <c r="A73" s="91">
        <v>43827</v>
      </c>
      <c r="B73">
        <v>72</v>
      </c>
      <c r="C73">
        <v>3</v>
      </c>
      <c r="D73">
        <v>8</v>
      </c>
      <c r="E73">
        <v>5</v>
      </c>
      <c r="F73">
        <v>4</v>
      </c>
      <c r="G73">
        <v>4</v>
      </c>
      <c r="H73">
        <v>78</v>
      </c>
      <c r="I73">
        <v>61</v>
      </c>
      <c r="J73">
        <v>1</v>
      </c>
      <c r="K73">
        <v>38.213896713615028</v>
      </c>
      <c r="L73">
        <v>56300</v>
      </c>
    </row>
    <row r="74" spans="1:12" x14ac:dyDescent="0.2">
      <c r="A74" s="91">
        <v>43828</v>
      </c>
      <c r="B74">
        <v>73</v>
      </c>
      <c r="C74">
        <v>3</v>
      </c>
      <c r="D74">
        <v>9</v>
      </c>
      <c r="E74">
        <v>4</v>
      </c>
      <c r="F74">
        <v>4</v>
      </c>
      <c r="G74">
        <v>1</v>
      </c>
      <c r="H74">
        <v>72</v>
      </c>
      <c r="I74">
        <v>62</v>
      </c>
      <c r="J74">
        <v>0</v>
      </c>
      <c r="K74">
        <v>15.593896713615027</v>
      </c>
      <c r="L74">
        <v>56300</v>
      </c>
    </row>
    <row r="75" spans="1:12" x14ac:dyDescent="0.2">
      <c r="A75" s="91">
        <v>43829</v>
      </c>
      <c r="B75">
        <v>74</v>
      </c>
      <c r="C75">
        <v>3</v>
      </c>
      <c r="D75">
        <v>9</v>
      </c>
      <c r="E75">
        <v>4</v>
      </c>
      <c r="F75">
        <v>4</v>
      </c>
      <c r="G75">
        <v>5</v>
      </c>
      <c r="H75">
        <v>78</v>
      </c>
      <c r="I75">
        <v>62</v>
      </c>
      <c r="J75">
        <v>1.41</v>
      </c>
      <c r="K75">
        <v>42.429796713615033</v>
      </c>
      <c r="L75">
        <v>56700</v>
      </c>
    </row>
    <row r="76" spans="1:12" x14ac:dyDescent="0.2">
      <c r="A76" s="91">
        <v>43830</v>
      </c>
      <c r="B76">
        <v>75</v>
      </c>
      <c r="C76">
        <v>3</v>
      </c>
      <c r="D76">
        <v>8</v>
      </c>
      <c r="E76">
        <v>3</v>
      </c>
      <c r="F76">
        <v>4</v>
      </c>
      <c r="G76">
        <v>1</v>
      </c>
      <c r="H76">
        <v>78</v>
      </c>
      <c r="I76">
        <v>64</v>
      </c>
      <c r="J76">
        <v>0</v>
      </c>
      <c r="K76">
        <v>30.673896713615029</v>
      </c>
      <c r="L76">
        <v>56700</v>
      </c>
    </row>
    <row r="77" spans="1:12" x14ac:dyDescent="0.2">
      <c r="A77" s="91">
        <v>43831</v>
      </c>
      <c r="B77">
        <v>77</v>
      </c>
      <c r="C77">
        <v>3</v>
      </c>
      <c r="D77">
        <v>8</v>
      </c>
      <c r="E77">
        <v>5</v>
      </c>
      <c r="F77">
        <v>4</v>
      </c>
      <c r="G77">
        <v>1</v>
      </c>
      <c r="H77">
        <v>78</v>
      </c>
      <c r="I77">
        <v>62</v>
      </c>
      <c r="J77">
        <v>0</v>
      </c>
      <c r="K77">
        <v>28.073896713615031</v>
      </c>
      <c r="L77">
        <v>56700</v>
      </c>
    </row>
    <row r="78" spans="1:12" x14ac:dyDescent="0.2">
      <c r="A78" s="91">
        <v>43832</v>
      </c>
      <c r="B78">
        <v>78</v>
      </c>
      <c r="C78">
        <v>3</v>
      </c>
      <c r="D78">
        <v>9</v>
      </c>
      <c r="E78">
        <v>6</v>
      </c>
      <c r="F78">
        <v>4</v>
      </c>
      <c r="G78">
        <v>5</v>
      </c>
      <c r="H78">
        <v>78</v>
      </c>
      <c r="I78">
        <v>61</v>
      </c>
      <c r="J78">
        <v>1.41</v>
      </c>
      <c r="K78">
        <v>41.779796713615028</v>
      </c>
      <c r="L78">
        <v>56700</v>
      </c>
    </row>
    <row r="79" spans="1:12" x14ac:dyDescent="0.2">
      <c r="A79" s="91">
        <v>43833</v>
      </c>
      <c r="B79">
        <v>79</v>
      </c>
      <c r="C79">
        <v>3</v>
      </c>
      <c r="D79">
        <v>8</v>
      </c>
      <c r="E79">
        <v>5</v>
      </c>
      <c r="F79">
        <v>4</v>
      </c>
      <c r="G79">
        <v>5</v>
      </c>
      <c r="H79">
        <v>84</v>
      </c>
      <c r="I79">
        <v>63</v>
      </c>
      <c r="J79">
        <v>1.56</v>
      </c>
      <c r="K79">
        <v>59.128296713615036</v>
      </c>
      <c r="L79">
        <v>55700</v>
      </c>
    </row>
    <row r="80" spans="1:12" x14ac:dyDescent="0.2">
      <c r="A80" s="91">
        <v>43834</v>
      </c>
      <c r="B80">
        <v>80</v>
      </c>
      <c r="C80">
        <v>5</v>
      </c>
      <c r="D80">
        <v>7</v>
      </c>
      <c r="E80">
        <v>4</v>
      </c>
      <c r="F80">
        <v>4</v>
      </c>
      <c r="G80">
        <v>4</v>
      </c>
      <c r="H80">
        <v>78</v>
      </c>
      <c r="I80">
        <v>63</v>
      </c>
      <c r="J80">
        <v>1.1599999999999999</v>
      </c>
      <c r="K80">
        <v>44.672296713615033</v>
      </c>
      <c r="L80">
        <v>55700</v>
      </c>
    </row>
    <row r="81" spans="1:12" x14ac:dyDescent="0.2">
      <c r="A81" s="91">
        <v>43835</v>
      </c>
      <c r="B81">
        <v>81</v>
      </c>
      <c r="C81">
        <v>4</v>
      </c>
      <c r="D81">
        <v>9</v>
      </c>
      <c r="E81">
        <v>3</v>
      </c>
      <c r="F81">
        <v>4</v>
      </c>
      <c r="G81">
        <v>1</v>
      </c>
      <c r="H81">
        <v>84</v>
      </c>
      <c r="I81">
        <v>67</v>
      </c>
      <c r="J81">
        <v>0</v>
      </c>
      <c r="K81">
        <v>49.523896713615038</v>
      </c>
      <c r="L81">
        <v>55700</v>
      </c>
    </row>
    <row r="82" spans="1:12" x14ac:dyDescent="0.2">
      <c r="A82" s="91">
        <v>43836</v>
      </c>
      <c r="B82">
        <v>82</v>
      </c>
      <c r="C82">
        <v>3</v>
      </c>
      <c r="D82">
        <v>8</v>
      </c>
      <c r="E82">
        <v>3</v>
      </c>
      <c r="F82">
        <v>4</v>
      </c>
      <c r="G82">
        <v>5</v>
      </c>
      <c r="H82">
        <v>84</v>
      </c>
      <c r="I82">
        <v>63</v>
      </c>
      <c r="J82">
        <v>1.54</v>
      </c>
      <c r="K82">
        <v>56.988496713615035</v>
      </c>
      <c r="L82">
        <v>56300</v>
      </c>
    </row>
    <row r="83" spans="1:12" x14ac:dyDescent="0.2">
      <c r="A83" s="91">
        <v>43837</v>
      </c>
      <c r="B83">
        <v>83</v>
      </c>
      <c r="C83">
        <v>4</v>
      </c>
      <c r="D83">
        <v>7</v>
      </c>
      <c r="E83">
        <v>4</v>
      </c>
      <c r="F83">
        <v>4</v>
      </c>
      <c r="G83">
        <v>5</v>
      </c>
      <c r="H83">
        <v>78</v>
      </c>
      <c r="I83">
        <v>67</v>
      </c>
      <c r="J83">
        <v>1.89</v>
      </c>
      <c r="K83">
        <v>55.954996713615031</v>
      </c>
      <c r="L83">
        <v>56400</v>
      </c>
    </row>
    <row r="84" spans="1:12" x14ac:dyDescent="0.2">
      <c r="A84" s="91">
        <v>43838</v>
      </c>
      <c r="B84">
        <v>84</v>
      </c>
      <c r="C84">
        <v>3</v>
      </c>
      <c r="D84">
        <v>8.5</v>
      </c>
      <c r="E84">
        <v>3</v>
      </c>
      <c r="F84">
        <v>3</v>
      </c>
      <c r="G84">
        <v>5</v>
      </c>
      <c r="H84">
        <v>78</v>
      </c>
      <c r="I84">
        <v>59</v>
      </c>
      <c r="J84">
        <v>2.44</v>
      </c>
      <c r="K84">
        <v>39.334496713615032</v>
      </c>
      <c r="L84">
        <v>56200</v>
      </c>
    </row>
    <row r="85" spans="1:12" x14ac:dyDescent="0.2">
      <c r="A85" s="91">
        <v>43839</v>
      </c>
      <c r="B85">
        <v>85</v>
      </c>
      <c r="C85">
        <v>4</v>
      </c>
      <c r="D85">
        <v>7</v>
      </c>
      <c r="E85">
        <v>5</v>
      </c>
      <c r="F85">
        <v>4</v>
      </c>
      <c r="G85">
        <v>6</v>
      </c>
      <c r="H85">
        <v>84</v>
      </c>
      <c r="I85">
        <v>68</v>
      </c>
      <c r="J85">
        <v>1.89</v>
      </c>
      <c r="K85">
        <v>74.28499671361503</v>
      </c>
      <c r="L85">
        <v>55500</v>
      </c>
    </row>
    <row r="86" spans="1:12" x14ac:dyDescent="0.2">
      <c r="A86" s="91">
        <v>43840</v>
      </c>
      <c r="B86">
        <v>86</v>
      </c>
      <c r="C86">
        <v>4</v>
      </c>
      <c r="D86">
        <v>8</v>
      </c>
      <c r="E86">
        <v>3</v>
      </c>
      <c r="F86">
        <v>4</v>
      </c>
      <c r="G86">
        <v>5</v>
      </c>
      <c r="H86">
        <v>84</v>
      </c>
      <c r="I86">
        <v>63</v>
      </c>
      <c r="J86">
        <v>2.19</v>
      </c>
      <c r="K86">
        <v>60.10199671361503</v>
      </c>
      <c r="L86">
        <v>55900</v>
      </c>
    </row>
    <row r="87" spans="1:12" x14ac:dyDescent="0.2">
      <c r="A87" s="91">
        <v>43841</v>
      </c>
      <c r="B87">
        <v>87</v>
      </c>
      <c r="C87">
        <v>3</v>
      </c>
      <c r="D87">
        <v>8</v>
      </c>
      <c r="E87">
        <v>5</v>
      </c>
      <c r="F87">
        <v>4</v>
      </c>
      <c r="G87">
        <v>5</v>
      </c>
      <c r="H87">
        <v>78</v>
      </c>
      <c r="I87">
        <v>63</v>
      </c>
      <c r="J87">
        <v>1.89</v>
      </c>
      <c r="K87">
        <v>49.064996713615031</v>
      </c>
      <c r="L87">
        <v>55200</v>
      </c>
    </row>
    <row r="88" spans="1:12" x14ac:dyDescent="0.2">
      <c r="A88" s="91">
        <v>43842</v>
      </c>
      <c r="B88">
        <v>88</v>
      </c>
      <c r="C88">
        <v>4</v>
      </c>
      <c r="D88">
        <v>8.5</v>
      </c>
      <c r="E88">
        <v>4</v>
      </c>
      <c r="F88">
        <v>4</v>
      </c>
      <c r="G88">
        <v>3</v>
      </c>
      <c r="H88">
        <v>84</v>
      </c>
      <c r="I88">
        <v>67</v>
      </c>
      <c r="J88">
        <v>0</v>
      </c>
      <c r="K88">
        <v>56.868896713615037</v>
      </c>
      <c r="L88">
        <v>55200</v>
      </c>
    </row>
    <row r="89" spans="1:12" x14ac:dyDescent="0.2">
      <c r="A89" s="91">
        <v>43843</v>
      </c>
      <c r="B89">
        <v>89</v>
      </c>
      <c r="C89">
        <v>4</v>
      </c>
      <c r="D89">
        <v>8</v>
      </c>
      <c r="E89">
        <v>5</v>
      </c>
      <c r="F89">
        <v>4</v>
      </c>
      <c r="G89">
        <v>6</v>
      </c>
      <c r="H89">
        <v>78</v>
      </c>
      <c r="I89">
        <v>64</v>
      </c>
      <c r="J89">
        <v>2.33</v>
      </c>
      <c r="K89">
        <v>54.930596713615024</v>
      </c>
      <c r="L89">
        <v>55900</v>
      </c>
    </row>
    <row r="90" spans="1:12" x14ac:dyDescent="0.2">
      <c r="A90" s="91">
        <v>43844</v>
      </c>
      <c r="B90">
        <v>90</v>
      </c>
      <c r="C90">
        <v>5</v>
      </c>
      <c r="D90">
        <v>7</v>
      </c>
      <c r="E90">
        <v>3</v>
      </c>
      <c r="F90">
        <v>4</v>
      </c>
      <c r="G90">
        <v>6</v>
      </c>
      <c r="H90">
        <v>84</v>
      </c>
      <c r="I90">
        <v>65</v>
      </c>
      <c r="J90">
        <v>2.36</v>
      </c>
      <c r="K90">
        <v>68.41029671361504</v>
      </c>
      <c r="L90">
        <v>56100</v>
      </c>
    </row>
    <row r="91" spans="1:12" x14ac:dyDescent="0.2">
      <c r="A91" s="91">
        <v>43845</v>
      </c>
      <c r="B91">
        <v>91</v>
      </c>
      <c r="C91">
        <v>4</v>
      </c>
      <c r="D91">
        <v>8.5</v>
      </c>
      <c r="E91">
        <v>4</v>
      </c>
      <c r="F91">
        <v>4</v>
      </c>
      <c r="G91">
        <v>6</v>
      </c>
      <c r="H91">
        <v>78</v>
      </c>
      <c r="I91">
        <v>61</v>
      </c>
      <c r="J91">
        <v>2.0499999999999998</v>
      </c>
      <c r="K91">
        <v>46.878396713615032</v>
      </c>
      <c r="L91">
        <v>56200</v>
      </c>
    </row>
    <row r="92" spans="1:12" x14ac:dyDescent="0.2">
      <c r="A92" s="91">
        <v>43846</v>
      </c>
      <c r="B92">
        <v>92</v>
      </c>
      <c r="C92">
        <v>4</v>
      </c>
      <c r="D92">
        <v>8</v>
      </c>
      <c r="E92">
        <v>5</v>
      </c>
      <c r="F92">
        <v>4</v>
      </c>
      <c r="G92">
        <v>7</v>
      </c>
      <c r="H92">
        <v>84</v>
      </c>
      <c r="I92">
        <v>67</v>
      </c>
      <c r="J92">
        <v>2.59</v>
      </c>
      <c r="K92">
        <v>76.897996713615029</v>
      </c>
      <c r="L92">
        <v>55300</v>
      </c>
    </row>
    <row r="93" spans="1:12" x14ac:dyDescent="0.2">
      <c r="A93" s="91">
        <v>43847</v>
      </c>
      <c r="B93">
        <v>93</v>
      </c>
      <c r="C93">
        <v>3</v>
      </c>
      <c r="D93">
        <v>8</v>
      </c>
      <c r="E93">
        <v>4</v>
      </c>
      <c r="F93">
        <v>4</v>
      </c>
      <c r="G93">
        <v>6</v>
      </c>
      <c r="H93">
        <v>84</v>
      </c>
      <c r="I93">
        <v>66</v>
      </c>
      <c r="J93">
        <v>1.68</v>
      </c>
      <c r="K93">
        <v>67.937096713615034</v>
      </c>
      <c r="L93">
        <v>55400</v>
      </c>
    </row>
    <row r="94" spans="1:12" x14ac:dyDescent="0.2">
      <c r="A94" s="91">
        <v>43848</v>
      </c>
      <c r="B94">
        <v>94</v>
      </c>
      <c r="C94">
        <v>3</v>
      </c>
      <c r="D94">
        <v>7.5</v>
      </c>
      <c r="E94">
        <v>3</v>
      </c>
      <c r="F94">
        <v>4</v>
      </c>
      <c r="G94">
        <v>5</v>
      </c>
      <c r="H94">
        <v>84</v>
      </c>
      <c r="I94">
        <v>68</v>
      </c>
      <c r="J94">
        <v>2.5099999999999998</v>
      </c>
      <c r="K94">
        <v>71.133796713615027</v>
      </c>
      <c r="L94">
        <v>55400</v>
      </c>
    </row>
    <row r="95" spans="1:12" x14ac:dyDescent="0.2">
      <c r="A95" s="91">
        <v>43849</v>
      </c>
      <c r="B95">
        <v>95</v>
      </c>
      <c r="C95">
        <v>3</v>
      </c>
      <c r="D95">
        <v>8.5</v>
      </c>
      <c r="E95">
        <v>4</v>
      </c>
      <c r="F95">
        <v>4</v>
      </c>
      <c r="G95">
        <v>4</v>
      </c>
      <c r="H95">
        <v>84</v>
      </c>
      <c r="I95">
        <v>67</v>
      </c>
      <c r="J95">
        <v>1.75</v>
      </c>
      <c r="K95">
        <v>63.401396713615036</v>
      </c>
      <c r="L95">
        <v>55900</v>
      </c>
    </row>
    <row r="96" spans="1:12" x14ac:dyDescent="0.2">
      <c r="A96" s="91">
        <v>43850</v>
      </c>
      <c r="B96">
        <v>96</v>
      </c>
      <c r="C96">
        <v>4</v>
      </c>
      <c r="D96">
        <v>8</v>
      </c>
      <c r="E96">
        <v>3</v>
      </c>
      <c r="F96">
        <v>4</v>
      </c>
      <c r="G96">
        <v>6</v>
      </c>
      <c r="H96">
        <v>84</v>
      </c>
      <c r="I96">
        <v>67</v>
      </c>
      <c r="J96">
        <v>2.08</v>
      </c>
      <c r="K96">
        <v>70.433096713615029</v>
      </c>
      <c r="L96">
        <v>55900</v>
      </c>
    </row>
    <row r="97" spans="1:12" x14ac:dyDescent="0.2">
      <c r="A97" s="91">
        <v>43851</v>
      </c>
      <c r="B97">
        <v>97</v>
      </c>
      <c r="C97">
        <v>4</v>
      </c>
      <c r="D97">
        <v>7</v>
      </c>
      <c r="E97">
        <v>4</v>
      </c>
      <c r="F97">
        <v>4</v>
      </c>
      <c r="G97">
        <v>6</v>
      </c>
      <c r="H97">
        <v>78</v>
      </c>
      <c r="I97">
        <v>65</v>
      </c>
      <c r="J97">
        <v>2.13</v>
      </c>
      <c r="K97">
        <v>56.672596713615029</v>
      </c>
      <c r="L97">
        <v>55600</v>
      </c>
    </row>
    <row r="98" spans="1:12" x14ac:dyDescent="0.2">
      <c r="A98" s="91">
        <v>43852</v>
      </c>
      <c r="B98">
        <v>98</v>
      </c>
      <c r="C98">
        <v>3</v>
      </c>
      <c r="D98">
        <v>8</v>
      </c>
      <c r="E98">
        <v>4</v>
      </c>
      <c r="F98">
        <v>4</v>
      </c>
      <c r="G98">
        <v>6</v>
      </c>
      <c r="H98">
        <v>90</v>
      </c>
      <c r="I98">
        <v>65</v>
      </c>
      <c r="J98">
        <v>2.86</v>
      </c>
      <c r="K98">
        <v>80.435296713615031</v>
      </c>
      <c r="L98">
        <v>56000</v>
      </c>
    </row>
    <row r="99" spans="1:12" x14ac:dyDescent="0.2">
      <c r="A99" s="91">
        <v>43853</v>
      </c>
      <c r="B99">
        <v>99</v>
      </c>
      <c r="C99">
        <v>4</v>
      </c>
      <c r="D99">
        <v>7</v>
      </c>
      <c r="E99">
        <v>3</v>
      </c>
      <c r="F99">
        <v>4</v>
      </c>
      <c r="G99">
        <v>7</v>
      </c>
      <c r="H99">
        <v>84</v>
      </c>
      <c r="I99">
        <v>68</v>
      </c>
      <c r="J99">
        <v>1.88</v>
      </c>
      <c r="K99">
        <v>75.165096713615029</v>
      </c>
      <c r="L99">
        <v>56000</v>
      </c>
    </row>
    <row r="100" spans="1:12" x14ac:dyDescent="0.2">
      <c r="A100" s="91">
        <v>43854</v>
      </c>
      <c r="B100">
        <v>100</v>
      </c>
      <c r="C100">
        <v>4</v>
      </c>
      <c r="D100">
        <v>6</v>
      </c>
      <c r="E100">
        <v>5</v>
      </c>
      <c r="F100">
        <v>4</v>
      </c>
      <c r="G100">
        <v>5</v>
      </c>
      <c r="H100">
        <v>84</v>
      </c>
      <c r="I100">
        <v>68</v>
      </c>
      <c r="J100">
        <v>1.6</v>
      </c>
      <c r="K100">
        <v>70.557896713615023</v>
      </c>
      <c r="L100">
        <v>56000</v>
      </c>
    </row>
    <row r="101" spans="1:12" x14ac:dyDescent="0.2">
      <c r="A101" s="91">
        <v>43855</v>
      </c>
      <c r="B101">
        <v>101</v>
      </c>
      <c r="C101">
        <v>4</v>
      </c>
      <c r="D101">
        <v>7</v>
      </c>
      <c r="E101">
        <v>3</v>
      </c>
      <c r="F101">
        <v>4</v>
      </c>
      <c r="G101">
        <v>4</v>
      </c>
      <c r="H101">
        <v>84</v>
      </c>
      <c r="I101">
        <v>69</v>
      </c>
      <c r="J101">
        <v>1</v>
      </c>
      <c r="K101">
        <v>65.903896713615026</v>
      </c>
      <c r="L101">
        <v>56000</v>
      </c>
    </row>
    <row r="102" spans="1:12" x14ac:dyDescent="0.2">
      <c r="A102" s="91">
        <v>43856</v>
      </c>
      <c r="B102">
        <v>102</v>
      </c>
      <c r="C102">
        <v>4</v>
      </c>
      <c r="D102">
        <v>7</v>
      </c>
      <c r="E102">
        <v>5</v>
      </c>
      <c r="F102">
        <v>4</v>
      </c>
      <c r="G102">
        <v>1</v>
      </c>
      <c r="H102">
        <v>84</v>
      </c>
      <c r="I102">
        <v>68</v>
      </c>
      <c r="J102">
        <v>0</v>
      </c>
      <c r="K102">
        <v>53.683896713615027</v>
      </c>
      <c r="L102">
        <v>56000</v>
      </c>
    </row>
    <row r="103" spans="1:12" x14ac:dyDescent="0.2">
      <c r="A103" s="91">
        <v>43857</v>
      </c>
      <c r="B103">
        <v>103</v>
      </c>
      <c r="C103">
        <v>4</v>
      </c>
      <c r="D103">
        <v>8.5</v>
      </c>
      <c r="E103">
        <v>4</v>
      </c>
      <c r="F103">
        <v>4</v>
      </c>
      <c r="G103">
        <v>5</v>
      </c>
      <c r="H103">
        <v>84</v>
      </c>
      <c r="I103">
        <v>68</v>
      </c>
      <c r="J103">
        <v>2.02</v>
      </c>
      <c r="K103">
        <v>69.538696713615025</v>
      </c>
      <c r="L103">
        <v>56000</v>
      </c>
    </row>
    <row r="104" spans="1:12" x14ac:dyDescent="0.2">
      <c r="A104" s="91">
        <v>43858</v>
      </c>
      <c r="B104">
        <v>104</v>
      </c>
      <c r="C104">
        <v>4</v>
      </c>
      <c r="D104">
        <v>7</v>
      </c>
      <c r="E104">
        <v>4</v>
      </c>
      <c r="F104">
        <v>4</v>
      </c>
      <c r="G104">
        <v>6</v>
      </c>
      <c r="H104">
        <v>90</v>
      </c>
      <c r="I104">
        <v>69</v>
      </c>
      <c r="J104">
        <v>1.75</v>
      </c>
      <c r="K104">
        <v>86.216396713615026</v>
      </c>
      <c r="L104">
        <v>56000</v>
      </c>
    </row>
    <row r="105" spans="1:12" x14ac:dyDescent="0.2">
      <c r="A105" s="91">
        <v>43859</v>
      </c>
      <c r="B105">
        <v>105</v>
      </c>
      <c r="C105">
        <v>4</v>
      </c>
      <c r="D105">
        <v>8</v>
      </c>
      <c r="E105">
        <v>7</v>
      </c>
      <c r="F105">
        <v>6</v>
      </c>
      <c r="G105">
        <v>1</v>
      </c>
      <c r="H105">
        <v>90</v>
      </c>
      <c r="I105">
        <v>63</v>
      </c>
      <c r="J105">
        <v>0</v>
      </c>
      <c r="K105">
        <v>57.583896713615033</v>
      </c>
      <c r="L105">
        <v>56000</v>
      </c>
    </row>
    <row r="106" spans="1:12" x14ac:dyDescent="0.2">
      <c r="A106" s="91">
        <v>43860</v>
      </c>
      <c r="B106">
        <v>106</v>
      </c>
      <c r="C106">
        <v>4</v>
      </c>
      <c r="D106">
        <v>9</v>
      </c>
      <c r="E106">
        <v>6</v>
      </c>
      <c r="F106">
        <v>5</v>
      </c>
      <c r="G106">
        <v>1</v>
      </c>
      <c r="H106">
        <v>84</v>
      </c>
      <c r="I106">
        <v>66</v>
      </c>
      <c r="J106">
        <v>3</v>
      </c>
      <c r="K106">
        <v>58.753896713615028</v>
      </c>
      <c r="L106">
        <v>56000</v>
      </c>
    </row>
    <row r="107" spans="1:12" x14ac:dyDescent="0.2">
      <c r="A107" s="91">
        <v>43861</v>
      </c>
      <c r="B107">
        <v>107</v>
      </c>
      <c r="C107">
        <v>5</v>
      </c>
      <c r="D107">
        <v>8.5</v>
      </c>
      <c r="E107">
        <v>6</v>
      </c>
      <c r="F107">
        <v>6</v>
      </c>
      <c r="G107">
        <v>1</v>
      </c>
      <c r="H107">
        <v>84</v>
      </c>
      <c r="I107">
        <v>66</v>
      </c>
      <c r="J107">
        <v>0</v>
      </c>
      <c r="K107">
        <v>51.408896713615029</v>
      </c>
      <c r="L107">
        <v>56000</v>
      </c>
    </row>
    <row r="108" spans="1:12" x14ac:dyDescent="0.2">
      <c r="A108" s="91">
        <v>43862</v>
      </c>
      <c r="B108">
        <v>108</v>
      </c>
      <c r="C108">
        <v>5</v>
      </c>
      <c r="D108">
        <v>9</v>
      </c>
      <c r="E108">
        <v>5</v>
      </c>
      <c r="F108">
        <v>5</v>
      </c>
      <c r="G108">
        <v>1</v>
      </c>
      <c r="H108">
        <v>84</v>
      </c>
      <c r="I108">
        <v>68</v>
      </c>
      <c r="J108">
        <v>0</v>
      </c>
      <c r="K108">
        <v>53.683896713615027</v>
      </c>
      <c r="L108">
        <v>56000</v>
      </c>
    </row>
    <row r="109" spans="1:12" x14ac:dyDescent="0.2">
      <c r="A109" s="91">
        <v>43863</v>
      </c>
      <c r="B109">
        <v>109</v>
      </c>
      <c r="C109">
        <v>5</v>
      </c>
      <c r="D109">
        <v>10.5</v>
      </c>
      <c r="E109">
        <v>6</v>
      </c>
      <c r="F109">
        <v>5</v>
      </c>
      <c r="G109">
        <v>1</v>
      </c>
      <c r="H109">
        <v>84</v>
      </c>
      <c r="I109">
        <v>68</v>
      </c>
      <c r="J109">
        <v>0</v>
      </c>
      <c r="K109">
        <v>53.358896713615032</v>
      </c>
      <c r="L109">
        <v>56000</v>
      </c>
    </row>
    <row r="110" spans="1:12" x14ac:dyDescent="0.2">
      <c r="A110" s="91">
        <v>43864</v>
      </c>
      <c r="B110">
        <v>110</v>
      </c>
      <c r="C110">
        <v>4</v>
      </c>
      <c r="D110">
        <v>8</v>
      </c>
      <c r="E110">
        <v>5</v>
      </c>
      <c r="F110">
        <v>5</v>
      </c>
      <c r="G110">
        <v>6</v>
      </c>
      <c r="H110">
        <v>84</v>
      </c>
      <c r="I110">
        <v>68</v>
      </c>
      <c r="J110">
        <v>1.85</v>
      </c>
      <c r="K110">
        <v>73.255396713615028</v>
      </c>
      <c r="L110">
        <v>56200</v>
      </c>
    </row>
    <row r="111" spans="1:12" x14ac:dyDescent="0.2">
      <c r="A111" s="91">
        <v>43865</v>
      </c>
      <c r="B111">
        <v>111</v>
      </c>
      <c r="C111">
        <v>3</v>
      </c>
      <c r="D111">
        <v>8.5</v>
      </c>
      <c r="E111">
        <v>5</v>
      </c>
      <c r="F111">
        <v>5</v>
      </c>
      <c r="G111">
        <v>6</v>
      </c>
      <c r="H111">
        <v>84</v>
      </c>
      <c r="I111">
        <v>63</v>
      </c>
      <c r="J111">
        <v>2.52</v>
      </c>
      <c r="K111">
        <v>67.133696713615024</v>
      </c>
      <c r="L111">
        <v>54200</v>
      </c>
    </row>
    <row r="112" spans="1:12" x14ac:dyDescent="0.2">
      <c r="A112" s="91">
        <v>43866</v>
      </c>
      <c r="B112">
        <v>112</v>
      </c>
      <c r="C112">
        <v>4</v>
      </c>
      <c r="D112">
        <v>9.5</v>
      </c>
      <c r="E112">
        <v>5</v>
      </c>
      <c r="F112">
        <v>4</v>
      </c>
      <c r="G112">
        <v>6</v>
      </c>
      <c r="H112">
        <v>90</v>
      </c>
      <c r="I112">
        <v>64</v>
      </c>
      <c r="J112">
        <v>2.76</v>
      </c>
      <c r="K112">
        <v>81.241296713615029</v>
      </c>
      <c r="L112">
        <v>53900</v>
      </c>
    </row>
    <row r="113" spans="1:12" x14ac:dyDescent="0.2">
      <c r="A113" s="91">
        <v>43867</v>
      </c>
      <c r="B113">
        <v>113</v>
      </c>
      <c r="C113">
        <v>4</v>
      </c>
      <c r="D113">
        <v>7.5</v>
      </c>
      <c r="E113">
        <v>5</v>
      </c>
      <c r="F113">
        <v>4</v>
      </c>
      <c r="G113">
        <v>5</v>
      </c>
      <c r="H113">
        <v>90</v>
      </c>
      <c r="I113">
        <v>65</v>
      </c>
      <c r="J113">
        <v>2.73</v>
      </c>
      <c r="K113">
        <v>81.541596713615021</v>
      </c>
      <c r="L113">
        <v>53900</v>
      </c>
    </row>
    <row r="114" spans="1:12" x14ac:dyDescent="0.2">
      <c r="A114" s="91">
        <v>43868</v>
      </c>
      <c r="B114">
        <v>114</v>
      </c>
      <c r="C114">
        <v>4</v>
      </c>
      <c r="D114">
        <v>8.1999999999999993</v>
      </c>
      <c r="E114">
        <v>5</v>
      </c>
      <c r="F114">
        <v>4</v>
      </c>
      <c r="G114">
        <v>2</v>
      </c>
      <c r="H114">
        <v>88</v>
      </c>
      <c r="I114">
        <v>64</v>
      </c>
      <c r="J114">
        <v>2.37</v>
      </c>
      <c r="K114">
        <v>65.450196713615028</v>
      </c>
      <c r="L114">
        <v>54000</v>
      </c>
    </row>
    <row r="115" spans="1:12" x14ac:dyDescent="0.2">
      <c r="A115" s="91">
        <v>43869</v>
      </c>
      <c r="B115">
        <v>115</v>
      </c>
      <c r="C115">
        <v>5</v>
      </c>
      <c r="D115">
        <v>7</v>
      </c>
      <c r="E115">
        <v>4</v>
      </c>
      <c r="F115">
        <v>6</v>
      </c>
      <c r="G115">
        <v>5</v>
      </c>
      <c r="H115">
        <v>95</v>
      </c>
      <c r="I115">
        <v>66</v>
      </c>
      <c r="J115">
        <v>2.2400000000000002</v>
      </c>
      <c r="K115">
        <v>93.271496713615036</v>
      </c>
      <c r="L115">
        <v>54000</v>
      </c>
    </row>
    <row r="116" spans="1:12" x14ac:dyDescent="0.2">
      <c r="A116" s="91">
        <v>43870</v>
      </c>
      <c r="B116">
        <v>116</v>
      </c>
      <c r="C116">
        <v>5</v>
      </c>
      <c r="D116">
        <v>7.1</v>
      </c>
      <c r="E116">
        <v>4</v>
      </c>
      <c r="F116">
        <v>5</v>
      </c>
      <c r="G116">
        <v>6</v>
      </c>
      <c r="H116">
        <v>91</v>
      </c>
      <c r="I116">
        <v>68</v>
      </c>
      <c r="J116">
        <v>2.4700000000000002</v>
      </c>
      <c r="K116">
        <v>92.204196713615048</v>
      </c>
      <c r="L116">
        <v>54000</v>
      </c>
    </row>
    <row r="117" spans="1:12" x14ac:dyDescent="0.2">
      <c r="A117" s="91">
        <v>43871</v>
      </c>
      <c r="B117">
        <v>117</v>
      </c>
      <c r="C117">
        <v>5</v>
      </c>
      <c r="D117">
        <v>7.5</v>
      </c>
      <c r="E117">
        <v>3</v>
      </c>
      <c r="F117">
        <v>5</v>
      </c>
      <c r="G117">
        <v>4</v>
      </c>
      <c r="H117">
        <v>84</v>
      </c>
      <c r="I117">
        <v>68</v>
      </c>
      <c r="J117">
        <v>1.32</v>
      </c>
      <c r="K117">
        <v>66.275696713615034</v>
      </c>
      <c r="L117">
        <v>55700</v>
      </c>
    </row>
    <row r="118" spans="1:12" x14ac:dyDescent="0.2">
      <c r="A118" s="91">
        <v>43872</v>
      </c>
      <c r="B118">
        <v>118</v>
      </c>
      <c r="C118">
        <v>4</v>
      </c>
      <c r="D118">
        <v>7</v>
      </c>
      <c r="E118">
        <v>3</v>
      </c>
      <c r="F118">
        <v>5</v>
      </c>
      <c r="G118">
        <v>7</v>
      </c>
      <c r="H118">
        <v>83</v>
      </c>
      <c r="I118">
        <v>68</v>
      </c>
      <c r="J118">
        <v>2.21</v>
      </c>
      <c r="K118">
        <v>75.241796713615031</v>
      </c>
      <c r="L118">
        <v>55700</v>
      </c>
    </row>
    <row r="119" spans="1:12" x14ac:dyDescent="0.2">
      <c r="A119" s="91">
        <v>43873</v>
      </c>
      <c r="B119">
        <v>119</v>
      </c>
      <c r="C119">
        <v>4</v>
      </c>
      <c r="D119">
        <v>8</v>
      </c>
      <c r="E119">
        <v>4</v>
      </c>
      <c r="F119">
        <v>5</v>
      </c>
      <c r="G119">
        <v>7</v>
      </c>
      <c r="H119">
        <v>84</v>
      </c>
      <c r="I119">
        <v>68</v>
      </c>
      <c r="J119">
        <v>2.76</v>
      </c>
      <c r="K119">
        <v>78.836296713615027</v>
      </c>
      <c r="L119">
        <v>55700</v>
      </c>
    </row>
    <row r="120" spans="1:12" x14ac:dyDescent="0.2">
      <c r="A120" s="91">
        <v>43874</v>
      </c>
      <c r="B120">
        <v>120</v>
      </c>
      <c r="C120">
        <v>4</v>
      </c>
      <c r="D120">
        <v>7.5</v>
      </c>
      <c r="E120">
        <v>4</v>
      </c>
      <c r="F120">
        <v>5</v>
      </c>
      <c r="G120">
        <v>6</v>
      </c>
      <c r="H120">
        <v>91</v>
      </c>
      <c r="I120">
        <v>64</v>
      </c>
      <c r="J120">
        <v>2.08</v>
      </c>
      <c r="K120">
        <v>80.118096713615031</v>
      </c>
      <c r="L120">
        <v>55700</v>
      </c>
    </row>
    <row r="121" spans="1:12" x14ac:dyDescent="0.2">
      <c r="A121" s="91">
        <v>43875</v>
      </c>
      <c r="B121">
        <v>121</v>
      </c>
      <c r="C121">
        <v>4</v>
      </c>
      <c r="D121">
        <v>8.5</v>
      </c>
      <c r="E121">
        <v>4</v>
      </c>
      <c r="F121">
        <v>5</v>
      </c>
      <c r="G121">
        <v>6</v>
      </c>
      <c r="H121">
        <v>81</v>
      </c>
      <c r="I121">
        <v>64</v>
      </c>
      <c r="J121">
        <v>2.4500000000000002</v>
      </c>
      <c r="K121">
        <v>60.554396713615034</v>
      </c>
      <c r="L121">
        <v>56100</v>
      </c>
    </row>
    <row r="122" spans="1:12" x14ac:dyDescent="0.2">
      <c r="A122" s="91">
        <v>43876</v>
      </c>
      <c r="B122">
        <v>122</v>
      </c>
      <c r="C122">
        <v>4</v>
      </c>
      <c r="D122">
        <v>8</v>
      </c>
      <c r="E122">
        <v>5</v>
      </c>
      <c r="F122">
        <v>4</v>
      </c>
      <c r="G122">
        <v>6</v>
      </c>
      <c r="H122">
        <v>108</v>
      </c>
      <c r="I122">
        <v>67</v>
      </c>
      <c r="J122">
        <v>2.31</v>
      </c>
      <c r="K122">
        <v>120.78079671361505</v>
      </c>
      <c r="L122">
        <v>54700</v>
      </c>
    </row>
    <row r="123" spans="1:12" x14ac:dyDescent="0.2">
      <c r="A123" s="91">
        <v>43877</v>
      </c>
      <c r="B123">
        <v>123</v>
      </c>
      <c r="C123">
        <v>3</v>
      </c>
      <c r="D123">
        <v>7.5</v>
      </c>
      <c r="E123">
        <v>5</v>
      </c>
      <c r="F123">
        <v>5</v>
      </c>
      <c r="G123">
        <v>1</v>
      </c>
      <c r="H123">
        <v>94</v>
      </c>
      <c r="I123">
        <v>66</v>
      </c>
      <c r="J123">
        <v>0</v>
      </c>
      <c r="K123">
        <v>70.25889671361503</v>
      </c>
      <c r="L123">
        <v>55000</v>
      </c>
    </row>
    <row r="124" spans="1:12" x14ac:dyDescent="0.2">
      <c r="A124" s="91">
        <v>43878</v>
      </c>
      <c r="B124">
        <v>124</v>
      </c>
      <c r="C124">
        <v>5</v>
      </c>
      <c r="D124">
        <v>7.8</v>
      </c>
      <c r="E124">
        <v>4</v>
      </c>
      <c r="F124">
        <v>5</v>
      </c>
      <c r="G124">
        <v>5</v>
      </c>
      <c r="H124">
        <v>88</v>
      </c>
      <c r="I124">
        <v>78</v>
      </c>
      <c r="J124">
        <v>2.2999999999999998</v>
      </c>
      <c r="K124">
        <v>99.820896713615028</v>
      </c>
      <c r="L124">
        <v>55700</v>
      </c>
    </row>
    <row r="125" spans="1:12" x14ac:dyDescent="0.2">
      <c r="A125" s="91">
        <v>43879</v>
      </c>
      <c r="B125">
        <v>125</v>
      </c>
      <c r="C125">
        <v>4</v>
      </c>
      <c r="D125">
        <v>7</v>
      </c>
      <c r="E125">
        <v>3</v>
      </c>
      <c r="F125">
        <v>4</v>
      </c>
      <c r="G125">
        <v>6</v>
      </c>
      <c r="H125">
        <v>85</v>
      </c>
      <c r="I125">
        <v>66</v>
      </c>
      <c r="J125">
        <v>2.1800000000000002</v>
      </c>
      <c r="K125">
        <v>70.602096713615026</v>
      </c>
      <c r="L125">
        <v>56500</v>
      </c>
    </row>
    <row r="126" spans="1:12" x14ac:dyDescent="0.2">
      <c r="A126" s="91">
        <v>43880</v>
      </c>
      <c r="B126">
        <v>126</v>
      </c>
      <c r="C126">
        <v>4</v>
      </c>
      <c r="D126">
        <v>8</v>
      </c>
      <c r="E126">
        <v>4</v>
      </c>
      <c r="F126">
        <v>5</v>
      </c>
      <c r="G126">
        <v>7</v>
      </c>
      <c r="H126">
        <v>82</v>
      </c>
      <c r="I126">
        <v>67</v>
      </c>
      <c r="J126">
        <v>2.42</v>
      </c>
      <c r="K126">
        <v>71.449696713615026</v>
      </c>
      <c r="L126">
        <v>56100</v>
      </c>
    </row>
    <row r="127" spans="1:12" x14ac:dyDescent="0.2">
      <c r="A127" s="91">
        <v>43881</v>
      </c>
      <c r="B127">
        <v>127</v>
      </c>
      <c r="C127">
        <v>5</v>
      </c>
      <c r="D127">
        <v>7.1</v>
      </c>
      <c r="E127">
        <v>4</v>
      </c>
      <c r="F127">
        <v>5</v>
      </c>
      <c r="G127">
        <v>6</v>
      </c>
      <c r="H127">
        <v>86</v>
      </c>
      <c r="I127">
        <v>65</v>
      </c>
      <c r="J127">
        <v>2.11</v>
      </c>
      <c r="K127">
        <v>72.407796713615028</v>
      </c>
      <c r="L127">
        <v>56400</v>
      </c>
    </row>
    <row r="128" spans="1:12" x14ac:dyDescent="0.2">
      <c r="A128" s="91">
        <v>43882</v>
      </c>
      <c r="B128">
        <v>128</v>
      </c>
      <c r="C128">
        <v>3</v>
      </c>
      <c r="D128">
        <v>7.5</v>
      </c>
      <c r="E128">
        <v>4</v>
      </c>
      <c r="F128">
        <v>6</v>
      </c>
      <c r="G128">
        <v>5</v>
      </c>
      <c r="H128">
        <v>90</v>
      </c>
      <c r="I128">
        <v>68</v>
      </c>
      <c r="J128">
        <v>2.38</v>
      </c>
      <c r="K128">
        <v>83.615096713615046</v>
      </c>
      <c r="L128">
        <v>56000</v>
      </c>
    </row>
    <row r="129" spans="1:12" x14ac:dyDescent="0.2">
      <c r="A129" s="91">
        <v>43883</v>
      </c>
      <c r="B129">
        <v>129</v>
      </c>
      <c r="C129">
        <v>3</v>
      </c>
      <c r="D129">
        <v>8</v>
      </c>
      <c r="E129">
        <v>5</v>
      </c>
      <c r="F129">
        <v>5</v>
      </c>
      <c r="G129">
        <v>5</v>
      </c>
      <c r="H129">
        <v>89</v>
      </c>
      <c r="I129">
        <v>68</v>
      </c>
      <c r="J129">
        <v>2.23</v>
      </c>
      <c r="K129">
        <v>80.89159671361503</v>
      </c>
      <c r="L129">
        <v>56000</v>
      </c>
    </row>
    <row r="130" spans="1:12" x14ac:dyDescent="0.2">
      <c r="A130" s="91">
        <v>43884</v>
      </c>
      <c r="B130">
        <v>130</v>
      </c>
      <c r="C130">
        <v>3</v>
      </c>
      <c r="D130">
        <v>9.5</v>
      </c>
      <c r="E130">
        <v>5</v>
      </c>
      <c r="F130">
        <v>5</v>
      </c>
      <c r="G130">
        <v>7</v>
      </c>
      <c r="H130">
        <v>84</v>
      </c>
      <c r="I130">
        <v>68</v>
      </c>
      <c r="J130">
        <v>3.02</v>
      </c>
      <c r="K130">
        <v>78.248696713615018</v>
      </c>
      <c r="L130">
        <v>56000</v>
      </c>
    </row>
    <row r="131" spans="1:12" x14ac:dyDescent="0.2">
      <c r="A131" s="91">
        <v>43885</v>
      </c>
      <c r="B131">
        <v>131</v>
      </c>
      <c r="C131">
        <v>3</v>
      </c>
      <c r="D131">
        <v>7</v>
      </c>
      <c r="E131">
        <v>5</v>
      </c>
      <c r="F131">
        <v>4</v>
      </c>
      <c r="G131">
        <v>5</v>
      </c>
      <c r="H131">
        <v>89</v>
      </c>
      <c r="I131">
        <v>69</v>
      </c>
      <c r="J131">
        <v>1.8</v>
      </c>
      <c r="K131">
        <v>81.815896713615032</v>
      </c>
      <c r="L131">
        <v>55800</v>
      </c>
    </row>
    <row r="132" spans="1:12" x14ac:dyDescent="0.2">
      <c r="A132" s="91">
        <v>43886</v>
      </c>
      <c r="B132">
        <v>132</v>
      </c>
      <c r="C132">
        <v>3</v>
      </c>
      <c r="D132">
        <v>8</v>
      </c>
      <c r="E132">
        <v>4</v>
      </c>
      <c r="F132">
        <v>4</v>
      </c>
      <c r="G132">
        <v>7</v>
      </c>
      <c r="H132">
        <v>87</v>
      </c>
      <c r="I132">
        <v>65</v>
      </c>
      <c r="J132">
        <v>2.58</v>
      </c>
      <c r="K132">
        <v>77.908096713615038</v>
      </c>
      <c r="L132">
        <v>55000</v>
      </c>
    </row>
    <row r="133" spans="1:12" x14ac:dyDescent="0.2">
      <c r="A133" s="91">
        <v>43887</v>
      </c>
      <c r="B133">
        <v>133</v>
      </c>
      <c r="C133">
        <v>4</v>
      </c>
      <c r="D133">
        <v>6.8</v>
      </c>
      <c r="E133">
        <v>4</v>
      </c>
      <c r="F133">
        <v>4</v>
      </c>
      <c r="G133">
        <v>5</v>
      </c>
      <c r="H133">
        <v>95</v>
      </c>
      <c r="I133">
        <v>65</v>
      </c>
      <c r="J133">
        <v>1.72</v>
      </c>
      <c r="K133">
        <v>86.776696713615024</v>
      </c>
      <c r="L133">
        <v>54900</v>
      </c>
    </row>
    <row r="134" spans="1:12" x14ac:dyDescent="0.2">
      <c r="A134" s="91">
        <v>43888</v>
      </c>
      <c r="B134">
        <v>134</v>
      </c>
      <c r="C134">
        <v>4</v>
      </c>
      <c r="D134">
        <v>6.7</v>
      </c>
      <c r="E134">
        <v>3</v>
      </c>
      <c r="F134">
        <v>4</v>
      </c>
      <c r="G134">
        <v>6</v>
      </c>
      <c r="H134">
        <v>94</v>
      </c>
      <c r="I134">
        <v>67</v>
      </c>
      <c r="J134">
        <v>2.75</v>
      </c>
      <c r="K134">
        <v>92.391396713615023</v>
      </c>
      <c r="L134">
        <v>56200</v>
      </c>
    </row>
    <row r="135" spans="1:12" x14ac:dyDescent="0.2">
      <c r="A135" s="91">
        <v>43889</v>
      </c>
      <c r="B135">
        <v>135</v>
      </c>
      <c r="C135">
        <v>2</v>
      </c>
      <c r="D135">
        <v>8</v>
      </c>
      <c r="E135">
        <v>3</v>
      </c>
      <c r="F135">
        <v>5</v>
      </c>
      <c r="G135">
        <v>7</v>
      </c>
      <c r="H135">
        <v>84</v>
      </c>
      <c r="I135">
        <v>62</v>
      </c>
      <c r="J135">
        <v>2.82</v>
      </c>
      <c r="K135">
        <v>64.715696713615031</v>
      </c>
      <c r="L135">
        <v>56200</v>
      </c>
    </row>
    <row r="136" spans="1:12" x14ac:dyDescent="0.2">
      <c r="A136" s="91">
        <v>43890</v>
      </c>
      <c r="B136">
        <v>136</v>
      </c>
      <c r="C136">
        <v>4</v>
      </c>
      <c r="D136">
        <v>7</v>
      </c>
      <c r="E136">
        <v>4</v>
      </c>
      <c r="F136">
        <v>4</v>
      </c>
      <c r="G136">
        <v>6</v>
      </c>
      <c r="H136">
        <v>87</v>
      </c>
      <c r="I136">
        <v>68</v>
      </c>
      <c r="J136">
        <v>2.64</v>
      </c>
      <c r="K136">
        <v>81.207496713615029</v>
      </c>
      <c r="L136">
        <v>55900</v>
      </c>
    </row>
    <row r="137" spans="1:12" x14ac:dyDescent="0.2">
      <c r="A137" s="91">
        <v>43891</v>
      </c>
      <c r="B137">
        <v>137</v>
      </c>
      <c r="C137">
        <v>4</v>
      </c>
      <c r="D137">
        <v>8</v>
      </c>
      <c r="E137">
        <v>3</v>
      </c>
      <c r="F137">
        <v>4</v>
      </c>
      <c r="G137">
        <v>1</v>
      </c>
      <c r="H137">
        <v>95</v>
      </c>
      <c r="I137">
        <v>69</v>
      </c>
      <c r="J137">
        <v>0</v>
      </c>
      <c r="K137">
        <v>75.263896713615026</v>
      </c>
      <c r="L137">
        <v>55900</v>
      </c>
    </row>
    <row r="138" spans="1:12" x14ac:dyDescent="0.2">
      <c r="A138" s="91">
        <v>43892</v>
      </c>
      <c r="B138">
        <v>138</v>
      </c>
      <c r="C138">
        <v>5</v>
      </c>
      <c r="D138">
        <v>9</v>
      </c>
      <c r="E138">
        <v>3</v>
      </c>
      <c r="F138">
        <v>4</v>
      </c>
      <c r="G138">
        <v>6</v>
      </c>
      <c r="H138">
        <v>95</v>
      </c>
      <c r="I138">
        <v>69</v>
      </c>
      <c r="J138">
        <v>2.33</v>
      </c>
      <c r="K138">
        <v>95.490596713615034</v>
      </c>
      <c r="L138">
        <v>56700</v>
      </c>
    </row>
    <row r="139" spans="1:12" x14ac:dyDescent="0.2">
      <c r="A139" s="91">
        <v>43893</v>
      </c>
      <c r="B139">
        <v>139</v>
      </c>
      <c r="C139">
        <v>4</v>
      </c>
      <c r="D139">
        <v>7</v>
      </c>
      <c r="E139">
        <v>3</v>
      </c>
      <c r="F139">
        <v>4</v>
      </c>
      <c r="G139">
        <v>6</v>
      </c>
      <c r="H139">
        <v>96</v>
      </c>
      <c r="I139">
        <v>68</v>
      </c>
      <c r="J139">
        <v>2.44</v>
      </c>
      <c r="K139">
        <v>96.46949671361503</v>
      </c>
      <c r="L139">
        <v>56700</v>
      </c>
    </row>
    <row r="140" spans="1:12" x14ac:dyDescent="0.2">
      <c r="A140" s="91">
        <v>43894</v>
      </c>
      <c r="B140">
        <v>140</v>
      </c>
      <c r="C140">
        <v>4</v>
      </c>
      <c r="D140">
        <v>8</v>
      </c>
      <c r="E140">
        <v>4</v>
      </c>
      <c r="F140">
        <v>4</v>
      </c>
      <c r="G140">
        <v>6</v>
      </c>
      <c r="H140">
        <v>90</v>
      </c>
      <c r="I140">
        <v>68</v>
      </c>
      <c r="J140">
        <v>2.76</v>
      </c>
      <c r="K140">
        <v>86.636296713615039</v>
      </c>
      <c r="L140">
        <v>56000</v>
      </c>
    </row>
    <row r="141" spans="1:12" x14ac:dyDescent="0.2">
      <c r="A141" s="91">
        <v>43895</v>
      </c>
      <c r="B141">
        <v>141</v>
      </c>
      <c r="C141">
        <v>5</v>
      </c>
      <c r="D141">
        <v>9</v>
      </c>
      <c r="E141">
        <v>4</v>
      </c>
      <c r="F141">
        <v>4</v>
      </c>
      <c r="G141">
        <v>5</v>
      </c>
      <c r="H141">
        <v>90</v>
      </c>
      <c r="I141">
        <v>60</v>
      </c>
      <c r="J141">
        <v>2.4700000000000002</v>
      </c>
      <c r="K141">
        <v>67.309196713615023</v>
      </c>
      <c r="L141">
        <v>56000</v>
      </c>
    </row>
    <row r="142" spans="1:12" x14ac:dyDescent="0.2">
      <c r="A142" s="91">
        <v>43896</v>
      </c>
      <c r="B142">
        <v>142</v>
      </c>
      <c r="C142">
        <v>4</v>
      </c>
      <c r="D142">
        <v>7.5</v>
      </c>
      <c r="E142">
        <v>5</v>
      </c>
      <c r="F142">
        <v>4</v>
      </c>
      <c r="G142">
        <v>4</v>
      </c>
      <c r="H142">
        <v>90</v>
      </c>
      <c r="I142">
        <v>59</v>
      </c>
      <c r="J142">
        <v>2</v>
      </c>
      <c r="K142">
        <v>62.068896713615025</v>
      </c>
      <c r="L142">
        <v>56000</v>
      </c>
    </row>
    <row r="143" spans="1:12" x14ac:dyDescent="0.2">
      <c r="A143" s="91">
        <v>43897</v>
      </c>
      <c r="B143">
        <v>143</v>
      </c>
      <c r="C143">
        <v>4</v>
      </c>
      <c r="D143">
        <v>7.5</v>
      </c>
      <c r="E143">
        <v>5</v>
      </c>
      <c r="F143">
        <v>5</v>
      </c>
      <c r="G143">
        <v>5</v>
      </c>
      <c r="H143">
        <v>90</v>
      </c>
      <c r="I143">
        <v>68</v>
      </c>
      <c r="J143">
        <v>2</v>
      </c>
      <c r="K143">
        <v>83.128896713615035</v>
      </c>
      <c r="L143">
        <v>56000</v>
      </c>
    </row>
    <row r="144" spans="1:12" x14ac:dyDescent="0.2">
      <c r="A144" s="91">
        <v>43898</v>
      </c>
      <c r="B144">
        <v>144</v>
      </c>
      <c r="C144">
        <v>3</v>
      </c>
      <c r="D144">
        <v>8</v>
      </c>
      <c r="E144">
        <v>4</v>
      </c>
      <c r="F144">
        <v>5</v>
      </c>
      <c r="G144">
        <v>1</v>
      </c>
      <c r="H144">
        <v>95</v>
      </c>
      <c r="I144">
        <v>67</v>
      </c>
      <c r="J144">
        <v>1</v>
      </c>
      <c r="K144">
        <v>74.873896713615025</v>
      </c>
      <c r="L144">
        <v>56000</v>
      </c>
    </row>
    <row r="145" spans="1:12" x14ac:dyDescent="0.2">
      <c r="A145" s="91">
        <v>43899</v>
      </c>
      <c r="B145">
        <v>145</v>
      </c>
      <c r="C145">
        <v>4</v>
      </c>
      <c r="D145">
        <v>8</v>
      </c>
      <c r="E145">
        <v>3</v>
      </c>
      <c r="F145">
        <v>4</v>
      </c>
      <c r="G145">
        <v>5</v>
      </c>
      <c r="H145">
        <v>86</v>
      </c>
      <c r="I145">
        <v>67</v>
      </c>
      <c r="J145">
        <v>2</v>
      </c>
      <c r="K145">
        <v>71.103896713615029</v>
      </c>
      <c r="L145">
        <v>56000</v>
      </c>
    </row>
    <row r="146" spans="1:12" x14ac:dyDescent="0.2">
      <c r="A146" s="91">
        <v>43900</v>
      </c>
      <c r="B146">
        <v>146</v>
      </c>
      <c r="C146">
        <v>4</v>
      </c>
      <c r="D146">
        <v>7.5</v>
      </c>
      <c r="E146">
        <v>4</v>
      </c>
      <c r="F146">
        <v>5</v>
      </c>
      <c r="G146">
        <v>6</v>
      </c>
      <c r="H146">
        <v>90</v>
      </c>
      <c r="I146">
        <v>67</v>
      </c>
      <c r="J146">
        <v>2</v>
      </c>
      <c r="K146">
        <v>83.38889671361504</v>
      </c>
      <c r="L146">
        <v>56000</v>
      </c>
    </row>
    <row r="147" spans="1:12" x14ac:dyDescent="0.2">
      <c r="A147" s="91">
        <v>43901</v>
      </c>
      <c r="B147">
        <v>147</v>
      </c>
      <c r="C147">
        <v>4</v>
      </c>
      <c r="D147">
        <v>8</v>
      </c>
      <c r="E147">
        <v>4</v>
      </c>
      <c r="F147">
        <v>5</v>
      </c>
      <c r="G147">
        <v>5</v>
      </c>
      <c r="H147">
        <v>96</v>
      </c>
      <c r="I147">
        <v>67</v>
      </c>
      <c r="J147">
        <v>2</v>
      </c>
      <c r="K147">
        <v>91.903896713615026</v>
      </c>
      <c r="L147">
        <v>56000</v>
      </c>
    </row>
    <row r="148" spans="1:12" x14ac:dyDescent="0.2">
      <c r="A148" s="91">
        <v>43902</v>
      </c>
      <c r="B148">
        <v>148</v>
      </c>
      <c r="C148">
        <v>4</v>
      </c>
      <c r="D148">
        <v>8</v>
      </c>
      <c r="E148">
        <v>4</v>
      </c>
      <c r="F148">
        <v>5</v>
      </c>
      <c r="G148">
        <v>5</v>
      </c>
      <c r="H148">
        <v>96</v>
      </c>
      <c r="I148">
        <v>64</v>
      </c>
      <c r="J148">
        <v>2</v>
      </c>
      <c r="K148">
        <v>86.053896713615032</v>
      </c>
      <c r="L148">
        <v>56000</v>
      </c>
    </row>
    <row r="149" spans="1:12" x14ac:dyDescent="0.2">
      <c r="A149" s="91">
        <v>43903</v>
      </c>
      <c r="B149">
        <v>149</v>
      </c>
      <c r="C149">
        <v>4</v>
      </c>
      <c r="D149">
        <v>8</v>
      </c>
      <c r="E149">
        <v>4</v>
      </c>
      <c r="F149">
        <v>5</v>
      </c>
      <c r="G149">
        <v>5</v>
      </c>
      <c r="H149">
        <v>95</v>
      </c>
      <c r="I149">
        <v>66</v>
      </c>
      <c r="J149">
        <v>2</v>
      </c>
      <c r="K149">
        <v>88.003896713615035</v>
      </c>
      <c r="L149">
        <v>56000</v>
      </c>
    </row>
    <row r="150" spans="1:12" x14ac:dyDescent="0.2">
      <c r="A150" s="91">
        <v>43904</v>
      </c>
      <c r="B150">
        <v>150</v>
      </c>
      <c r="C150">
        <v>4</v>
      </c>
      <c r="D150">
        <v>9</v>
      </c>
      <c r="E150">
        <v>4</v>
      </c>
      <c r="F150">
        <v>5</v>
      </c>
      <c r="G150">
        <v>4</v>
      </c>
      <c r="H150">
        <v>93</v>
      </c>
      <c r="I150">
        <v>60</v>
      </c>
      <c r="J150">
        <v>2</v>
      </c>
      <c r="K150">
        <v>68.893896713615021</v>
      </c>
      <c r="L150">
        <v>56000</v>
      </c>
    </row>
    <row r="151" spans="1:12" x14ac:dyDescent="0.2">
      <c r="A151" s="91">
        <v>43905</v>
      </c>
      <c r="B151">
        <v>151</v>
      </c>
      <c r="C151">
        <v>4</v>
      </c>
      <c r="D151">
        <v>9.5</v>
      </c>
      <c r="E151">
        <v>4</v>
      </c>
      <c r="F151">
        <v>5</v>
      </c>
      <c r="G151">
        <v>1</v>
      </c>
      <c r="H151">
        <v>90</v>
      </c>
      <c r="I151">
        <v>66</v>
      </c>
      <c r="J151">
        <v>1</v>
      </c>
      <c r="K151">
        <v>62.848896713615026</v>
      </c>
      <c r="L151">
        <v>56000</v>
      </c>
    </row>
    <row r="152" spans="1:12" x14ac:dyDescent="0.2">
      <c r="A152" s="91">
        <v>43906</v>
      </c>
      <c r="B152">
        <v>152</v>
      </c>
      <c r="C152">
        <v>3</v>
      </c>
      <c r="D152">
        <v>8.5</v>
      </c>
      <c r="E152">
        <v>5</v>
      </c>
      <c r="F152">
        <v>4</v>
      </c>
      <c r="G152">
        <v>2</v>
      </c>
      <c r="H152">
        <v>90</v>
      </c>
      <c r="I152">
        <v>64</v>
      </c>
      <c r="J152">
        <v>2</v>
      </c>
      <c r="K152">
        <v>63.888896713615033</v>
      </c>
      <c r="L152">
        <v>56700</v>
      </c>
    </row>
    <row r="153" spans="1:12" x14ac:dyDescent="0.2">
      <c r="A153" s="91">
        <v>43907</v>
      </c>
      <c r="B153">
        <v>153</v>
      </c>
      <c r="C153">
        <v>4</v>
      </c>
      <c r="D153">
        <v>7.8</v>
      </c>
      <c r="E153">
        <v>4</v>
      </c>
      <c r="F153">
        <v>5</v>
      </c>
      <c r="G153">
        <v>5</v>
      </c>
      <c r="H153">
        <v>80</v>
      </c>
      <c r="I153">
        <v>62</v>
      </c>
      <c r="J153">
        <v>2</v>
      </c>
      <c r="K153">
        <v>47.833896713615033</v>
      </c>
      <c r="L153">
        <v>58500</v>
      </c>
    </row>
    <row r="154" spans="1:12" x14ac:dyDescent="0.2">
      <c r="A154" s="91">
        <v>43908</v>
      </c>
      <c r="B154">
        <v>154</v>
      </c>
      <c r="C154">
        <v>4</v>
      </c>
      <c r="D154">
        <v>9.5</v>
      </c>
      <c r="E154">
        <v>4</v>
      </c>
      <c r="F154">
        <v>5</v>
      </c>
      <c r="G154">
        <v>4</v>
      </c>
      <c r="H154">
        <v>85</v>
      </c>
      <c r="I154">
        <v>57</v>
      </c>
      <c r="J154">
        <v>2</v>
      </c>
      <c r="K154">
        <v>43.738896713615034</v>
      </c>
      <c r="L154">
        <v>58600</v>
      </c>
    </row>
    <row r="155" spans="1:12" x14ac:dyDescent="0.2">
      <c r="A155" s="91">
        <v>43909</v>
      </c>
      <c r="B155">
        <v>155</v>
      </c>
      <c r="C155">
        <v>3</v>
      </c>
      <c r="D155">
        <v>8</v>
      </c>
      <c r="E155">
        <v>4</v>
      </c>
      <c r="F155">
        <v>5</v>
      </c>
      <c r="G155">
        <v>5</v>
      </c>
      <c r="H155">
        <v>75</v>
      </c>
      <c r="I155">
        <v>64</v>
      </c>
      <c r="J155">
        <v>2</v>
      </c>
      <c r="K155">
        <v>41.593896713615031</v>
      </c>
      <c r="L155">
        <v>58200</v>
      </c>
    </row>
    <row r="156" spans="1:12" x14ac:dyDescent="0.2">
      <c r="A156" s="91">
        <v>43910</v>
      </c>
      <c r="B156">
        <v>156</v>
      </c>
      <c r="C156">
        <v>4</v>
      </c>
      <c r="D156">
        <v>8.8000000000000007</v>
      </c>
      <c r="E156">
        <v>4</v>
      </c>
      <c r="F156">
        <v>5</v>
      </c>
      <c r="G156">
        <v>5</v>
      </c>
      <c r="H156">
        <v>80</v>
      </c>
      <c r="I156">
        <v>59</v>
      </c>
      <c r="J156">
        <v>2</v>
      </c>
      <c r="K156">
        <v>40.943896713615032</v>
      </c>
      <c r="L156">
        <v>58800</v>
      </c>
    </row>
    <row r="157" spans="1:12" x14ac:dyDescent="0.2">
      <c r="A157" s="91">
        <v>43911</v>
      </c>
      <c r="B157">
        <v>157</v>
      </c>
      <c r="C157">
        <v>4</v>
      </c>
      <c r="D157">
        <v>8.5</v>
      </c>
      <c r="E157">
        <v>4</v>
      </c>
      <c r="F157">
        <v>5</v>
      </c>
      <c r="G157">
        <v>5</v>
      </c>
      <c r="H157">
        <v>90</v>
      </c>
      <c r="I157">
        <v>66</v>
      </c>
      <c r="J157">
        <v>2</v>
      </c>
      <c r="K157">
        <v>74.548896713615036</v>
      </c>
      <c r="L157">
        <v>58600</v>
      </c>
    </row>
    <row r="158" spans="1:12" x14ac:dyDescent="0.2">
      <c r="A158" s="91">
        <v>43912</v>
      </c>
      <c r="B158">
        <v>158</v>
      </c>
      <c r="C158">
        <v>4</v>
      </c>
      <c r="D158">
        <v>9</v>
      </c>
      <c r="E158">
        <v>4</v>
      </c>
      <c r="F158">
        <v>5</v>
      </c>
      <c r="G158">
        <v>3</v>
      </c>
      <c r="H158">
        <v>75</v>
      </c>
      <c r="I158">
        <v>66</v>
      </c>
      <c r="J158">
        <v>2</v>
      </c>
      <c r="K158">
        <v>39.773896713615038</v>
      </c>
      <c r="L158">
        <v>58200</v>
      </c>
    </row>
    <row r="159" spans="1:12" x14ac:dyDescent="0.2">
      <c r="A159" s="91">
        <v>43913</v>
      </c>
      <c r="B159">
        <v>159</v>
      </c>
      <c r="C159">
        <v>4</v>
      </c>
      <c r="D159">
        <v>9</v>
      </c>
      <c r="E159">
        <v>3</v>
      </c>
      <c r="F159">
        <v>5</v>
      </c>
      <c r="G159">
        <v>4</v>
      </c>
      <c r="H159">
        <v>85</v>
      </c>
      <c r="I159">
        <v>54</v>
      </c>
      <c r="J159">
        <v>2</v>
      </c>
      <c r="K159">
        <v>37.303896713615025</v>
      </c>
      <c r="L159">
        <v>58800</v>
      </c>
    </row>
    <row r="160" spans="1:12" x14ac:dyDescent="0.2">
      <c r="A160" s="91">
        <v>43914</v>
      </c>
      <c r="B160">
        <v>160</v>
      </c>
      <c r="C160">
        <v>4</v>
      </c>
      <c r="D160">
        <v>7.5</v>
      </c>
      <c r="E160">
        <v>4</v>
      </c>
      <c r="F160">
        <v>5</v>
      </c>
      <c r="G160">
        <v>3</v>
      </c>
      <c r="H160">
        <v>83</v>
      </c>
      <c r="I160">
        <v>55</v>
      </c>
      <c r="J160">
        <v>2</v>
      </c>
      <c r="K160">
        <v>34.898896713615038</v>
      </c>
      <c r="L160">
        <v>58200</v>
      </c>
    </row>
    <row r="161" spans="1:12" x14ac:dyDescent="0.2">
      <c r="A161" s="91">
        <v>43915</v>
      </c>
      <c r="B161">
        <v>161</v>
      </c>
      <c r="C161">
        <v>3</v>
      </c>
      <c r="D161">
        <v>9</v>
      </c>
      <c r="E161">
        <v>4</v>
      </c>
      <c r="F161">
        <v>5</v>
      </c>
      <c r="G161">
        <v>5</v>
      </c>
      <c r="H161">
        <v>78</v>
      </c>
      <c r="I161">
        <v>55</v>
      </c>
      <c r="J161">
        <v>2</v>
      </c>
      <c r="K161">
        <v>28.72389671361503</v>
      </c>
      <c r="L161">
        <v>58600</v>
      </c>
    </row>
    <row r="162" spans="1:12" x14ac:dyDescent="0.2">
      <c r="A162" s="91">
        <v>43916</v>
      </c>
      <c r="B162">
        <v>162</v>
      </c>
      <c r="C162">
        <v>3</v>
      </c>
      <c r="D162">
        <v>8.5</v>
      </c>
      <c r="E162">
        <v>3</v>
      </c>
      <c r="F162">
        <v>5</v>
      </c>
      <c r="G162">
        <v>4</v>
      </c>
      <c r="H162">
        <v>84</v>
      </c>
      <c r="I162">
        <v>55</v>
      </c>
      <c r="J162">
        <v>2</v>
      </c>
      <c r="K162">
        <v>37.238896713615027</v>
      </c>
      <c r="L162">
        <v>58600</v>
      </c>
    </row>
    <row r="163" spans="1:12" x14ac:dyDescent="0.2">
      <c r="A163" s="91">
        <v>43917</v>
      </c>
      <c r="B163">
        <v>163</v>
      </c>
      <c r="C163">
        <v>3</v>
      </c>
      <c r="D163">
        <v>8.5</v>
      </c>
      <c r="E163">
        <v>4</v>
      </c>
      <c r="F163">
        <v>5</v>
      </c>
      <c r="G163">
        <v>4</v>
      </c>
      <c r="H163">
        <v>85</v>
      </c>
      <c r="I163">
        <v>55</v>
      </c>
      <c r="J163">
        <v>2</v>
      </c>
      <c r="K163">
        <v>40.878896713615028</v>
      </c>
      <c r="L163">
        <v>57800</v>
      </c>
    </row>
    <row r="164" spans="1:12" x14ac:dyDescent="0.2">
      <c r="A164" s="91">
        <v>43918</v>
      </c>
      <c r="B164">
        <v>164</v>
      </c>
      <c r="C164">
        <v>3</v>
      </c>
      <c r="D164">
        <v>8</v>
      </c>
      <c r="E164">
        <v>4</v>
      </c>
      <c r="F164">
        <v>5</v>
      </c>
      <c r="G164">
        <v>5</v>
      </c>
      <c r="H164">
        <v>86</v>
      </c>
      <c r="I164">
        <v>64</v>
      </c>
      <c r="J164">
        <v>2</v>
      </c>
      <c r="K164">
        <v>62.913896713615031</v>
      </c>
      <c r="L164">
        <v>58300</v>
      </c>
    </row>
    <row r="165" spans="1:12" x14ac:dyDescent="0.2">
      <c r="A165" s="91">
        <v>43919</v>
      </c>
      <c r="B165">
        <v>165</v>
      </c>
      <c r="C165">
        <v>4</v>
      </c>
      <c r="D165">
        <v>9.5</v>
      </c>
      <c r="E165">
        <v>4</v>
      </c>
      <c r="F165">
        <v>5</v>
      </c>
      <c r="G165">
        <v>1</v>
      </c>
      <c r="H165">
        <v>71</v>
      </c>
      <c r="I165">
        <v>56</v>
      </c>
      <c r="J165">
        <v>2</v>
      </c>
      <c r="K165">
        <v>5.2588967136150284</v>
      </c>
      <c r="L165">
        <v>59100</v>
      </c>
    </row>
    <row r="166" spans="1:12" x14ac:dyDescent="0.2">
      <c r="A166" s="91">
        <v>43920</v>
      </c>
      <c r="B166">
        <v>166</v>
      </c>
      <c r="C166">
        <v>3</v>
      </c>
      <c r="D166">
        <v>9</v>
      </c>
      <c r="E166">
        <v>4</v>
      </c>
      <c r="F166">
        <v>5</v>
      </c>
      <c r="G166">
        <v>4</v>
      </c>
      <c r="H166">
        <v>77</v>
      </c>
      <c r="I166">
        <v>68</v>
      </c>
      <c r="J166">
        <v>2</v>
      </c>
      <c r="K166">
        <v>49.003896713615028</v>
      </c>
      <c r="L166">
        <v>58800</v>
      </c>
    </row>
    <row r="167" spans="1:12" x14ac:dyDescent="0.2">
      <c r="A167" s="91">
        <v>43921</v>
      </c>
      <c r="B167">
        <v>167</v>
      </c>
      <c r="C167">
        <v>3</v>
      </c>
      <c r="D167">
        <v>9</v>
      </c>
      <c r="E167">
        <v>4</v>
      </c>
      <c r="F167">
        <v>5</v>
      </c>
      <c r="G167">
        <v>4</v>
      </c>
      <c r="H167">
        <v>89</v>
      </c>
      <c r="I167">
        <v>54</v>
      </c>
      <c r="J167">
        <v>2</v>
      </c>
      <c r="K167">
        <v>45.103896713615029</v>
      </c>
      <c r="L167">
        <v>58800</v>
      </c>
    </row>
    <row r="168" spans="1:12" x14ac:dyDescent="0.2">
      <c r="A168" s="91">
        <v>43922</v>
      </c>
      <c r="B168">
        <v>168</v>
      </c>
      <c r="C168">
        <v>4</v>
      </c>
      <c r="D168">
        <v>9</v>
      </c>
      <c r="E168">
        <v>4</v>
      </c>
      <c r="F168">
        <v>5</v>
      </c>
      <c r="G168">
        <v>5</v>
      </c>
      <c r="H168">
        <v>78</v>
      </c>
      <c r="I168">
        <v>62</v>
      </c>
      <c r="J168">
        <v>2</v>
      </c>
      <c r="K168">
        <v>43.933896713615027</v>
      </c>
      <c r="L168">
        <v>57900</v>
      </c>
    </row>
    <row r="169" spans="1:12" x14ac:dyDescent="0.2">
      <c r="A169" s="91">
        <v>43923</v>
      </c>
      <c r="B169">
        <v>169</v>
      </c>
      <c r="C169">
        <v>3</v>
      </c>
      <c r="D169">
        <v>8.5</v>
      </c>
      <c r="E169">
        <v>4</v>
      </c>
      <c r="F169">
        <v>5</v>
      </c>
      <c r="G169">
        <v>5</v>
      </c>
      <c r="H169">
        <v>81</v>
      </c>
      <c r="I169">
        <v>51</v>
      </c>
      <c r="J169">
        <v>2</v>
      </c>
      <c r="K169">
        <v>28.00889671361503</v>
      </c>
      <c r="L169">
        <v>57900</v>
      </c>
    </row>
    <row r="170" spans="1:12" x14ac:dyDescent="0.2">
      <c r="A170" s="91">
        <v>43924</v>
      </c>
      <c r="B170">
        <v>170</v>
      </c>
      <c r="C170">
        <v>4</v>
      </c>
      <c r="D170">
        <v>8.5</v>
      </c>
      <c r="E170">
        <v>5</v>
      </c>
      <c r="F170">
        <v>5</v>
      </c>
      <c r="G170">
        <v>5</v>
      </c>
      <c r="H170">
        <v>75</v>
      </c>
      <c r="I170">
        <v>57</v>
      </c>
      <c r="J170">
        <v>2</v>
      </c>
      <c r="K170">
        <v>28.918896713615034</v>
      </c>
      <c r="L170">
        <v>58200</v>
      </c>
    </row>
    <row r="171" spans="1:12" x14ac:dyDescent="0.2">
      <c r="A171" s="91">
        <v>43925</v>
      </c>
      <c r="B171">
        <v>171</v>
      </c>
      <c r="C171">
        <v>4</v>
      </c>
      <c r="D171">
        <v>9</v>
      </c>
      <c r="E171">
        <v>5</v>
      </c>
      <c r="F171">
        <v>5</v>
      </c>
      <c r="G171">
        <v>5</v>
      </c>
      <c r="H171">
        <v>70</v>
      </c>
      <c r="I171">
        <v>62</v>
      </c>
      <c r="J171">
        <v>2</v>
      </c>
      <c r="K171">
        <v>28.593896713615031</v>
      </c>
      <c r="L171">
        <v>58200</v>
      </c>
    </row>
    <row r="172" spans="1:12" x14ac:dyDescent="0.2">
      <c r="A172" s="91">
        <v>43926</v>
      </c>
      <c r="B172">
        <v>172</v>
      </c>
      <c r="C172">
        <v>3</v>
      </c>
      <c r="D172">
        <v>8</v>
      </c>
      <c r="E172">
        <v>5</v>
      </c>
      <c r="F172">
        <v>5</v>
      </c>
      <c r="G172">
        <v>4</v>
      </c>
      <c r="H172">
        <v>64</v>
      </c>
      <c r="I172">
        <v>61</v>
      </c>
      <c r="J172">
        <v>2</v>
      </c>
      <c r="K172">
        <v>12.083896713615028</v>
      </c>
      <c r="L172">
        <v>58200</v>
      </c>
    </row>
    <row r="173" spans="1:12" x14ac:dyDescent="0.2">
      <c r="A173" s="91">
        <v>43927</v>
      </c>
      <c r="B173">
        <v>173</v>
      </c>
      <c r="C173">
        <v>3</v>
      </c>
      <c r="D173">
        <v>9</v>
      </c>
      <c r="E173">
        <v>5</v>
      </c>
      <c r="F173">
        <v>5</v>
      </c>
      <c r="G173">
        <v>4</v>
      </c>
      <c r="H173">
        <v>72</v>
      </c>
      <c r="I173">
        <v>58</v>
      </c>
      <c r="J173">
        <v>2</v>
      </c>
      <c r="K173">
        <v>21.183896713615027</v>
      </c>
      <c r="L173">
        <v>58200</v>
      </c>
    </row>
    <row r="174" spans="1:12" x14ac:dyDescent="0.2">
      <c r="A174" s="91">
        <v>43928</v>
      </c>
      <c r="B174">
        <v>174</v>
      </c>
      <c r="C174">
        <v>3</v>
      </c>
      <c r="D174">
        <v>9</v>
      </c>
      <c r="E174">
        <v>4</v>
      </c>
      <c r="F174">
        <v>7</v>
      </c>
      <c r="G174">
        <v>5</v>
      </c>
      <c r="H174">
        <v>65</v>
      </c>
      <c r="I174">
        <v>56</v>
      </c>
      <c r="J174">
        <v>2</v>
      </c>
      <c r="K174">
        <v>6.8838967136150302</v>
      </c>
      <c r="L174">
        <v>58400</v>
      </c>
    </row>
    <row r="175" spans="1:12" x14ac:dyDescent="0.2">
      <c r="A175" s="91">
        <v>43929</v>
      </c>
      <c r="B175">
        <v>175</v>
      </c>
      <c r="C175">
        <v>3</v>
      </c>
      <c r="D175">
        <v>8.5</v>
      </c>
      <c r="E175">
        <v>5</v>
      </c>
      <c r="F175">
        <v>6</v>
      </c>
      <c r="G175">
        <v>5</v>
      </c>
      <c r="H175">
        <v>75</v>
      </c>
      <c r="I175">
        <v>53</v>
      </c>
      <c r="J175">
        <v>2</v>
      </c>
      <c r="K175">
        <v>20.858896713615028</v>
      </c>
      <c r="L175">
        <v>58400</v>
      </c>
    </row>
    <row r="176" spans="1:12" x14ac:dyDescent="0.2">
      <c r="A176" s="91">
        <v>43930</v>
      </c>
      <c r="B176">
        <v>176</v>
      </c>
      <c r="C176">
        <v>3</v>
      </c>
      <c r="D176">
        <v>9</v>
      </c>
      <c r="E176">
        <v>4</v>
      </c>
      <c r="F176">
        <v>6</v>
      </c>
      <c r="G176">
        <v>5</v>
      </c>
      <c r="H176">
        <v>78</v>
      </c>
      <c r="I176">
        <v>63</v>
      </c>
      <c r="J176">
        <v>2</v>
      </c>
      <c r="K176">
        <v>45.233896713615032</v>
      </c>
      <c r="L176">
        <v>58400</v>
      </c>
    </row>
    <row r="177" spans="1:12" x14ac:dyDescent="0.2">
      <c r="A177" s="91">
        <v>43931</v>
      </c>
      <c r="B177">
        <v>177</v>
      </c>
      <c r="C177">
        <v>3</v>
      </c>
      <c r="D177">
        <v>9</v>
      </c>
      <c r="E177">
        <v>4</v>
      </c>
      <c r="F177">
        <v>5</v>
      </c>
      <c r="G177">
        <v>5</v>
      </c>
      <c r="H177">
        <v>65</v>
      </c>
      <c r="I177">
        <v>58</v>
      </c>
      <c r="J177">
        <v>2</v>
      </c>
      <c r="K177">
        <v>9.4838967136150298</v>
      </c>
      <c r="L177">
        <v>58400</v>
      </c>
    </row>
    <row r="178" spans="1:12" x14ac:dyDescent="0.2">
      <c r="A178" s="91">
        <v>43932</v>
      </c>
      <c r="B178">
        <v>178</v>
      </c>
      <c r="C178">
        <v>3</v>
      </c>
      <c r="D178">
        <v>8</v>
      </c>
      <c r="E178">
        <v>4</v>
      </c>
      <c r="F178">
        <v>6</v>
      </c>
      <c r="G178">
        <v>3</v>
      </c>
      <c r="H178">
        <v>75</v>
      </c>
      <c r="I178">
        <v>60</v>
      </c>
      <c r="J178">
        <v>2</v>
      </c>
      <c r="K178">
        <v>29.373896713615025</v>
      </c>
      <c r="L178">
        <v>57700</v>
      </c>
    </row>
    <row r="179" spans="1:12" x14ac:dyDescent="0.2">
      <c r="A179" s="91">
        <v>43933</v>
      </c>
      <c r="B179">
        <v>179</v>
      </c>
      <c r="C179">
        <v>3</v>
      </c>
      <c r="D179">
        <v>8</v>
      </c>
      <c r="E179">
        <v>3</v>
      </c>
      <c r="F179">
        <v>5</v>
      </c>
      <c r="G179">
        <v>3</v>
      </c>
      <c r="H179">
        <v>77</v>
      </c>
      <c r="I179">
        <v>58</v>
      </c>
      <c r="J179">
        <v>1</v>
      </c>
      <c r="K179">
        <v>24.043896713615027</v>
      </c>
      <c r="L179">
        <v>58500</v>
      </c>
    </row>
    <row r="180" spans="1:12" x14ac:dyDescent="0.2">
      <c r="A180" s="91">
        <v>43934</v>
      </c>
      <c r="B180">
        <v>180</v>
      </c>
      <c r="C180">
        <v>4</v>
      </c>
      <c r="D180">
        <v>8</v>
      </c>
      <c r="E180">
        <v>5</v>
      </c>
      <c r="F180">
        <v>5</v>
      </c>
      <c r="G180">
        <v>5</v>
      </c>
      <c r="H180">
        <v>63</v>
      </c>
      <c r="I180">
        <v>65</v>
      </c>
      <c r="J180">
        <v>2</v>
      </c>
      <c r="K180">
        <v>21.31389671361503</v>
      </c>
      <c r="L180">
        <v>58300</v>
      </c>
    </row>
    <row r="181" spans="1:12" x14ac:dyDescent="0.2">
      <c r="A181" s="91">
        <v>43935</v>
      </c>
      <c r="B181">
        <v>181</v>
      </c>
      <c r="C181">
        <v>3</v>
      </c>
      <c r="D181">
        <v>8</v>
      </c>
      <c r="E181">
        <v>3</v>
      </c>
      <c r="F181">
        <v>5</v>
      </c>
      <c r="G181">
        <v>6</v>
      </c>
      <c r="H181">
        <v>73</v>
      </c>
      <c r="I181">
        <v>65</v>
      </c>
      <c r="J181">
        <v>2</v>
      </c>
      <c r="K181">
        <v>41.073896713615028</v>
      </c>
      <c r="L181">
        <v>58800</v>
      </c>
    </row>
    <row r="182" spans="1:12" x14ac:dyDescent="0.2">
      <c r="A182" s="91">
        <v>43936</v>
      </c>
      <c r="B182">
        <v>182</v>
      </c>
      <c r="C182">
        <v>3</v>
      </c>
      <c r="D182">
        <v>7.5</v>
      </c>
      <c r="E182">
        <v>4</v>
      </c>
      <c r="F182">
        <v>4</v>
      </c>
      <c r="G182">
        <v>4</v>
      </c>
      <c r="H182">
        <v>73</v>
      </c>
      <c r="I182">
        <v>66</v>
      </c>
      <c r="J182">
        <v>2</v>
      </c>
      <c r="K182">
        <v>37.628896713615028</v>
      </c>
      <c r="L182">
        <v>58800</v>
      </c>
    </row>
    <row r="183" spans="1:12" x14ac:dyDescent="0.2">
      <c r="A183" s="91">
        <v>43937</v>
      </c>
      <c r="B183">
        <v>183</v>
      </c>
      <c r="C183">
        <v>3</v>
      </c>
      <c r="D183">
        <v>8.5</v>
      </c>
      <c r="E183">
        <v>3</v>
      </c>
      <c r="F183">
        <v>5</v>
      </c>
      <c r="G183">
        <v>4</v>
      </c>
      <c r="H183">
        <v>80</v>
      </c>
      <c r="I183">
        <v>60</v>
      </c>
      <c r="J183">
        <v>2</v>
      </c>
      <c r="K183">
        <v>39.18889671361503</v>
      </c>
      <c r="L183">
        <v>58600</v>
      </c>
    </row>
    <row r="184" spans="1:12" x14ac:dyDescent="0.2">
      <c r="A184" s="91">
        <v>43938</v>
      </c>
      <c r="B184">
        <v>184</v>
      </c>
      <c r="C184">
        <v>3</v>
      </c>
      <c r="D184">
        <v>8.5</v>
      </c>
      <c r="E184">
        <v>4</v>
      </c>
      <c r="F184">
        <v>5</v>
      </c>
      <c r="G184">
        <v>4</v>
      </c>
      <c r="H184">
        <v>68</v>
      </c>
      <c r="I184">
        <v>62</v>
      </c>
      <c r="J184">
        <v>2</v>
      </c>
      <c r="K184">
        <v>21.378896713615028</v>
      </c>
      <c r="L184">
        <v>57800</v>
      </c>
    </row>
    <row r="185" spans="1:12" x14ac:dyDescent="0.2">
      <c r="A185" s="91">
        <v>43939</v>
      </c>
      <c r="B185">
        <v>185</v>
      </c>
      <c r="C185">
        <v>4</v>
      </c>
      <c r="D185">
        <v>8.5</v>
      </c>
      <c r="E185">
        <v>3</v>
      </c>
      <c r="F185">
        <v>4</v>
      </c>
      <c r="G185">
        <v>4</v>
      </c>
      <c r="H185">
        <v>72</v>
      </c>
      <c r="I185">
        <v>62</v>
      </c>
      <c r="J185">
        <v>1</v>
      </c>
      <c r="K185">
        <v>25.798896713615029</v>
      </c>
      <c r="L185">
        <v>57600</v>
      </c>
    </row>
    <row r="186" spans="1:12" x14ac:dyDescent="0.2">
      <c r="A186" s="91">
        <v>43940</v>
      </c>
      <c r="B186">
        <v>186</v>
      </c>
      <c r="C186">
        <v>3</v>
      </c>
      <c r="D186">
        <v>8.5</v>
      </c>
      <c r="E186">
        <v>3</v>
      </c>
      <c r="F186">
        <v>4</v>
      </c>
      <c r="G186">
        <v>2</v>
      </c>
      <c r="H186">
        <v>92</v>
      </c>
      <c r="I186">
        <v>59</v>
      </c>
      <c r="J186">
        <v>0</v>
      </c>
      <c r="K186">
        <v>49.198896713615028</v>
      </c>
      <c r="L186">
        <v>57900</v>
      </c>
    </row>
    <row r="187" spans="1:12" x14ac:dyDescent="0.2">
      <c r="A187" s="91">
        <v>43941</v>
      </c>
      <c r="B187">
        <v>187</v>
      </c>
      <c r="C187">
        <v>3</v>
      </c>
      <c r="D187">
        <v>7.5</v>
      </c>
      <c r="E187">
        <v>3</v>
      </c>
      <c r="F187">
        <v>5</v>
      </c>
      <c r="G187">
        <v>4</v>
      </c>
      <c r="H187">
        <v>80</v>
      </c>
      <c r="I187">
        <v>59</v>
      </c>
      <c r="J187">
        <v>2</v>
      </c>
      <c r="K187">
        <v>38.798896713615022</v>
      </c>
      <c r="L187">
        <v>57900</v>
      </c>
    </row>
    <row r="188" spans="1:12" x14ac:dyDescent="0.2">
      <c r="A188" s="91">
        <v>43942</v>
      </c>
      <c r="B188">
        <v>188</v>
      </c>
      <c r="C188">
        <v>3</v>
      </c>
      <c r="D188">
        <v>8</v>
      </c>
      <c r="E188">
        <v>4</v>
      </c>
      <c r="F188">
        <v>5</v>
      </c>
      <c r="G188">
        <v>5</v>
      </c>
      <c r="H188">
        <v>76</v>
      </c>
      <c r="I188">
        <v>59</v>
      </c>
      <c r="J188">
        <v>2</v>
      </c>
      <c r="K188">
        <v>34.053896713615032</v>
      </c>
      <c r="L188">
        <v>58000</v>
      </c>
    </row>
    <row r="189" spans="1:12" x14ac:dyDescent="0.2">
      <c r="A189" s="91">
        <v>43943</v>
      </c>
      <c r="B189">
        <v>189</v>
      </c>
      <c r="C189">
        <v>3</v>
      </c>
      <c r="D189">
        <v>8</v>
      </c>
      <c r="E189">
        <v>2</v>
      </c>
      <c r="F189">
        <v>5</v>
      </c>
      <c r="G189">
        <v>4</v>
      </c>
      <c r="H189">
        <v>80</v>
      </c>
      <c r="I189">
        <v>60</v>
      </c>
      <c r="J189">
        <v>2</v>
      </c>
      <c r="K189">
        <v>39.643896713615028</v>
      </c>
      <c r="L189">
        <v>58000</v>
      </c>
    </row>
    <row r="190" spans="1:12" x14ac:dyDescent="0.2">
      <c r="A190" s="91">
        <v>43944</v>
      </c>
      <c r="B190">
        <v>190</v>
      </c>
      <c r="C190">
        <v>3</v>
      </c>
      <c r="D190">
        <v>7</v>
      </c>
      <c r="E190">
        <v>4</v>
      </c>
      <c r="F190">
        <v>5</v>
      </c>
      <c r="G190">
        <v>5</v>
      </c>
      <c r="H190">
        <v>88</v>
      </c>
      <c r="I190">
        <v>58</v>
      </c>
      <c r="J190">
        <v>2</v>
      </c>
      <c r="K190">
        <v>56.153896713615026</v>
      </c>
      <c r="L190">
        <v>58000</v>
      </c>
    </row>
    <row r="191" spans="1:12" x14ac:dyDescent="0.2">
      <c r="A191" s="91">
        <v>43945</v>
      </c>
      <c r="B191">
        <v>191</v>
      </c>
      <c r="C191">
        <v>3</v>
      </c>
      <c r="D191">
        <v>7</v>
      </c>
      <c r="E191">
        <v>3</v>
      </c>
      <c r="F191">
        <v>5</v>
      </c>
      <c r="G191">
        <v>5</v>
      </c>
      <c r="H191">
        <v>61</v>
      </c>
      <c r="I191">
        <v>62</v>
      </c>
      <c r="J191">
        <v>2</v>
      </c>
      <c r="K191">
        <v>11.303896713615032</v>
      </c>
      <c r="L191">
        <v>57500</v>
      </c>
    </row>
    <row r="192" spans="1:12" x14ac:dyDescent="0.2">
      <c r="A192" s="91">
        <v>43946</v>
      </c>
      <c r="B192">
        <v>192</v>
      </c>
      <c r="C192">
        <v>3</v>
      </c>
      <c r="D192">
        <v>8</v>
      </c>
      <c r="E192">
        <v>4</v>
      </c>
      <c r="F192">
        <v>5</v>
      </c>
      <c r="G192">
        <v>1</v>
      </c>
      <c r="H192">
        <v>62</v>
      </c>
      <c r="I192">
        <v>62</v>
      </c>
      <c r="J192">
        <v>0</v>
      </c>
      <c r="K192">
        <v>-4.5561032863849729</v>
      </c>
      <c r="L192">
        <v>57800</v>
      </c>
    </row>
    <row r="193" spans="1:12" x14ac:dyDescent="0.2">
      <c r="A193" s="91">
        <v>43947</v>
      </c>
      <c r="B193">
        <v>193</v>
      </c>
      <c r="C193">
        <v>3</v>
      </c>
      <c r="D193">
        <v>8.5</v>
      </c>
      <c r="E193">
        <v>4</v>
      </c>
      <c r="F193">
        <v>5</v>
      </c>
      <c r="G193">
        <v>3</v>
      </c>
      <c r="H193">
        <v>77</v>
      </c>
      <c r="I193">
        <v>61</v>
      </c>
      <c r="J193">
        <v>1</v>
      </c>
      <c r="K193">
        <v>30.738896713615027</v>
      </c>
      <c r="L193">
        <v>58100</v>
      </c>
    </row>
    <row r="194" spans="1:12" x14ac:dyDescent="0.2">
      <c r="A194" s="91">
        <v>43948</v>
      </c>
      <c r="B194">
        <v>194</v>
      </c>
      <c r="C194">
        <v>3</v>
      </c>
      <c r="D194">
        <v>7</v>
      </c>
      <c r="E194">
        <v>4</v>
      </c>
      <c r="F194">
        <v>5</v>
      </c>
      <c r="G194">
        <v>5</v>
      </c>
      <c r="H194">
        <v>82</v>
      </c>
      <c r="I194">
        <v>56</v>
      </c>
      <c r="J194">
        <v>2</v>
      </c>
      <c r="K194">
        <v>40.683896713615027</v>
      </c>
      <c r="L194">
        <v>57900</v>
      </c>
    </row>
    <row r="195" spans="1:12" x14ac:dyDescent="0.2">
      <c r="A195" s="91">
        <v>43949</v>
      </c>
      <c r="B195">
        <v>195</v>
      </c>
      <c r="C195">
        <v>3</v>
      </c>
      <c r="D195">
        <v>8</v>
      </c>
      <c r="E195">
        <v>4</v>
      </c>
      <c r="F195">
        <v>5</v>
      </c>
      <c r="G195">
        <v>5</v>
      </c>
      <c r="H195">
        <v>95</v>
      </c>
      <c r="I195">
        <v>63</v>
      </c>
      <c r="J195">
        <v>2</v>
      </c>
      <c r="K195">
        <v>79.423896713615022</v>
      </c>
      <c r="L195">
        <v>57600</v>
      </c>
    </row>
    <row r="196" spans="1:12" x14ac:dyDescent="0.2">
      <c r="A196" s="91">
        <v>43950</v>
      </c>
      <c r="B196">
        <v>196</v>
      </c>
      <c r="C196">
        <v>3</v>
      </c>
      <c r="D196">
        <v>7.5</v>
      </c>
      <c r="E196">
        <v>3</v>
      </c>
      <c r="F196">
        <v>5</v>
      </c>
      <c r="G196">
        <v>6</v>
      </c>
      <c r="H196">
        <v>63</v>
      </c>
      <c r="I196">
        <v>58</v>
      </c>
      <c r="J196">
        <v>2</v>
      </c>
      <c r="K196">
        <v>9.548896713615024</v>
      </c>
      <c r="L196">
        <v>57800</v>
      </c>
    </row>
    <row r="197" spans="1:12" x14ac:dyDescent="0.2">
      <c r="A197" s="91">
        <v>43951</v>
      </c>
      <c r="B197">
        <v>197</v>
      </c>
      <c r="C197">
        <v>3</v>
      </c>
      <c r="D197">
        <v>7.5</v>
      </c>
      <c r="E197">
        <v>4</v>
      </c>
      <c r="F197">
        <v>4</v>
      </c>
      <c r="G197">
        <v>5</v>
      </c>
      <c r="H197">
        <v>98</v>
      </c>
      <c r="I197">
        <v>66</v>
      </c>
      <c r="J197">
        <v>2</v>
      </c>
      <c r="K197">
        <v>90.668896713615027</v>
      </c>
      <c r="L197">
        <v>57700</v>
      </c>
    </row>
    <row r="198" spans="1:12" x14ac:dyDescent="0.2">
      <c r="A198" s="91">
        <v>43952</v>
      </c>
      <c r="B198">
        <v>198</v>
      </c>
      <c r="C198">
        <v>3</v>
      </c>
      <c r="D198">
        <v>7.5</v>
      </c>
      <c r="E198">
        <v>3</v>
      </c>
      <c r="F198">
        <v>5</v>
      </c>
      <c r="G198">
        <v>4</v>
      </c>
      <c r="H198">
        <v>88</v>
      </c>
      <c r="I198">
        <v>56</v>
      </c>
      <c r="J198">
        <v>2</v>
      </c>
      <c r="K198">
        <v>48.548896713615029</v>
      </c>
      <c r="L198">
        <v>57900</v>
      </c>
    </row>
    <row r="199" spans="1:12" x14ac:dyDescent="0.2">
      <c r="A199" s="91">
        <v>43953</v>
      </c>
      <c r="B199">
        <v>199</v>
      </c>
      <c r="C199">
        <v>3</v>
      </c>
      <c r="D199">
        <v>7</v>
      </c>
      <c r="E199">
        <v>3</v>
      </c>
      <c r="F199">
        <v>5</v>
      </c>
      <c r="G199">
        <v>4</v>
      </c>
      <c r="H199">
        <v>64</v>
      </c>
      <c r="I199">
        <v>56</v>
      </c>
      <c r="J199">
        <v>2</v>
      </c>
      <c r="K199">
        <v>1.1638967136150282</v>
      </c>
      <c r="L199">
        <v>58600</v>
      </c>
    </row>
    <row r="200" spans="1:12" x14ac:dyDescent="0.2">
      <c r="A200" s="91">
        <v>43954</v>
      </c>
      <c r="B200">
        <v>200</v>
      </c>
      <c r="C200">
        <v>3</v>
      </c>
      <c r="D200">
        <v>7</v>
      </c>
      <c r="E200">
        <v>3</v>
      </c>
      <c r="F200">
        <v>5</v>
      </c>
      <c r="G200">
        <v>4</v>
      </c>
      <c r="H200">
        <v>67</v>
      </c>
      <c r="I200">
        <v>55</v>
      </c>
      <c r="J200">
        <v>1</v>
      </c>
      <c r="K200">
        <v>2.4638967136150294</v>
      </c>
      <c r="L200">
        <v>58300</v>
      </c>
    </row>
    <row r="201" spans="1:12" x14ac:dyDescent="0.2">
      <c r="A201" s="91">
        <v>43955</v>
      </c>
      <c r="B201">
        <v>201</v>
      </c>
      <c r="C201">
        <v>3</v>
      </c>
      <c r="D201">
        <v>7.5</v>
      </c>
      <c r="E201">
        <v>3</v>
      </c>
      <c r="F201">
        <v>5</v>
      </c>
      <c r="G201">
        <v>4</v>
      </c>
      <c r="H201">
        <v>73</v>
      </c>
      <c r="I201">
        <v>56</v>
      </c>
      <c r="J201">
        <v>2</v>
      </c>
      <c r="K201">
        <v>18.778896713615026</v>
      </c>
      <c r="L201">
        <v>58300</v>
      </c>
    </row>
    <row r="202" spans="1:12" x14ac:dyDescent="0.2">
      <c r="A202" s="91">
        <v>43956</v>
      </c>
      <c r="B202">
        <v>202</v>
      </c>
      <c r="C202">
        <v>3</v>
      </c>
      <c r="D202">
        <v>7.5</v>
      </c>
      <c r="E202">
        <v>4</v>
      </c>
      <c r="F202">
        <v>5</v>
      </c>
      <c r="G202">
        <v>4</v>
      </c>
      <c r="H202">
        <v>75</v>
      </c>
      <c r="I202">
        <v>55</v>
      </c>
      <c r="J202">
        <v>2</v>
      </c>
      <c r="K202">
        <v>21.50889671361503</v>
      </c>
      <c r="L202">
        <v>58200</v>
      </c>
    </row>
    <row r="203" spans="1:12" x14ac:dyDescent="0.2">
      <c r="A203" s="91">
        <v>43957</v>
      </c>
      <c r="B203">
        <v>203</v>
      </c>
      <c r="C203">
        <v>3</v>
      </c>
      <c r="D203">
        <v>7</v>
      </c>
      <c r="E203">
        <v>4</v>
      </c>
      <c r="F203">
        <v>5</v>
      </c>
      <c r="G203">
        <v>4</v>
      </c>
      <c r="H203">
        <v>75</v>
      </c>
      <c r="I203">
        <v>65</v>
      </c>
      <c r="J203">
        <v>2</v>
      </c>
      <c r="K203">
        <v>41.073896713615028</v>
      </c>
      <c r="L203">
        <v>58400</v>
      </c>
    </row>
    <row r="204" spans="1:12" x14ac:dyDescent="0.2">
      <c r="A204" s="91">
        <v>43958</v>
      </c>
      <c r="B204">
        <v>204</v>
      </c>
      <c r="C204">
        <v>3</v>
      </c>
      <c r="D204">
        <v>7</v>
      </c>
      <c r="E204">
        <v>3</v>
      </c>
      <c r="F204">
        <v>5</v>
      </c>
      <c r="G204">
        <v>5</v>
      </c>
      <c r="H204">
        <v>99</v>
      </c>
      <c r="I204">
        <v>62</v>
      </c>
      <c r="J204">
        <v>2</v>
      </c>
      <c r="K204">
        <v>83.453896713615023</v>
      </c>
      <c r="L204">
        <v>59000</v>
      </c>
    </row>
    <row r="205" spans="1:12" x14ac:dyDescent="0.2">
      <c r="A205" s="91">
        <v>43959</v>
      </c>
      <c r="B205">
        <v>205</v>
      </c>
      <c r="C205">
        <v>3</v>
      </c>
      <c r="D205">
        <v>8</v>
      </c>
      <c r="E205">
        <v>3</v>
      </c>
      <c r="F205">
        <v>5</v>
      </c>
      <c r="G205">
        <v>4</v>
      </c>
      <c r="H205">
        <v>75</v>
      </c>
      <c r="I205">
        <v>64</v>
      </c>
      <c r="J205">
        <v>2</v>
      </c>
      <c r="K205">
        <v>37.303896713615025</v>
      </c>
      <c r="L205">
        <v>58800</v>
      </c>
    </row>
    <row r="206" spans="1:12" x14ac:dyDescent="0.2">
      <c r="A206" s="91">
        <v>43960</v>
      </c>
      <c r="B206">
        <v>206</v>
      </c>
      <c r="C206">
        <v>3</v>
      </c>
      <c r="D206">
        <v>8</v>
      </c>
      <c r="E206">
        <v>4</v>
      </c>
      <c r="F206">
        <v>5</v>
      </c>
      <c r="G206">
        <v>5</v>
      </c>
      <c r="H206">
        <v>67</v>
      </c>
      <c r="I206">
        <v>57</v>
      </c>
      <c r="J206">
        <v>2</v>
      </c>
      <c r="K206">
        <v>11.95389671361503</v>
      </c>
      <c r="L206">
        <v>58500</v>
      </c>
    </row>
    <row r="207" spans="1:12" x14ac:dyDescent="0.2">
      <c r="A207" s="91">
        <v>43961</v>
      </c>
      <c r="B207">
        <v>207</v>
      </c>
      <c r="C207">
        <v>4</v>
      </c>
      <c r="D207">
        <v>7.5</v>
      </c>
      <c r="E207">
        <v>3</v>
      </c>
      <c r="F207">
        <v>5</v>
      </c>
      <c r="G207">
        <v>1</v>
      </c>
      <c r="H207">
        <v>71</v>
      </c>
      <c r="I207">
        <v>57</v>
      </c>
      <c r="J207">
        <v>0</v>
      </c>
      <c r="K207">
        <v>2.138896713615027</v>
      </c>
      <c r="L207">
        <v>58900</v>
      </c>
    </row>
    <row r="208" spans="1:12" x14ac:dyDescent="0.2">
      <c r="A208" s="91">
        <v>43962</v>
      </c>
      <c r="B208">
        <v>208</v>
      </c>
      <c r="C208">
        <v>3</v>
      </c>
      <c r="D208">
        <v>8</v>
      </c>
      <c r="E208">
        <v>3</v>
      </c>
      <c r="F208">
        <v>5</v>
      </c>
      <c r="G208">
        <v>5</v>
      </c>
      <c r="H208">
        <v>77</v>
      </c>
      <c r="I208">
        <v>58</v>
      </c>
      <c r="J208">
        <v>2</v>
      </c>
      <c r="K208">
        <v>32.623896713615032</v>
      </c>
      <c r="L208">
        <v>58600</v>
      </c>
    </row>
    <row r="209" spans="1:12" x14ac:dyDescent="0.2">
      <c r="A209" s="91">
        <v>43963</v>
      </c>
      <c r="B209">
        <v>209</v>
      </c>
      <c r="C209">
        <v>3</v>
      </c>
      <c r="D209">
        <v>8</v>
      </c>
      <c r="E209">
        <v>3</v>
      </c>
      <c r="F209">
        <v>5</v>
      </c>
      <c r="G209">
        <v>5</v>
      </c>
      <c r="H209">
        <v>73</v>
      </c>
      <c r="I209">
        <v>58</v>
      </c>
      <c r="J209">
        <v>2</v>
      </c>
      <c r="K209">
        <v>24.56389671361503</v>
      </c>
      <c r="L209">
        <v>58800</v>
      </c>
    </row>
    <row r="210" spans="1:12" x14ac:dyDescent="0.2">
      <c r="A210" s="91">
        <v>43964</v>
      </c>
      <c r="B210">
        <v>210</v>
      </c>
      <c r="C210">
        <v>3</v>
      </c>
      <c r="D210">
        <v>8.5</v>
      </c>
      <c r="E210">
        <v>3</v>
      </c>
      <c r="F210">
        <v>5</v>
      </c>
      <c r="G210">
        <v>6</v>
      </c>
      <c r="H210">
        <v>92</v>
      </c>
      <c r="I210">
        <v>54</v>
      </c>
      <c r="J210">
        <v>2</v>
      </c>
      <c r="K210">
        <v>57.648896713615024</v>
      </c>
      <c r="L210">
        <v>57800</v>
      </c>
    </row>
    <row r="211" spans="1:12" x14ac:dyDescent="0.2">
      <c r="A211" s="91">
        <v>43965</v>
      </c>
      <c r="B211">
        <v>211</v>
      </c>
      <c r="C211">
        <v>3</v>
      </c>
      <c r="D211">
        <v>7.5</v>
      </c>
      <c r="E211">
        <v>3</v>
      </c>
      <c r="F211">
        <v>5</v>
      </c>
      <c r="G211">
        <v>5</v>
      </c>
      <c r="H211">
        <v>66</v>
      </c>
      <c r="I211">
        <v>63</v>
      </c>
      <c r="J211">
        <v>2</v>
      </c>
      <c r="K211">
        <v>21.50889671361503</v>
      </c>
      <c r="L211">
        <v>58400</v>
      </c>
    </row>
    <row r="212" spans="1:12" x14ac:dyDescent="0.2">
      <c r="A212" s="91">
        <v>43966</v>
      </c>
      <c r="B212">
        <v>212</v>
      </c>
      <c r="C212">
        <v>4</v>
      </c>
      <c r="D212">
        <v>7</v>
      </c>
      <c r="E212">
        <v>4</v>
      </c>
      <c r="F212">
        <v>5</v>
      </c>
      <c r="G212">
        <v>4</v>
      </c>
      <c r="H212">
        <v>65</v>
      </c>
      <c r="I212">
        <v>61</v>
      </c>
      <c r="J212">
        <v>2</v>
      </c>
      <c r="K212">
        <v>14.163896713615026</v>
      </c>
      <c r="L212">
        <v>58600</v>
      </c>
    </row>
    <row r="213" spans="1:12" x14ac:dyDescent="0.2">
      <c r="A213" s="91">
        <v>43967</v>
      </c>
      <c r="B213">
        <v>213</v>
      </c>
      <c r="C213">
        <v>3</v>
      </c>
      <c r="D213">
        <v>6.7</v>
      </c>
      <c r="E213">
        <v>4</v>
      </c>
      <c r="F213">
        <v>5</v>
      </c>
      <c r="G213">
        <v>5</v>
      </c>
      <c r="H213">
        <v>72</v>
      </c>
      <c r="I213">
        <v>58</v>
      </c>
      <c r="J213">
        <v>2</v>
      </c>
      <c r="K213">
        <v>24.36889671361503</v>
      </c>
      <c r="L213">
        <v>58600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989C-CF7C-C94A-9914-062F2E57CA2E}">
  <sheetPr>
    <tabColor theme="6" tint="0.79998168889431442"/>
  </sheetPr>
  <dimension ref="A1:L94"/>
  <sheetViews>
    <sheetView workbookViewId="0">
      <selection activeCell="H34" sqref="H34"/>
    </sheetView>
  </sheetViews>
  <sheetFormatPr baseColWidth="10" defaultRowHeight="15" x14ac:dyDescent="0.2"/>
  <cols>
    <col min="3" max="3" width="18.1640625" bestFit="1" customWidth="1"/>
    <col min="4" max="4" width="15.1640625" bestFit="1" customWidth="1"/>
    <col min="5" max="5" width="9.5" bestFit="1" customWidth="1"/>
    <col min="6" max="6" width="16.33203125" bestFit="1" customWidth="1"/>
    <col min="7" max="7" width="16.5" bestFit="1" customWidth="1"/>
    <col min="8" max="8" width="17.83203125" customWidth="1"/>
    <col min="9" max="9" width="12.33203125" bestFit="1" customWidth="1"/>
    <col min="10" max="10" width="16.5" bestFit="1" customWidth="1"/>
    <col min="11" max="11" width="17.6640625" bestFit="1" customWidth="1"/>
    <col min="12" max="12" width="11.83203125" bestFit="1" customWidth="1"/>
  </cols>
  <sheetData>
    <row r="1" spans="1:12" x14ac:dyDescent="0.2">
      <c r="A1" t="s">
        <v>54</v>
      </c>
      <c r="B1" t="s">
        <v>53</v>
      </c>
      <c r="C1" t="s">
        <v>8</v>
      </c>
      <c r="D1" t="s">
        <v>13</v>
      </c>
      <c r="E1" t="s">
        <v>18</v>
      </c>
      <c r="F1" t="s">
        <v>22</v>
      </c>
      <c r="G1" t="s">
        <v>27</v>
      </c>
      <c r="H1" t="s">
        <v>32</v>
      </c>
      <c r="I1" t="s">
        <v>37</v>
      </c>
      <c r="J1" t="s">
        <v>42</v>
      </c>
      <c r="K1" t="s">
        <v>43</v>
      </c>
      <c r="L1" t="s">
        <v>45</v>
      </c>
    </row>
    <row r="2" spans="1:12" x14ac:dyDescent="0.2">
      <c r="A2" s="91">
        <v>43795</v>
      </c>
      <c r="B2">
        <v>40</v>
      </c>
      <c r="C2">
        <v>3</v>
      </c>
      <c r="D2">
        <v>8</v>
      </c>
      <c r="E2">
        <v>4</v>
      </c>
      <c r="F2">
        <v>3</v>
      </c>
      <c r="G2">
        <v>5</v>
      </c>
      <c r="H2">
        <v>72</v>
      </c>
      <c r="I2">
        <v>66</v>
      </c>
      <c r="J2">
        <v>2.13</v>
      </c>
      <c r="K2">
        <v>20.146274626865676</v>
      </c>
      <c r="L2">
        <v>57200</v>
      </c>
    </row>
    <row r="3" spans="1:12" x14ac:dyDescent="0.2">
      <c r="A3" s="91">
        <v>43796</v>
      </c>
      <c r="B3">
        <v>41</v>
      </c>
      <c r="C3">
        <v>2</v>
      </c>
      <c r="D3">
        <v>8.8000000000000007</v>
      </c>
      <c r="E3">
        <v>4</v>
      </c>
      <c r="F3">
        <v>3</v>
      </c>
      <c r="G3">
        <v>5</v>
      </c>
      <c r="H3">
        <v>66</v>
      </c>
      <c r="I3">
        <v>72</v>
      </c>
      <c r="J3">
        <v>3.23</v>
      </c>
      <c r="K3">
        <v>20.575274626865671</v>
      </c>
      <c r="L3">
        <v>58500</v>
      </c>
    </row>
    <row r="4" spans="1:12" x14ac:dyDescent="0.2">
      <c r="A4" s="91">
        <v>43797</v>
      </c>
      <c r="B4">
        <v>42</v>
      </c>
      <c r="C4">
        <v>3</v>
      </c>
      <c r="D4">
        <v>6</v>
      </c>
      <c r="E4">
        <v>5</v>
      </c>
      <c r="F4">
        <v>3</v>
      </c>
      <c r="G4">
        <v>5</v>
      </c>
      <c r="H4">
        <v>72</v>
      </c>
      <c r="I4">
        <v>78</v>
      </c>
      <c r="J4">
        <v>1.9</v>
      </c>
      <c r="K4">
        <v>43.248574626865675</v>
      </c>
      <c r="L4">
        <v>58400</v>
      </c>
    </row>
    <row r="5" spans="1:12" x14ac:dyDescent="0.2">
      <c r="A5" s="91">
        <v>43798</v>
      </c>
      <c r="B5">
        <v>43</v>
      </c>
      <c r="C5">
        <v>2</v>
      </c>
      <c r="D5">
        <v>9</v>
      </c>
      <c r="E5">
        <v>3</v>
      </c>
      <c r="F5">
        <v>3</v>
      </c>
      <c r="G5">
        <v>5</v>
      </c>
      <c r="H5">
        <v>66</v>
      </c>
      <c r="I5">
        <v>90</v>
      </c>
      <c r="J5">
        <v>1.6</v>
      </c>
      <c r="K5">
        <v>50.411574626865672</v>
      </c>
      <c r="L5">
        <v>58200</v>
      </c>
    </row>
    <row r="6" spans="1:12" x14ac:dyDescent="0.2">
      <c r="A6" s="91">
        <v>43799</v>
      </c>
      <c r="B6">
        <v>44</v>
      </c>
      <c r="C6">
        <v>3</v>
      </c>
      <c r="D6">
        <v>8</v>
      </c>
      <c r="E6">
        <v>3</v>
      </c>
      <c r="F6">
        <v>4</v>
      </c>
      <c r="G6">
        <v>6</v>
      </c>
      <c r="H6">
        <v>60</v>
      </c>
      <c r="I6">
        <v>66</v>
      </c>
      <c r="J6">
        <v>1.5</v>
      </c>
      <c r="K6">
        <v>-3.3174253731343288</v>
      </c>
      <c r="L6">
        <v>58000</v>
      </c>
    </row>
    <row r="7" spans="1:12" x14ac:dyDescent="0.2">
      <c r="A7" s="91">
        <v>43800</v>
      </c>
      <c r="B7">
        <v>45</v>
      </c>
      <c r="C7">
        <v>2</v>
      </c>
      <c r="D7">
        <v>9.5</v>
      </c>
      <c r="E7">
        <v>3</v>
      </c>
      <c r="F7">
        <v>3</v>
      </c>
      <c r="G7">
        <v>1</v>
      </c>
      <c r="H7">
        <v>60</v>
      </c>
      <c r="I7">
        <v>66</v>
      </c>
      <c r="J7">
        <v>0</v>
      </c>
      <c r="K7">
        <v>-24.897425373134329</v>
      </c>
      <c r="L7">
        <v>58400</v>
      </c>
    </row>
    <row r="8" spans="1:12" x14ac:dyDescent="0.2">
      <c r="A8" s="91">
        <v>43801</v>
      </c>
      <c r="B8">
        <v>46</v>
      </c>
      <c r="C8">
        <v>4</v>
      </c>
      <c r="D8">
        <v>8</v>
      </c>
      <c r="E8">
        <v>3</v>
      </c>
      <c r="F8">
        <v>3</v>
      </c>
      <c r="G8">
        <v>5</v>
      </c>
      <c r="H8">
        <v>78</v>
      </c>
      <c r="I8">
        <v>78</v>
      </c>
      <c r="J8">
        <v>1.6</v>
      </c>
      <c r="K8">
        <v>53.92157462686567</v>
      </c>
      <c r="L8">
        <v>57000</v>
      </c>
    </row>
    <row r="9" spans="1:12" x14ac:dyDescent="0.2">
      <c r="A9" s="91">
        <v>43802</v>
      </c>
      <c r="B9">
        <v>47</v>
      </c>
      <c r="C9">
        <v>3</v>
      </c>
      <c r="D9">
        <v>8</v>
      </c>
      <c r="E9">
        <v>4</v>
      </c>
      <c r="F9">
        <v>3</v>
      </c>
      <c r="G9">
        <v>6</v>
      </c>
      <c r="H9">
        <v>78</v>
      </c>
      <c r="I9">
        <v>66</v>
      </c>
      <c r="J9">
        <v>1.9</v>
      </c>
      <c r="K9">
        <v>33.758574626865673</v>
      </c>
      <c r="L9">
        <v>57400</v>
      </c>
    </row>
    <row r="10" spans="1:12" x14ac:dyDescent="0.2">
      <c r="A10" s="91">
        <v>43803</v>
      </c>
      <c r="B10">
        <v>48</v>
      </c>
      <c r="C10">
        <v>4</v>
      </c>
      <c r="D10">
        <v>9</v>
      </c>
      <c r="E10">
        <v>4</v>
      </c>
      <c r="F10">
        <v>3</v>
      </c>
      <c r="G10">
        <v>6</v>
      </c>
      <c r="H10">
        <v>72</v>
      </c>
      <c r="I10">
        <v>66</v>
      </c>
      <c r="J10">
        <v>2.83</v>
      </c>
      <c r="K10">
        <v>24.709274626865671</v>
      </c>
      <c r="L10">
        <v>57500</v>
      </c>
    </row>
    <row r="11" spans="1:12" x14ac:dyDescent="0.2">
      <c r="A11" s="91">
        <v>43804</v>
      </c>
      <c r="B11">
        <v>49</v>
      </c>
      <c r="C11">
        <v>3</v>
      </c>
      <c r="D11">
        <v>9</v>
      </c>
      <c r="E11">
        <v>3</v>
      </c>
      <c r="F11">
        <v>3</v>
      </c>
      <c r="G11">
        <v>5</v>
      </c>
      <c r="H11">
        <v>72</v>
      </c>
      <c r="I11">
        <v>78</v>
      </c>
      <c r="J11">
        <v>1.53</v>
      </c>
      <c r="K11">
        <v>40.062274626865673</v>
      </c>
      <c r="L11">
        <v>57500</v>
      </c>
    </row>
    <row r="12" spans="1:12" x14ac:dyDescent="0.2">
      <c r="A12" s="91">
        <v>43805</v>
      </c>
      <c r="B12">
        <v>50</v>
      </c>
      <c r="C12">
        <v>3</v>
      </c>
      <c r="D12">
        <v>9</v>
      </c>
      <c r="E12">
        <v>3</v>
      </c>
      <c r="F12">
        <v>4</v>
      </c>
      <c r="G12">
        <v>1</v>
      </c>
      <c r="H12">
        <v>72</v>
      </c>
      <c r="I12">
        <v>66</v>
      </c>
      <c r="J12">
        <v>0</v>
      </c>
      <c r="K12">
        <v>1.2975746268656734</v>
      </c>
      <c r="L12">
        <v>57500</v>
      </c>
    </row>
    <row r="13" spans="1:12" x14ac:dyDescent="0.2">
      <c r="A13" s="91">
        <v>43806</v>
      </c>
      <c r="B13">
        <v>51</v>
      </c>
      <c r="C13">
        <v>3</v>
      </c>
      <c r="D13">
        <v>10</v>
      </c>
      <c r="E13">
        <v>5</v>
      </c>
      <c r="F13">
        <v>3</v>
      </c>
      <c r="G13">
        <v>1</v>
      </c>
      <c r="H13">
        <v>54</v>
      </c>
      <c r="I13">
        <v>78</v>
      </c>
      <c r="J13">
        <v>0</v>
      </c>
      <c r="K13">
        <v>-10.40242537313433</v>
      </c>
      <c r="L13">
        <v>57500</v>
      </c>
    </row>
    <row r="14" spans="1:12" x14ac:dyDescent="0.2">
      <c r="A14" s="91">
        <v>43807</v>
      </c>
      <c r="B14">
        <v>52</v>
      </c>
      <c r="C14">
        <v>3</v>
      </c>
      <c r="D14">
        <v>10</v>
      </c>
      <c r="E14">
        <v>5</v>
      </c>
      <c r="F14">
        <v>3</v>
      </c>
      <c r="G14">
        <v>1</v>
      </c>
      <c r="H14">
        <v>54</v>
      </c>
      <c r="I14">
        <v>60</v>
      </c>
      <c r="J14">
        <v>0</v>
      </c>
      <c r="K14">
        <v>-45.502425373134329</v>
      </c>
      <c r="L14">
        <v>57500</v>
      </c>
    </row>
    <row r="15" spans="1:12" x14ac:dyDescent="0.2">
      <c r="A15" s="91">
        <v>43808</v>
      </c>
      <c r="B15">
        <v>53</v>
      </c>
      <c r="C15">
        <v>3</v>
      </c>
      <c r="D15">
        <v>8</v>
      </c>
      <c r="E15">
        <v>3</v>
      </c>
      <c r="F15">
        <v>3</v>
      </c>
      <c r="G15">
        <v>4</v>
      </c>
      <c r="H15">
        <v>78</v>
      </c>
      <c r="I15">
        <v>66</v>
      </c>
      <c r="J15">
        <v>1.4</v>
      </c>
      <c r="K15">
        <v>25.893574626865675</v>
      </c>
      <c r="L15">
        <v>57400</v>
      </c>
    </row>
    <row r="16" spans="1:12" x14ac:dyDescent="0.2">
      <c r="A16" s="91">
        <v>43809</v>
      </c>
      <c r="B16">
        <v>54</v>
      </c>
      <c r="C16">
        <v>3</v>
      </c>
      <c r="D16">
        <v>9</v>
      </c>
      <c r="E16">
        <v>3</v>
      </c>
      <c r="F16">
        <v>3</v>
      </c>
      <c r="G16">
        <v>5</v>
      </c>
      <c r="H16">
        <v>66</v>
      </c>
      <c r="I16">
        <v>90</v>
      </c>
      <c r="J16">
        <v>2.33</v>
      </c>
      <c r="K16">
        <v>53.764274626865678</v>
      </c>
      <c r="L16">
        <v>57800</v>
      </c>
    </row>
    <row r="17" spans="1:12" x14ac:dyDescent="0.2">
      <c r="A17" s="91">
        <v>43810</v>
      </c>
      <c r="B17">
        <v>55</v>
      </c>
      <c r="C17">
        <v>3</v>
      </c>
      <c r="D17">
        <v>9</v>
      </c>
      <c r="E17">
        <v>4</v>
      </c>
      <c r="F17">
        <v>3</v>
      </c>
      <c r="G17">
        <v>2</v>
      </c>
      <c r="H17">
        <v>72</v>
      </c>
      <c r="I17">
        <v>66</v>
      </c>
      <c r="J17">
        <v>2.79</v>
      </c>
      <c r="K17">
        <v>12.629674626865674</v>
      </c>
      <c r="L17">
        <v>57400</v>
      </c>
    </row>
    <row r="18" spans="1:12" x14ac:dyDescent="0.2">
      <c r="A18" s="91">
        <v>43811</v>
      </c>
      <c r="B18">
        <v>56</v>
      </c>
      <c r="C18">
        <v>2</v>
      </c>
      <c r="D18">
        <v>8</v>
      </c>
      <c r="E18">
        <v>4</v>
      </c>
      <c r="F18">
        <v>3</v>
      </c>
      <c r="G18">
        <v>2</v>
      </c>
      <c r="H18">
        <v>78</v>
      </c>
      <c r="I18">
        <v>72</v>
      </c>
      <c r="J18">
        <v>2</v>
      </c>
      <c r="K18">
        <v>33.53757462686567</v>
      </c>
      <c r="L18">
        <v>57500</v>
      </c>
    </row>
    <row r="19" spans="1:12" x14ac:dyDescent="0.2">
      <c r="A19" s="91">
        <v>43812</v>
      </c>
      <c r="B19">
        <v>57</v>
      </c>
      <c r="C19">
        <v>3</v>
      </c>
      <c r="D19">
        <v>8</v>
      </c>
      <c r="E19">
        <v>4</v>
      </c>
      <c r="F19">
        <v>3</v>
      </c>
      <c r="G19">
        <v>2</v>
      </c>
      <c r="H19">
        <v>66</v>
      </c>
      <c r="I19">
        <v>60</v>
      </c>
      <c r="J19">
        <v>2.91</v>
      </c>
      <c r="K19">
        <v>-10.021525373134327</v>
      </c>
      <c r="L19">
        <v>57600</v>
      </c>
    </row>
    <row r="20" spans="1:12" x14ac:dyDescent="0.2">
      <c r="A20" s="91">
        <v>43813</v>
      </c>
      <c r="B20">
        <v>58</v>
      </c>
      <c r="C20">
        <v>2</v>
      </c>
      <c r="D20">
        <v>8</v>
      </c>
      <c r="E20">
        <v>4</v>
      </c>
      <c r="F20">
        <v>3</v>
      </c>
      <c r="G20">
        <v>2</v>
      </c>
      <c r="H20">
        <v>72</v>
      </c>
      <c r="I20">
        <v>66</v>
      </c>
      <c r="J20">
        <v>3.67</v>
      </c>
      <c r="K20">
        <v>14.740874626865676</v>
      </c>
      <c r="L20">
        <v>57800</v>
      </c>
    </row>
    <row r="21" spans="1:12" x14ac:dyDescent="0.2">
      <c r="A21" s="91">
        <v>43814</v>
      </c>
      <c r="B21">
        <v>59</v>
      </c>
      <c r="C21">
        <v>2</v>
      </c>
      <c r="D21">
        <v>8</v>
      </c>
      <c r="E21">
        <v>4</v>
      </c>
      <c r="F21">
        <v>4</v>
      </c>
      <c r="G21">
        <v>2</v>
      </c>
      <c r="H21">
        <v>72</v>
      </c>
      <c r="I21">
        <v>72</v>
      </c>
      <c r="J21">
        <v>3.06</v>
      </c>
      <c r="K21">
        <v>25.266974626865672</v>
      </c>
      <c r="L21">
        <v>57800</v>
      </c>
    </row>
    <row r="22" spans="1:12" x14ac:dyDescent="0.2">
      <c r="A22" s="91">
        <v>43815</v>
      </c>
      <c r="B22">
        <v>60</v>
      </c>
      <c r="C22">
        <v>3</v>
      </c>
      <c r="D22">
        <v>9</v>
      </c>
      <c r="E22">
        <v>4</v>
      </c>
      <c r="F22">
        <v>3</v>
      </c>
      <c r="G22">
        <v>3</v>
      </c>
      <c r="H22">
        <v>72</v>
      </c>
      <c r="I22">
        <v>66</v>
      </c>
      <c r="J22">
        <v>2.35</v>
      </c>
      <c r="K22">
        <v>15.084074626865672</v>
      </c>
      <c r="L22">
        <v>56700</v>
      </c>
    </row>
    <row r="23" spans="1:12" x14ac:dyDescent="0.2">
      <c r="A23" s="91">
        <v>43816</v>
      </c>
      <c r="B23">
        <v>61</v>
      </c>
      <c r="C23">
        <v>2</v>
      </c>
      <c r="D23">
        <v>9</v>
      </c>
      <c r="E23">
        <v>3</v>
      </c>
      <c r="F23">
        <v>3</v>
      </c>
      <c r="G23">
        <v>6</v>
      </c>
      <c r="H23">
        <v>66</v>
      </c>
      <c r="I23">
        <v>72</v>
      </c>
      <c r="J23">
        <v>2.2000000000000002</v>
      </c>
      <c r="K23">
        <v>22.045574626865672</v>
      </c>
      <c r="L23">
        <v>56600</v>
      </c>
    </row>
    <row r="24" spans="1:12" x14ac:dyDescent="0.2">
      <c r="A24" s="91">
        <v>43817</v>
      </c>
      <c r="B24">
        <v>62</v>
      </c>
      <c r="C24">
        <v>3</v>
      </c>
      <c r="D24">
        <v>8</v>
      </c>
      <c r="E24">
        <v>4</v>
      </c>
      <c r="F24">
        <v>3</v>
      </c>
      <c r="G24">
        <v>6</v>
      </c>
      <c r="H24">
        <v>66</v>
      </c>
      <c r="I24">
        <v>78</v>
      </c>
      <c r="J24">
        <v>1.87</v>
      </c>
      <c r="K24">
        <v>35.618874626865669</v>
      </c>
      <c r="L24">
        <v>55900</v>
      </c>
    </row>
    <row r="25" spans="1:12" x14ac:dyDescent="0.2">
      <c r="A25" s="91">
        <v>43818</v>
      </c>
      <c r="B25">
        <v>63</v>
      </c>
      <c r="C25">
        <v>2</v>
      </c>
      <c r="D25">
        <v>9</v>
      </c>
      <c r="E25">
        <v>3</v>
      </c>
      <c r="F25">
        <v>3</v>
      </c>
      <c r="G25">
        <v>6</v>
      </c>
      <c r="H25">
        <v>66</v>
      </c>
      <c r="I25">
        <v>72</v>
      </c>
      <c r="J25">
        <v>1.94</v>
      </c>
      <c r="K25">
        <v>21.008174626865671</v>
      </c>
      <c r="L25">
        <v>56800</v>
      </c>
    </row>
    <row r="26" spans="1:12" x14ac:dyDescent="0.2">
      <c r="A26" s="91">
        <v>43819</v>
      </c>
      <c r="B26">
        <v>64</v>
      </c>
      <c r="C26">
        <v>3</v>
      </c>
      <c r="D26">
        <v>8</v>
      </c>
      <c r="E26">
        <v>4</v>
      </c>
      <c r="F26">
        <v>3</v>
      </c>
      <c r="G26">
        <v>5</v>
      </c>
      <c r="H26">
        <v>66</v>
      </c>
      <c r="I26">
        <v>78</v>
      </c>
      <c r="J26">
        <v>1.94</v>
      </c>
      <c r="K26">
        <v>31.798174626865674</v>
      </c>
      <c r="L26">
        <v>56800</v>
      </c>
    </row>
    <row r="27" spans="1:12" x14ac:dyDescent="0.2">
      <c r="A27" s="91">
        <v>43820</v>
      </c>
      <c r="B27">
        <v>65</v>
      </c>
      <c r="C27">
        <v>3</v>
      </c>
      <c r="D27">
        <v>9</v>
      </c>
      <c r="E27">
        <v>3</v>
      </c>
      <c r="F27">
        <v>3</v>
      </c>
      <c r="G27">
        <v>1</v>
      </c>
      <c r="H27">
        <v>60</v>
      </c>
      <c r="I27">
        <v>72</v>
      </c>
      <c r="J27">
        <v>0</v>
      </c>
      <c r="K27">
        <v>-9.4924253731343278</v>
      </c>
      <c r="L27">
        <v>56300</v>
      </c>
    </row>
    <row r="28" spans="1:12" x14ac:dyDescent="0.2">
      <c r="A28" s="91">
        <v>43821</v>
      </c>
      <c r="B28">
        <v>66</v>
      </c>
      <c r="C28">
        <v>2</v>
      </c>
      <c r="D28">
        <v>9</v>
      </c>
      <c r="E28">
        <v>3</v>
      </c>
      <c r="F28">
        <v>3</v>
      </c>
      <c r="G28">
        <v>1</v>
      </c>
      <c r="H28">
        <v>66</v>
      </c>
      <c r="I28">
        <v>66</v>
      </c>
      <c r="J28">
        <v>0</v>
      </c>
      <c r="K28">
        <v>-10.792425373134328</v>
      </c>
      <c r="L28">
        <v>56800</v>
      </c>
    </row>
    <row r="29" spans="1:12" x14ac:dyDescent="0.2">
      <c r="A29" s="91">
        <v>43822</v>
      </c>
      <c r="B29">
        <v>67</v>
      </c>
      <c r="C29">
        <v>3</v>
      </c>
      <c r="D29">
        <v>9</v>
      </c>
      <c r="E29">
        <v>3</v>
      </c>
      <c r="F29">
        <v>3</v>
      </c>
      <c r="G29">
        <v>3</v>
      </c>
      <c r="H29">
        <v>60</v>
      </c>
      <c r="I29">
        <v>66</v>
      </c>
      <c r="J29">
        <v>1</v>
      </c>
      <c r="K29">
        <v>-13.002425373134329</v>
      </c>
      <c r="L29">
        <v>56700</v>
      </c>
    </row>
    <row r="30" spans="1:12" x14ac:dyDescent="0.2">
      <c r="A30" s="91">
        <v>43823</v>
      </c>
      <c r="B30">
        <v>68</v>
      </c>
      <c r="C30">
        <v>2</v>
      </c>
      <c r="D30">
        <v>8</v>
      </c>
      <c r="E30">
        <v>4</v>
      </c>
      <c r="F30">
        <v>4</v>
      </c>
      <c r="G30">
        <v>1</v>
      </c>
      <c r="H30">
        <v>60</v>
      </c>
      <c r="I30">
        <v>66</v>
      </c>
      <c r="J30">
        <v>0</v>
      </c>
      <c r="K30">
        <v>-20.022425373134329</v>
      </c>
      <c r="L30">
        <v>56400</v>
      </c>
    </row>
    <row r="31" spans="1:12" x14ac:dyDescent="0.2">
      <c r="A31" s="91">
        <v>43824</v>
      </c>
      <c r="B31">
        <v>69</v>
      </c>
      <c r="C31">
        <v>3</v>
      </c>
      <c r="D31">
        <v>9</v>
      </c>
      <c r="E31">
        <v>3</v>
      </c>
      <c r="F31">
        <v>3</v>
      </c>
      <c r="G31">
        <v>1</v>
      </c>
      <c r="H31">
        <v>66</v>
      </c>
      <c r="I31">
        <v>72</v>
      </c>
      <c r="J31">
        <v>0</v>
      </c>
      <c r="K31">
        <v>1.6875746268656731</v>
      </c>
      <c r="L31">
        <v>56700</v>
      </c>
    </row>
    <row r="32" spans="1:12" x14ac:dyDescent="0.2">
      <c r="A32" s="91">
        <v>43825</v>
      </c>
      <c r="B32">
        <v>70</v>
      </c>
      <c r="C32">
        <v>3</v>
      </c>
      <c r="D32">
        <v>9</v>
      </c>
      <c r="E32">
        <v>3</v>
      </c>
      <c r="F32">
        <v>3</v>
      </c>
      <c r="G32">
        <v>1</v>
      </c>
      <c r="H32">
        <v>66</v>
      </c>
      <c r="I32">
        <v>72</v>
      </c>
      <c r="J32">
        <v>0</v>
      </c>
      <c r="K32">
        <v>1.5575746268656734</v>
      </c>
      <c r="L32">
        <v>56800</v>
      </c>
    </row>
    <row r="33" spans="1:12" x14ac:dyDescent="0.2">
      <c r="A33" s="91">
        <v>43826</v>
      </c>
      <c r="B33">
        <v>71</v>
      </c>
      <c r="C33">
        <v>3</v>
      </c>
      <c r="D33">
        <v>9</v>
      </c>
      <c r="E33">
        <v>4</v>
      </c>
      <c r="F33">
        <v>3</v>
      </c>
      <c r="G33">
        <v>3</v>
      </c>
      <c r="H33">
        <v>60</v>
      </c>
      <c r="I33">
        <v>66</v>
      </c>
      <c r="J33">
        <v>1</v>
      </c>
      <c r="K33">
        <v>-12.48242537313433</v>
      </c>
      <c r="L33">
        <v>56800</v>
      </c>
    </row>
    <row r="34" spans="1:12" x14ac:dyDescent="0.2">
      <c r="A34" s="91">
        <v>43827</v>
      </c>
      <c r="B34">
        <v>72</v>
      </c>
      <c r="C34">
        <v>3</v>
      </c>
      <c r="D34">
        <v>9</v>
      </c>
      <c r="E34">
        <v>4</v>
      </c>
      <c r="F34">
        <v>3</v>
      </c>
      <c r="G34">
        <v>1</v>
      </c>
      <c r="H34">
        <v>66</v>
      </c>
      <c r="I34">
        <v>72</v>
      </c>
      <c r="J34">
        <v>0</v>
      </c>
      <c r="K34">
        <v>2.3375746268656732</v>
      </c>
      <c r="L34">
        <v>56700</v>
      </c>
    </row>
    <row r="35" spans="1:12" x14ac:dyDescent="0.2">
      <c r="A35" s="91">
        <v>43828</v>
      </c>
      <c r="B35">
        <v>73</v>
      </c>
      <c r="C35">
        <v>3</v>
      </c>
      <c r="D35">
        <v>9</v>
      </c>
      <c r="E35">
        <v>3</v>
      </c>
      <c r="F35">
        <v>3</v>
      </c>
      <c r="G35">
        <v>1</v>
      </c>
      <c r="H35">
        <v>60</v>
      </c>
      <c r="I35">
        <v>66</v>
      </c>
      <c r="J35">
        <v>0</v>
      </c>
      <c r="K35">
        <v>-21.71242537313433</v>
      </c>
      <c r="L35">
        <v>56700</v>
      </c>
    </row>
    <row r="36" spans="1:12" x14ac:dyDescent="0.2">
      <c r="A36" s="91">
        <v>43829</v>
      </c>
      <c r="B36">
        <v>74</v>
      </c>
      <c r="C36">
        <v>3</v>
      </c>
      <c r="D36">
        <v>9</v>
      </c>
      <c r="E36">
        <v>3</v>
      </c>
      <c r="F36">
        <v>3</v>
      </c>
      <c r="G36">
        <v>7</v>
      </c>
      <c r="H36">
        <v>78</v>
      </c>
      <c r="I36">
        <v>66</v>
      </c>
      <c r="J36">
        <v>1.41</v>
      </c>
      <c r="K36">
        <v>35.673474626865676</v>
      </c>
      <c r="L36">
        <v>56000</v>
      </c>
    </row>
    <row r="37" spans="1:12" x14ac:dyDescent="0.2">
      <c r="A37" s="91">
        <v>43830</v>
      </c>
      <c r="B37">
        <v>75</v>
      </c>
      <c r="C37">
        <v>2</v>
      </c>
      <c r="D37">
        <v>9.5</v>
      </c>
      <c r="E37">
        <v>3</v>
      </c>
      <c r="F37">
        <v>3</v>
      </c>
      <c r="G37">
        <v>1</v>
      </c>
      <c r="H37">
        <v>72</v>
      </c>
      <c r="I37">
        <v>66</v>
      </c>
      <c r="J37">
        <v>0</v>
      </c>
      <c r="K37">
        <v>1.6225746268656733</v>
      </c>
      <c r="L37">
        <v>56000</v>
      </c>
    </row>
    <row r="38" spans="1:12" x14ac:dyDescent="0.2">
      <c r="A38" s="91">
        <v>43831</v>
      </c>
      <c r="B38">
        <v>77</v>
      </c>
      <c r="C38">
        <v>2</v>
      </c>
      <c r="D38">
        <v>8</v>
      </c>
      <c r="E38">
        <v>3</v>
      </c>
      <c r="F38">
        <v>3</v>
      </c>
      <c r="G38">
        <v>1</v>
      </c>
      <c r="H38">
        <v>78</v>
      </c>
      <c r="I38">
        <v>54</v>
      </c>
      <c r="J38">
        <v>0</v>
      </c>
      <c r="K38">
        <v>-9.102425373134329</v>
      </c>
      <c r="L38">
        <v>56000</v>
      </c>
    </row>
    <row r="39" spans="1:12" x14ac:dyDescent="0.2">
      <c r="A39" s="91">
        <v>43832</v>
      </c>
      <c r="B39">
        <v>78</v>
      </c>
      <c r="C39">
        <v>2</v>
      </c>
      <c r="D39">
        <v>10</v>
      </c>
      <c r="E39">
        <v>4</v>
      </c>
      <c r="F39">
        <v>3</v>
      </c>
      <c r="G39">
        <v>7</v>
      </c>
      <c r="H39">
        <v>66</v>
      </c>
      <c r="I39">
        <v>72</v>
      </c>
      <c r="J39">
        <v>1.41</v>
      </c>
      <c r="K39">
        <v>23.323474626865675</v>
      </c>
      <c r="L39">
        <v>56000</v>
      </c>
    </row>
    <row r="40" spans="1:12" x14ac:dyDescent="0.2">
      <c r="A40" s="91">
        <v>43833</v>
      </c>
      <c r="B40">
        <v>79</v>
      </c>
      <c r="C40">
        <v>2</v>
      </c>
      <c r="D40">
        <v>10</v>
      </c>
      <c r="E40">
        <v>3</v>
      </c>
      <c r="F40">
        <v>3</v>
      </c>
      <c r="G40">
        <v>5</v>
      </c>
      <c r="H40">
        <v>66</v>
      </c>
      <c r="I40">
        <v>90</v>
      </c>
      <c r="J40">
        <v>1.56</v>
      </c>
      <c r="K40">
        <v>52.501974626865675</v>
      </c>
      <c r="L40">
        <v>56000</v>
      </c>
    </row>
    <row r="41" spans="1:12" x14ac:dyDescent="0.2">
      <c r="A41" s="91">
        <v>43834</v>
      </c>
      <c r="B41">
        <v>80</v>
      </c>
      <c r="C41">
        <v>3</v>
      </c>
      <c r="D41">
        <v>8</v>
      </c>
      <c r="E41">
        <v>4</v>
      </c>
      <c r="F41">
        <v>3</v>
      </c>
      <c r="G41">
        <v>2</v>
      </c>
      <c r="H41">
        <v>66</v>
      </c>
      <c r="I41">
        <v>72</v>
      </c>
      <c r="J41">
        <v>1.1599999999999999</v>
      </c>
      <c r="K41">
        <v>10.225974626865675</v>
      </c>
      <c r="L41">
        <v>56000</v>
      </c>
    </row>
    <row r="42" spans="1:12" x14ac:dyDescent="0.2">
      <c r="A42" s="91">
        <v>43835</v>
      </c>
      <c r="B42">
        <v>81</v>
      </c>
      <c r="C42">
        <v>3</v>
      </c>
      <c r="D42">
        <v>10</v>
      </c>
      <c r="E42">
        <v>4</v>
      </c>
      <c r="F42">
        <v>3</v>
      </c>
      <c r="G42">
        <v>1</v>
      </c>
      <c r="H42">
        <v>66</v>
      </c>
      <c r="I42">
        <v>78</v>
      </c>
      <c r="J42">
        <v>0</v>
      </c>
      <c r="K42">
        <v>14.297574626865671</v>
      </c>
      <c r="L42">
        <v>56000</v>
      </c>
    </row>
    <row r="43" spans="1:12" x14ac:dyDescent="0.2">
      <c r="A43" s="91">
        <v>43836</v>
      </c>
      <c r="B43">
        <v>82</v>
      </c>
      <c r="C43">
        <v>3</v>
      </c>
      <c r="D43">
        <v>8</v>
      </c>
      <c r="E43">
        <v>4</v>
      </c>
      <c r="F43">
        <v>3</v>
      </c>
      <c r="G43">
        <v>4</v>
      </c>
      <c r="H43">
        <v>66</v>
      </c>
      <c r="I43">
        <v>72</v>
      </c>
      <c r="J43">
        <v>1.54</v>
      </c>
      <c r="K43">
        <v>16.822174626865674</v>
      </c>
      <c r="L43">
        <v>56200</v>
      </c>
    </row>
    <row r="44" spans="1:12" x14ac:dyDescent="0.2">
      <c r="A44" s="91">
        <v>43837</v>
      </c>
      <c r="B44">
        <v>83</v>
      </c>
      <c r="C44">
        <v>3</v>
      </c>
      <c r="D44">
        <v>8</v>
      </c>
      <c r="E44">
        <v>4</v>
      </c>
      <c r="F44">
        <v>3</v>
      </c>
      <c r="G44">
        <v>4</v>
      </c>
      <c r="H44">
        <v>72</v>
      </c>
      <c r="I44">
        <v>72</v>
      </c>
      <c r="J44">
        <v>1.89</v>
      </c>
      <c r="K44">
        <v>29.308674626865674</v>
      </c>
      <c r="L44">
        <v>56400</v>
      </c>
    </row>
    <row r="45" spans="1:12" x14ac:dyDescent="0.2">
      <c r="A45" s="91">
        <v>43838</v>
      </c>
      <c r="B45">
        <v>84</v>
      </c>
      <c r="C45">
        <v>3</v>
      </c>
      <c r="D45">
        <v>9</v>
      </c>
      <c r="E45">
        <v>3</v>
      </c>
      <c r="F45">
        <v>3</v>
      </c>
      <c r="G45">
        <v>7</v>
      </c>
      <c r="H45">
        <v>78</v>
      </c>
      <c r="I45">
        <v>90</v>
      </c>
      <c r="J45">
        <v>2.44</v>
      </c>
      <c r="K45">
        <v>84.513174626865677</v>
      </c>
      <c r="L45">
        <v>56800</v>
      </c>
    </row>
    <row r="46" spans="1:12" x14ac:dyDescent="0.2">
      <c r="A46" s="91">
        <v>43839</v>
      </c>
      <c r="B46">
        <v>85</v>
      </c>
      <c r="C46">
        <v>3</v>
      </c>
      <c r="D46">
        <v>7</v>
      </c>
      <c r="E46">
        <v>4</v>
      </c>
      <c r="F46">
        <v>3</v>
      </c>
      <c r="G46">
        <v>7</v>
      </c>
      <c r="H46">
        <v>78</v>
      </c>
      <c r="I46">
        <v>78</v>
      </c>
      <c r="J46">
        <v>1.89</v>
      </c>
      <c r="K46">
        <v>61.678674626865671</v>
      </c>
      <c r="L46">
        <v>56600</v>
      </c>
    </row>
    <row r="47" spans="1:12" x14ac:dyDescent="0.2">
      <c r="A47" s="91">
        <v>43840</v>
      </c>
      <c r="B47">
        <v>86</v>
      </c>
      <c r="C47">
        <v>3</v>
      </c>
      <c r="D47">
        <v>8</v>
      </c>
      <c r="E47">
        <v>3</v>
      </c>
      <c r="F47">
        <v>3</v>
      </c>
      <c r="G47">
        <v>7</v>
      </c>
      <c r="H47">
        <v>66</v>
      </c>
      <c r="I47">
        <v>66</v>
      </c>
      <c r="J47">
        <v>2.19</v>
      </c>
      <c r="K47">
        <v>13.955674626865674</v>
      </c>
      <c r="L47">
        <v>57000</v>
      </c>
    </row>
    <row r="48" spans="1:12" x14ac:dyDescent="0.2">
      <c r="A48" s="91">
        <v>43841</v>
      </c>
      <c r="B48">
        <v>87</v>
      </c>
      <c r="C48">
        <v>3</v>
      </c>
      <c r="D48">
        <v>9</v>
      </c>
      <c r="E48">
        <v>4</v>
      </c>
      <c r="F48">
        <v>3</v>
      </c>
      <c r="G48">
        <v>7</v>
      </c>
      <c r="H48">
        <v>60</v>
      </c>
      <c r="I48">
        <v>72</v>
      </c>
      <c r="J48">
        <v>1.89</v>
      </c>
      <c r="K48">
        <v>13.058674626865672</v>
      </c>
      <c r="L48">
        <v>57000</v>
      </c>
    </row>
    <row r="49" spans="1:12" x14ac:dyDescent="0.2">
      <c r="A49" s="91">
        <v>43842</v>
      </c>
      <c r="B49">
        <v>88</v>
      </c>
      <c r="C49">
        <v>2</v>
      </c>
      <c r="D49">
        <v>10</v>
      </c>
      <c r="E49">
        <v>4</v>
      </c>
      <c r="F49">
        <v>3</v>
      </c>
      <c r="G49">
        <v>1</v>
      </c>
      <c r="H49">
        <v>60</v>
      </c>
      <c r="I49">
        <v>90</v>
      </c>
      <c r="J49">
        <v>0</v>
      </c>
      <c r="K49">
        <v>24.047574626865671</v>
      </c>
      <c r="L49">
        <v>57000</v>
      </c>
    </row>
    <row r="50" spans="1:12" x14ac:dyDescent="0.2">
      <c r="A50" s="91">
        <v>43843</v>
      </c>
      <c r="B50">
        <v>89</v>
      </c>
      <c r="C50">
        <v>4</v>
      </c>
      <c r="D50">
        <v>8</v>
      </c>
      <c r="E50">
        <v>4</v>
      </c>
      <c r="F50">
        <v>3</v>
      </c>
      <c r="G50">
        <v>7</v>
      </c>
      <c r="H50">
        <v>66</v>
      </c>
      <c r="I50">
        <v>84</v>
      </c>
      <c r="J50">
        <v>2.33</v>
      </c>
      <c r="K50">
        <v>51.554274626865677</v>
      </c>
      <c r="L50">
        <v>56400</v>
      </c>
    </row>
    <row r="51" spans="1:12" x14ac:dyDescent="0.2">
      <c r="A51" s="91">
        <v>43844</v>
      </c>
      <c r="B51">
        <v>90</v>
      </c>
      <c r="C51">
        <v>3</v>
      </c>
      <c r="D51">
        <v>7</v>
      </c>
      <c r="E51">
        <v>3</v>
      </c>
      <c r="F51">
        <v>3</v>
      </c>
      <c r="G51">
        <v>7</v>
      </c>
      <c r="H51">
        <v>72</v>
      </c>
      <c r="I51">
        <v>90</v>
      </c>
      <c r="J51">
        <v>2.36</v>
      </c>
      <c r="K51">
        <v>74.00397462686567</v>
      </c>
      <c r="L51">
        <v>56700</v>
      </c>
    </row>
    <row r="52" spans="1:12" x14ac:dyDescent="0.2">
      <c r="A52" s="91">
        <v>43845</v>
      </c>
      <c r="B52">
        <v>91</v>
      </c>
      <c r="C52">
        <v>4</v>
      </c>
      <c r="D52">
        <v>8</v>
      </c>
      <c r="E52">
        <v>4</v>
      </c>
      <c r="F52">
        <v>3</v>
      </c>
      <c r="G52">
        <v>6</v>
      </c>
      <c r="H52">
        <v>60</v>
      </c>
      <c r="I52">
        <v>78</v>
      </c>
      <c r="J52">
        <v>2.0499999999999998</v>
      </c>
      <c r="K52">
        <v>24.067074626865672</v>
      </c>
      <c r="L52">
        <v>56700</v>
      </c>
    </row>
    <row r="53" spans="1:12" x14ac:dyDescent="0.2">
      <c r="A53" s="91">
        <v>43846</v>
      </c>
      <c r="B53">
        <v>92</v>
      </c>
      <c r="C53">
        <v>3</v>
      </c>
      <c r="D53">
        <v>7</v>
      </c>
      <c r="E53">
        <v>4</v>
      </c>
      <c r="F53">
        <v>3</v>
      </c>
      <c r="G53">
        <v>7</v>
      </c>
      <c r="H53">
        <v>66</v>
      </c>
      <c r="I53">
        <v>84</v>
      </c>
      <c r="J53">
        <v>2.59</v>
      </c>
      <c r="K53">
        <v>51.941674626865677</v>
      </c>
      <c r="L53">
        <v>56700</v>
      </c>
    </row>
    <row r="54" spans="1:12" x14ac:dyDescent="0.2">
      <c r="A54" s="91">
        <v>43847</v>
      </c>
      <c r="B54">
        <v>93</v>
      </c>
      <c r="C54">
        <v>3</v>
      </c>
      <c r="D54">
        <v>8.5</v>
      </c>
      <c r="E54">
        <v>4</v>
      </c>
      <c r="F54">
        <v>3</v>
      </c>
      <c r="G54">
        <v>6</v>
      </c>
      <c r="H54">
        <v>72</v>
      </c>
      <c r="I54">
        <v>90</v>
      </c>
      <c r="J54">
        <v>1.68</v>
      </c>
      <c r="K54">
        <v>68.915774626865669</v>
      </c>
      <c r="L54">
        <v>56600</v>
      </c>
    </row>
    <row r="55" spans="1:12" x14ac:dyDescent="0.2">
      <c r="A55" s="91">
        <v>43848</v>
      </c>
      <c r="B55">
        <v>94</v>
      </c>
      <c r="C55">
        <v>3</v>
      </c>
      <c r="D55">
        <v>8.5</v>
      </c>
      <c r="E55">
        <v>4</v>
      </c>
      <c r="F55">
        <v>3</v>
      </c>
      <c r="G55">
        <v>6</v>
      </c>
      <c r="H55">
        <v>66</v>
      </c>
      <c r="I55">
        <v>84</v>
      </c>
      <c r="J55">
        <v>2.5099999999999998</v>
      </c>
      <c r="K55">
        <v>47.997474626865667</v>
      </c>
      <c r="L55">
        <v>56600</v>
      </c>
    </row>
    <row r="56" spans="1:12" x14ac:dyDescent="0.2">
      <c r="A56" s="91">
        <v>43849</v>
      </c>
      <c r="B56">
        <v>95</v>
      </c>
      <c r="C56">
        <v>3</v>
      </c>
      <c r="D56">
        <v>8</v>
      </c>
      <c r="E56">
        <v>4</v>
      </c>
      <c r="F56">
        <v>3</v>
      </c>
      <c r="G56">
        <v>5</v>
      </c>
      <c r="H56">
        <v>78</v>
      </c>
      <c r="I56">
        <v>90</v>
      </c>
      <c r="J56">
        <v>1.75</v>
      </c>
      <c r="K56">
        <v>78.680074626865675</v>
      </c>
      <c r="L56">
        <v>56300</v>
      </c>
    </row>
    <row r="57" spans="1:12" x14ac:dyDescent="0.2">
      <c r="A57" s="91">
        <v>43850</v>
      </c>
      <c r="B57">
        <v>96</v>
      </c>
      <c r="C57">
        <v>3</v>
      </c>
      <c r="D57">
        <v>9</v>
      </c>
      <c r="E57">
        <v>4</v>
      </c>
      <c r="F57">
        <v>3</v>
      </c>
      <c r="G57">
        <v>7</v>
      </c>
      <c r="H57">
        <v>66</v>
      </c>
      <c r="I57">
        <v>102</v>
      </c>
      <c r="J57">
        <v>2.08</v>
      </c>
      <c r="K57">
        <v>84.736774626865667</v>
      </c>
      <c r="L57">
        <v>56300</v>
      </c>
    </row>
    <row r="58" spans="1:12" x14ac:dyDescent="0.2">
      <c r="A58" s="91">
        <v>43851</v>
      </c>
      <c r="B58">
        <v>97</v>
      </c>
      <c r="C58">
        <v>4</v>
      </c>
      <c r="D58">
        <v>8</v>
      </c>
      <c r="E58">
        <v>6</v>
      </c>
      <c r="F58">
        <v>3</v>
      </c>
      <c r="G58">
        <v>1</v>
      </c>
      <c r="H58">
        <v>72</v>
      </c>
      <c r="I58">
        <v>84</v>
      </c>
      <c r="J58">
        <v>0</v>
      </c>
      <c r="K58">
        <v>40.557574626865673</v>
      </c>
      <c r="L58">
        <v>56300</v>
      </c>
    </row>
    <row r="59" spans="1:12" x14ac:dyDescent="0.2">
      <c r="A59" s="91">
        <v>43852</v>
      </c>
      <c r="B59">
        <v>98</v>
      </c>
      <c r="C59">
        <v>3</v>
      </c>
      <c r="D59">
        <v>11</v>
      </c>
      <c r="E59">
        <v>6</v>
      </c>
      <c r="F59">
        <v>3</v>
      </c>
      <c r="G59">
        <v>1</v>
      </c>
      <c r="H59">
        <v>72</v>
      </c>
      <c r="I59">
        <v>66</v>
      </c>
      <c r="J59">
        <v>0</v>
      </c>
      <c r="K59">
        <v>2.8575746268656737</v>
      </c>
      <c r="L59">
        <v>56300</v>
      </c>
    </row>
    <row r="60" spans="1:12" x14ac:dyDescent="0.2">
      <c r="A60" s="91">
        <v>43853</v>
      </c>
      <c r="B60">
        <v>99</v>
      </c>
      <c r="C60">
        <v>3</v>
      </c>
      <c r="D60">
        <v>10</v>
      </c>
      <c r="E60">
        <v>5</v>
      </c>
      <c r="F60">
        <v>3</v>
      </c>
      <c r="G60">
        <v>1</v>
      </c>
      <c r="H60">
        <v>66</v>
      </c>
      <c r="I60">
        <v>72</v>
      </c>
      <c r="J60">
        <v>0</v>
      </c>
      <c r="K60">
        <v>2.8575746268656737</v>
      </c>
      <c r="L60">
        <v>56300</v>
      </c>
    </row>
    <row r="61" spans="1:12" x14ac:dyDescent="0.2">
      <c r="A61" s="91">
        <v>43854</v>
      </c>
      <c r="B61">
        <v>100</v>
      </c>
      <c r="C61">
        <v>3</v>
      </c>
      <c r="D61">
        <v>10</v>
      </c>
      <c r="E61">
        <v>5</v>
      </c>
      <c r="F61">
        <v>3</v>
      </c>
      <c r="G61">
        <v>1</v>
      </c>
      <c r="H61">
        <v>66</v>
      </c>
      <c r="I61">
        <v>66</v>
      </c>
      <c r="J61">
        <v>0</v>
      </c>
      <c r="K61">
        <v>-8.4524253731343268</v>
      </c>
      <c r="L61">
        <v>56000</v>
      </c>
    </row>
    <row r="62" spans="1:12" x14ac:dyDescent="0.2">
      <c r="A62" s="91">
        <v>43855</v>
      </c>
      <c r="B62">
        <v>101</v>
      </c>
      <c r="C62">
        <v>3</v>
      </c>
      <c r="D62">
        <v>9</v>
      </c>
      <c r="E62">
        <v>6</v>
      </c>
      <c r="F62">
        <v>3</v>
      </c>
      <c r="G62">
        <v>2</v>
      </c>
      <c r="H62">
        <v>72</v>
      </c>
      <c r="I62">
        <v>72</v>
      </c>
      <c r="J62">
        <v>1</v>
      </c>
      <c r="K62">
        <v>22.097574626865672</v>
      </c>
      <c r="L62">
        <v>56000</v>
      </c>
    </row>
    <row r="63" spans="1:12" x14ac:dyDescent="0.2">
      <c r="A63" s="91">
        <v>43856</v>
      </c>
      <c r="B63">
        <v>102</v>
      </c>
      <c r="C63">
        <v>3</v>
      </c>
      <c r="D63">
        <v>10</v>
      </c>
      <c r="E63">
        <v>6</v>
      </c>
      <c r="F63">
        <v>3</v>
      </c>
      <c r="G63">
        <v>1</v>
      </c>
      <c r="H63">
        <v>72</v>
      </c>
      <c r="I63">
        <v>78</v>
      </c>
      <c r="J63">
        <v>0</v>
      </c>
      <c r="K63">
        <v>27.297574626865671</v>
      </c>
      <c r="L63">
        <v>56000</v>
      </c>
    </row>
    <row r="64" spans="1:12" x14ac:dyDescent="0.2">
      <c r="A64" s="91">
        <v>43857</v>
      </c>
      <c r="B64">
        <v>103</v>
      </c>
      <c r="C64">
        <v>4</v>
      </c>
      <c r="D64">
        <v>8.5</v>
      </c>
      <c r="E64">
        <v>5</v>
      </c>
      <c r="F64">
        <v>3</v>
      </c>
      <c r="G64">
        <v>2</v>
      </c>
      <c r="H64">
        <v>72</v>
      </c>
      <c r="I64">
        <v>78</v>
      </c>
      <c r="J64">
        <v>1</v>
      </c>
      <c r="K64">
        <v>33.73257462686567</v>
      </c>
      <c r="L64">
        <v>56300</v>
      </c>
    </row>
    <row r="65" spans="1:12" x14ac:dyDescent="0.2">
      <c r="A65" s="91">
        <v>43858</v>
      </c>
      <c r="B65">
        <v>104</v>
      </c>
      <c r="C65">
        <v>4</v>
      </c>
      <c r="D65">
        <v>8</v>
      </c>
      <c r="E65">
        <v>6</v>
      </c>
      <c r="F65">
        <v>3</v>
      </c>
      <c r="G65">
        <v>4</v>
      </c>
      <c r="H65">
        <v>72</v>
      </c>
      <c r="I65">
        <v>78</v>
      </c>
      <c r="J65">
        <v>1.75</v>
      </c>
      <c r="K65">
        <v>43.060074626865678</v>
      </c>
      <c r="L65">
        <v>56000</v>
      </c>
    </row>
    <row r="66" spans="1:12" x14ac:dyDescent="0.2">
      <c r="A66" s="91">
        <v>43859</v>
      </c>
      <c r="B66">
        <v>105</v>
      </c>
      <c r="C66">
        <v>3</v>
      </c>
      <c r="D66">
        <v>8.5</v>
      </c>
      <c r="E66">
        <v>6</v>
      </c>
      <c r="F66">
        <v>3</v>
      </c>
      <c r="G66">
        <v>6</v>
      </c>
      <c r="H66">
        <v>72</v>
      </c>
      <c r="I66">
        <v>84</v>
      </c>
      <c r="J66">
        <v>2</v>
      </c>
      <c r="K66">
        <v>59.862574626865673</v>
      </c>
      <c r="L66">
        <v>56300</v>
      </c>
    </row>
    <row r="67" spans="1:12" x14ac:dyDescent="0.2">
      <c r="A67" s="91">
        <v>43860</v>
      </c>
      <c r="B67">
        <v>106</v>
      </c>
      <c r="C67">
        <v>4</v>
      </c>
      <c r="D67">
        <v>6.5</v>
      </c>
      <c r="E67">
        <v>6</v>
      </c>
      <c r="F67">
        <v>3</v>
      </c>
      <c r="G67">
        <v>6</v>
      </c>
      <c r="H67">
        <v>72</v>
      </c>
      <c r="I67">
        <v>84</v>
      </c>
      <c r="J67">
        <v>2.23</v>
      </c>
      <c r="K67">
        <v>62.500274626865682</v>
      </c>
      <c r="L67">
        <v>56300</v>
      </c>
    </row>
    <row r="68" spans="1:12" x14ac:dyDescent="0.2">
      <c r="A68" s="91">
        <v>43861</v>
      </c>
      <c r="B68">
        <v>107</v>
      </c>
      <c r="C68">
        <v>3</v>
      </c>
      <c r="D68">
        <v>8</v>
      </c>
      <c r="E68">
        <v>6</v>
      </c>
      <c r="F68">
        <v>3</v>
      </c>
      <c r="G68">
        <v>5</v>
      </c>
      <c r="H68">
        <v>66</v>
      </c>
      <c r="I68">
        <v>72</v>
      </c>
      <c r="J68">
        <v>2.85</v>
      </c>
      <c r="K68">
        <v>25.159074626865671</v>
      </c>
      <c r="L68">
        <v>56000</v>
      </c>
    </row>
    <row r="69" spans="1:12" x14ac:dyDescent="0.2">
      <c r="A69" s="91">
        <v>43862</v>
      </c>
      <c r="B69">
        <v>108</v>
      </c>
      <c r="C69">
        <v>3</v>
      </c>
      <c r="D69">
        <v>7</v>
      </c>
      <c r="E69">
        <v>6</v>
      </c>
      <c r="F69">
        <v>3</v>
      </c>
      <c r="G69">
        <v>3</v>
      </c>
      <c r="H69">
        <v>72</v>
      </c>
      <c r="I69">
        <v>72</v>
      </c>
      <c r="J69">
        <v>2.64</v>
      </c>
      <c r="K69">
        <v>30.771174626865673</v>
      </c>
      <c r="L69">
        <v>56300</v>
      </c>
    </row>
    <row r="70" spans="1:12" x14ac:dyDescent="0.2">
      <c r="A70" s="91">
        <v>43863</v>
      </c>
      <c r="B70">
        <v>109</v>
      </c>
      <c r="C70">
        <v>3</v>
      </c>
      <c r="D70">
        <v>6.5</v>
      </c>
      <c r="E70">
        <v>6</v>
      </c>
      <c r="F70">
        <v>3</v>
      </c>
      <c r="G70">
        <v>3</v>
      </c>
      <c r="H70">
        <v>72</v>
      </c>
      <c r="I70">
        <v>84</v>
      </c>
      <c r="J70">
        <v>2.88</v>
      </c>
      <c r="K70">
        <v>55.603774626865679</v>
      </c>
      <c r="L70">
        <v>56000</v>
      </c>
    </row>
    <row r="71" spans="1:12" x14ac:dyDescent="0.2">
      <c r="A71" s="91">
        <v>43864</v>
      </c>
      <c r="B71">
        <v>110</v>
      </c>
      <c r="C71">
        <v>3</v>
      </c>
      <c r="D71">
        <v>7</v>
      </c>
      <c r="E71">
        <v>5</v>
      </c>
      <c r="F71">
        <v>3</v>
      </c>
      <c r="G71">
        <v>5</v>
      </c>
      <c r="H71">
        <v>66</v>
      </c>
      <c r="I71">
        <v>90</v>
      </c>
      <c r="J71">
        <v>1.85</v>
      </c>
      <c r="K71">
        <v>56.359074626865684</v>
      </c>
      <c r="L71">
        <v>56700</v>
      </c>
    </row>
    <row r="72" spans="1:12" x14ac:dyDescent="0.2">
      <c r="A72" s="91">
        <v>43865</v>
      </c>
      <c r="B72">
        <v>111</v>
      </c>
      <c r="C72">
        <v>3</v>
      </c>
      <c r="D72">
        <v>8</v>
      </c>
      <c r="E72">
        <v>5</v>
      </c>
      <c r="F72">
        <v>4</v>
      </c>
      <c r="G72">
        <v>6</v>
      </c>
      <c r="H72">
        <v>72</v>
      </c>
      <c r="I72">
        <v>90</v>
      </c>
      <c r="J72">
        <v>2.52</v>
      </c>
      <c r="K72">
        <v>72.922374626865675</v>
      </c>
      <c r="L72">
        <v>56700</v>
      </c>
    </row>
    <row r="73" spans="1:12" x14ac:dyDescent="0.2">
      <c r="A73" s="91">
        <v>43866</v>
      </c>
      <c r="B73">
        <v>112</v>
      </c>
      <c r="C73">
        <v>4</v>
      </c>
      <c r="D73">
        <v>8.6</v>
      </c>
      <c r="E73">
        <v>4</v>
      </c>
      <c r="F73">
        <v>4</v>
      </c>
      <c r="G73">
        <v>7</v>
      </c>
      <c r="H73">
        <v>66</v>
      </c>
      <c r="I73">
        <v>96</v>
      </c>
      <c r="J73">
        <v>2.76</v>
      </c>
      <c r="K73">
        <v>76.759974626865684</v>
      </c>
      <c r="L73">
        <v>56200</v>
      </c>
    </row>
    <row r="74" spans="1:12" x14ac:dyDescent="0.2">
      <c r="A74" s="91">
        <v>43867</v>
      </c>
      <c r="B74">
        <v>113</v>
      </c>
      <c r="C74">
        <v>3</v>
      </c>
      <c r="D74">
        <v>7.5</v>
      </c>
      <c r="E74">
        <v>5</v>
      </c>
      <c r="F74">
        <v>4</v>
      </c>
      <c r="G74">
        <v>6</v>
      </c>
      <c r="H74">
        <v>66</v>
      </c>
      <c r="I74">
        <v>84</v>
      </c>
      <c r="J74">
        <v>2.73</v>
      </c>
      <c r="K74">
        <v>49.695274626865675</v>
      </c>
      <c r="L74">
        <v>57300</v>
      </c>
    </row>
    <row r="75" spans="1:12" x14ac:dyDescent="0.2">
      <c r="A75" s="91">
        <v>43868</v>
      </c>
      <c r="B75">
        <v>114</v>
      </c>
      <c r="C75">
        <v>3</v>
      </c>
      <c r="D75">
        <v>7</v>
      </c>
      <c r="E75">
        <v>5</v>
      </c>
      <c r="F75">
        <v>3</v>
      </c>
      <c r="G75">
        <v>3</v>
      </c>
      <c r="H75">
        <v>72</v>
      </c>
      <c r="I75">
        <v>96</v>
      </c>
      <c r="J75">
        <v>2.37</v>
      </c>
      <c r="K75">
        <v>75.203874626865684</v>
      </c>
      <c r="L75">
        <v>57000</v>
      </c>
    </row>
    <row r="76" spans="1:12" x14ac:dyDescent="0.2">
      <c r="A76" s="91">
        <v>43869</v>
      </c>
      <c r="B76">
        <v>115</v>
      </c>
      <c r="C76">
        <v>4</v>
      </c>
      <c r="D76">
        <v>7</v>
      </c>
      <c r="E76">
        <v>5</v>
      </c>
      <c r="F76">
        <v>3</v>
      </c>
      <c r="G76">
        <v>4</v>
      </c>
      <c r="H76">
        <v>72</v>
      </c>
      <c r="I76">
        <v>84</v>
      </c>
      <c r="J76">
        <v>2.2400000000000002</v>
      </c>
      <c r="K76">
        <v>54.925174626865669</v>
      </c>
      <c r="L76">
        <v>57000</v>
      </c>
    </row>
    <row r="77" spans="1:12" x14ac:dyDescent="0.2">
      <c r="A77" s="91">
        <v>43870</v>
      </c>
      <c r="B77">
        <v>116</v>
      </c>
      <c r="C77">
        <v>3</v>
      </c>
      <c r="D77">
        <v>6</v>
      </c>
      <c r="E77">
        <v>4</v>
      </c>
      <c r="F77">
        <v>4</v>
      </c>
      <c r="G77">
        <v>4</v>
      </c>
      <c r="H77">
        <v>72</v>
      </c>
      <c r="I77">
        <v>90</v>
      </c>
      <c r="J77">
        <v>2.4700000000000002</v>
      </c>
      <c r="K77">
        <v>67.312874626865678</v>
      </c>
      <c r="L77">
        <v>57000</v>
      </c>
    </row>
    <row r="78" spans="1:12" x14ac:dyDescent="0.2">
      <c r="A78" s="91">
        <v>43871</v>
      </c>
      <c r="B78">
        <v>117</v>
      </c>
      <c r="C78">
        <v>4</v>
      </c>
      <c r="D78">
        <v>6</v>
      </c>
      <c r="E78">
        <v>3</v>
      </c>
      <c r="F78">
        <v>3</v>
      </c>
      <c r="G78">
        <v>5</v>
      </c>
      <c r="H78">
        <v>66</v>
      </c>
      <c r="I78">
        <v>96</v>
      </c>
      <c r="J78">
        <v>1.32</v>
      </c>
      <c r="K78">
        <v>66.084374626865682</v>
      </c>
      <c r="L78">
        <v>57000</v>
      </c>
    </row>
    <row r="79" spans="1:12" x14ac:dyDescent="0.2">
      <c r="A79" s="91">
        <v>43872</v>
      </c>
      <c r="B79">
        <v>118</v>
      </c>
      <c r="C79">
        <v>4</v>
      </c>
      <c r="D79">
        <v>7.5</v>
      </c>
      <c r="E79">
        <v>4</v>
      </c>
      <c r="F79">
        <v>3</v>
      </c>
      <c r="G79">
        <v>6</v>
      </c>
      <c r="H79">
        <v>72</v>
      </c>
      <c r="I79">
        <v>78</v>
      </c>
      <c r="J79">
        <v>2.21</v>
      </c>
      <c r="K79">
        <v>47.880474626865677</v>
      </c>
      <c r="L79">
        <v>57000</v>
      </c>
    </row>
    <row r="80" spans="1:12" x14ac:dyDescent="0.2">
      <c r="A80" s="91">
        <v>43873</v>
      </c>
      <c r="B80">
        <v>119</v>
      </c>
      <c r="C80">
        <v>4</v>
      </c>
      <c r="D80">
        <v>8.5</v>
      </c>
      <c r="E80">
        <v>4</v>
      </c>
      <c r="F80">
        <v>3</v>
      </c>
      <c r="G80">
        <v>7</v>
      </c>
      <c r="H80">
        <v>78</v>
      </c>
      <c r="I80">
        <v>102</v>
      </c>
      <c r="J80">
        <v>2.76</v>
      </c>
      <c r="K80">
        <v>109.32497462686567</v>
      </c>
      <c r="L80">
        <v>57700</v>
      </c>
    </row>
    <row r="81" spans="1:12" x14ac:dyDescent="0.2">
      <c r="A81" s="91">
        <v>43874</v>
      </c>
      <c r="B81">
        <v>120</v>
      </c>
      <c r="C81">
        <v>4</v>
      </c>
      <c r="D81">
        <v>7.5</v>
      </c>
      <c r="E81">
        <v>3</v>
      </c>
      <c r="F81">
        <v>3</v>
      </c>
      <c r="G81">
        <v>7</v>
      </c>
      <c r="H81">
        <v>72</v>
      </c>
      <c r="I81">
        <v>90</v>
      </c>
      <c r="J81">
        <v>2.08</v>
      </c>
      <c r="K81">
        <v>72.19177462686568</v>
      </c>
      <c r="L81">
        <v>57700</v>
      </c>
    </row>
    <row r="82" spans="1:12" x14ac:dyDescent="0.2">
      <c r="A82" s="91">
        <v>43875</v>
      </c>
      <c r="B82">
        <v>121</v>
      </c>
      <c r="C82">
        <v>4</v>
      </c>
      <c r="D82">
        <v>8.1</v>
      </c>
      <c r="E82">
        <v>4</v>
      </c>
      <c r="F82">
        <v>3</v>
      </c>
      <c r="G82">
        <v>7</v>
      </c>
      <c r="H82">
        <v>78</v>
      </c>
      <c r="I82">
        <v>90</v>
      </c>
      <c r="J82">
        <v>2.4500000000000002</v>
      </c>
      <c r="K82">
        <v>85.258074626865678</v>
      </c>
      <c r="L82">
        <v>57700</v>
      </c>
    </row>
    <row r="83" spans="1:12" x14ac:dyDescent="0.2">
      <c r="A83" s="91">
        <v>43876</v>
      </c>
      <c r="B83">
        <v>122</v>
      </c>
      <c r="C83">
        <v>4</v>
      </c>
      <c r="D83">
        <v>9</v>
      </c>
      <c r="E83">
        <v>4</v>
      </c>
      <c r="F83">
        <v>3</v>
      </c>
      <c r="G83">
        <v>6</v>
      </c>
      <c r="H83">
        <v>72</v>
      </c>
      <c r="I83">
        <v>108</v>
      </c>
      <c r="J83">
        <v>2.31</v>
      </c>
      <c r="K83">
        <v>104.79447462686569</v>
      </c>
      <c r="L83">
        <v>57700</v>
      </c>
    </row>
    <row r="84" spans="1:12" x14ac:dyDescent="0.2">
      <c r="A84" s="91">
        <v>43877</v>
      </c>
      <c r="B84">
        <v>123</v>
      </c>
      <c r="C84">
        <v>4</v>
      </c>
      <c r="D84">
        <v>9</v>
      </c>
      <c r="E84">
        <v>3</v>
      </c>
      <c r="F84">
        <v>3</v>
      </c>
      <c r="G84">
        <v>1</v>
      </c>
      <c r="H84">
        <v>66</v>
      </c>
      <c r="I84">
        <v>108</v>
      </c>
      <c r="J84">
        <v>0</v>
      </c>
      <c r="K84">
        <v>71.23757462686568</v>
      </c>
      <c r="L84">
        <v>57700</v>
      </c>
    </row>
    <row r="85" spans="1:12" x14ac:dyDescent="0.2">
      <c r="A85" s="91">
        <v>43878</v>
      </c>
      <c r="B85">
        <v>124</v>
      </c>
      <c r="C85">
        <v>4</v>
      </c>
      <c r="D85">
        <v>9</v>
      </c>
      <c r="E85">
        <v>4</v>
      </c>
      <c r="F85">
        <v>3</v>
      </c>
      <c r="G85">
        <v>6</v>
      </c>
      <c r="H85">
        <v>72</v>
      </c>
      <c r="I85">
        <v>78</v>
      </c>
      <c r="J85">
        <v>2.2999999999999998</v>
      </c>
      <c r="K85">
        <v>46.264574626865674</v>
      </c>
      <c r="L85">
        <v>57700</v>
      </c>
    </row>
    <row r="86" spans="1:12" x14ac:dyDescent="0.2">
      <c r="A86" s="91">
        <v>43879</v>
      </c>
      <c r="B86">
        <v>125</v>
      </c>
      <c r="C86">
        <v>4</v>
      </c>
      <c r="D86">
        <v>7</v>
      </c>
      <c r="E86">
        <v>4</v>
      </c>
      <c r="F86">
        <v>4</v>
      </c>
      <c r="G86">
        <v>6</v>
      </c>
      <c r="H86">
        <v>72</v>
      </c>
      <c r="I86">
        <v>96</v>
      </c>
      <c r="J86">
        <v>2.1800000000000002</v>
      </c>
      <c r="K86">
        <v>82.955774626865676</v>
      </c>
      <c r="L86">
        <v>57700</v>
      </c>
    </row>
    <row r="87" spans="1:12" x14ac:dyDescent="0.2">
      <c r="A87" s="91">
        <v>43880</v>
      </c>
      <c r="B87">
        <v>126</v>
      </c>
      <c r="C87">
        <v>3</v>
      </c>
      <c r="D87">
        <v>8</v>
      </c>
      <c r="E87">
        <v>4</v>
      </c>
      <c r="F87">
        <v>4</v>
      </c>
      <c r="G87">
        <v>7</v>
      </c>
      <c r="H87">
        <v>72</v>
      </c>
      <c r="I87">
        <v>96</v>
      </c>
      <c r="J87">
        <v>2.42</v>
      </c>
      <c r="K87">
        <v>87.183374626865671</v>
      </c>
      <c r="L87">
        <v>56200</v>
      </c>
    </row>
    <row r="88" spans="1:12" x14ac:dyDescent="0.2">
      <c r="A88" s="91">
        <v>43881</v>
      </c>
      <c r="B88">
        <v>127</v>
      </c>
      <c r="C88">
        <v>3</v>
      </c>
      <c r="D88">
        <v>7.3</v>
      </c>
      <c r="E88">
        <v>4</v>
      </c>
      <c r="F88">
        <v>3</v>
      </c>
      <c r="G88">
        <v>7</v>
      </c>
      <c r="H88">
        <v>72</v>
      </c>
      <c r="I88">
        <v>90</v>
      </c>
      <c r="J88">
        <v>2.11</v>
      </c>
      <c r="K88">
        <v>73.32147462686568</v>
      </c>
      <c r="L88">
        <v>57000</v>
      </c>
    </row>
    <row r="89" spans="1:12" x14ac:dyDescent="0.2">
      <c r="A89" s="91">
        <v>43882</v>
      </c>
      <c r="B89">
        <v>128</v>
      </c>
      <c r="C89">
        <v>3</v>
      </c>
      <c r="D89">
        <v>8</v>
      </c>
      <c r="E89">
        <v>3</v>
      </c>
      <c r="F89">
        <v>3</v>
      </c>
      <c r="G89">
        <v>6</v>
      </c>
      <c r="H89">
        <v>78</v>
      </c>
      <c r="I89">
        <v>90</v>
      </c>
      <c r="J89">
        <v>2.38</v>
      </c>
      <c r="K89">
        <v>81.863774626865677</v>
      </c>
      <c r="L89">
        <v>57000</v>
      </c>
    </row>
    <row r="90" spans="1:12" x14ac:dyDescent="0.2">
      <c r="A90" s="91">
        <v>43883</v>
      </c>
      <c r="B90">
        <v>129</v>
      </c>
      <c r="C90">
        <v>4</v>
      </c>
      <c r="D90">
        <v>8</v>
      </c>
      <c r="E90">
        <v>3</v>
      </c>
      <c r="F90">
        <v>3</v>
      </c>
      <c r="G90">
        <v>7</v>
      </c>
      <c r="H90">
        <v>72</v>
      </c>
      <c r="I90">
        <v>78</v>
      </c>
      <c r="J90">
        <v>2.23</v>
      </c>
      <c r="K90">
        <v>50.215274626865671</v>
      </c>
      <c r="L90">
        <v>56700</v>
      </c>
    </row>
    <row r="91" spans="1:12" x14ac:dyDescent="0.2">
      <c r="A91" s="91">
        <v>43884</v>
      </c>
      <c r="B91">
        <v>130</v>
      </c>
      <c r="C91">
        <v>4</v>
      </c>
      <c r="D91">
        <v>9</v>
      </c>
      <c r="E91">
        <v>3</v>
      </c>
      <c r="F91">
        <v>3</v>
      </c>
      <c r="G91">
        <v>8</v>
      </c>
      <c r="H91">
        <v>66</v>
      </c>
      <c r="I91">
        <v>102</v>
      </c>
      <c r="J91">
        <v>3.02</v>
      </c>
      <c r="K91">
        <v>89.887374626865665</v>
      </c>
      <c r="L91">
        <v>56700</v>
      </c>
    </row>
    <row r="92" spans="1:12" x14ac:dyDescent="0.2">
      <c r="A92" s="91">
        <v>43885</v>
      </c>
      <c r="B92">
        <v>131</v>
      </c>
      <c r="C92">
        <v>4</v>
      </c>
      <c r="D92">
        <v>8.5</v>
      </c>
      <c r="E92">
        <v>4</v>
      </c>
      <c r="F92">
        <v>3</v>
      </c>
      <c r="G92">
        <v>8</v>
      </c>
      <c r="H92">
        <v>72</v>
      </c>
      <c r="I92">
        <v>90</v>
      </c>
      <c r="J92">
        <v>1.8</v>
      </c>
      <c r="K92">
        <v>75.774574626865672</v>
      </c>
      <c r="L92">
        <v>56500</v>
      </c>
    </row>
    <row r="93" spans="1:12" x14ac:dyDescent="0.2">
      <c r="A93" s="91">
        <v>43886</v>
      </c>
      <c r="B93">
        <v>132</v>
      </c>
      <c r="C93">
        <v>3</v>
      </c>
      <c r="D93">
        <v>8</v>
      </c>
      <c r="E93">
        <v>3</v>
      </c>
      <c r="F93">
        <v>3</v>
      </c>
      <c r="G93">
        <v>8</v>
      </c>
      <c r="H93">
        <v>66</v>
      </c>
      <c r="I93">
        <v>96</v>
      </c>
      <c r="J93">
        <v>2.58</v>
      </c>
      <c r="K93">
        <v>77.001774626865682</v>
      </c>
      <c r="L93">
        <v>56600</v>
      </c>
    </row>
    <row r="94" spans="1:12" x14ac:dyDescent="0.2">
      <c r="A94" s="91">
        <v>43887</v>
      </c>
      <c r="B94">
        <v>133</v>
      </c>
      <c r="C94">
        <v>3</v>
      </c>
      <c r="D94">
        <v>8</v>
      </c>
      <c r="E94">
        <v>4</v>
      </c>
      <c r="F94">
        <v>3</v>
      </c>
      <c r="G94">
        <v>8</v>
      </c>
      <c r="H94">
        <v>72</v>
      </c>
      <c r="I94">
        <v>84</v>
      </c>
      <c r="J94">
        <v>1.72</v>
      </c>
      <c r="K94">
        <v>63.250374626865678</v>
      </c>
      <c r="L94">
        <v>56700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5649-5BD8-8F47-A578-ACA6475C17AC}">
  <sheetPr>
    <tabColor theme="6" tint="0.79998168889431442"/>
  </sheetPr>
  <dimension ref="A1:L175"/>
  <sheetViews>
    <sheetView workbookViewId="0">
      <selection activeCell="H34" sqref="H34"/>
    </sheetView>
  </sheetViews>
  <sheetFormatPr baseColWidth="10" defaultRowHeight="15" x14ac:dyDescent="0.2"/>
  <cols>
    <col min="3" max="3" width="18.1640625" bestFit="1" customWidth="1"/>
    <col min="4" max="4" width="15.1640625" bestFit="1" customWidth="1"/>
    <col min="5" max="5" width="9.5" bestFit="1" customWidth="1"/>
    <col min="6" max="6" width="16.33203125" bestFit="1" customWidth="1"/>
    <col min="7" max="7" width="16.5" bestFit="1" customWidth="1"/>
    <col min="8" max="8" width="17.83203125" customWidth="1"/>
    <col min="9" max="9" width="12.33203125" bestFit="1" customWidth="1"/>
    <col min="10" max="10" width="16.5" bestFit="1" customWidth="1"/>
    <col min="11" max="11" width="17.6640625" bestFit="1" customWidth="1"/>
    <col min="12" max="12" width="11.83203125" bestFit="1" customWidth="1"/>
  </cols>
  <sheetData>
    <row r="1" spans="1:12" x14ac:dyDescent="0.2">
      <c r="A1" t="s">
        <v>52</v>
      </c>
      <c r="B1" t="s">
        <v>53</v>
      </c>
      <c r="C1" t="s">
        <v>8</v>
      </c>
      <c r="D1" t="s">
        <v>13</v>
      </c>
      <c r="E1" t="s">
        <v>18</v>
      </c>
      <c r="F1" t="s">
        <v>22</v>
      </c>
      <c r="G1" t="s">
        <v>27</v>
      </c>
      <c r="H1" t="s">
        <v>32</v>
      </c>
      <c r="I1" t="s">
        <v>37</v>
      </c>
      <c r="J1" t="s">
        <v>42</v>
      </c>
      <c r="K1" t="s">
        <v>43</v>
      </c>
      <c r="L1" t="s">
        <v>45</v>
      </c>
    </row>
    <row r="2" spans="1:12" x14ac:dyDescent="0.2">
      <c r="A2" s="91">
        <v>45622</v>
      </c>
      <c r="B2">
        <v>40</v>
      </c>
      <c r="C2">
        <v>3</v>
      </c>
      <c r="D2">
        <v>8</v>
      </c>
      <c r="E2">
        <v>5</v>
      </c>
      <c r="F2">
        <v>4</v>
      </c>
      <c r="G2">
        <v>5</v>
      </c>
      <c r="H2">
        <v>66</v>
      </c>
      <c r="I2">
        <v>60</v>
      </c>
      <c r="J2">
        <v>2.13</v>
      </c>
      <c r="K2">
        <v>85.6</v>
      </c>
      <c r="L2">
        <v>56600</v>
      </c>
    </row>
    <row r="3" spans="1:12" x14ac:dyDescent="0.2">
      <c r="A3" s="91">
        <v>45623</v>
      </c>
      <c r="B3">
        <v>41</v>
      </c>
      <c r="C3">
        <v>2</v>
      </c>
      <c r="D3">
        <v>10</v>
      </c>
      <c r="E3">
        <v>5</v>
      </c>
      <c r="F3">
        <v>4</v>
      </c>
      <c r="G3">
        <v>4</v>
      </c>
      <c r="H3">
        <v>60</v>
      </c>
      <c r="I3">
        <v>54</v>
      </c>
      <c r="J3">
        <v>3.23</v>
      </c>
      <c r="K3">
        <v>59.3</v>
      </c>
      <c r="L3">
        <v>57600</v>
      </c>
    </row>
    <row r="4" spans="1:12" x14ac:dyDescent="0.2">
      <c r="A4" s="91">
        <v>45624</v>
      </c>
      <c r="B4">
        <v>42</v>
      </c>
      <c r="C4">
        <v>2</v>
      </c>
      <c r="D4">
        <v>7.6</v>
      </c>
      <c r="E4">
        <v>4</v>
      </c>
      <c r="F4">
        <v>3</v>
      </c>
      <c r="G4">
        <v>3</v>
      </c>
      <c r="H4">
        <v>72</v>
      </c>
      <c r="I4">
        <v>60</v>
      </c>
      <c r="J4">
        <v>1.9</v>
      </c>
      <c r="K4">
        <v>88.1</v>
      </c>
      <c r="L4">
        <v>57400</v>
      </c>
    </row>
    <row r="5" spans="1:12" x14ac:dyDescent="0.2">
      <c r="A5" s="91">
        <v>45625</v>
      </c>
      <c r="B5">
        <v>43</v>
      </c>
      <c r="C5">
        <v>3</v>
      </c>
      <c r="D5">
        <v>7.5</v>
      </c>
      <c r="E5">
        <v>6</v>
      </c>
      <c r="F5">
        <v>3</v>
      </c>
      <c r="G5">
        <v>2</v>
      </c>
      <c r="H5">
        <v>66</v>
      </c>
      <c r="I5">
        <v>60</v>
      </c>
      <c r="J5">
        <v>1.6</v>
      </c>
      <c r="K5">
        <v>74.599999999999994</v>
      </c>
      <c r="L5">
        <v>57500</v>
      </c>
    </row>
    <row r="6" spans="1:12" x14ac:dyDescent="0.2">
      <c r="A6" s="91">
        <v>45626</v>
      </c>
      <c r="B6">
        <v>44</v>
      </c>
      <c r="C6">
        <v>4</v>
      </c>
      <c r="D6">
        <v>8</v>
      </c>
      <c r="E6">
        <v>4</v>
      </c>
      <c r="F6">
        <v>3</v>
      </c>
      <c r="G6">
        <v>2</v>
      </c>
      <c r="H6">
        <v>66</v>
      </c>
      <c r="I6">
        <v>54</v>
      </c>
      <c r="J6">
        <v>1.5</v>
      </c>
      <c r="K6">
        <v>61.7</v>
      </c>
      <c r="L6">
        <v>57400</v>
      </c>
    </row>
    <row r="7" spans="1:12" x14ac:dyDescent="0.2">
      <c r="A7" s="91">
        <v>45627</v>
      </c>
      <c r="B7">
        <v>45</v>
      </c>
      <c r="C7">
        <v>1</v>
      </c>
      <c r="D7">
        <v>11</v>
      </c>
      <c r="E7">
        <v>5</v>
      </c>
      <c r="F7">
        <v>3</v>
      </c>
      <c r="G7">
        <v>1</v>
      </c>
      <c r="H7">
        <v>60</v>
      </c>
      <c r="I7">
        <v>54</v>
      </c>
      <c r="J7">
        <v>0</v>
      </c>
      <c r="K7">
        <v>39.299999999999997</v>
      </c>
      <c r="L7">
        <v>57500</v>
      </c>
    </row>
    <row r="8" spans="1:12" x14ac:dyDescent="0.2">
      <c r="A8" s="91">
        <v>45628</v>
      </c>
      <c r="B8">
        <v>46</v>
      </c>
      <c r="C8">
        <v>2</v>
      </c>
      <c r="D8">
        <v>8.5</v>
      </c>
      <c r="E8">
        <v>4</v>
      </c>
      <c r="F8">
        <v>4</v>
      </c>
      <c r="G8">
        <v>4</v>
      </c>
      <c r="H8">
        <v>66</v>
      </c>
      <c r="I8">
        <v>60</v>
      </c>
      <c r="J8">
        <v>1.6</v>
      </c>
      <c r="K8">
        <v>76.8</v>
      </c>
      <c r="L8">
        <v>58700</v>
      </c>
    </row>
    <row r="9" spans="1:12" x14ac:dyDescent="0.2">
      <c r="A9" s="91">
        <v>45629</v>
      </c>
      <c r="B9">
        <v>47</v>
      </c>
      <c r="C9">
        <v>4</v>
      </c>
      <c r="D9">
        <v>9</v>
      </c>
      <c r="E9">
        <v>5</v>
      </c>
      <c r="F9">
        <v>5</v>
      </c>
      <c r="G9">
        <v>3</v>
      </c>
      <c r="H9">
        <v>66</v>
      </c>
      <c r="I9">
        <v>60</v>
      </c>
      <c r="J9">
        <v>1.9</v>
      </c>
      <c r="K9">
        <v>75.599999999999994</v>
      </c>
      <c r="L9">
        <v>59800</v>
      </c>
    </row>
    <row r="10" spans="1:12" x14ac:dyDescent="0.2">
      <c r="A10" s="91">
        <v>45630</v>
      </c>
      <c r="B10">
        <v>48</v>
      </c>
      <c r="C10">
        <v>3</v>
      </c>
      <c r="D10">
        <v>8.6999999999999993</v>
      </c>
      <c r="E10">
        <v>6</v>
      </c>
      <c r="F10">
        <v>4</v>
      </c>
      <c r="G10">
        <v>3</v>
      </c>
      <c r="H10">
        <v>60</v>
      </c>
      <c r="I10">
        <v>54</v>
      </c>
      <c r="J10">
        <v>2.83</v>
      </c>
      <c r="K10">
        <v>55.7</v>
      </c>
      <c r="L10">
        <v>58900</v>
      </c>
    </row>
    <row r="11" spans="1:12" x14ac:dyDescent="0.2">
      <c r="A11" s="91">
        <v>45631</v>
      </c>
      <c r="B11">
        <v>49</v>
      </c>
      <c r="C11">
        <v>3</v>
      </c>
      <c r="D11">
        <v>9</v>
      </c>
      <c r="E11">
        <v>6</v>
      </c>
      <c r="F11">
        <v>4</v>
      </c>
      <c r="G11">
        <v>3</v>
      </c>
      <c r="H11">
        <v>54</v>
      </c>
      <c r="I11">
        <v>60</v>
      </c>
      <c r="J11">
        <v>1.53</v>
      </c>
      <c r="K11">
        <v>51.9</v>
      </c>
      <c r="L11">
        <v>58700</v>
      </c>
    </row>
    <row r="12" spans="1:12" x14ac:dyDescent="0.2">
      <c r="A12" s="91">
        <v>45632</v>
      </c>
      <c r="B12">
        <v>50</v>
      </c>
      <c r="C12">
        <v>3</v>
      </c>
      <c r="D12">
        <v>9</v>
      </c>
      <c r="E12">
        <v>6</v>
      </c>
      <c r="F12">
        <v>3</v>
      </c>
      <c r="G12">
        <v>2</v>
      </c>
      <c r="H12">
        <v>54</v>
      </c>
      <c r="I12">
        <v>60</v>
      </c>
      <c r="J12">
        <v>3.29</v>
      </c>
      <c r="K12">
        <v>53.5</v>
      </c>
      <c r="L12">
        <v>58800</v>
      </c>
    </row>
    <row r="13" spans="1:12" x14ac:dyDescent="0.2">
      <c r="A13" s="91">
        <v>45633</v>
      </c>
      <c r="B13">
        <v>51</v>
      </c>
      <c r="C13">
        <v>3</v>
      </c>
      <c r="D13">
        <v>9</v>
      </c>
      <c r="E13">
        <v>5</v>
      </c>
      <c r="F13">
        <v>4</v>
      </c>
      <c r="G13">
        <v>2</v>
      </c>
      <c r="H13">
        <v>66</v>
      </c>
      <c r="I13">
        <v>54</v>
      </c>
      <c r="J13">
        <v>3.29</v>
      </c>
      <c r="K13">
        <v>65.400000000000006</v>
      </c>
      <c r="L13">
        <v>58700</v>
      </c>
    </row>
    <row r="14" spans="1:12" x14ac:dyDescent="0.2">
      <c r="A14" s="91">
        <v>45634</v>
      </c>
      <c r="B14">
        <v>52</v>
      </c>
      <c r="C14">
        <v>3</v>
      </c>
      <c r="D14">
        <v>10</v>
      </c>
      <c r="E14">
        <v>6</v>
      </c>
      <c r="F14">
        <v>4</v>
      </c>
      <c r="G14">
        <v>2</v>
      </c>
      <c r="H14">
        <v>66</v>
      </c>
      <c r="I14">
        <v>60</v>
      </c>
      <c r="J14">
        <v>2.92</v>
      </c>
      <c r="K14">
        <v>76.099999999999994</v>
      </c>
      <c r="L14">
        <v>58600</v>
      </c>
    </row>
    <row r="15" spans="1:12" x14ac:dyDescent="0.2">
      <c r="A15" s="91">
        <v>45635</v>
      </c>
      <c r="B15">
        <v>53</v>
      </c>
      <c r="C15">
        <v>2</v>
      </c>
      <c r="D15">
        <v>9</v>
      </c>
      <c r="E15">
        <v>5</v>
      </c>
      <c r="F15">
        <v>4</v>
      </c>
      <c r="G15">
        <v>3</v>
      </c>
      <c r="H15">
        <v>60</v>
      </c>
      <c r="I15">
        <v>54</v>
      </c>
      <c r="J15">
        <v>1.4</v>
      </c>
      <c r="K15">
        <v>50.4</v>
      </c>
      <c r="L15">
        <v>58600</v>
      </c>
    </row>
    <row r="16" spans="1:12" x14ac:dyDescent="0.2">
      <c r="A16" s="91">
        <v>45636</v>
      </c>
      <c r="B16">
        <v>54</v>
      </c>
      <c r="C16">
        <v>2</v>
      </c>
      <c r="D16">
        <v>9</v>
      </c>
      <c r="E16">
        <v>5</v>
      </c>
      <c r="F16">
        <v>4</v>
      </c>
      <c r="G16">
        <v>4</v>
      </c>
      <c r="H16">
        <v>66</v>
      </c>
      <c r="I16">
        <v>60</v>
      </c>
      <c r="J16">
        <v>2.33</v>
      </c>
      <c r="K16">
        <v>79.7</v>
      </c>
      <c r="L16">
        <v>58400</v>
      </c>
    </row>
    <row r="17" spans="1:12" x14ac:dyDescent="0.2">
      <c r="A17" s="91">
        <v>45637</v>
      </c>
      <c r="B17">
        <v>55</v>
      </c>
      <c r="C17">
        <v>4</v>
      </c>
      <c r="D17">
        <v>9</v>
      </c>
      <c r="E17">
        <v>5</v>
      </c>
      <c r="F17">
        <v>4</v>
      </c>
      <c r="G17">
        <v>4</v>
      </c>
      <c r="H17">
        <v>72</v>
      </c>
      <c r="I17">
        <v>66</v>
      </c>
      <c r="J17">
        <v>2.79</v>
      </c>
      <c r="K17">
        <v>105.6</v>
      </c>
      <c r="L17">
        <v>58500</v>
      </c>
    </row>
    <row r="18" spans="1:12" x14ac:dyDescent="0.2">
      <c r="A18" s="91">
        <v>45638</v>
      </c>
      <c r="B18">
        <v>56</v>
      </c>
      <c r="C18">
        <v>3</v>
      </c>
      <c r="D18">
        <v>10</v>
      </c>
      <c r="E18">
        <v>6</v>
      </c>
      <c r="F18">
        <v>4</v>
      </c>
      <c r="G18">
        <v>4</v>
      </c>
      <c r="H18">
        <v>72</v>
      </c>
      <c r="I18">
        <v>66</v>
      </c>
      <c r="J18">
        <v>2</v>
      </c>
      <c r="K18">
        <v>102.5</v>
      </c>
      <c r="L18">
        <v>58600</v>
      </c>
    </row>
    <row r="19" spans="1:12" x14ac:dyDescent="0.2">
      <c r="A19" s="91">
        <v>45639</v>
      </c>
      <c r="B19">
        <v>57</v>
      </c>
      <c r="C19">
        <v>4</v>
      </c>
      <c r="D19">
        <v>7</v>
      </c>
      <c r="E19">
        <v>5</v>
      </c>
      <c r="F19">
        <v>3</v>
      </c>
      <c r="G19">
        <v>4</v>
      </c>
      <c r="H19">
        <v>60</v>
      </c>
      <c r="I19">
        <v>66</v>
      </c>
      <c r="J19">
        <v>2.91</v>
      </c>
      <c r="K19">
        <v>83.3</v>
      </c>
      <c r="L19">
        <v>58400</v>
      </c>
    </row>
    <row r="20" spans="1:12" x14ac:dyDescent="0.2">
      <c r="A20" s="91">
        <v>45640</v>
      </c>
      <c r="B20">
        <v>58</v>
      </c>
      <c r="C20">
        <v>4</v>
      </c>
      <c r="D20">
        <v>7</v>
      </c>
      <c r="E20">
        <v>5</v>
      </c>
      <c r="F20">
        <v>4</v>
      </c>
      <c r="G20">
        <v>2</v>
      </c>
      <c r="H20">
        <v>60</v>
      </c>
      <c r="I20">
        <v>54</v>
      </c>
      <c r="J20">
        <v>3.67</v>
      </c>
      <c r="K20">
        <v>56.9</v>
      </c>
      <c r="L20">
        <v>58600</v>
      </c>
    </row>
    <row r="21" spans="1:12" x14ac:dyDescent="0.2">
      <c r="A21" s="91">
        <v>45641</v>
      </c>
      <c r="B21">
        <v>59</v>
      </c>
      <c r="C21">
        <v>2</v>
      </c>
      <c r="D21">
        <v>9</v>
      </c>
      <c r="E21">
        <v>5</v>
      </c>
      <c r="F21">
        <v>4</v>
      </c>
      <c r="G21">
        <v>1</v>
      </c>
      <c r="H21">
        <v>54</v>
      </c>
      <c r="I21">
        <v>54</v>
      </c>
      <c r="J21">
        <v>0</v>
      </c>
      <c r="K21">
        <v>28.9</v>
      </c>
      <c r="L21">
        <v>58500</v>
      </c>
    </row>
    <row r="22" spans="1:12" x14ac:dyDescent="0.2">
      <c r="A22" s="91">
        <v>45642</v>
      </c>
      <c r="B22">
        <v>60</v>
      </c>
      <c r="C22">
        <v>3</v>
      </c>
      <c r="D22">
        <v>9</v>
      </c>
      <c r="E22">
        <v>6</v>
      </c>
      <c r="F22">
        <v>4</v>
      </c>
      <c r="G22">
        <v>5</v>
      </c>
      <c r="H22">
        <v>66</v>
      </c>
      <c r="I22">
        <v>60</v>
      </c>
      <c r="J22">
        <v>2.35</v>
      </c>
      <c r="K22">
        <v>85.6</v>
      </c>
      <c r="L22">
        <v>57100</v>
      </c>
    </row>
    <row r="23" spans="1:12" x14ac:dyDescent="0.2">
      <c r="A23" s="91">
        <v>45643</v>
      </c>
      <c r="B23">
        <v>61</v>
      </c>
      <c r="C23">
        <v>4</v>
      </c>
      <c r="D23">
        <v>9</v>
      </c>
      <c r="E23">
        <v>5</v>
      </c>
      <c r="F23">
        <v>4</v>
      </c>
      <c r="G23">
        <v>4</v>
      </c>
      <c r="H23">
        <v>60</v>
      </c>
      <c r="I23">
        <v>54</v>
      </c>
      <c r="J23">
        <v>2.2000000000000002</v>
      </c>
      <c r="K23">
        <v>58.9</v>
      </c>
      <c r="L23">
        <v>57100</v>
      </c>
    </row>
    <row r="24" spans="1:12" x14ac:dyDescent="0.2">
      <c r="A24" s="91">
        <v>45644</v>
      </c>
      <c r="B24">
        <v>62</v>
      </c>
      <c r="C24">
        <v>3</v>
      </c>
      <c r="D24">
        <v>11</v>
      </c>
      <c r="E24">
        <v>5</v>
      </c>
      <c r="F24">
        <v>4</v>
      </c>
      <c r="G24">
        <v>4</v>
      </c>
      <c r="H24">
        <v>72</v>
      </c>
      <c r="I24">
        <v>66</v>
      </c>
      <c r="J24">
        <v>1.87</v>
      </c>
      <c r="K24">
        <v>102.7</v>
      </c>
      <c r="L24">
        <v>57100</v>
      </c>
    </row>
    <row r="25" spans="1:12" x14ac:dyDescent="0.2">
      <c r="A25" s="91">
        <v>45645</v>
      </c>
      <c r="B25">
        <v>63</v>
      </c>
      <c r="C25">
        <v>3</v>
      </c>
      <c r="D25">
        <v>10</v>
      </c>
      <c r="E25">
        <v>5</v>
      </c>
      <c r="F25">
        <v>4</v>
      </c>
      <c r="G25">
        <v>5</v>
      </c>
      <c r="H25">
        <v>72</v>
      </c>
      <c r="I25">
        <v>60</v>
      </c>
      <c r="J25">
        <v>1.94</v>
      </c>
      <c r="K25">
        <v>94.7</v>
      </c>
      <c r="L25">
        <v>57100</v>
      </c>
    </row>
    <row r="26" spans="1:12" x14ac:dyDescent="0.2">
      <c r="A26" s="91">
        <v>45646</v>
      </c>
      <c r="B26">
        <v>64</v>
      </c>
      <c r="C26">
        <v>4</v>
      </c>
      <c r="D26">
        <v>10</v>
      </c>
      <c r="E26">
        <v>5</v>
      </c>
      <c r="F26">
        <v>4</v>
      </c>
      <c r="G26">
        <v>4</v>
      </c>
      <c r="H26">
        <v>60</v>
      </c>
      <c r="I26">
        <v>60</v>
      </c>
      <c r="J26">
        <v>1.94</v>
      </c>
      <c r="K26">
        <v>69.7</v>
      </c>
      <c r="L26">
        <v>56700</v>
      </c>
    </row>
    <row r="27" spans="1:12" x14ac:dyDescent="0.2">
      <c r="A27" s="91">
        <v>45647</v>
      </c>
      <c r="B27">
        <v>65</v>
      </c>
      <c r="C27">
        <v>3</v>
      </c>
      <c r="D27">
        <v>10</v>
      </c>
      <c r="E27">
        <v>5</v>
      </c>
      <c r="F27">
        <v>4</v>
      </c>
      <c r="G27">
        <v>3</v>
      </c>
      <c r="H27">
        <v>60</v>
      </c>
      <c r="I27">
        <v>54</v>
      </c>
      <c r="J27">
        <v>1</v>
      </c>
      <c r="K27">
        <v>51.2</v>
      </c>
      <c r="L27">
        <v>57000</v>
      </c>
    </row>
    <row r="28" spans="1:12" x14ac:dyDescent="0.2">
      <c r="A28" s="91">
        <v>45648</v>
      </c>
      <c r="B28">
        <v>66</v>
      </c>
      <c r="C28">
        <v>2</v>
      </c>
      <c r="D28">
        <v>6</v>
      </c>
      <c r="E28">
        <v>5</v>
      </c>
      <c r="F28">
        <v>3</v>
      </c>
      <c r="G28">
        <v>1</v>
      </c>
      <c r="H28">
        <v>60</v>
      </c>
      <c r="I28">
        <v>60</v>
      </c>
      <c r="J28">
        <v>0</v>
      </c>
      <c r="K28">
        <v>55</v>
      </c>
      <c r="L28">
        <v>57400</v>
      </c>
    </row>
    <row r="29" spans="1:12" x14ac:dyDescent="0.2">
      <c r="A29" s="91">
        <v>45649</v>
      </c>
      <c r="B29">
        <v>67</v>
      </c>
      <c r="C29">
        <v>3</v>
      </c>
      <c r="D29">
        <v>9</v>
      </c>
      <c r="E29">
        <v>4</v>
      </c>
      <c r="F29">
        <v>3</v>
      </c>
      <c r="G29">
        <v>3</v>
      </c>
      <c r="H29">
        <v>54</v>
      </c>
      <c r="I29">
        <v>54</v>
      </c>
      <c r="J29">
        <v>1</v>
      </c>
      <c r="K29">
        <v>38.5</v>
      </c>
      <c r="L29">
        <v>57300</v>
      </c>
    </row>
    <row r="30" spans="1:12" x14ac:dyDescent="0.2">
      <c r="A30" s="91">
        <v>45650</v>
      </c>
      <c r="B30">
        <v>68</v>
      </c>
      <c r="C30">
        <v>3</v>
      </c>
      <c r="D30">
        <v>8</v>
      </c>
      <c r="E30">
        <v>5</v>
      </c>
      <c r="F30">
        <v>3</v>
      </c>
      <c r="G30">
        <v>1</v>
      </c>
      <c r="H30">
        <v>54</v>
      </c>
      <c r="I30">
        <v>54</v>
      </c>
      <c r="J30">
        <v>0</v>
      </c>
      <c r="K30">
        <v>31.6</v>
      </c>
      <c r="L30">
        <v>56900</v>
      </c>
    </row>
    <row r="31" spans="1:12" x14ac:dyDescent="0.2">
      <c r="A31" s="91">
        <v>45651</v>
      </c>
      <c r="B31">
        <v>69</v>
      </c>
      <c r="C31">
        <v>3</v>
      </c>
      <c r="D31">
        <v>8</v>
      </c>
      <c r="E31">
        <v>5</v>
      </c>
      <c r="F31">
        <v>3</v>
      </c>
      <c r="G31">
        <v>1</v>
      </c>
      <c r="H31">
        <v>54</v>
      </c>
      <c r="I31">
        <v>54</v>
      </c>
      <c r="J31">
        <v>0</v>
      </c>
      <c r="K31">
        <v>30.3</v>
      </c>
      <c r="L31">
        <v>57900</v>
      </c>
    </row>
    <row r="32" spans="1:12" x14ac:dyDescent="0.2">
      <c r="A32" s="91">
        <v>45652</v>
      </c>
      <c r="B32">
        <v>70</v>
      </c>
      <c r="C32">
        <v>3</v>
      </c>
      <c r="D32">
        <v>7</v>
      </c>
      <c r="E32">
        <v>6</v>
      </c>
      <c r="F32">
        <v>4</v>
      </c>
      <c r="G32">
        <v>1</v>
      </c>
      <c r="H32">
        <v>60</v>
      </c>
      <c r="I32">
        <v>78</v>
      </c>
      <c r="J32">
        <v>0</v>
      </c>
      <c r="K32">
        <v>91.9</v>
      </c>
      <c r="L32">
        <v>57000</v>
      </c>
    </row>
    <row r="33" spans="1:12" x14ac:dyDescent="0.2">
      <c r="A33" s="91">
        <v>45653</v>
      </c>
      <c r="B33">
        <v>71</v>
      </c>
      <c r="C33">
        <v>3</v>
      </c>
      <c r="D33">
        <v>7</v>
      </c>
      <c r="E33">
        <v>5</v>
      </c>
      <c r="F33">
        <v>4</v>
      </c>
      <c r="G33">
        <v>4</v>
      </c>
      <c r="H33">
        <v>66</v>
      </c>
      <c r="I33">
        <v>54</v>
      </c>
      <c r="J33">
        <v>1</v>
      </c>
      <c r="K33">
        <v>67.2</v>
      </c>
      <c r="L33">
        <v>57400</v>
      </c>
    </row>
    <row r="34" spans="1:12" x14ac:dyDescent="0.2">
      <c r="A34" s="91">
        <v>45654</v>
      </c>
      <c r="B34">
        <v>72</v>
      </c>
      <c r="C34">
        <v>3</v>
      </c>
      <c r="D34">
        <v>10</v>
      </c>
      <c r="E34">
        <v>6</v>
      </c>
      <c r="F34">
        <v>3</v>
      </c>
      <c r="G34">
        <v>4</v>
      </c>
      <c r="H34">
        <v>66</v>
      </c>
      <c r="I34">
        <v>54</v>
      </c>
      <c r="J34">
        <v>1</v>
      </c>
      <c r="K34">
        <v>64.8</v>
      </c>
      <c r="L34">
        <v>57800</v>
      </c>
    </row>
    <row r="35" spans="1:12" x14ac:dyDescent="0.2">
      <c r="A35" s="91">
        <v>45655</v>
      </c>
      <c r="B35">
        <v>73</v>
      </c>
      <c r="C35">
        <v>3</v>
      </c>
      <c r="D35">
        <v>10</v>
      </c>
      <c r="E35">
        <v>5</v>
      </c>
      <c r="F35">
        <v>4</v>
      </c>
      <c r="G35">
        <v>1</v>
      </c>
      <c r="H35">
        <v>54</v>
      </c>
      <c r="I35">
        <v>66</v>
      </c>
      <c r="J35">
        <v>0</v>
      </c>
      <c r="K35">
        <v>53.2</v>
      </c>
      <c r="L35">
        <v>57800</v>
      </c>
    </row>
    <row r="36" spans="1:12" x14ac:dyDescent="0.2">
      <c r="A36" s="91">
        <v>45656</v>
      </c>
      <c r="B36">
        <v>74</v>
      </c>
      <c r="C36">
        <v>2</v>
      </c>
      <c r="D36">
        <v>9</v>
      </c>
      <c r="E36">
        <v>5</v>
      </c>
      <c r="F36">
        <v>3</v>
      </c>
      <c r="G36">
        <v>4</v>
      </c>
      <c r="H36">
        <v>72</v>
      </c>
      <c r="I36">
        <v>66</v>
      </c>
      <c r="J36">
        <v>1.41</v>
      </c>
      <c r="K36">
        <v>101.1</v>
      </c>
      <c r="L36">
        <v>57300</v>
      </c>
    </row>
    <row r="37" spans="1:12" x14ac:dyDescent="0.2">
      <c r="A37" s="91">
        <v>45657</v>
      </c>
      <c r="B37">
        <v>75</v>
      </c>
      <c r="C37">
        <v>4</v>
      </c>
      <c r="D37">
        <v>10</v>
      </c>
      <c r="E37">
        <v>5</v>
      </c>
      <c r="F37">
        <v>2</v>
      </c>
      <c r="G37">
        <v>1</v>
      </c>
      <c r="H37">
        <v>74</v>
      </c>
      <c r="I37">
        <v>66</v>
      </c>
      <c r="J37">
        <v>0</v>
      </c>
      <c r="K37">
        <v>92.2</v>
      </c>
      <c r="L37">
        <v>57300</v>
      </c>
    </row>
    <row r="38" spans="1:12" x14ac:dyDescent="0.2">
      <c r="A38" s="91">
        <v>45292</v>
      </c>
      <c r="B38">
        <v>77</v>
      </c>
      <c r="C38">
        <v>3</v>
      </c>
      <c r="D38">
        <v>10</v>
      </c>
      <c r="E38">
        <v>6</v>
      </c>
      <c r="F38">
        <v>3</v>
      </c>
      <c r="G38">
        <v>1</v>
      </c>
      <c r="H38">
        <v>60</v>
      </c>
      <c r="I38">
        <v>60</v>
      </c>
      <c r="J38">
        <v>0</v>
      </c>
      <c r="K38">
        <v>53.8</v>
      </c>
      <c r="L38">
        <v>57300</v>
      </c>
    </row>
    <row r="39" spans="1:12" x14ac:dyDescent="0.2">
      <c r="A39" s="91">
        <v>45293</v>
      </c>
      <c r="B39">
        <v>78</v>
      </c>
      <c r="C39">
        <v>3</v>
      </c>
      <c r="D39">
        <v>10</v>
      </c>
      <c r="E39">
        <v>4</v>
      </c>
      <c r="F39">
        <v>4</v>
      </c>
      <c r="G39">
        <v>4</v>
      </c>
      <c r="H39">
        <v>72</v>
      </c>
      <c r="I39">
        <v>60</v>
      </c>
      <c r="J39">
        <v>1.41</v>
      </c>
      <c r="K39">
        <v>89.4</v>
      </c>
      <c r="L39">
        <v>57300</v>
      </c>
    </row>
    <row r="40" spans="1:12" x14ac:dyDescent="0.2">
      <c r="A40" s="91">
        <v>45294</v>
      </c>
      <c r="B40">
        <v>79</v>
      </c>
      <c r="C40">
        <v>3</v>
      </c>
      <c r="D40">
        <v>9</v>
      </c>
      <c r="E40">
        <v>5</v>
      </c>
      <c r="F40">
        <v>4</v>
      </c>
      <c r="G40">
        <v>4</v>
      </c>
      <c r="H40">
        <v>60</v>
      </c>
      <c r="I40">
        <v>54</v>
      </c>
      <c r="J40">
        <v>1.56</v>
      </c>
      <c r="K40">
        <v>56</v>
      </c>
      <c r="L40">
        <v>57300</v>
      </c>
    </row>
    <row r="41" spans="1:12" x14ac:dyDescent="0.2">
      <c r="A41" s="91">
        <v>45295</v>
      </c>
      <c r="B41">
        <v>80</v>
      </c>
      <c r="C41">
        <v>3</v>
      </c>
      <c r="D41">
        <v>9</v>
      </c>
      <c r="E41">
        <v>5</v>
      </c>
      <c r="F41">
        <v>4</v>
      </c>
      <c r="G41">
        <v>3</v>
      </c>
      <c r="H41">
        <v>54</v>
      </c>
      <c r="I41">
        <v>54</v>
      </c>
      <c r="J41">
        <v>1.1599999999999999</v>
      </c>
      <c r="K41">
        <v>40.299999999999997</v>
      </c>
      <c r="L41">
        <v>57300</v>
      </c>
    </row>
    <row r="42" spans="1:12" x14ac:dyDescent="0.2">
      <c r="A42" s="91">
        <v>45296</v>
      </c>
      <c r="B42">
        <v>81</v>
      </c>
      <c r="C42">
        <v>3</v>
      </c>
      <c r="D42">
        <v>8</v>
      </c>
      <c r="E42">
        <v>6</v>
      </c>
      <c r="F42">
        <v>4</v>
      </c>
      <c r="G42">
        <v>1</v>
      </c>
      <c r="H42">
        <v>54</v>
      </c>
      <c r="I42">
        <v>54</v>
      </c>
      <c r="J42">
        <v>0</v>
      </c>
      <c r="K42">
        <v>32.4</v>
      </c>
      <c r="L42">
        <v>57300</v>
      </c>
    </row>
    <row r="43" spans="1:12" x14ac:dyDescent="0.2">
      <c r="A43" s="91">
        <v>45297</v>
      </c>
      <c r="B43">
        <v>82</v>
      </c>
      <c r="C43">
        <v>3</v>
      </c>
      <c r="D43">
        <v>9.5</v>
      </c>
      <c r="E43">
        <v>5</v>
      </c>
      <c r="F43">
        <v>3</v>
      </c>
      <c r="G43">
        <v>4</v>
      </c>
      <c r="H43">
        <v>72</v>
      </c>
      <c r="I43">
        <v>54</v>
      </c>
      <c r="J43">
        <v>1.54</v>
      </c>
      <c r="K43">
        <v>77.099999999999994</v>
      </c>
      <c r="L43">
        <v>58300</v>
      </c>
    </row>
    <row r="44" spans="1:12" x14ac:dyDescent="0.2">
      <c r="A44" s="91">
        <v>45298</v>
      </c>
      <c r="B44">
        <v>83</v>
      </c>
      <c r="C44">
        <v>3</v>
      </c>
      <c r="D44">
        <v>9</v>
      </c>
      <c r="E44">
        <v>4</v>
      </c>
      <c r="F44">
        <v>3</v>
      </c>
      <c r="G44">
        <v>4</v>
      </c>
      <c r="H44">
        <v>66</v>
      </c>
      <c r="I44">
        <v>60</v>
      </c>
      <c r="J44">
        <v>1.89</v>
      </c>
      <c r="K44">
        <v>77</v>
      </c>
      <c r="L44">
        <v>58900</v>
      </c>
    </row>
    <row r="45" spans="1:12" x14ac:dyDescent="0.2">
      <c r="A45" s="91">
        <v>45299</v>
      </c>
      <c r="B45">
        <v>84</v>
      </c>
      <c r="C45">
        <v>4</v>
      </c>
      <c r="D45">
        <v>9</v>
      </c>
      <c r="E45">
        <v>5</v>
      </c>
      <c r="F45">
        <v>3</v>
      </c>
      <c r="G45">
        <v>5</v>
      </c>
      <c r="H45">
        <v>60</v>
      </c>
      <c r="I45">
        <v>54</v>
      </c>
      <c r="J45">
        <v>2.44</v>
      </c>
      <c r="K45">
        <v>59.7</v>
      </c>
      <c r="L45">
        <v>58700</v>
      </c>
    </row>
    <row r="46" spans="1:12" x14ac:dyDescent="0.2">
      <c r="A46" s="91">
        <v>45300</v>
      </c>
      <c r="B46">
        <v>85</v>
      </c>
      <c r="C46">
        <v>3</v>
      </c>
      <c r="D46">
        <v>8</v>
      </c>
      <c r="E46">
        <v>5</v>
      </c>
      <c r="F46">
        <v>3</v>
      </c>
      <c r="G46">
        <v>5</v>
      </c>
      <c r="H46">
        <v>54</v>
      </c>
      <c r="I46">
        <v>54</v>
      </c>
      <c r="J46">
        <v>1.89</v>
      </c>
      <c r="K46">
        <v>47.3</v>
      </c>
      <c r="L46">
        <v>58000</v>
      </c>
    </row>
    <row r="47" spans="1:12" x14ac:dyDescent="0.2">
      <c r="A47" s="91">
        <v>45301</v>
      </c>
      <c r="B47">
        <v>86</v>
      </c>
      <c r="C47">
        <v>3</v>
      </c>
      <c r="D47">
        <v>9</v>
      </c>
      <c r="E47">
        <v>5</v>
      </c>
      <c r="F47">
        <v>3</v>
      </c>
      <c r="G47">
        <v>4</v>
      </c>
      <c r="H47">
        <v>60</v>
      </c>
      <c r="I47">
        <v>66</v>
      </c>
      <c r="J47">
        <v>2.19</v>
      </c>
      <c r="K47">
        <v>79.900000000000006</v>
      </c>
      <c r="L47">
        <v>57900</v>
      </c>
    </row>
    <row r="48" spans="1:12" x14ac:dyDescent="0.2">
      <c r="A48" s="91">
        <v>45302</v>
      </c>
      <c r="B48">
        <v>87</v>
      </c>
      <c r="C48">
        <v>3</v>
      </c>
      <c r="D48">
        <v>9</v>
      </c>
      <c r="E48">
        <v>5</v>
      </c>
      <c r="F48">
        <v>3</v>
      </c>
      <c r="G48">
        <v>5</v>
      </c>
      <c r="H48">
        <v>60</v>
      </c>
      <c r="I48">
        <v>66</v>
      </c>
      <c r="J48">
        <v>1.89</v>
      </c>
      <c r="K48">
        <v>82.2</v>
      </c>
      <c r="L48">
        <v>57600</v>
      </c>
    </row>
    <row r="49" spans="1:12" x14ac:dyDescent="0.2">
      <c r="A49" s="91">
        <v>45303</v>
      </c>
      <c r="B49">
        <v>88</v>
      </c>
      <c r="C49">
        <v>3</v>
      </c>
      <c r="D49">
        <v>9</v>
      </c>
      <c r="E49">
        <v>6</v>
      </c>
      <c r="F49">
        <v>4</v>
      </c>
      <c r="G49">
        <v>1</v>
      </c>
      <c r="H49">
        <v>54</v>
      </c>
      <c r="I49">
        <v>54</v>
      </c>
      <c r="J49">
        <v>0</v>
      </c>
      <c r="K49">
        <v>31.4</v>
      </c>
      <c r="L49">
        <v>57600</v>
      </c>
    </row>
    <row r="50" spans="1:12" x14ac:dyDescent="0.2">
      <c r="A50" s="91">
        <v>45304</v>
      </c>
      <c r="B50">
        <v>89</v>
      </c>
      <c r="C50">
        <v>5</v>
      </c>
      <c r="D50">
        <v>9.6</v>
      </c>
      <c r="E50">
        <v>5</v>
      </c>
      <c r="F50">
        <v>3</v>
      </c>
      <c r="G50">
        <v>5</v>
      </c>
      <c r="H50">
        <v>60</v>
      </c>
      <c r="I50">
        <v>60</v>
      </c>
      <c r="J50">
        <v>2.33</v>
      </c>
      <c r="K50">
        <v>72.3</v>
      </c>
      <c r="L50">
        <v>58000</v>
      </c>
    </row>
    <row r="51" spans="1:12" x14ac:dyDescent="0.2">
      <c r="A51" s="91">
        <v>45305</v>
      </c>
      <c r="B51">
        <v>90</v>
      </c>
      <c r="C51">
        <v>3</v>
      </c>
      <c r="D51">
        <v>8.5</v>
      </c>
      <c r="E51">
        <v>5</v>
      </c>
      <c r="F51">
        <v>3</v>
      </c>
      <c r="G51">
        <v>6</v>
      </c>
      <c r="H51">
        <v>66</v>
      </c>
      <c r="I51">
        <v>60</v>
      </c>
      <c r="J51">
        <v>2.36</v>
      </c>
      <c r="K51">
        <v>86.7</v>
      </c>
      <c r="L51">
        <v>57700</v>
      </c>
    </row>
    <row r="52" spans="1:12" x14ac:dyDescent="0.2">
      <c r="A52" s="91">
        <v>45306</v>
      </c>
      <c r="B52">
        <v>91</v>
      </c>
      <c r="C52">
        <v>3</v>
      </c>
      <c r="D52">
        <v>9.5</v>
      </c>
      <c r="E52">
        <v>6</v>
      </c>
      <c r="F52">
        <v>4</v>
      </c>
      <c r="G52">
        <v>1</v>
      </c>
      <c r="H52">
        <v>54</v>
      </c>
      <c r="I52">
        <v>60</v>
      </c>
      <c r="J52">
        <v>0</v>
      </c>
      <c r="K52">
        <v>42.6</v>
      </c>
      <c r="L52">
        <v>57700</v>
      </c>
    </row>
    <row r="53" spans="1:12" x14ac:dyDescent="0.2">
      <c r="A53" s="91">
        <v>45307</v>
      </c>
      <c r="B53">
        <v>92</v>
      </c>
      <c r="C53">
        <v>3</v>
      </c>
      <c r="D53">
        <v>8</v>
      </c>
      <c r="E53">
        <v>7</v>
      </c>
      <c r="F53">
        <v>3</v>
      </c>
      <c r="G53">
        <v>5</v>
      </c>
      <c r="H53">
        <v>60</v>
      </c>
      <c r="I53">
        <v>54</v>
      </c>
      <c r="J53">
        <v>2.59</v>
      </c>
      <c r="K53">
        <v>62.5</v>
      </c>
      <c r="L53">
        <v>57900</v>
      </c>
    </row>
    <row r="54" spans="1:12" x14ac:dyDescent="0.2">
      <c r="A54" s="91">
        <v>45308</v>
      </c>
      <c r="B54">
        <v>93</v>
      </c>
      <c r="C54">
        <v>3</v>
      </c>
      <c r="D54">
        <v>10</v>
      </c>
      <c r="E54">
        <v>6</v>
      </c>
      <c r="F54">
        <v>3</v>
      </c>
      <c r="G54">
        <v>4</v>
      </c>
      <c r="H54">
        <v>72</v>
      </c>
      <c r="I54">
        <v>54</v>
      </c>
      <c r="J54">
        <v>1.68</v>
      </c>
      <c r="K54">
        <v>78.099999999999994</v>
      </c>
      <c r="L54">
        <v>58100</v>
      </c>
    </row>
    <row r="55" spans="1:12" x14ac:dyDescent="0.2">
      <c r="A55" s="91">
        <v>45309</v>
      </c>
      <c r="B55">
        <v>94</v>
      </c>
      <c r="C55">
        <v>3</v>
      </c>
      <c r="D55">
        <v>9</v>
      </c>
      <c r="E55">
        <v>6</v>
      </c>
      <c r="F55">
        <v>3</v>
      </c>
      <c r="G55">
        <v>4</v>
      </c>
      <c r="H55">
        <v>54</v>
      </c>
      <c r="I55">
        <v>54</v>
      </c>
      <c r="J55">
        <v>2.5099999999999998</v>
      </c>
      <c r="K55">
        <v>46.1</v>
      </c>
      <c r="L55">
        <v>58100</v>
      </c>
    </row>
    <row r="56" spans="1:12" x14ac:dyDescent="0.2">
      <c r="A56" s="91">
        <v>45310</v>
      </c>
      <c r="B56">
        <v>95</v>
      </c>
      <c r="C56">
        <v>2</v>
      </c>
      <c r="D56">
        <v>9</v>
      </c>
      <c r="E56">
        <v>6</v>
      </c>
      <c r="F56">
        <v>3</v>
      </c>
      <c r="G56">
        <v>4</v>
      </c>
      <c r="H56">
        <v>60</v>
      </c>
      <c r="I56">
        <v>54</v>
      </c>
      <c r="J56">
        <v>1.75</v>
      </c>
      <c r="K56">
        <v>54.9</v>
      </c>
      <c r="L56">
        <v>58100</v>
      </c>
    </row>
    <row r="57" spans="1:12" x14ac:dyDescent="0.2">
      <c r="A57" s="91">
        <v>45311</v>
      </c>
      <c r="B57">
        <v>96</v>
      </c>
      <c r="C57">
        <v>3</v>
      </c>
      <c r="D57">
        <v>9</v>
      </c>
      <c r="E57">
        <v>5</v>
      </c>
      <c r="F57">
        <v>3</v>
      </c>
      <c r="G57">
        <v>5</v>
      </c>
      <c r="H57">
        <v>54</v>
      </c>
      <c r="I57">
        <v>54</v>
      </c>
      <c r="J57">
        <v>2.08</v>
      </c>
      <c r="K57">
        <v>47.6</v>
      </c>
      <c r="L57">
        <v>57700</v>
      </c>
    </row>
    <row r="58" spans="1:12" x14ac:dyDescent="0.2">
      <c r="A58" s="91">
        <v>45312</v>
      </c>
      <c r="B58">
        <v>97</v>
      </c>
      <c r="C58">
        <v>3</v>
      </c>
      <c r="D58">
        <v>7</v>
      </c>
      <c r="E58">
        <v>5</v>
      </c>
      <c r="F58">
        <v>3</v>
      </c>
      <c r="G58">
        <v>5</v>
      </c>
      <c r="H58">
        <v>60</v>
      </c>
      <c r="I58">
        <v>54</v>
      </c>
      <c r="J58">
        <v>2.13</v>
      </c>
      <c r="K58">
        <v>60.3</v>
      </c>
      <c r="L58">
        <v>58000</v>
      </c>
    </row>
    <row r="59" spans="1:12" x14ac:dyDescent="0.2">
      <c r="A59" s="91">
        <v>45313</v>
      </c>
      <c r="B59">
        <v>98</v>
      </c>
      <c r="C59">
        <v>3</v>
      </c>
      <c r="D59">
        <v>8</v>
      </c>
      <c r="E59">
        <v>6</v>
      </c>
      <c r="F59">
        <v>3</v>
      </c>
      <c r="G59">
        <v>6</v>
      </c>
      <c r="H59">
        <v>66</v>
      </c>
      <c r="I59">
        <v>60</v>
      </c>
      <c r="J59">
        <v>2.86</v>
      </c>
      <c r="K59">
        <v>89</v>
      </c>
      <c r="L59">
        <v>57800</v>
      </c>
    </row>
    <row r="60" spans="1:12" x14ac:dyDescent="0.2">
      <c r="A60" s="91">
        <v>45314</v>
      </c>
      <c r="B60">
        <v>99</v>
      </c>
      <c r="C60">
        <v>4</v>
      </c>
      <c r="D60">
        <v>8</v>
      </c>
      <c r="E60">
        <v>4</v>
      </c>
      <c r="F60">
        <v>3</v>
      </c>
      <c r="G60">
        <v>5</v>
      </c>
      <c r="H60">
        <v>54</v>
      </c>
      <c r="I60">
        <v>60</v>
      </c>
      <c r="J60">
        <v>1.88</v>
      </c>
      <c r="K60">
        <v>59.3</v>
      </c>
      <c r="L60">
        <v>57700</v>
      </c>
    </row>
    <row r="61" spans="1:12" x14ac:dyDescent="0.2">
      <c r="A61" s="91">
        <v>45315</v>
      </c>
      <c r="B61">
        <v>100</v>
      </c>
      <c r="C61">
        <v>3</v>
      </c>
      <c r="D61">
        <v>8</v>
      </c>
      <c r="E61">
        <v>5</v>
      </c>
      <c r="F61">
        <v>4</v>
      </c>
      <c r="G61">
        <v>5</v>
      </c>
      <c r="H61">
        <v>60</v>
      </c>
      <c r="I61">
        <v>54</v>
      </c>
      <c r="J61">
        <v>2.44</v>
      </c>
      <c r="K61">
        <v>61.7</v>
      </c>
      <c r="L61">
        <v>57700</v>
      </c>
    </row>
    <row r="62" spans="1:12" x14ac:dyDescent="0.2">
      <c r="A62" s="91">
        <v>45316</v>
      </c>
      <c r="B62">
        <v>101</v>
      </c>
      <c r="C62">
        <v>3</v>
      </c>
      <c r="D62">
        <v>8</v>
      </c>
      <c r="E62">
        <v>6</v>
      </c>
      <c r="F62">
        <v>3</v>
      </c>
      <c r="G62">
        <v>5</v>
      </c>
      <c r="H62">
        <v>60</v>
      </c>
      <c r="I62">
        <v>60</v>
      </c>
      <c r="J62">
        <v>1.89</v>
      </c>
      <c r="K62">
        <v>71.599999999999994</v>
      </c>
      <c r="L62">
        <v>57800</v>
      </c>
    </row>
    <row r="63" spans="1:12" x14ac:dyDescent="0.2">
      <c r="A63" s="91">
        <v>45317</v>
      </c>
      <c r="B63">
        <v>102</v>
      </c>
      <c r="C63">
        <v>2</v>
      </c>
      <c r="D63">
        <v>12.5</v>
      </c>
      <c r="E63">
        <v>6</v>
      </c>
      <c r="F63">
        <v>4</v>
      </c>
      <c r="G63">
        <v>1</v>
      </c>
      <c r="H63">
        <v>54</v>
      </c>
      <c r="I63">
        <v>54</v>
      </c>
      <c r="J63">
        <v>0</v>
      </c>
      <c r="K63">
        <v>28.2</v>
      </c>
      <c r="L63">
        <v>57800</v>
      </c>
    </row>
    <row r="64" spans="1:12" x14ac:dyDescent="0.2">
      <c r="A64" s="91">
        <v>45318</v>
      </c>
      <c r="B64">
        <v>103</v>
      </c>
      <c r="C64">
        <v>3</v>
      </c>
      <c r="D64">
        <v>9</v>
      </c>
      <c r="E64">
        <v>6</v>
      </c>
      <c r="F64">
        <v>3</v>
      </c>
      <c r="G64">
        <v>5</v>
      </c>
      <c r="H64">
        <v>54</v>
      </c>
      <c r="I64">
        <v>60</v>
      </c>
      <c r="J64">
        <v>2.02</v>
      </c>
      <c r="K64">
        <v>59.5</v>
      </c>
      <c r="L64">
        <v>57900</v>
      </c>
    </row>
    <row r="65" spans="1:12" x14ac:dyDescent="0.2">
      <c r="A65" s="91">
        <v>45319</v>
      </c>
      <c r="B65">
        <v>104</v>
      </c>
      <c r="C65">
        <v>3</v>
      </c>
      <c r="D65">
        <v>7</v>
      </c>
      <c r="E65">
        <v>6</v>
      </c>
      <c r="F65">
        <v>3</v>
      </c>
      <c r="G65">
        <v>5</v>
      </c>
      <c r="H65">
        <v>54</v>
      </c>
      <c r="I65">
        <v>54</v>
      </c>
      <c r="J65">
        <v>1.75</v>
      </c>
      <c r="K65">
        <v>48.4</v>
      </c>
      <c r="L65">
        <v>57800</v>
      </c>
    </row>
    <row r="66" spans="1:12" x14ac:dyDescent="0.2">
      <c r="A66" s="91">
        <v>45320</v>
      </c>
      <c r="B66">
        <v>105</v>
      </c>
      <c r="C66">
        <v>2</v>
      </c>
      <c r="D66">
        <v>8</v>
      </c>
      <c r="E66">
        <v>5</v>
      </c>
      <c r="F66">
        <v>3</v>
      </c>
      <c r="G66">
        <v>6</v>
      </c>
      <c r="H66">
        <v>60</v>
      </c>
      <c r="I66">
        <v>60</v>
      </c>
      <c r="J66">
        <v>2.48</v>
      </c>
      <c r="K66">
        <v>76.099999999999994</v>
      </c>
      <c r="L66">
        <v>56900</v>
      </c>
    </row>
    <row r="67" spans="1:12" x14ac:dyDescent="0.2">
      <c r="A67" s="91">
        <v>45321</v>
      </c>
      <c r="B67">
        <v>106</v>
      </c>
      <c r="C67">
        <v>3</v>
      </c>
      <c r="D67">
        <v>8</v>
      </c>
      <c r="E67">
        <v>6</v>
      </c>
      <c r="F67">
        <v>4</v>
      </c>
      <c r="G67">
        <v>4</v>
      </c>
      <c r="H67">
        <v>54</v>
      </c>
      <c r="I67">
        <v>54</v>
      </c>
      <c r="J67">
        <v>2.23</v>
      </c>
      <c r="K67">
        <v>48.2</v>
      </c>
      <c r="L67">
        <v>56900</v>
      </c>
    </row>
    <row r="68" spans="1:12" x14ac:dyDescent="0.2">
      <c r="A68" s="91">
        <v>45322</v>
      </c>
      <c r="B68">
        <v>107</v>
      </c>
      <c r="C68">
        <v>3</v>
      </c>
      <c r="D68">
        <v>9</v>
      </c>
      <c r="E68">
        <v>5</v>
      </c>
      <c r="F68">
        <v>3</v>
      </c>
      <c r="G68">
        <v>4</v>
      </c>
      <c r="H68">
        <v>54</v>
      </c>
      <c r="I68">
        <v>54</v>
      </c>
      <c r="J68">
        <v>2.85</v>
      </c>
      <c r="K68">
        <v>47.9</v>
      </c>
      <c r="L68">
        <v>57000</v>
      </c>
    </row>
    <row r="69" spans="1:12" x14ac:dyDescent="0.2">
      <c r="A69" s="91">
        <v>45323</v>
      </c>
      <c r="B69">
        <v>108</v>
      </c>
      <c r="C69">
        <v>3</v>
      </c>
      <c r="D69">
        <v>7</v>
      </c>
      <c r="E69">
        <v>5</v>
      </c>
      <c r="F69">
        <v>3</v>
      </c>
      <c r="G69">
        <v>3</v>
      </c>
      <c r="H69">
        <v>60</v>
      </c>
      <c r="I69">
        <v>54</v>
      </c>
      <c r="J69">
        <v>2.64</v>
      </c>
      <c r="K69">
        <v>56.7</v>
      </c>
      <c r="L69">
        <v>57600</v>
      </c>
    </row>
    <row r="70" spans="1:12" x14ac:dyDescent="0.2">
      <c r="A70" s="91">
        <v>45324</v>
      </c>
      <c r="B70">
        <v>109</v>
      </c>
      <c r="C70">
        <v>2</v>
      </c>
      <c r="D70">
        <v>6.7</v>
      </c>
      <c r="E70">
        <v>6</v>
      </c>
      <c r="F70">
        <v>3</v>
      </c>
      <c r="G70">
        <v>3</v>
      </c>
      <c r="H70">
        <v>54</v>
      </c>
      <c r="I70">
        <v>54</v>
      </c>
      <c r="J70">
        <v>2.88</v>
      </c>
      <c r="K70">
        <v>46.1</v>
      </c>
      <c r="L70">
        <v>57400</v>
      </c>
    </row>
    <row r="71" spans="1:12" x14ac:dyDescent="0.2">
      <c r="A71" s="91">
        <v>45325</v>
      </c>
      <c r="B71">
        <v>110</v>
      </c>
      <c r="C71">
        <v>2</v>
      </c>
      <c r="D71">
        <v>8.5</v>
      </c>
      <c r="E71">
        <v>5</v>
      </c>
      <c r="F71">
        <v>3</v>
      </c>
      <c r="G71">
        <v>4</v>
      </c>
      <c r="H71">
        <v>66</v>
      </c>
      <c r="I71">
        <v>54</v>
      </c>
      <c r="J71">
        <v>1.85</v>
      </c>
      <c r="K71">
        <v>67.099999999999994</v>
      </c>
      <c r="L71">
        <v>57700</v>
      </c>
    </row>
    <row r="72" spans="1:12" x14ac:dyDescent="0.2">
      <c r="A72" s="91">
        <v>45326</v>
      </c>
      <c r="B72">
        <v>111</v>
      </c>
      <c r="C72">
        <v>3</v>
      </c>
      <c r="D72">
        <v>8</v>
      </c>
      <c r="E72">
        <v>5</v>
      </c>
      <c r="F72">
        <v>3</v>
      </c>
      <c r="G72">
        <v>5</v>
      </c>
      <c r="H72">
        <v>54</v>
      </c>
      <c r="I72">
        <v>54</v>
      </c>
      <c r="J72">
        <v>2.52</v>
      </c>
      <c r="K72">
        <v>49.9</v>
      </c>
      <c r="L72">
        <v>57400</v>
      </c>
    </row>
    <row r="73" spans="1:12" x14ac:dyDescent="0.2">
      <c r="A73" s="91">
        <v>45327</v>
      </c>
      <c r="B73">
        <v>112</v>
      </c>
      <c r="C73">
        <v>4</v>
      </c>
      <c r="D73">
        <v>8.1</v>
      </c>
      <c r="E73">
        <v>4</v>
      </c>
      <c r="F73">
        <v>3</v>
      </c>
      <c r="G73">
        <v>5</v>
      </c>
      <c r="H73">
        <v>54</v>
      </c>
      <c r="I73">
        <v>54</v>
      </c>
      <c r="J73">
        <v>2.76</v>
      </c>
      <c r="K73">
        <v>51.2</v>
      </c>
      <c r="L73">
        <v>56900</v>
      </c>
    </row>
    <row r="74" spans="1:12" x14ac:dyDescent="0.2">
      <c r="A74" s="91">
        <v>45328</v>
      </c>
      <c r="B74">
        <v>113</v>
      </c>
      <c r="C74">
        <v>4</v>
      </c>
      <c r="D74">
        <v>9</v>
      </c>
      <c r="E74">
        <v>7</v>
      </c>
      <c r="F74">
        <v>3</v>
      </c>
      <c r="G74">
        <v>4</v>
      </c>
      <c r="H74">
        <v>60</v>
      </c>
      <c r="I74">
        <v>60</v>
      </c>
      <c r="J74">
        <v>2.73</v>
      </c>
      <c r="K74">
        <v>72.900000000000006</v>
      </c>
      <c r="L74">
        <v>57000</v>
      </c>
    </row>
    <row r="75" spans="1:12" x14ac:dyDescent="0.2">
      <c r="A75" s="91">
        <v>45329</v>
      </c>
      <c r="B75">
        <v>114</v>
      </c>
      <c r="C75">
        <v>3</v>
      </c>
      <c r="D75">
        <v>7</v>
      </c>
      <c r="E75">
        <v>5</v>
      </c>
      <c r="F75">
        <v>3</v>
      </c>
      <c r="G75">
        <v>3</v>
      </c>
      <c r="H75">
        <v>54</v>
      </c>
      <c r="I75">
        <v>60</v>
      </c>
      <c r="J75">
        <v>2.37</v>
      </c>
      <c r="K75">
        <v>56.6</v>
      </c>
      <c r="L75">
        <v>57000</v>
      </c>
    </row>
    <row r="76" spans="1:12" x14ac:dyDescent="0.2">
      <c r="A76" s="91">
        <v>45330</v>
      </c>
      <c r="B76">
        <v>115</v>
      </c>
      <c r="C76">
        <v>3</v>
      </c>
      <c r="D76">
        <v>7</v>
      </c>
      <c r="E76">
        <v>5</v>
      </c>
      <c r="F76">
        <v>3</v>
      </c>
      <c r="G76">
        <v>3</v>
      </c>
      <c r="H76">
        <v>54</v>
      </c>
      <c r="I76">
        <v>54</v>
      </c>
      <c r="J76">
        <v>2.2400000000000002</v>
      </c>
      <c r="K76">
        <v>44.6</v>
      </c>
      <c r="L76">
        <v>57000</v>
      </c>
    </row>
    <row r="77" spans="1:12" x14ac:dyDescent="0.2">
      <c r="A77" s="91">
        <v>45331</v>
      </c>
      <c r="B77">
        <v>116</v>
      </c>
      <c r="C77">
        <v>3</v>
      </c>
      <c r="D77">
        <v>6</v>
      </c>
      <c r="E77">
        <v>5</v>
      </c>
      <c r="F77">
        <v>3</v>
      </c>
      <c r="G77">
        <v>3</v>
      </c>
      <c r="H77">
        <v>54</v>
      </c>
      <c r="I77">
        <v>54</v>
      </c>
      <c r="J77">
        <v>2.4700000000000002</v>
      </c>
      <c r="K77">
        <v>45.9</v>
      </c>
      <c r="L77">
        <v>57000</v>
      </c>
    </row>
    <row r="78" spans="1:12" x14ac:dyDescent="0.2">
      <c r="A78" s="91">
        <v>45332</v>
      </c>
      <c r="B78">
        <v>117</v>
      </c>
      <c r="C78">
        <v>2</v>
      </c>
      <c r="D78">
        <v>6</v>
      </c>
      <c r="E78">
        <v>6</v>
      </c>
      <c r="F78">
        <v>3</v>
      </c>
      <c r="G78">
        <v>3</v>
      </c>
      <c r="H78">
        <v>54</v>
      </c>
      <c r="I78">
        <v>60</v>
      </c>
      <c r="J78">
        <v>1.32</v>
      </c>
      <c r="K78">
        <v>53.2</v>
      </c>
      <c r="L78">
        <v>57700</v>
      </c>
    </row>
    <row r="79" spans="1:12" x14ac:dyDescent="0.2">
      <c r="A79" s="91">
        <v>45333</v>
      </c>
      <c r="B79">
        <v>118</v>
      </c>
      <c r="C79">
        <v>3</v>
      </c>
      <c r="D79">
        <v>7</v>
      </c>
      <c r="E79">
        <v>6</v>
      </c>
      <c r="F79">
        <v>4</v>
      </c>
      <c r="G79">
        <v>5</v>
      </c>
      <c r="H79">
        <v>54</v>
      </c>
      <c r="I79">
        <v>54</v>
      </c>
      <c r="J79">
        <v>2.21</v>
      </c>
      <c r="K79">
        <v>50.6</v>
      </c>
      <c r="L79">
        <v>57700</v>
      </c>
    </row>
    <row r="80" spans="1:12" x14ac:dyDescent="0.2">
      <c r="A80" s="91">
        <v>45334</v>
      </c>
      <c r="B80">
        <v>119</v>
      </c>
      <c r="C80">
        <v>2</v>
      </c>
      <c r="D80">
        <v>8</v>
      </c>
      <c r="E80">
        <v>5</v>
      </c>
      <c r="F80">
        <v>4</v>
      </c>
      <c r="G80">
        <v>5</v>
      </c>
      <c r="H80">
        <v>60</v>
      </c>
      <c r="I80">
        <v>60</v>
      </c>
      <c r="J80">
        <v>2.76</v>
      </c>
      <c r="K80">
        <v>75</v>
      </c>
      <c r="L80">
        <v>56700</v>
      </c>
    </row>
    <row r="81" spans="1:12" x14ac:dyDescent="0.2">
      <c r="A81" s="91">
        <v>45335</v>
      </c>
      <c r="B81">
        <v>120</v>
      </c>
      <c r="C81">
        <v>3</v>
      </c>
      <c r="D81">
        <v>8</v>
      </c>
      <c r="E81">
        <v>5</v>
      </c>
      <c r="F81">
        <v>3</v>
      </c>
      <c r="G81">
        <v>6</v>
      </c>
      <c r="H81">
        <v>54</v>
      </c>
      <c r="I81">
        <v>54</v>
      </c>
      <c r="J81">
        <v>2.08</v>
      </c>
      <c r="K81">
        <v>52.4</v>
      </c>
      <c r="L81">
        <v>56700</v>
      </c>
    </row>
    <row r="82" spans="1:12" x14ac:dyDescent="0.2">
      <c r="A82" s="91">
        <v>45336</v>
      </c>
      <c r="B82">
        <v>121</v>
      </c>
      <c r="C82">
        <v>3</v>
      </c>
      <c r="D82">
        <v>8.5</v>
      </c>
      <c r="E82">
        <v>5</v>
      </c>
      <c r="F82">
        <v>3</v>
      </c>
      <c r="G82">
        <v>5</v>
      </c>
      <c r="H82">
        <v>54</v>
      </c>
      <c r="I82">
        <v>54</v>
      </c>
      <c r="J82">
        <v>2.4500000000000002</v>
      </c>
      <c r="K82">
        <v>51.6</v>
      </c>
      <c r="L82">
        <v>55700</v>
      </c>
    </row>
    <row r="83" spans="1:12" x14ac:dyDescent="0.2">
      <c r="A83" s="91">
        <v>45337</v>
      </c>
      <c r="B83">
        <v>122</v>
      </c>
      <c r="C83">
        <v>3</v>
      </c>
      <c r="D83">
        <v>9</v>
      </c>
      <c r="E83">
        <v>5</v>
      </c>
      <c r="F83">
        <v>3</v>
      </c>
      <c r="G83">
        <v>5</v>
      </c>
      <c r="H83">
        <v>60</v>
      </c>
      <c r="I83">
        <v>54</v>
      </c>
      <c r="J83">
        <v>2.31</v>
      </c>
      <c r="K83">
        <v>62.6</v>
      </c>
      <c r="L83">
        <v>55700</v>
      </c>
    </row>
    <row r="84" spans="1:12" x14ac:dyDescent="0.2">
      <c r="A84" s="91">
        <v>45338</v>
      </c>
      <c r="B84">
        <v>123</v>
      </c>
      <c r="C84">
        <v>2</v>
      </c>
      <c r="D84">
        <v>10</v>
      </c>
      <c r="E84">
        <v>5</v>
      </c>
      <c r="F84">
        <v>3</v>
      </c>
      <c r="G84">
        <v>1</v>
      </c>
      <c r="H84">
        <v>54</v>
      </c>
      <c r="I84">
        <v>54</v>
      </c>
      <c r="J84">
        <v>0</v>
      </c>
      <c r="K84">
        <v>30.8</v>
      </c>
      <c r="L84">
        <v>56000</v>
      </c>
    </row>
    <row r="85" spans="1:12" x14ac:dyDescent="0.2">
      <c r="A85" s="91">
        <v>45339</v>
      </c>
      <c r="B85">
        <v>124</v>
      </c>
      <c r="C85">
        <v>3</v>
      </c>
      <c r="D85">
        <v>8</v>
      </c>
      <c r="E85">
        <v>6</v>
      </c>
      <c r="F85">
        <v>3</v>
      </c>
      <c r="G85">
        <v>4</v>
      </c>
      <c r="H85">
        <v>54</v>
      </c>
      <c r="I85">
        <v>54</v>
      </c>
      <c r="J85">
        <v>2.2999999999999998</v>
      </c>
      <c r="K85">
        <v>48</v>
      </c>
      <c r="L85">
        <v>56700</v>
      </c>
    </row>
    <row r="86" spans="1:12" x14ac:dyDescent="0.2">
      <c r="A86" s="91">
        <v>45340</v>
      </c>
      <c r="B86">
        <v>125</v>
      </c>
      <c r="C86">
        <v>3</v>
      </c>
      <c r="D86">
        <v>7.5</v>
      </c>
      <c r="E86">
        <v>5</v>
      </c>
      <c r="F86">
        <v>3</v>
      </c>
      <c r="G86">
        <v>4</v>
      </c>
      <c r="H86">
        <v>54</v>
      </c>
      <c r="I86">
        <v>54</v>
      </c>
      <c r="J86">
        <v>2.1800000000000002</v>
      </c>
      <c r="K86">
        <v>47.3</v>
      </c>
      <c r="L86">
        <v>56700</v>
      </c>
    </row>
    <row r="87" spans="1:12" x14ac:dyDescent="0.2">
      <c r="A87" s="91">
        <v>45341</v>
      </c>
      <c r="B87">
        <v>126</v>
      </c>
      <c r="C87">
        <v>3</v>
      </c>
      <c r="D87">
        <v>9</v>
      </c>
      <c r="E87">
        <v>5</v>
      </c>
      <c r="F87">
        <v>3</v>
      </c>
      <c r="G87">
        <v>5</v>
      </c>
      <c r="H87">
        <v>54</v>
      </c>
      <c r="I87">
        <v>60</v>
      </c>
      <c r="J87">
        <v>2.42</v>
      </c>
      <c r="K87">
        <v>62.3</v>
      </c>
      <c r="L87">
        <v>56200</v>
      </c>
    </row>
    <row r="88" spans="1:12" x14ac:dyDescent="0.2">
      <c r="A88" s="91">
        <v>45342</v>
      </c>
      <c r="B88">
        <v>127</v>
      </c>
      <c r="C88">
        <v>3</v>
      </c>
      <c r="D88">
        <v>7.6</v>
      </c>
      <c r="E88">
        <v>4</v>
      </c>
      <c r="F88">
        <v>4</v>
      </c>
      <c r="G88">
        <v>6</v>
      </c>
      <c r="H88">
        <v>54</v>
      </c>
      <c r="I88">
        <v>54</v>
      </c>
      <c r="J88">
        <v>2.11</v>
      </c>
      <c r="K88">
        <v>53.7</v>
      </c>
      <c r="L88">
        <v>56000</v>
      </c>
    </row>
    <row r="89" spans="1:12" x14ac:dyDescent="0.2">
      <c r="A89" s="91">
        <v>45343</v>
      </c>
      <c r="B89">
        <v>128</v>
      </c>
      <c r="C89">
        <v>3</v>
      </c>
      <c r="D89">
        <v>8</v>
      </c>
      <c r="E89">
        <v>5</v>
      </c>
      <c r="F89">
        <v>4</v>
      </c>
      <c r="G89">
        <v>5</v>
      </c>
      <c r="H89">
        <v>54</v>
      </c>
      <c r="I89">
        <v>54</v>
      </c>
      <c r="J89">
        <v>2.38</v>
      </c>
      <c r="K89">
        <v>52.3</v>
      </c>
      <c r="L89">
        <v>55800</v>
      </c>
    </row>
    <row r="90" spans="1:12" x14ac:dyDescent="0.2">
      <c r="A90" s="91">
        <v>45344</v>
      </c>
      <c r="B90">
        <v>129</v>
      </c>
      <c r="C90">
        <v>3</v>
      </c>
      <c r="D90">
        <v>9</v>
      </c>
      <c r="E90">
        <v>4</v>
      </c>
      <c r="F90">
        <v>4</v>
      </c>
      <c r="G90">
        <v>6</v>
      </c>
      <c r="H90">
        <v>54</v>
      </c>
      <c r="I90">
        <v>54</v>
      </c>
      <c r="J90">
        <v>2.23</v>
      </c>
      <c r="K90">
        <v>53.4</v>
      </c>
      <c r="L90">
        <v>55800</v>
      </c>
    </row>
    <row r="91" spans="1:12" x14ac:dyDescent="0.2">
      <c r="A91" s="91">
        <v>45345</v>
      </c>
      <c r="B91">
        <v>130</v>
      </c>
      <c r="C91">
        <v>3</v>
      </c>
      <c r="D91">
        <v>9</v>
      </c>
      <c r="E91">
        <v>4</v>
      </c>
      <c r="F91">
        <v>4</v>
      </c>
      <c r="G91">
        <v>8</v>
      </c>
      <c r="H91">
        <v>54</v>
      </c>
      <c r="I91">
        <v>60</v>
      </c>
      <c r="J91">
        <v>3.02</v>
      </c>
      <c r="K91">
        <v>73.3</v>
      </c>
      <c r="L91">
        <v>55700</v>
      </c>
    </row>
    <row r="92" spans="1:12" x14ac:dyDescent="0.2">
      <c r="A92" s="91">
        <v>45346</v>
      </c>
      <c r="B92">
        <v>131</v>
      </c>
      <c r="C92">
        <v>3</v>
      </c>
      <c r="D92">
        <v>10</v>
      </c>
      <c r="E92">
        <v>5</v>
      </c>
      <c r="F92">
        <v>3</v>
      </c>
      <c r="G92">
        <v>5</v>
      </c>
      <c r="H92">
        <v>54</v>
      </c>
      <c r="I92">
        <v>54</v>
      </c>
      <c r="J92">
        <v>1.8</v>
      </c>
      <c r="K92">
        <v>48.8</v>
      </c>
      <c r="L92">
        <v>55600</v>
      </c>
    </row>
    <row r="93" spans="1:12" x14ac:dyDescent="0.2">
      <c r="A93" s="91">
        <v>45347</v>
      </c>
      <c r="B93">
        <v>132</v>
      </c>
      <c r="C93">
        <v>3</v>
      </c>
      <c r="D93">
        <v>9.5</v>
      </c>
      <c r="E93">
        <v>5</v>
      </c>
      <c r="F93">
        <v>3</v>
      </c>
      <c r="G93">
        <v>6</v>
      </c>
      <c r="H93">
        <v>60</v>
      </c>
      <c r="I93">
        <v>54</v>
      </c>
      <c r="J93">
        <v>2.58</v>
      </c>
      <c r="K93">
        <v>66</v>
      </c>
      <c r="L93">
        <v>55600</v>
      </c>
    </row>
    <row r="94" spans="1:12" x14ac:dyDescent="0.2">
      <c r="A94" s="91">
        <v>45348</v>
      </c>
      <c r="B94">
        <v>133</v>
      </c>
      <c r="C94">
        <v>3</v>
      </c>
      <c r="D94">
        <v>9</v>
      </c>
      <c r="E94">
        <v>5</v>
      </c>
      <c r="F94">
        <v>3</v>
      </c>
      <c r="G94">
        <v>4</v>
      </c>
      <c r="H94">
        <v>54</v>
      </c>
      <c r="I94">
        <v>54</v>
      </c>
      <c r="J94">
        <v>1.72</v>
      </c>
      <c r="K94">
        <v>46.4</v>
      </c>
      <c r="L94">
        <v>55600</v>
      </c>
    </row>
    <row r="95" spans="1:12" x14ac:dyDescent="0.2">
      <c r="A95" s="91">
        <v>45349</v>
      </c>
      <c r="B95">
        <v>134</v>
      </c>
      <c r="C95">
        <v>3</v>
      </c>
      <c r="D95">
        <v>9</v>
      </c>
      <c r="E95">
        <v>4</v>
      </c>
      <c r="F95">
        <v>3</v>
      </c>
      <c r="G95">
        <v>4</v>
      </c>
      <c r="H95">
        <v>54</v>
      </c>
      <c r="I95">
        <v>54</v>
      </c>
      <c r="J95">
        <v>2.75</v>
      </c>
      <c r="K95">
        <v>48.3</v>
      </c>
      <c r="L95">
        <v>56000</v>
      </c>
    </row>
    <row r="96" spans="1:12" x14ac:dyDescent="0.2">
      <c r="A96" s="91">
        <v>45350</v>
      </c>
      <c r="B96">
        <v>135</v>
      </c>
      <c r="C96">
        <v>3</v>
      </c>
      <c r="D96">
        <v>8.1</v>
      </c>
      <c r="E96">
        <v>5</v>
      </c>
      <c r="F96">
        <v>4</v>
      </c>
      <c r="G96">
        <v>5</v>
      </c>
      <c r="H96">
        <v>54</v>
      </c>
      <c r="I96">
        <v>54</v>
      </c>
      <c r="J96">
        <v>2.82</v>
      </c>
      <c r="K96">
        <v>53.2</v>
      </c>
      <c r="L96">
        <v>56000</v>
      </c>
    </row>
    <row r="97" spans="1:12" x14ac:dyDescent="0.2">
      <c r="A97" s="91">
        <v>45351</v>
      </c>
      <c r="B97">
        <v>136</v>
      </c>
      <c r="C97">
        <v>3</v>
      </c>
      <c r="D97">
        <v>8</v>
      </c>
      <c r="E97">
        <v>5</v>
      </c>
      <c r="F97">
        <v>4</v>
      </c>
      <c r="G97">
        <v>5</v>
      </c>
      <c r="H97">
        <v>54</v>
      </c>
      <c r="I97">
        <v>54</v>
      </c>
      <c r="J97">
        <v>2.64</v>
      </c>
      <c r="K97">
        <v>52.8</v>
      </c>
      <c r="L97">
        <v>56000</v>
      </c>
    </row>
    <row r="98" spans="1:12" x14ac:dyDescent="0.2">
      <c r="A98" s="91">
        <v>45352</v>
      </c>
      <c r="B98">
        <v>137</v>
      </c>
      <c r="C98">
        <v>3</v>
      </c>
      <c r="D98">
        <v>10</v>
      </c>
      <c r="E98">
        <v>5</v>
      </c>
      <c r="F98">
        <v>4</v>
      </c>
      <c r="G98">
        <v>1</v>
      </c>
      <c r="H98">
        <v>54</v>
      </c>
      <c r="I98">
        <v>54</v>
      </c>
      <c r="J98">
        <v>0</v>
      </c>
      <c r="K98">
        <v>32.1</v>
      </c>
      <c r="L98">
        <v>56000</v>
      </c>
    </row>
    <row r="99" spans="1:12" x14ac:dyDescent="0.2">
      <c r="A99" s="91">
        <v>45353</v>
      </c>
      <c r="B99">
        <v>138</v>
      </c>
      <c r="C99">
        <v>3</v>
      </c>
      <c r="D99">
        <v>9</v>
      </c>
      <c r="E99">
        <v>5</v>
      </c>
      <c r="F99">
        <v>3</v>
      </c>
      <c r="G99">
        <v>4</v>
      </c>
      <c r="H99">
        <v>54</v>
      </c>
      <c r="I99">
        <v>54</v>
      </c>
      <c r="J99">
        <v>2.2000000000000002</v>
      </c>
      <c r="K99">
        <v>47.2</v>
      </c>
      <c r="L99">
        <v>56100</v>
      </c>
    </row>
    <row r="100" spans="1:12" x14ac:dyDescent="0.2">
      <c r="A100" s="91">
        <v>45354</v>
      </c>
      <c r="B100">
        <v>139</v>
      </c>
      <c r="C100">
        <v>3</v>
      </c>
      <c r="D100">
        <v>8</v>
      </c>
      <c r="E100">
        <v>5</v>
      </c>
      <c r="F100">
        <v>3</v>
      </c>
      <c r="G100">
        <v>4</v>
      </c>
      <c r="H100">
        <v>66</v>
      </c>
      <c r="I100">
        <v>54</v>
      </c>
      <c r="J100">
        <v>3.61</v>
      </c>
      <c r="K100">
        <v>75.8</v>
      </c>
      <c r="L100">
        <v>55800</v>
      </c>
    </row>
    <row r="101" spans="1:12" x14ac:dyDescent="0.2">
      <c r="A101" s="91">
        <v>45355</v>
      </c>
      <c r="B101">
        <v>140</v>
      </c>
      <c r="C101">
        <v>3</v>
      </c>
      <c r="D101">
        <v>9</v>
      </c>
      <c r="E101">
        <v>5</v>
      </c>
      <c r="F101">
        <v>4</v>
      </c>
      <c r="G101">
        <v>4</v>
      </c>
      <c r="H101">
        <v>54</v>
      </c>
      <c r="I101">
        <v>54</v>
      </c>
      <c r="J101">
        <v>3.2</v>
      </c>
      <c r="K101">
        <v>51.2</v>
      </c>
      <c r="L101">
        <v>55800</v>
      </c>
    </row>
    <row r="102" spans="1:12" x14ac:dyDescent="0.2">
      <c r="A102" s="91">
        <v>45356</v>
      </c>
      <c r="B102">
        <v>141</v>
      </c>
      <c r="C102">
        <v>4</v>
      </c>
      <c r="D102">
        <v>9</v>
      </c>
      <c r="E102">
        <v>4</v>
      </c>
      <c r="F102">
        <v>4</v>
      </c>
      <c r="G102">
        <v>4</v>
      </c>
      <c r="H102">
        <v>54</v>
      </c>
      <c r="I102">
        <v>54</v>
      </c>
      <c r="J102">
        <v>3.58</v>
      </c>
      <c r="K102">
        <v>52.3</v>
      </c>
      <c r="L102">
        <v>55800</v>
      </c>
    </row>
    <row r="103" spans="1:12" x14ac:dyDescent="0.2">
      <c r="A103" s="91">
        <v>45357</v>
      </c>
      <c r="B103">
        <v>142</v>
      </c>
      <c r="C103">
        <v>3</v>
      </c>
      <c r="D103">
        <v>8.5</v>
      </c>
      <c r="E103">
        <v>5</v>
      </c>
      <c r="F103">
        <v>4</v>
      </c>
      <c r="G103">
        <v>3</v>
      </c>
      <c r="H103">
        <v>54</v>
      </c>
      <c r="I103">
        <v>54</v>
      </c>
      <c r="J103">
        <v>2</v>
      </c>
      <c r="K103">
        <v>45.7</v>
      </c>
      <c r="L103">
        <v>55300</v>
      </c>
    </row>
    <row r="104" spans="1:12" x14ac:dyDescent="0.2">
      <c r="A104" s="91">
        <v>45358</v>
      </c>
      <c r="B104">
        <v>143</v>
      </c>
      <c r="C104">
        <v>4</v>
      </c>
      <c r="D104">
        <v>8.8000000000000007</v>
      </c>
      <c r="E104">
        <v>5</v>
      </c>
      <c r="F104">
        <v>4</v>
      </c>
      <c r="G104">
        <v>3</v>
      </c>
      <c r="H104">
        <v>54</v>
      </c>
      <c r="I104">
        <v>54</v>
      </c>
      <c r="J104">
        <v>2</v>
      </c>
      <c r="K104">
        <v>46.2</v>
      </c>
      <c r="L104">
        <v>55300</v>
      </c>
    </row>
    <row r="105" spans="1:12" x14ac:dyDescent="0.2">
      <c r="A105" s="91">
        <v>45359</v>
      </c>
      <c r="B105">
        <v>144</v>
      </c>
      <c r="C105">
        <v>3</v>
      </c>
      <c r="D105">
        <v>12.8</v>
      </c>
      <c r="E105">
        <v>5</v>
      </c>
      <c r="F105">
        <v>5</v>
      </c>
      <c r="G105">
        <v>1</v>
      </c>
      <c r="H105">
        <v>54</v>
      </c>
      <c r="I105">
        <v>54</v>
      </c>
      <c r="J105">
        <v>1</v>
      </c>
      <c r="K105">
        <v>34.9</v>
      </c>
      <c r="L105">
        <v>55300</v>
      </c>
    </row>
    <row r="106" spans="1:12" x14ac:dyDescent="0.2">
      <c r="A106" s="91">
        <v>45360</v>
      </c>
      <c r="B106">
        <v>145</v>
      </c>
      <c r="C106">
        <v>3</v>
      </c>
      <c r="D106">
        <v>9.5</v>
      </c>
      <c r="E106">
        <v>5</v>
      </c>
      <c r="F106">
        <v>4</v>
      </c>
      <c r="G106">
        <v>4</v>
      </c>
      <c r="H106">
        <v>60</v>
      </c>
      <c r="I106">
        <v>54</v>
      </c>
      <c r="J106">
        <v>2</v>
      </c>
      <c r="K106">
        <v>59.4</v>
      </c>
      <c r="L106">
        <v>55500</v>
      </c>
    </row>
    <row r="107" spans="1:12" x14ac:dyDescent="0.2">
      <c r="A107" s="91">
        <v>45361</v>
      </c>
      <c r="B107">
        <v>146</v>
      </c>
      <c r="C107">
        <v>3</v>
      </c>
      <c r="D107">
        <v>9</v>
      </c>
      <c r="E107">
        <v>5</v>
      </c>
      <c r="F107">
        <v>4</v>
      </c>
      <c r="G107">
        <v>4</v>
      </c>
      <c r="H107">
        <v>54</v>
      </c>
      <c r="I107">
        <v>54</v>
      </c>
      <c r="J107">
        <v>2</v>
      </c>
      <c r="K107">
        <v>48</v>
      </c>
      <c r="L107">
        <v>55500</v>
      </c>
    </row>
    <row r="108" spans="1:12" x14ac:dyDescent="0.2">
      <c r="A108" s="91">
        <v>45362</v>
      </c>
      <c r="B108">
        <v>147</v>
      </c>
      <c r="C108">
        <v>3</v>
      </c>
      <c r="D108">
        <v>9</v>
      </c>
      <c r="E108">
        <v>6</v>
      </c>
      <c r="F108">
        <v>4</v>
      </c>
      <c r="G108">
        <v>4</v>
      </c>
      <c r="H108">
        <v>54</v>
      </c>
      <c r="I108">
        <v>54</v>
      </c>
      <c r="J108">
        <v>2</v>
      </c>
      <c r="K108">
        <v>48.6</v>
      </c>
      <c r="L108">
        <v>55500</v>
      </c>
    </row>
    <row r="109" spans="1:12" x14ac:dyDescent="0.2">
      <c r="A109" s="91">
        <v>45363</v>
      </c>
      <c r="B109">
        <v>148</v>
      </c>
      <c r="C109">
        <v>3</v>
      </c>
      <c r="D109">
        <v>9</v>
      </c>
      <c r="E109">
        <v>5</v>
      </c>
      <c r="F109">
        <v>4</v>
      </c>
      <c r="G109">
        <v>5</v>
      </c>
      <c r="H109">
        <v>54</v>
      </c>
      <c r="I109">
        <v>54</v>
      </c>
      <c r="J109">
        <v>2</v>
      </c>
      <c r="K109">
        <v>50.9</v>
      </c>
      <c r="L109">
        <v>55500</v>
      </c>
    </row>
    <row r="110" spans="1:12" x14ac:dyDescent="0.2">
      <c r="A110" s="91">
        <v>45364</v>
      </c>
      <c r="B110">
        <v>149</v>
      </c>
      <c r="C110">
        <v>4</v>
      </c>
      <c r="D110">
        <v>8</v>
      </c>
      <c r="E110">
        <v>5</v>
      </c>
      <c r="F110">
        <v>5</v>
      </c>
      <c r="G110">
        <v>1</v>
      </c>
      <c r="H110">
        <v>60</v>
      </c>
      <c r="I110">
        <v>54</v>
      </c>
      <c r="J110">
        <v>2</v>
      </c>
      <c r="K110">
        <v>53.1</v>
      </c>
      <c r="L110">
        <v>55500</v>
      </c>
    </row>
    <row r="111" spans="1:12" x14ac:dyDescent="0.2">
      <c r="A111" s="91">
        <v>45365</v>
      </c>
      <c r="B111">
        <v>150</v>
      </c>
      <c r="C111">
        <v>3</v>
      </c>
      <c r="D111">
        <v>10</v>
      </c>
      <c r="E111">
        <v>6</v>
      </c>
      <c r="F111">
        <v>5</v>
      </c>
      <c r="G111">
        <v>1</v>
      </c>
      <c r="H111">
        <v>54</v>
      </c>
      <c r="I111">
        <v>60</v>
      </c>
      <c r="J111">
        <v>0</v>
      </c>
      <c r="K111">
        <v>45.8</v>
      </c>
      <c r="L111">
        <v>55500</v>
      </c>
    </row>
    <row r="112" spans="1:12" x14ac:dyDescent="0.2">
      <c r="A112" s="91">
        <v>45366</v>
      </c>
      <c r="B112">
        <v>151</v>
      </c>
      <c r="C112">
        <v>3</v>
      </c>
      <c r="D112">
        <v>10</v>
      </c>
      <c r="E112">
        <v>6</v>
      </c>
      <c r="F112">
        <v>5</v>
      </c>
      <c r="G112">
        <v>1</v>
      </c>
      <c r="H112">
        <v>54</v>
      </c>
      <c r="I112">
        <v>54</v>
      </c>
      <c r="J112">
        <v>0</v>
      </c>
      <c r="K112">
        <v>33.200000000000003</v>
      </c>
      <c r="L112">
        <v>56200</v>
      </c>
    </row>
    <row r="113" spans="1:12" x14ac:dyDescent="0.2">
      <c r="A113" s="91">
        <v>45367</v>
      </c>
      <c r="B113">
        <v>152</v>
      </c>
      <c r="C113">
        <v>3</v>
      </c>
      <c r="D113">
        <v>9</v>
      </c>
      <c r="E113">
        <v>5</v>
      </c>
      <c r="F113">
        <v>4</v>
      </c>
      <c r="G113">
        <v>2</v>
      </c>
      <c r="H113">
        <v>60</v>
      </c>
      <c r="I113">
        <v>54</v>
      </c>
      <c r="J113">
        <v>2</v>
      </c>
      <c r="K113">
        <v>51.9</v>
      </c>
      <c r="L113">
        <v>57100</v>
      </c>
    </row>
    <row r="114" spans="1:12" x14ac:dyDescent="0.2">
      <c r="A114" s="91">
        <v>45368</v>
      </c>
      <c r="B114">
        <v>153</v>
      </c>
      <c r="C114">
        <v>3</v>
      </c>
      <c r="D114">
        <v>7</v>
      </c>
      <c r="E114">
        <v>5</v>
      </c>
      <c r="F114">
        <v>4</v>
      </c>
      <c r="G114">
        <v>2</v>
      </c>
      <c r="H114">
        <v>54</v>
      </c>
      <c r="I114">
        <v>54</v>
      </c>
      <c r="J114">
        <v>2</v>
      </c>
      <c r="K114">
        <v>41.8</v>
      </c>
      <c r="L114">
        <v>56900</v>
      </c>
    </row>
    <row r="115" spans="1:12" x14ac:dyDescent="0.2">
      <c r="A115" s="91">
        <v>45369</v>
      </c>
      <c r="B115">
        <v>154</v>
      </c>
      <c r="C115">
        <v>3</v>
      </c>
      <c r="D115">
        <v>10</v>
      </c>
      <c r="E115">
        <v>5</v>
      </c>
      <c r="F115">
        <v>4</v>
      </c>
      <c r="G115">
        <v>3</v>
      </c>
      <c r="H115">
        <v>60</v>
      </c>
      <c r="I115">
        <v>54</v>
      </c>
      <c r="J115">
        <v>2</v>
      </c>
      <c r="K115">
        <v>54</v>
      </c>
      <c r="L115">
        <v>57200</v>
      </c>
    </row>
    <row r="116" spans="1:12" x14ac:dyDescent="0.2">
      <c r="A116" s="91">
        <v>45370</v>
      </c>
      <c r="B116">
        <v>155</v>
      </c>
      <c r="C116">
        <v>3</v>
      </c>
      <c r="D116">
        <v>10.5</v>
      </c>
      <c r="E116">
        <v>5</v>
      </c>
      <c r="F116">
        <v>4</v>
      </c>
      <c r="G116">
        <v>3</v>
      </c>
      <c r="H116">
        <v>54</v>
      </c>
      <c r="I116">
        <v>60</v>
      </c>
      <c r="J116">
        <v>2</v>
      </c>
      <c r="K116">
        <v>53.8</v>
      </c>
      <c r="L116">
        <v>57100</v>
      </c>
    </row>
    <row r="117" spans="1:12" x14ac:dyDescent="0.2">
      <c r="A117" s="91">
        <v>45371</v>
      </c>
      <c r="B117">
        <v>156</v>
      </c>
      <c r="C117">
        <v>3</v>
      </c>
      <c r="D117">
        <v>10</v>
      </c>
      <c r="E117">
        <v>5</v>
      </c>
      <c r="F117">
        <v>4</v>
      </c>
      <c r="G117">
        <v>3</v>
      </c>
      <c r="H117">
        <v>60</v>
      </c>
      <c r="I117">
        <v>54</v>
      </c>
      <c r="J117">
        <v>2</v>
      </c>
      <c r="K117">
        <v>54.1</v>
      </c>
      <c r="L117">
        <v>57100</v>
      </c>
    </row>
    <row r="118" spans="1:12" x14ac:dyDescent="0.2">
      <c r="A118" s="91">
        <v>45372</v>
      </c>
      <c r="B118">
        <v>157</v>
      </c>
      <c r="C118">
        <v>3</v>
      </c>
      <c r="D118">
        <v>11</v>
      </c>
      <c r="E118">
        <v>5</v>
      </c>
      <c r="F118">
        <v>4</v>
      </c>
      <c r="G118">
        <v>3</v>
      </c>
      <c r="H118">
        <v>60</v>
      </c>
      <c r="I118">
        <v>60</v>
      </c>
      <c r="J118">
        <v>2</v>
      </c>
      <c r="K118">
        <v>65</v>
      </c>
      <c r="L118">
        <v>57200</v>
      </c>
    </row>
    <row r="119" spans="1:12" x14ac:dyDescent="0.2">
      <c r="A119" s="91">
        <v>45373</v>
      </c>
      <c r="B119">
        <v>158</v>
      </c>
      <c r="C119">
        <v>3</v>
      </c>
      <c r="D119">
        <v>10</v>
      </c>
      <c r="E119">
        <v>7</v>
      </c>
      <c r="F119">
        <v>4</v>
      </c>
      <c r="G119">
        <v>3</v>
      </c>
      <c r="H119">
        <v>66</v>
      </c>
      <c r="I119">
        <v>60</v>
      </c>
      <c r="J119">
        <v>2</v>
      </c>
      <c r="K119">
        <v>78.7</v>
      </c>
      <c r="L119">
        <v>57200</v>
      </c>
    </row>
    <row r="120" spans="1:12" x14ac:dyDescent="0.2">
      <c r="A120" s="91">
        <v>45374</v>
      </c>
      <c r="B120">
        <v>159</v>
      </c>
      <c r="C120">
        <v>3</v>
      </c>
      <c r="D120">
        <v>10</v>
      </c>
      <c r="E120">
        <v>7</v>
      </c>
      <c r="F120">
        <v>4</v>
      </c>
      <c r="G120">
        <v>3</v>
      </c>
      <c r="H120">
        <v>54</v>
      </c>
      <c r="I120">
        <v>54</v>
      </c>
      <c r="J120">
        <v>2</v>
      </c>
      <c r="K120">
        <v>43.4</v>
      </c>
      <c r="L120">
        <v>57300</v>
      </c>
    </row>
    <row r="121" spans="1:12" x14ac:dyDescent="0.2">
      <c r="A121" s="91">
        <v>45375</v>
      </c>
      <c r="B121">
        <v>160</v>
      </c>
      <c r="C121">
        <v>3</v>
      </c>
      <c r="D121">
        <v>9</v>
      </c>
      <c r="E121">
        <v>6</v>
      </c>
      <c r="F121">
        <v>4</v>
      </c>
      <c r="G121">
        <v>3</v>
      </c>
      <c r="H121">
        <v>60</v>
      </c>
      <c r="I121">
        <v>54</v>
      </c>
      <c r="J121">
        <v>2</v>
      </c>
      <c r="K121">
        <v>55.4</v>
      </c>
      <c r="L121">
        <v>57100</v>
      </c>
    </row>
    <row r="122" spans="1:12" x14ac:dyDescent="0.2">
      <c r="A122" s="91">
        <v>45376</v>
      </c>
      <c r="B122">
        <v>161</v>
      </c>
      <c r="C122">
        <v>3</v>
      </c>
      <c r="D122">
        <v>11</v>
      </c>
      <c r="E122">
        <v>5</v>
      </c>
      <c r="F122">
        <v>4</v>
      </c>
      <c r="G122">
        <v>4</v>
      </c>
      <c r="H122">
        <v>54</v>
      </c>
      <c r="I122">
        <v>54</v>
      </c>
      <c r="J122">
        <v>2</v>
      </c>
      <c r="K122">
        <v>44.5</v>
      </c>
      <c r="L122">
        <v>57200</v>
      </c>
    </row>
    <row r="123" spans="1:12" x14ac:dyDescent="0.2">
      <c r="A123" s="91">
        <v>45377</v>
      </c>
      <c r="B123">
        <v>162</v>
      </c>
      <c r="C123">
        <v>3</v>
      </c>
      <c r="D123">
        <v>11</v>
      </c>
      <c r="E123">
        <v>5</v>
      </c>
      <c r="F123">
        <v>4</v>
      </c>
      <c r="G123">
        <v>3</v>
      </c>
      <c r="H123">
        <v>60</v>
      </c>
      <c r="I123">
        <v>54</v>
      </c>
      <c r="J123">
        <v>2</v>
      </c>
      <c r="K123">
        <v>53.3</v>
      </c>
      <c r="L123">
        <v>57200</v>
      </c>
    </row>
    <row r="124" spans="1:12" x14ac:dyDescent="0.2">
      <c r="A124" s="91">
        <v>45378</v>
      </c>
      <c r="B124">
        <v>163</v>
      </c>
      <c r="C124">
        <v>3</v>
      </c>
      <c r="D124">
        <v>11</v>
      </c>
      <c r="E124">
        <v>5</v>
      </c>
      <c r="F124">
        <v>4</v>
      </c>
      <c r="G124">
        <v>3</v>
      </c>
      <c r="H124">
        <v>54</v>
      </c>
      <c r="I124">
        <v>54</v>
      </c>
      <c r="J124">
        <v>2</v>
      </c>
      <c r="K124">
        <v>41.6</v>
      </c>
      <c r="L124">
        <v>57200</v>
      </c>
    </row>
    <row r="125" spans="1:12" x14ac:dyDescent="0.2">
      <c r="A125" s="91">
        <v>45379</v>
      </c>
      <c r="B125">
        <v>164</v>
      </c>
      <c r="C125">
        <v>3</v>
      </c>
      <c r="D125">
        <v>10</v>
      </c>
      <c r="E125">
        <v>6</v>
      </c>
      <c r="F125">
        <v>4</v>
      </c>
      <c r="G125">
        <v>4</v>
      </c>
      <c r="H125">
        <v>54</v>
      </c>
      <c r="I125">
        <v>54</v>
      </c>
      <c r="J125">
        <v>2</v>
      </c>
      <c r="K125">
        <v>45.7</v>
      </c>
      <c r="L125">
        <v>57300</v>
      </c>
    </row>
    <row r="126" spans="1:12" x14ac:dyDescent="0.2">
      <c r="A126" s="91">
        <v>45380</v>
      </c>
      <c r="B126">
        <v>165</v>
      </c>
      <c r="C126">
        <v>3</v>
      </c>
      <c r="D126">
        <v>12</v>
      </c>
      <c r="E126">
        <v>5</v>
      </c>
      <c r="F126">
        <v>4</v>
      </c>
      <c r="G126">
        <v>3</v>
      </c>
      <c r="H126">
        <v>54</v>
      </c>
      <c r="I126">
        <v>54</v>
      </c>
      <c r="J126">
        <v>2</v>
      </c>
      <c r="K126">
        <v>40.700000000000003</v>
      </c>
      <c r="L126">
        <v>57400</v>
      </c>
    </row>
    <row r="127" spans="1:12" x14ac:dyDescent="0.2">
      <c r="A127" s="91">
        <v>45381</v>
      </c>
      <c r="B127">
        <v>166</v>
      </c>
      <c r="C127">
        <v>3</v>
      </c>
      <c r="D127">
        <v>12</v>
      </c>
      <c r="E127">
        <v>5</v>
      </c>
      <c r="F127">
        <v>4</v>
      </c>
      <c r="G127">
        <v>3</v>
      </c>
      <c r="H127">
        <v>54</v>
      </c>
      <c r="I127">
        <v>54</v>
      </c>
      <c r="J127">
        <v>2</v>
      </c>
      <c r="K127">
        <v>40.799999999999997</v>
      </c>
      <c r="L127">
        <v>57300</v>
      </c>
    </row>
    <row r="128" spans="1:12" x14ac:dyDescent="0.2">
      <c r="A128" s="91">
        <v>45382</v>
      </c>
      <c r="B128">
        <v>167</v>
      </c>
      <c r="C128">
        <v>3</v>
      </c>
      <c r="D128">
        <v>12</v>
      </c>
      <c r="E128">
        <v>5</v>
      </c>
      <c r="F128">
        <v>4</v>
      </c>
      <c r="G128">
        <v>3</v>
      </c>
      <c r="H128">
        <v>54</v>
      </c>
      <c r="I128">
        <v>60</v>
      </c>
      <c r="J128">
        <v>2</v>
      </c>
      <c r="K128">
        <v>52.4</v>
      </c>
      <c r="L128">
        <v>57400</v>
      </c>
    </row>
    <row r="129" spans="1:12" x14ac:dyDescent="0.2">
      <c r="A129" s="91">
        <v>45383</v>
      </c>
      <c r="B129">
        <v>168</v>
      </c>
      <c r="C129">
        <v>3</v>
      </c>
      <c r="D129">
        <v>11</v>
      </c>
      <c r="E129">
        <v>5</v>
      </c>
      <c r="F129">
        <v>4</v>
      </c>
      <c r="G129">
        <v>3</v>
      </c>
      <c r="H129">
        <v>54</v>
      </c>
      <c r="I129">
        <v>60</v>
      </c>
      <c r="J129">
        <v>2</v>
      </c>
      <c r="K129">
        <v>53.1</v>
      </c>
      <c r="L129">
        <v>57400</v>
      </c>
    </row>
    <row r="130" spans="1:12" x14ac:dyDescent="0.2">
      <c r="A130" s="91">
        <v>45384</v>
      </c>
      <c r="B130">
        <v>169</v>
      </c>
      <c r="C130">
        <v>3</v>
      </c>
      <c r="D130">
        <v>10</v>
      </c>
      <c r="E130">
        <v>5</v>
      </c>
      <c r="F130">
        <v>4</v>
      </c>
      <c r="G130">
        <v>3</v>
      </c>
      <c r="H130">
        <v>54</v>
      </c>
      <c r="I130">
        <v>60</v>
      </c>
      <c r="J130">
        <v>2</v>
      </c>
      <c r="K130">
        <v>53.6</v>
      </c>
      <c r="L130">
        <v>57500</v>
      </c>
    </row>
    <row r="131" spans="1:12" x14ac:dyDescent="0.2">
      <c r="A131" s="91">
        <v>45385</v>
      </c>
      <c r="B131">
        <v>170</v>
      </c>
      <c r="C131">
        <v>3</v>
      </c>
      <c r="D131">
        <v>10</v>
      </c>
      <c r="E131">
        <v>6</v>
      </c>
      <c r="F131">
        <v>4</v>
      </c>
      <c r="G131">
        <v>3</v>
      </c>
      <c r="H131">
        <v>54</v>
      </c>
      <c r="I131">
        <v>60</v>
      </c>
      <c r="J131">
        <v>2</v>
      </c>
      <c r="K131">
        <v>54.4</v>
      </c>
      <c r="L131">
        <v>57400</v>
      </c>
    </row>
    <row r="132" spans="1:12" x14ac:dyDescent="0.2">
      <c r="A132" s="91">
        <v>45386</v>
      </c>
      <c r="B132">
        <v>171</v>
      </c>
      <c r="C132">
        <v>3</v>
      </c>
      <c r="D132">
        <v>10</v>
      </c>
      <c r="E132">
        <v>5</v>
      </c>
      <c r="F132">
        <v>4</v>
      </c>
      <c r="G132">
        <v>4</v>
      </c>
      <c r="H132">
        <v>54</v>
      </c>
      <c r="I132">
        <v>54</v>
      </c>
      <c r="J132">
        <v>2</v>
      </c>
      <c r="K132">
        <v>44.9</v>
      </c>
      <c r="L132">
        <v>57400</v>
      </c>
    </row>
    <row r="133" spans="1:12" x14ac:dyDescent="0.2">
      <c r="A133" s="91">
        <v>45387</v>
      </c>
      <c r="B133">
        <v>172</v>
      </c>
      <c r="C133">
        <v>3</v>
      </c>
      <c r="D133">
        <v>12</v>
      </c>
      <c r="E133">
        <v>6</v>
      </c>
      <c r="F133">
        <v>4</v>
      </c>
      <c r="G133">
        <v>4</v>
      </c>
      <c r="H133">
        <v>54</v>
      </c>
      <c r="I133">
        <v>60</v>
      </c>
      <c r="J133">
        <v>2</v>
      </c>
      <c r="K133">
        <v>55.8</v>
      </c>
      <c r="L133">
        <v>57500</v>
      </c>
    </row>
    <row r="134" spans="1:12" x14ac:dyDescent="0.2">
      <c r="A134" s="91">
        <v>45388</v>
      </c>
      <c r="B134">
        <v>173</v>
      </c>
      <c r="C134">
        <v>3</v>
      </c>
      <c r="D134">
        <v>10</v>
      </c>
      <c r="E134">
        <v>5</v>
      </c>
      <c r="F134">
        <v>4</v>
      </c>
      <c r="G134">
        <v>3</v>
      </c>
      <c r="H134">
        <v>54</v>
      </c>
      <c r="I134">
        <v>60</v>
      </c>
      <c r="J134">
        <v>2</v>
      </c>
      <c r="K134">
        <v>53.6</v>
      </c>
      <c r="L134">
        <v>57500</v>
      </c>
    </row>
    <row r="135" spans="1:12" x14ac:dyDescent="0.2">
      <c r="A135" s="91">
        <v>45389</v>
      </c>
      <c r="B135">
        <v>174</v>
      </c>
      <c r="C135">
        <v>3</v>
      </c>
      <c r="D135">
        <v>10</v>
      </c>
      <c r="E135">
        <v>5</v>
      </c>
      <c r="F135">
        <v>4</v>
      </c>
      <c r="G135">
        <v>3</v>
      </c>
      <c r="H135">
        <v>54</v>
      </c>
      <c r="I135">
        <v>54</v>
      </c>
      <c r="J135">
        <v>2</v>
      </c>
      <c r="K135">
        <v>41.9</v>
      </c>
      <c r="L135">
        <v>57500</v>
      </c>
    </row>
    <row r="136" spans="1:12" x14ac:dyDescent="0.2">
      <c r="A136" s="91">
        <v>45390</v>
      </c>
      <c r="B136">
        <v>175</v>
      </c>
      <c r="C136">
        <v>3</v>
      </c>
      <c r="D136">
        <v>11</v>
      </c>
      <c r="E136">
        <v>5</v>
      </c>
      <c r="F136">
        <v>4</v>
      </c>
      <c r="G136">
        <v>4</v>
      </c>
      <c r="H136">
        <v>54</v>
      </c>
      <c r="I136">
        <v>54</v>
      </c>
      <c r="J136">
        <v>2</v>
      </c>
      <c r="K136">
        <v>44.1</v>
      </c>
      <c r="L136">
        <v>57500</v>
      </c>
    </row>
    <row r="137" spans="1:12" x14ac:dyDescent="0.2">
      <c r="A137" s="91">
        <v>45391</v>
      </c>
      <c r="B137">
        <v>176</v>
      </c>
      <c r="C137">
        <v>3</v>
      </c>
      <c r="D137">
        <v>10</v>
      </c>
      <c r="E137">
        <v>5</v>
      </c>
      <c r="F137">
        <v>4</v>
      </c>
      <c r="G137">
        <v>4</v>
      </c>
      <c r="H137">
        <v>54</v>
      </c>
      <c r="I137">
        <v>54</v>
      </c>
      <c r="J137">
        <v>2</v>
      </c>
      <c r="K137">
        <v>44.7</v>
      </c>
      <c r="L137">
        <v>57500</v>
      </c>
    </row>
    <row r="138" spans="1:12" x14ac:dyDescent="0.2">
      <c r="A138" s="91">
        <v>45392</v>
      </c>
      <c r="B138">
        <v>177</v>
      </c>
      <c r="C138">
        <v>3</v>
      </c>
      <c r="D138">
        <v>10</v>
      </c>
      <c r="E138">
        <v>6</v>
      </c>
      <c r="F138">
        <v>4</v>
      </c>
      <c r="G138">
        <v>4</v>
      </c>
      <c r="H138">
        <v>54</v>
      </c>
      <c r="I138">
        <v>54</v>
      </c>
      <c r="J138">
        <v>2</v>
      </c>
      <c r="K138">
        <v>45.3</v>
      </c>
      <c r="L138">
        <v>57600</v>
      </c>
    </row>
    <row r="139" spans="1:12" x14ac:dyDescent="0.2">
      <c r="A139" s="91">
        <v>45393</v>
      </c>
      <c r="B139">
        <v>178</v>
      </c>
      <c r="C139">
        <v>3</v>
      </c>
      <c r="D139">
        <v>10</v>
      </c>
      <c r="E139">
        <v>6</v>
      </c>
      <c r="F139">
        <v>4</v>
      </c>
      <c r="G139">
        <v>3</v>
      </c>
      <c r="H139">
        <v>54</v>
      </c>
      <c r="I139">
        <v>54</v>
      </c>
      <c r="J139">
        <v>2</v>
      </c>
      <c r="K139">
        <v>42.3</v>
      </c>
      <c r="L139">
        <v>57700</v>
      </c>
    </row>
    <row r="140" spans="1:12" x14ac:dyDescent="0.2">
      <c r="A140" s="91">
        <v>45394</v>
      </c>
      <c r="B140">
        <v>179</v>
      </c>
      <c r="C140">
        <v>3</v>
      </c>
      <c r="D140">
        <v>10</v>
      </c>
      <c r="E140">
        <v>6</v>
      </c>
      <c r="F140">
        <v>4</v>
      </c>
      <c r="G140">
        <v>1</v>
      </c>
      <c r="H140">
        <v>54</v>
      </c>
      <c r="I140">
        <v>54</v>
      </c>
      <c r="J140">
        <v>0</v>
      </c>
      <c r="K140">
        <v>30.6</v>
      </c>
      <c r="L140">
        <v>57700</v>
      </c>
    </row>
    <row r="141" spans="1:12" x14ac:dyDescent="0.2">
      <c r="A141" s="91">
        <v>45395</v>
      </c>
      <c r="B141">
        <v>180</v>
      </c>
      <c r="C141">
        <v>3</v>
      </c>
      <c r="D141">
        <v>10</v>
      </c>
      <c r="E141">
        <v>6</v>
      </c>
      <c r="F141">
        <v>4</v>
      </c>
      <c r="G141">
        <v>3</v>
      </c>
      <c r="H141">
        <v>54</v>
      </c>
      <c r="I141">
        <v>54</v>
      </c>
      <c r="J141">
        <v>2</v>
      </c>
      <c r="K141">
        <v>42</v>
      </c>
      <c r="L141">
        <v>57900</v>
      </c>
    </row>
    <row r="142" spans="1:12" x14ac:dyDescent="0.2">
      <c r="A142" s="91">
        <v>45396</v>
      </c>
      <c r="B142">
        <v>181</v>
      </c>
      <c r="C142">
        <v>3</v>
      </c>
      <c r="D142">
        <v>10</v>
      </c>
      <c r="E142">
        <v>5</v>
      </c>
      <c r="F142">
        <v>4</v>
      </c>
      <c r="G142">
        <v>4</v>
      </c>
      <c r="H142">
        <v>54</v>
      </c>
      <c r="I142">
        <v>60</v>
      </c>
      <c r="J142">
        <v>2</v>
      </c>
      <c r="K142">
        <v>56.1</v>
      </c>
      <c r="L142">
        <v>57800</v>
      </c>
    </row>
    <row r="143" spans="1:12" x14ac:dyDescent="0.2">
      <c r="A143" s="91">
        <v>45397</v>
      </c>
      <c r="B143">
        <v>182</v>
      </c>
      <c r="C143">
        <v>3</v>
      </c>
      <c r="D143">
        <v>9.5</v>
      </c>
      <c r="E143">
        <v>6</v>
      </c>
      <c r="F143">
        <v>4</v>
      </c>
      <c r="G143">
        <v>4</v>
      </c>
      <c r="H143">
        <v>54</v>
      </c>
      <c r="I143">
        <v>54</v>
      </c>
      <c r="J143">
        <v>2</v>
      </c>
      <c r="K143">
        <v>45.2</v>
      </c>
      <c r="L143">
        <v>57900</v>
      </c>
    </row>
    <row r="144" spans="1:12" x14ac:dyDescent="0.2">
      <c r="A144" s="91">
        <v>45398</v>
      </c>
      <c r="B144">
        <v>183</v>
      </c>
      <c r="C144">
        <v>3</v>
      </c>
      <c r="D144">
        <v>10</v>
      </c>
      <c r="E144">
        <v>5</v>
      </c>
      <c r="F144">
        <v>4</v>
      </c>
      <c r="G144">
        <v>3</v>
      </c>
      <c r="H144">
        <v>54</v>
      </c>
      <c r="I144">
        <v>60</v>
      </c>
      <c r="J144">
        <v>2</v>
      </c>
      <c r="K144">
        <v>53.1</v>
      </c>
      <c r="L144">
        <v>57900</v>
      </c>
    </row>
    <row r="145" spans="1:12" x14ac:dyDescent="0.2">
      <c r="A145" s="91">
        <v>45399</v>
      </c>
      <c r="B145">
        <v>184</v>
      </c>
      <c r="C145">
        <v>3</v>
      </c>
      <c r="D145">
        <v>10</v>
      </c>
      <c r="E145">
        <v>5</v>
      </c>
      <c r="F145">
        <v>4</v>
      </c>
      <c r="G145">
        <v>3</v>
      </c>
      <c r="H145">
        <v>54</v>
      </c>
      <c r="I145">
        <v>54</v>
      </c>
      <c r="J145">
        <v>2</v>
      </c>
      <c r="K145">
        <v>41.4</v>
      </c>
      <c r="L145">
        <v>57900</v>
      </c>
    </row>
    <row r="146" spans="1:12" x14ac:dyDescent="0.2">
      <c r="A146" s="91">
        <v>45400</v>
      </c>
      <c r="B146">
        <v>185</v>
      </c>
      <c r="C146">
        <v>3</v>
      </c>
      <c r="D146">
        <v>9.5</v>
      </c>
      <c r="E146">
        <v>5</v>
      </c>
      <c r="F146">
        <v>4</v>
      </c>
      <c r="G146">
        <v>3</v>
      </c>
      <c r="H146">
        <v>54</v>
      </c>
      <c r="I146">
        <v>60</v>
      </c>
      <c r="J146">
        <v>1</v>
      </c>
      <c r="K146">
        <v>50.4</v>
      </c>
      <c r="L146">
        <v>57900</v>
      </c>
    </row>
    <row r="147" spans="1:12" x14ac:dyDescent="0.2">
      <c r="A147" s="91">
        <v>45401</v>
      </c>
      <c r="B147">
        <v>186</v>
      </c>
      <c r="C147">
        <v>3</v>
      </c>
      <c r="D147">
        <v>9.5</v>
      </c>
      <c r="E147">
        <v>5</v>
      </c>
      <c r="F147">
        <v>4</v>
      </c>
      <c r="G147">
        <v>1</v>
      </c>
      <c r="H147">
        <v>54</v>
      </c>
      <c r="I147">
        <v>54</v>
      </c>
      <c r="J147">
        <v>0</v>
      </c>
      <c r="K147">
        <v>29.7</v>
      </c>
      <c r="L147">
        <v>58100</v>
      </c>
    </row>
    <row r="148" spans="1:12" x14ac:dyDescent="0.2">
      <c r="A148" s="91">
        <v>45402</v>
      </c>
      <c r="B148">
        <v>187</v>
      </c>
      <c r="C148">
        <v>3</v>
      </c>
      <c r="D148">
        <v>8.5</v>
      </c>
      <c r="E148">
        <v>5</v>
      </c>
      <c r="F148">
        <v>4</v>
      </c>
      <c r="G148">
        <v>3</v>
      </c>
      <c r="H148">
        <v>60</v>
      </c>
      <c r="I148">
        <v>54</v>
      </c>
      <c r="J148">
        <v>2</v>
      </c>
      <c r="K148">
        <v>53.9</v>
      </c>
      <c r="L148">
        <v>58000</v>
      </c>
    </row>
    <row r="149" spans="1:12" x14ac:dyDescent="0.2">
      <c r="A149" s="91">
        <v>45403</v>
      </c>
      <c r="B149">
        <v>188</v>
      </c>
      <c r="C149">
        <v>3</v>
      </c>
      <c r="D149">
        <v>8.5</v>
      </c>
      <c r="E149">
        <v>5</v>
      </c>
      <c r="F149">
        <v>4</v>
      </c>
      <c r="G149">
        <v>4</v>
      </c>
      <c r="H149">
        <v>54</v>
      </c>
      <c r="I149">
        <v>60</v>
      </c>
      <c r="J149">
        <v>2</v>
      </c>
      <c r="K149">
        <v>56.8</v>
      </c>
      <c r="L149">
        <v>58000</v>
      </c>
    </row>
    <row r="150" spans="1:12" x14ac:dyDescent="0.2">
      <c r="A150" s="91">
        <v>45404</v>
      </c>
      <c r="B150">
        <v>189</v>
      </c>
      <c r="C150">
        <v>3</v>
      </c>
      <c r="D150">
        <v>8.5</v>
      </c>
      <c r="E150">
        <v>5</v>
      </c>
      <c r="F150">
        <v>4</v>
      </c>
      <c r="G150">
        <v>3</v>
      </c>
      <c r="H150">
        <v>54</v>
      </c>
      <c r="I150">
        <v>54</v>
      </c>
      <c r="J150">
        <v>2</v>
      </c>
      <c r="K150">
        <v>42.1</v>
      </c>
      <c r="L150">
        <v>58100</v>
      </c>
    </row>
    <row r="151" spans="1:12" x14ac:dyDescent="0.2">
      <c r="A151" s="91">
        <v>45405</v>
      </c>
      <c r="B151">
        <v>190</v>
      </c>
      <c r="C151">
        <v>3</v>
      </c>
      <c r="D151">
        <v>8.5</v>
      </c>
      <c r="E151">
        <v>5</v>
      </c>
      <c r="F151">
        <v>4</v>
      </c>
      <c r="G151">
        <v>4</v>
      </c>
      <c r="H151">
        <v>54</v>
      </c>
      <c r="I151">
        <v>54</v>
      </c>
      <c r="J151">
        <v>2</v>
      </c>
      <c r="K151">
        <v>44.8</v>
      </c>
      <c r="L151">
        <v>58200</v>
      </c>
    </row>
    <row r="152" spans="1:12" x14ac:dyDescent="0.2">
      <c r="A152" s="91">
        <v>45406</v>
      </c>
      <c r="B152">
        <v>191</v>
      </c>
      <c r="C152">
        <v>3</v>
      </c>
      <c r="D152">
        <v>9</v>
      </c>
      <c r="E152">
        <v>7</v>
      </c>
      <c r="F152">
        <v>5</v>
      </c>
      <c r="G152">
        <v>1</v>
      </c>
      <c r="H152">
        <v>72</v>
      </c>
      <c r="I152">
        <v>54</v>
      </c>
      <c r="J152">
        <v>0</v>
      </c>
      <c r="K152">
        <v>67</v>
      </c>
      <c r="L152">
        <v>58200</v>
      </c>
    </row>
    <row r="153" spans="1:12" x14ac:dyDescent="0.2">
      <c r="A153" s="91">
        <v>45407</v>
      </c>
      <c r="B153">
        <v>192</v>
      </c>
      <c r="C153">
        <v>3</v>
      </c>
      <c r="D153">
        <v>8</v>
      </c>
      <c r="E153">
        <v>6</v>
      </c>
      <c r="F153">
        <v>4</v>
      </c>
      <c r="G153">
        <v>3</v>
      </c>
      <c r="H153">
        <v>60</v>
      </c>
      <c r="I153">
        <v>60</v>
      </c>
      <c r="J153">
        <v>1</v>
      </c>
      <c r="K153">
        <v>63.2</v>
      </c>
      <c r="L153">
        <v>58300</v>
      </c>
    </row>
    <row r="154" spans="1:12" x14ac:dyDescent="0.2">
      <c r="A154" s="91">
        <v>45408</v>
      </c>
      <c r="B154">
        <v>193</v>
      </c>
      <c r="C154">
        <v>4</v>
      </c>
      <c r="D154">
        <v>9</v>
      </c>
      <c r="E154">
        <v>6</v>
      </c>
      <c r="F154">
        <v>4</v>
      </c>
      <c r="G154">
        <v>1</v>
      </c>
      <c r="H154">
        <v>60</v>
      </c>
      <c r="I154">
        <v>60</v>
      </c>
      <c r="J154">
        <v>0</v>
      </c>
      <c r="K154">
        <v>54.5</v>
      </c>
      <c r="L154">
        <v>58300</v>
      </c>
    </row>
    <row r="155" spans="1:12" x14ac:dyDescent="0.2">
      <c r="A155" s="91">
        <v>45409</v>
      </c>
      <c r="B155">
        <v>194</v>
      </c>
      <c r="C155">
        <v>3</v>
      </c>
      <c r="D155">
        <v>9</v>
      </c>
      <c r="E155">
        <v>5</v>
      </c>
      <c r="F155">
        <v>3</v>
      </c>
      <c r="G155">
        <v>4</v>
      </c>
      <c r="H155">
        <v>54</v>
      </c>
      <c r="I155">
        <v>54</v>
      </c>
      <c r="J155">
        <v>2</v>
      </c>
      <c r="K155">
        <v>43.8</v>
      </c>
      <c r="L155">
        <v>58200</v>
      </c>
    </row>
    <row r="156" spans="1:12" x14ac:dyDescent="0.2">
      <c r="A156" s="91">
        <v>45410</v>
      </c>
      <c r="B156">
        <v>195</v>
      </c>
      <c r="C156">
        <v>4</v>
      </c>
      <c r="D156">
        <v>8.5</v>
      </c>
      <c r="E156">
        <v>5</v>
      </c>
      <c r="F156">
        <v>4</v>
      </c>
      <c r="G156">
        <v>4</v>
      </c>
      <c r="H156">
        <v>54</v>
      </c>
      <c r="I156">
        <v>54</v>
      </c>
      <c r="J156">
        <v>2</v>
      </c>
      <c r="K156">
        <v>45.5</v>
      </c>
      <c r="L156">
        <v>58200</v>
      </c>
    </row>
    <row r="157" spans="1:12" x14ac:dyDescent="0.2">
      <c r="A157" s="91">
        <v>45411</v>
      </c>
      <c r="B157">
        <v>196</v>
      </c>
      <c r="C157">
        <v>3</v>
      </c>
      <c r="D157">
        <v>9.5</v>
      </c>
      <c r="E157">
        <v>6</v>
      </c>
      <c r="F157">
        <v>4</v>
      </c>
      <c r="G157">
        <v>4</v>
      </c>
      <c r="H157">
        <v>54</v>
      </c>
      <c r="I157">
        <v>60</v>
      </c>
      <c r="J157">
        <v>2</v>
      </c>
      <c r="K157">
        <v>56.4</v>
      </c>
      <c r="L157">
        <v>58300</v>
      </c>
    </row>
    <row r="158" spans="1:12" x14ac:dyDescent="0.2">
      <c r="A158" s="91">
        <v>45412</v>
      </c>
      <c r="B158">
        <v>197</v>
      </c>
      <c r="C158">
        <v>4</v>
      </c>
      <c r="D158">
        <v>9</v>
      </c>
      <c r="E158">
        <v>5</v>
      </c>
      <c r="F158">
        <v>4</v>
      </c>
      <c r="G158">
        <v>4</v>
      </c>
      <c r="H158">
        <v>54</v>
      </c>
      <c r="I158">
        <v>60</v>
      </c>
      <c r="J158">
        <v>2</v>
      </c>
      <c r="K158">
        <v>56.6</v>
      </c>
      <c r="L158">
        <v>58400</v>
      </c>
    </row>
    <row r="159" spans="1:12" x14ac:dyDescent="0.2">
      <c r="A159" s="91">
        <v>45413</v>
      </c>
      <c r="B159">
        <v>198</v>
      </c>
      <c r="C159">
        <v>3</v>
      </c>
      <c r="D159">
        <v>10</v>
      </c>
      <c r="E159">
        <v>5</v>
      </c>
      <c r="F159">
        <v>4</v>
      </c>
      <c r="G159">
        <v>4</v>
      </c>
      <c r="H159">
        <v>60</v>
      </c>
      <c r="I159">
        <v>54</v>
      </c>
      <c r="J159">
        <v>2</v>
      </c>
      <c r="K159">
        <v>55.1</v>
      </c>
      <c r="L159">
        <v>58500</v>
      </c>
    </row>
    <row r="160" spans="1:12" x14ac:dyDescent="0.2">
      <c r="A160" s="91">
        <v>45414</v>
      </c>
      <c r="B160">
        <v>199</v>
      </c>
      <c r="C160">
        <v>3</v>
      </c>
      <c r="D160">
        <v>9</v>
      </c>
      <c r="E160">
        <v>5</v>
      </c>
      <c r="F160">
        <v>4</v>
      </c>
      <c r="G160">
        <v>4</v>
      </c>
      <c r="H160">
        <v>54</v>
      </c>
      <c r="I160">
        <v>66</v>
      </c>
      <c r="J160">
        <v>2</v>
      </c>
      <c r="K160">
        <v>67.099999999999994</v>
      </c>
      <c r="L160">
        <v>58800</v>
      </c>
    </row>
    <row r="161" spans="1:12" x14ac:dyDescent="0.2">
      <c r="A161" s="91">
        <v>45415</v>
      </c>
      <c r="B161">
        <v>200</v>
      </c>
      <c r="C161">
        <v>3</v>
      </c>
      <c r="D161">
        <v>10</v>
      </c>
      <c r="E161">
        <v>8</v>
      </c>
      <c r="F161">
        <v>5</v>
      </c>
      <c r="G161">
        <v>1</v>
      </c>
      <c r="H161">
        <v>78</v>
      </c>
      <c r="I161">
        <v>72</v>
      </c>
      <c r="J161">
        <v>0</v>
      </c>
      <c r="K161">
        <v>113</v>
      </c>
      <c r="L161">
        <v>58800</v>
      </c>
    </row>
    <row r="162" spans="1:12" x14ac:dyDescent="0.2">
      <c r="A162" s="91">
        <v>45416</v>
      </c>
      <c r="B162">
        <v>201</v>
      </c>
      <c r="C162">
        <v>5</v>
      </c>
      <c r="D162">
        <v>12</v>
      </c>
      <c r="E162">
        <v>6</v>
      </c>
      <c r="F162">
        <v>4</v>
      </c>
      <c r="G162">
        <v>3</v>
      </c>
      <c r="H162">
        <v>54</v>
      </c>
      <c r="I162">
        <v>66</v>
      </c>
      <c r="J162">
        <v>2</v>
      </c>
      <c r="K162">
        <v>64.099999999999994</v>
      </c>
      <c r="L162">
        <v>58900</v>
      </c>
    </row>
    <row r="163" spans="1:12" x14ac:dyDescent="0.2">
      <c r="A163" s="91">
        <v>45417</v>
      </c>
      <c r="B163">
        <v>202</v>
      </c>
      <c r="C163">
        <v>3</v>
      </c>
      <c r="D163">
        <v>8.5</v>
      </c>
      <c r="E163">
        <v>5</v>
      </c>
      <c r="F163">
        <v>4</v>
      </c>
      <c r="G163">
        <v>4</v>
      </c>
      <c r="H163">
        <v>54</v>
      </c>
      <c r="I163">
        <v>66</v>
      </c>
      <c r="J163">
        <v>2</v>
      </c>
      <c r="K163">
        <v>67.2</v>
      </c>
      <c r="L163">
        <v>59000</v>
      </c>
    </row>
    <row r="164" spans="1:12" x14ac:dyDescent="0.2">
      <c r="A164" s="91">
        <v>45418</v>
      </c>
      <c r="B164">
        <v>203</v>
      </c>
      <c r="C164">
        <v>4</v>
      </c>
      <c r="D164">
        <v>8.5</v>
      </c>
      <c r="E164">
        <v>5</v>
      </c>
      <c r="F164">
        <v>4</v>
      </c>
      <c r="G164">
        <v>4</v>
      </c>
      <c r="H164">
        <v>54</v>
      </c>
      <c r="I164">
        <v>60</v>
      </c>
      <c r="J164">
        <v>2</v>
      </c>
      <c r="K164">
        <v>56.8</v>
      </c>
      <c r="L164">
        <v>58500</v>
      </c>
    </row>
    <row r="165" spans="1:12" x14ac:dyDescent="0.2">
      <c r="A165" s="91">
        <v>45419</v>
      </c>
      <c r="B165">
        <v>204</v>
      </c>
      <c r="C165">
        <v>3</v>
      </c>
      <c r="D165">
        <v>8</v>
      </c>
      <c r="E165">
        <v>5</v>
      </c>
      <c r="F165">
        <v>4</v>
      </c>
      <c r="G165">
        <v>5</v>
      </c>
      <c r="H165">
        <v>60</v>
      </c>
      <c r="I165">
        <v>66</v>
      </c>
      <c r="J165">
        <v>2</v>
      </c>
      <c r="K165">
        <v>82.1</v>
      </c>
      <c r="L165">
        <v>59000</v>
      </c>
    </row>
    <row r="166" spans="1:12" x14ac:dyDescent="0.2">
      <c r="A166" s="91">
        <v>45420</v>
      </c>
      <c r="B166">
        <v>205</v>
      </c>
      <c r="C166">
        <v>4</v>
      </c>
      <c r="D166">
        <v>9</v>
      </c>
      <c r="E166">
        <v>6</v>
      </c>
      <c r="F166">
        <v>5</v>
      </c>
      <c r="G166">
        <v>4</v>
      </c>
      <c r="H166">
        <v>54</v>
      </c>
      <c r="I166">
        <v>54</v>
      </c>
      <c r="J166">
        <v>2</v>
      </c>
      <c r="K166">
        <v>45.1</v>
      </c>
      <c r="L166">
        <v>59200</v>
      </c>
    </row>
    <row r="167" spans="1:12" x14ac:dyDescent="0.2">
      <c r="A167" s="91">
        <v>45421</v>
      </c>
      <c r="B167">
        <v>206</v>
      </c>
      <c r="C167">
        <v>5</v>
      </c>
      <c r="D167">
        <v>8</v>
      </c>
      <c r="E167">
        <v>4</v>
      </c>
      <c r="F167">
        <v>4</v>
      </c>
      <c r="G167">
        <v>3</v>
      </c>
      <c r="H167">
        <v>54</v>
      </c>
      <c r="I167">
        <v>60</v>
      </c>
      <c r="J167">
        <v>2</v>
      </c>
      <c r="K167">
        <v>54.2</v>
      </c>
      <c r="L167">
        <v>58500</v>
      </c>
    </row>
    <row r="168" spans="1:12" x14ac:dyDescent="0.2">
      <c r="A168" s="91">
        <v>45422</v>
      </c>
      <c r="B168">
        <v>207</v>
      </c>
      <c r="C168">
        <v>4</v>
      </c>
      <c r="D168">
        <v>10</v>
      </c>
      <c r="E168">
        <v>5</v>
      </c>
      <c r="F168">
        <v>5</v>
      </c>
      <c r="G168">
        <v>1</v>
      </c>
      <c r="H168">
        <v>54</v>
      </c>
      <c r="I168">
        <v>66</v>
      </c>
      <c r="J168">
        <v>0</v>
      </c>
      <c r="K168">
        <v>51.6</v>
      </c>
      <c r="L168">
        <v>60000</v>
      </c>
    </row>
    <row r="169" spans="1:12" x14ac:dyDescent="0.2">
      <c r="A169" s="91">
        <v>45423</v>
      </c>
      <c r="B169">
        <v>208</v>
      </c>
      <c r="C169">
        <v>4</v>
      </c>
      <c r="D169">
        <v>8</v>
      </c>
      <c r="E169">
        <v>5</v>
      </c>
      <c r="F169">
        <v>5</v>
      </c>
      <c r="G169">
        <v>5</v>
      </c>
      <c r="H169">
        <v>66</v>
      </c>
      <c r="I169">
        <v>66</v>
      </c>
      <c r="J169">
        <v>2</v>
      </c>
      <c r="K169">
        <v>93.5</v>
      </c>
      <c r="L169">
        <v>60200</v>
      </c>
    </row>
    <row r="170" spans="1:12" x14ac:dyDescent="0.2">
      <c r="A170" s="91">
        <v>45424</v>
      </c>
      <c r="B170">
        <v>209</v>
      </c>
      <c r="C170">
        <v>5</v>
      </c>
      <c r="D170">
        <v>9</v>
      </c>
      <c r="E170">
        <v>6</v>
      </c>
      <c r="F170">
        <v>6</v>
      </c>
      <c r="G170">
        <v>5</v>
      </c>
      <c r="H170">
        <v>84</v>
      </c>
      <c r="I170">
        <v>60</v>
      </c>
      <c r="J170">
        <v>2</v>
      </c>
      <c r="K170">
        <v>118.1</v>
      </c>
      <c r="L170">
        <v>60300</v>
      </c>
    </row>
    <row r="171" spans="1:12" x14ac:dyDescent="0.2">
      <c r="A171" s="91">
        <v>45425</v>
      </c>
      <c r="B171">
        <v>210</v>
      </c>
      <c r="C171">
        <v>4</v>
      </c>
      <c r="D171">
        <v>9</v>
      </c>
      <c r="E171">
        <v>8</v>
      </c>
      <c r="F171">
        <v>5</v>
      </c>
      <c r="G171">
        <v>3</v>
      </c>
      <c r="H171">
        <v>60</v>
      </c>
      <c r="I171">
        <v>60</v>
      </c>
      <c r="J171">
        <v>2</v>
      </c>
      <c r="K171">
        <v>64.900000000000006</v>
      </c>
      <c r="L171">
        <v>60800</v>
      </c>
    </row>
    <row r="172" spans="1:12" x14ac:dyDescent="0.2">
      <c r="A172" s="91">
        <v>45426</v>
      </c>
      <c r="B172">
        <v>211</v>
      </c>
      <c r="C172">
        <v>3</v>
      </c>
      <c r="D172">
        <v>9</v>
      </c>
      <c r="E172">
        <v>5</v>
      </c>
      <c r="F172">
        <v>4</v>
      </c>
      <c r="G172">
        <v>5</v>
      </c>
      <c r="H172">
        <v>66</v>
      </c>
      <c r="I172">
        <v>60</v>
      </c>
      <c r="J172">
        <v>2</v>
      </c>
      <c r="K172">
        <v>79.2</v>
      </c>
      <c r="L172">
        <v>60700</v>
      </c>
    </row>
    <row r="173" spans="1:12" x14ac:dyDescent="0.2">
      <c r="A173" s="91">
        <v>45427</v>
      </c>
      <c r="B173">
        <v>212</v>
      </c>
      <c r="C173">
        <v>4</v>
      </c>
      <c r="D173">
        <v>9</v>
      </c>
      <c r="E173">
        <v>5</v>
      </c>
      <c r="F173">
        <v>4</v>
      </c>
      <c r="G173">
        <v>4</v>
      </c>
      <c r="H173">
        <v>54</v>
      </c>
      <c r="I173">
        <v>60</v>
      </c>
      <c r="J173">
        <v>2</v>
      </c>
      <c r="K173">
        <v>53.2</v>
      </c>
      <c r="L173">
        <v>61000</v>
      </c>
    </row>
    <row r="174" spans="1:12" x14ac:dyDescent="0.2">
      <c r="A174" s="91">
        <v>45428</v>
      </c>
      <c r="B174">
        <v>213</v>
      </c>
      <c r="C174">
        <v>3</v>
      </c>
      <c r="D174">
        <v>9</v>
      </c>
      <c r="E174">
        <v>5</v>
      </c>
      <c r="F174">
        <v>4</v>
      </c>
      <c r="G174">
        <v>4</v>
      </c>
      <c r="H174">
        <v>66</v>
      </c>
      <c r="I174">
        <v>60</v>
      </c>
      <c r="J174">
        <v>2</v>
      </c>
      <c r="K174">
        <v>75.900000000000006</v>
      </c>
      <c r="L174">
        <v>61000</v>
      </c>
    </row>
    <row r="175" spans="1:12" x14ac:dyDescent="0.2">
      <c r="A175" s="91">
        <v>45429</v>
      </c>
      <c r="B175">
        <v>214</v>
      </c>
      <c r="C175">
        <v>3</v>
      </c>
      <c r="D175">
        <v>9</v>
      </c>
      <c r="E175">
        <v>6</v>
      </c>
      <c r="F175">
        <v>5</v>
      </c>
      <c r="G175">
        <v>1</v>
      </c>
      <c r="H175">
        <v>48</v>
      </c>
      <c r="I175">
        <v>54</v>
      </c>
      <c r="J175">
        <v>0</v>
      </c>
      <c r="K175">
        <v>15.2</v>
      </c>
      <c r="L175">
        <v>61500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AE38-0954-A042-8075-94A042F1358C}">
  <sheetPr>
    <tabColor theme="6" tint="0.79998168889431442"/>
  </sheetPr>
  <dimension ref="A1:L159"/>
  <sheetViews>
    <sheetView workbookViewId="0">
      <selection activeCell="H34" sqref="H34"/>
    </sheetView>
  </sheetViews>
  <sheetFormatPr baseColWidth="10" defaultRowHeight="15" x14ac:dyDescent="0.2"/>
  <cols>
    <col min="3" max="3" width="15.1640625" bestFit="1" customWidth="1"/>
    <col min="4" max="4" width="12.33203125" bestFit="1" customWidth="1"/>
    <col min="6" max="6" width="13.5" bestFit="1" customWidth="1"/>
    <col min="7" max="7" width="13.6640625" bestFit="1" customWidth="1"/>
    <col min="8" max="8" width="14.83203125" bestFit="1" customWidth="1"/>
    <col min="10" max="10" width="13.33203125" bestFit="1" customWidth="1"/>
    <col min="11" max="11" width="14.83203125" bestFit="1" customWidth="1"/>
    <col min="12" max="12" width="11.83203125" bestFit="1" customWidth="1"/>
  </cols>
  <sheetData>
    <row r="1" spans="1:12" x14ac:dyDescent="0.2">
      <c r="A1" t="s">
        <v>54</v>
      </c>
      <c r="B1" t="s">
        <v>55</v>
      </c>
      <c r="C1" t="s">
        <v>8</v>
      </c>
      <c r="D1" t="s">
        <v>13</v>
      </c>
      <c r="E1" t="s">
        <v>18</v>
      </c>
      <c r="F1" t="s">
        <v>22</v>
      </c>
      <c r="G1" t="s">
        <v>27</v>
      </c>
      <c r="H1" t="s">
        <v>32</v>
      </c>
      <c r="I1" t="s">
        <v>37</v>
      </c>
      <c r="J1" t="s">
        <v>42</v>
      </c>
      <c r="K1" t="s">
        <v>43</v>
      </c>
      <c r="L1" t="s">
        <v>45</v>
      </c>
    </row>
    <row r="2" spans="1:12" x14ac:dyDescent="0.2">
      <c r="A2" s="91"/>
      <c r="C2" t="s">
        <v>8</v>
      </c>
      <c r="D2" t="s">
        <v>13</v>
      </c>
      <c r="E2" t="s">
        <v>18</v>
      </c>
      <c r="F2" t="s">
        <v>22</v>
      </c>
      <c r="G2" t="s">
        <v>27</v>
      </c>
      <c r="H2" t="s">
        <v>32</v>
      </c>
      <c r="I2" t="s">
        <v>37</v>
      </c>
      <c r="J2" t="s">
        <v>42</v>
      </c>
      <c r="K2" t="s">
        <v>43</v>
      </c>
      <c r="L2" t="s">
        <v>45</v>
      </c>
    </row>
    <row r="3" spans="1:12" x14ac:dyDescent="0.2">
      <c r="A3" s="92">
        <v>43756</v>
      </c>
      <c r="B3">
        <v>1</v>
      </c>
      <c r="C3">
        <v>8</v>
      </c>
      <c r="D3">
        <v>7.5</v>
      </c>
      <c r="E3">
        <v>4</v>
      </c>
      <c r="F3">
        <v>5</v>
      </c>
      <c r="G3">
        <v>7</v>
      </c>
      <c r="H3">
        <v>66</v>
      </c>
      <c r="I3">
        <v>66</v>
      </c>
      <c r="J3">
        <v>2.1800000000000002</v>
      </c>
      <c r="K3">
        <v>60.913429966808927</v>
      </c>
      <c r="L3">
        <v>73000</v>
      </c>
    </row>
    <row r="4" spans="1:12" x14ac:dyDescent="0.2">
      <c r="A4" s="91">
        <v>43757</v>
      </c>
      <c r="B4">
        <v>2</v>
      </c>
      <c r="C4">
        <v>6</v>
      </c>
      <c r="D4">
        <v>7</v>
      </c>
      <c r="E4">
        <v>5</v>
      </c>
      <c r="F4">
        <v>5</v>
      </c>
      <c r="G4">
        <v>5</v>
      </c>
      <c r="H4">
        <v>60</v>
      </c>
      <c r="I4">
        <v>60</v>
      </c>
      <c r="J4">
        <v>1.78</v>
      </c>
      <c r="K4">
        <v>30.272429966808939</v>
      </c>
      <c r="L4">
        <v>73000</v>
      </c>
    </row>
    <row r="5" spans="1:12" x14ac:dyDescent="0.2">
      <c r="A5" s="91">
        <v>43758</v>
      </c>
      <c r="B5">
        <v>3</v>
      </c>
      <c r="C5">
        <v>3</v>
      </c>
      <c r="D5">
        <v>9</v>
      </c>
      <c r="E5">
        <v>6</v>
      </c>
      <c r="F5">
        <v>5</v>
      </c>
      <c r="G5">
        <v>1</v>
      </c>
      <c r="H5">
        <v>60</v>
      </c>
      <c r="I5">
        <v>60</v>
      </c>
      <c r="J5">
        <v>0</v>
      </c>
      <c r="K5">
        <v>10.910229966808933</v>
      </c>
      <c r="L5">
        <v>73000</v>
      </c>
    </row>
    <row r="6" spans="1:12" x14ac:dyDescent="0.2">
      <c r="A6" s="91">
        <v>43759</v>
      </c>
      <c r="B6">
        <v>4</v>
      </c>
      <c r="C6">
        <v>3</v>
      </c>
      <c r="D6">
        <v>8</v>
      </c>
      <c r="E6">
        <v>6</v>
      </c>
      <c r="F6">
        <v>5</v>
      </c>
      <c r="G6">
        <v>5</v>
      </c>
      <c r="H6">
        <v>72</v>
      </c>
      <c r="I6">
        <v>60</v>
      </c>
      <c r="J6">
        <v>1.93</v>
      </c>
      <c r="K6">
        <v>50.87092996680893</v>
      </c>
      <c r="L6">
        <v>74000</v>
      </c>
    </row>
    <row r="7" spans="1:12" x14ac:dyDescent="0.2">
      <c r="A7" s="91">
        <v>43760</v>
      </c>
      <c r="B7">
        <v>5</v>
      </c>
      <c r="C7">
        <v>3</v>
      </c>
      <c r="D7">
        <v>7.5</v>
      </c>
      <c r="E7">
        <v>6</v>
      </c>
      <c r="F7">
        <v>4</v>
      </c>
      <c r="G7">
        <v>5</v>
      </c>
      <c r="H7">
        <v>60</v>
      </c>
      <c r="I7">
        <v>66</v>
      </c>
      <c r="J7">
        <v>1.42</v>
      </c>
      <c r="K7">
        <v>37.321029966808936</v>
      </c>
      <c r="L7">
        <v>74000</v>
      </c>
    </row>
    <row r="8" spans="1:12" x14ac:dyDescent="0.2">
      <c r="A8" s="91">
        <v>43761</v>
      </c>
      <c r="B8">
        <v>6</v>
      </c>
      <c r="C8">
        <v>3</v>
      </c>
      <c r="D8">
        <v>8</v>
      </c>
      <c r="E8">
        <v>5</v>
      </c>
      <c r="F8">
        <v>4</v>
      </c>
      <c r="G8">
        <v>7</v>
      </c>
      <c r="H8">
        <v>66</v>
      </c>
      <c r="I8">
        <v>60</v>
      </c>
      <c r="J8">
        <v>2.42</v>
      </c>
      <c r="K8">
        <v>46.356029966808933</v>
      </c>
      <c r="L8">
        <v>73000</v>
      </c>
    </row>
    <row r="9" spans="1:12" x14ac:dyDescent="0.2">
      <c r="A9" s="91">
        <v>43762</v>
      </c>
      <c r="B9">
        <v>7</v>
      </c>
      <c r="C9">
        <v>3</v>
      </c>
      <c r="D9">
        <v>7.5</v>
      </c>
      <c r="E9">
        <v>5</v>
      </c>
      <c r="F9">
        <v>5</v>
      </c>
      <c r="G9">
        <v>8</v>
      </c>
      <c r="H9">
        <v>72</v>
      </c>
      <c r="I9">
        <v>72</v>
      </c>
      <c r="J9">
        <v>2.2799999999999998</v>
      </c>
      <c r="K9">
        <v>84.872429966808937</v>
      </c>
      <c r="L9">
        <v>73000</v>
      </c>
    </row>
    <row r="10" spans="1:12" x14ac:dyDescent="0.2">
      <c r="A10" s="91">
        <v>43763</v>
      </c>
      <c r="B10">
        <v>8</v>
      </c>
      <c r="C10">
        <v>5</v>
      </c>
      <c r="D10">
        <v>7</v>
      </c>
      <c r="E10">
        <v>5</v>
      </c>
      <c r="F10">
        <v>5</v>
      </c>
      <c r="G10">
        <v>7</v>
      </c>
      <c r="H10">
        <v>72</v>
      </c>
      <c r="I10">
        <v>72</v>
      </c>
      <c r="J10">
        <v>2.0699999999999998</v>
      </c>
      <c r="K10">
        <v>83.009529966808913</v>
      </c>
      <c r="L10">
        <v>73000</v>
      </c>
    </row>
    <row r="11" spans="1:12" x14ac:dyDescent="0.2">
      <c r="A11" s="91">
        <v>43764</v>
      </c>
      <c r="B11">
        <v>9</v>
      </c>
      <c r="C11">
        <v>7</v>
      </c>
      <c r="D11">
        <v>8</v>
      </c>
      <c r="E11">
        <v>5</v>
      </c>
      <c r="F11">
        <v>5</v>
      </c>
      <c r="G11">
        <v>6</v>
      </c>
      <c r="H11">
        <v>72</v>
      </c>
      <c r="I11">
        <v>72</v>
      </c>
      <c r="J11">
        <v>1.47</v>
      </c>
      <c r="K11">
        <v>79.005529966808922</v>
      </c>
      <c r="L11">
        <v>73000</v>
      </c>
    </row>
    <row r="12" spans="1:12" x14ac:dyDescent="0.2">
      <c r="A12" s="91">
        <v>43765</v>
      </c>
      <c r="B12">
        <v>10</v>
      </c>
      <c r="C12">
        <v>4</v>
      </c>
      <c r="D12">
        <v>4</v>
      </c>
      <c r="E12">
        <v>5</v>
      </c>
      <c r="F12">
        <v>5</v>
      </c>
      <c r="G12">
        <v>1</v>
      </c>
      <c r="H12">
        <v>70</v>
      </c>
      <c r="I12">
        <v>66</v>
      </c>
      <c r="J12">
        <v>0</v>
      </c>
      <c r="K12">
        <v>45.360229966808937</v>
      </c>
      <c r="L12">
        <v>73000</v>
      </c>
    </row>
    <row r="13" spans="1:12" x14ac:dyDescent="0.2">
      <c r="A13" s="91">
        <v>43766</v>
      </c>
      <c r="B13">
        <v>11</v>
      </c>
      <c r="C13">
        <v>5</v>
      </c>
      <c r="D13">
        <v>8</v>
      </c>
      <c r="E13">
        <v>6</v>
      </c>
      <c r="F13">
        <v>6</v>
      </c>
      <c r="G13">
        <v>7</v>
      </c>
      <c r="H13">
        <v>60</v>
      </c>
      <c r="I13">
        <v>78</v>
      </c>
      <c r="J13">
        <v>2.08</v>
      </c>
      <c r="K13">
        <v>71.339429966808936</v>
      </c>
      <c r="L13">
        <v>73500</v>
      </c>
    </row>
    <row r="14" spans="1:12" x14ac:dyDescent="0.2">
      <c r="A14" s="91">
        <v>43767</v>
      </c>
      <c r="B14">
        <v>12</v>
      </c>
      <c r="C14">
        <v>3</v>
      </c>
      <c r="D14">
        <v>7.5</v>
      </c>
      <c r="E14">
        <v>6</v>
      </c>
      <c r="F14">
        <v>5</v>
      </c>
      <c r="G14">
        <v>6</v>
      </c>
      <c r="H14">
        <v>60</v>
      </c>
      <c r="I14">
        <v>72</v>
      </c>
      <c r="J14">
        <v>1.52</v>
      </c>
      <c r="K14">
        <v>54.130029966808927</v>
      </c>
      <c r="L14">
        <v>73000</v>
      </c>
    </row>
    <row r="15" spans="1:12" x14ac:dyDescent="0.2">
      <c r="A15" s="91">
        <v>43768</v>
      </c>
      <c r="B15">
        <v>13</v>
      </c>
      <c r="C15">
        <v>3</v>
      </c>
      <c r="D15">
        <v>8</v>
      </c>
      <c r="E15">
        <v>6</v>
      </c>
      <c r="F15">
        <v>5</v>
      </c>
      <c r="G15">
        <v>7</v>
      </c>
      <c r="H15">
        <v>66</v>
      </c>
      <c r="I15">
        <v>72</v>
      </c>
      <c r="J15">
        <v>2.15</v>
      </c>
      <c r="K15">
        <v>69.598729966808932</v>
      </c>
      <c r="L15">
        <v>73500</v>
      </c>
    </row>
    <row r="16" spans="1:12" x14ac:dyDescent="0.2">
      <c r="A16" s="91">
        <v>43769</v>
      </c>
      <c r="B16">
        <v>14</v>
      </c>
      <c r="C16">
        <v>3</v>
      </c>
      <c r="D16">
        <v>8</v>
      </c>
      <c r="E16">
        <v>6</v>
      </c>
      <c r="F16">
        <v>5</v>
      </c>
      <c r="G16">
        <v>7</v>
      </c>
      <c r="H16">
        <v>66</v>
      </c>
      <c r="I16">
        <v>74</v>
      </c>
      <c r="J16">
        <v>2.2799999999999998</v>
      </c>
      <c r="K16">
        <v>73.887429966808938</v>
      </c>
      <c r="L16">
        <v>73500</v>
      </c>
    </row>
    <row r="17" spans="1:12" x14ac:dyDescent="0.2">
      <c r="A17" s="91">
        <v>43770</v>
      </c>
      <c r="B17">
        <v>15</v>
      </c>
      <c r="C17">
        <v>3</v>
      </c>
      <c r="D17">
        <v>7</v>
      </c>
      <c r="E17">
        <v>7</v>
      </c>
      <c r="F17">
        <v>5</v>
      </c>
      <c r="G17">
        <v>1</v>
      </c>
      <c r="H17">
        <v>54</v>
      </c>
      <c r="I17">
        <v>66</v>
      </c>
      <c r="J17">
        <v>1.69</v>
      </c>
      <c r="K17">
        <v>17.263329966808932</v>
      </c>
      <c r="L17">
        <v>73500</v>
      </c>
    </row>
    <row r="18" spans="1:12" x14ac:dyDescent="0.2">
      <c r="A18" s="91">
        <v>43771</v>
      </c>
      <c r="B18">
        <v>16</v>
      </c>
      <c r="C18">
        <v>3</v>
      </c>
      <c r="D18">
        <v>8</v>
      </c>
      <c r="E18">
        <v>6</v>
      </c>
      <c r="F18">
        <v>6</v>
      </c>
      <c r="G18">
        <v>6</v>
      </c>
      <c r="H18">
        <v>66</v>
      </c>
      <c r="I18">
        <v>72</v>
      </c>
      <c r="J18">
        <v>2.31</v>
      </c>
      <c r="K18">
        <v>67.867129966808932</v>
      </c>
      <c r="L18">
        <v>73500</v>
      </c>
    </row>
    <row r="19" spans="1:12" x14ac:dyDescent="0.2">
      <c r="A19" s="91">
        <v>43772</v>
      </c>
      <c r="B19">
        <v>17</v>
      </c>
      <c r="C19">
        <v>3</v>
      </c>
      <c r="D19">
        <v>8</v>
      </c>
      <c r="E19">
        <v>7</v>
      </c>
      <c r="F19">
        <v>7</v>
      </c>
      <c r="G19">
        <v>1</v>
      </c>
      <c r="H19">
        <v>66</v>
      </c>
      <c r="I19">
        <v>72</v>
      </c>
      <c r="J19">
        <v>0</v>
      </c>
      <c r="K19">
        <v>47.960229966808939</v>
      </c>
      <c r="L19">
        <v>73500</v>
      </c>
    </row>
    <row r="20" spans="1:12" x14ac:dyDescent="0.2">
      <c r="A20" s="91">
        <v>43773</v>
      </c>
      <c r="B20">
        <v>18</v>
      </c>
      <c r="C20">
        <v>3</v>
      </c>
      <c r="D20">
        <v>7</v>
      </c>
      <c r="E20">
        <v>6</v>
      </c>
      <c r="F20">
        <v>6</v>
      </c>
      <c r="G20">
        <v>6</v>
      </c>
      <c r="H20">
        <v>66</v>
      </c>
      <c r="I20">
        <v>72</v>
      </c>
      <c r="J20">
        <v>2.2400000000000002</v>
      </c>
      <c r="K20">
        <v>68.307829966808924</v>
      </c>
      <c r="L20">
        <v>73500</v>
      </c>
    </row>
    <row r="21" spans="1:12" x14ac:dyDescent="0.2">
      <c r="A21" s="91">
        <v>43774</v>
      </c>
      <c r="B21">
        <v>19</v>
      </c>
      <c r="C21">
        <v>2</v>
      </c>
      <c r="D21">
        <v>7</v>
      </c>
      <c r="E21">
        <v>6</v>
      </c>
      <c r="F21">
        <v>6</v>
      </c>
      <c r="G21">
        <v>6</v>
      </c>
      <c r="H21">
        <v>60</v>
      </c>
      <c r="I21">
        <v>66</v>
      </c>
      <c r="J21">
        <v>2.2999999999999998</v>
      </c>
      <c r="K21">
        <v>45.867229966808928</v>
      </c>
      <c r="L21">
        <v>72400</v>
      </c>
    </row>
    <row r="22" spans="1:12" x14ac:dyDescent="0.2">
      <c r="A22" s="91">
        <v>43775</v>
      </c>
      <c r="B22">
        <v>20</v>
      </c>
      <c r="C22">
        <v>4</v>
      </c>
      <c r="D22">
        <v>7</v>
      </c>
      <c r="E22">
        <v>5</v>
      </c>
      <c r="F22">
        <v>7</v>
      </c>
      <c r="G22">
        <v>6</v>
      </c>
      <c r="H22">
        <v>60</v>
      </c>
      <c r="I22">
        <v>66</v>
      </c>
      <c r="J22">
        <v>2.75</v>
      </c>
      <c r="K22">
        <v>48.512729966808934</v>
      </c>
      <c r="L22">
        <v>72400</v>
      </c>
    </row>
    <row r="23" spans="1:12" x14ac:dyDescent="0.2">
      <c r="A23" s="91">
        <v>43776</v>
      </c>
      <c r="B23">
        <v>21</v>
      </c>
      <c r="C23">
        <v>4</v>
      </c>
      <c r="D23">
        <v>7</v>
      </c>
      <c r="E23">
        <v>5</v>
      </c>
      <c r="F23">
        <v>6</v>
      </c>
      <c r="G23">
        <v>6</v>
      </c>
      <c r="H23">
        <v>62</v>
      </c>
      <c r="I23">
        <v>66</v>
      </c>
      <c r="J23">
        <v>2.31</v>
      </c>
      <c r="K23">
        <v>50.44712996680893</v>
      </c>
      <c r="L23">
        <v>72400</v>
      </c>
    </row>
    <row r="24" spans="1:12" x14ac:dyDescent="0.2">
      <c r="A24" s="91">
        <v>43777</v>
      </c>
      <c r="B24">
        <v>22</v>
      </c>
      <c r="C24">
        <v>4</v>
      </c>
      <c r="D24">
        <v>7</v>
      </c>
      <c r="E24">
        <v>5</v>
      </c>
      <c r="F24">
        <v>6</v>
      </c>
      <c r="G24">
        <v>6</v>
      </c>
      <c r="H24">
        <v>60</v>
      </c>
      <c r="I24">
        <v>66</v>
      </c>
      <c r="J24">
        <v>1.69</v>
      </c>
      <c r="K24">
        <v>44.563329966808936</v>
      </c>
      <c r="L24">
        <v>72500</v>
      </c>
    </row>
    <row r="25" spans="1:12" x14ac:dyDescent="0.2">
      <c r="A25" s="91">
        <v>43778</v>
      </c>
      <c r="B25">
        <v>23</v>
      </c>
      <c r="C25">
        <v>4</v>
      </c>
      <c r="D25">
        <v>7</v>
      </c>
      <c r="E25">
        <v>6</v>
      </c>
      <c r="F25">
        <v>5</v>
      </c>
      <c r="G25">
        <v>1</v>
      </c>
      <c r="H25">
        <v>66</v>
      </c>
      <c r="I25">
        <v>72</v>
      </c>
      <c r="J25">
        <v>2.3199999999999998</v>
      </c>
      <c r="K25">
        <v>55.547029966808935</v>
      </c>
      <c r="L25">
        <v>72500</v>
      </c>
    </row>
    <row r="26" spans="1:12" x14ac:dyDescent="0.2">
      <c r="A26" s="91">
        <v>43779</v>
      </c>
      <c r="B26">
        <v>24</v>
      </c>
      <c r="C26">
        <v>7</v>
      </c>
      <c r="D26">
        <v>7</v>
      </c>
      <c r="E26">
        <v>6</v>
      </c>
      <c r="F26">
        <v>5</v>
      </c>
      <c r="G26">
        <v>1</v>
      </c>
      <c r="H26">
        <v>66</v>
      </c>
      <c r="I26">
        <v>66</v>
      </c>
      <c r="J26">
        <v>2.58</v>
      </c>
      <c r="K26">
        <v>46.574429966808935</v>
      </c>
      <c r="L26">
        <v>72500</v>
      </c>
    </row>
    <row r="27" spans="1:12" x14ac:dyDescent="0.2">
      <c r="A27" s="91">
        <v>43780</v>
      </c>
      <c r="B27">
        <v>25</v>
      </c>
      <c r="C27">
        <v>4</v>
      </c>
      <c r="D27">
        <v>6</v>
      </c>
      <c r="E27">
        <v>6</v>
      </c>
      <c r="F27">
        <v>5</v>
      </c>
      <c r="G27">
        <v>1</v>
      </c>
      <c r="H27">
        <v>60</v>
      </c>
      <c r="I27">
        <v>60</v>
      </c>
      <c r="J27">
        <v>1.33</v>
      </c>
      <c r="K27">
        <v>18.136929966808935</v>
      </c>
      <c r="L27">
        <v>72500</v>
      </c>
    </row>
    <row r="28" spans="1:12" x14ac:dyDescent="0.2">
      <c r="A28" s="91">
        <v>43781</v>
      </c>
      <c r="B28">
        <v>26</v>
      </c>
      <c r="C28">
        <v>3</v>
      </c>
      <c r="D28">
        <v>9</v>
      </c>
      <c r="E28">
        <v>6</v>
      </c>
      <c r="F28">
        <v>5</v>
      </c>
      <c r="G28">
        <v>6</v>
      </c>
      <c r="H28">
        <v>60</v>
      </c>
      <c r="I28">
        <v>60</v>
      </c>
      <c r="J28">
        <v>2.0699999999999998</v>
      </c>
      <c r="K28">
        <v>32.049529966808933</v>
      </c>
      <c r="L28">
        <v>72500</v>
      </c>
    </row>
    <row r="29" spans="1:12" x14ac:dyDescent="0.2">
      <c r="A29" s="91">
        <v>43782</v>
      </c>
      <c r="B29">
        <v>27</v>
      </c>
      <c r="C29">
        <v>4</v>
      </c>
      <c r="D29">
        <v>8</v>
      </c>
      <c r="E29">
        <v>6</v>
      </c>
      <c r="F29">
        <v>5</v>
      </c>
      <c r="G29">
        <v>4</v>
      </c>
      <c r="H29">
        <v>60</v>
      </c>
      <c r="I29">
        <v>78</v>
      </c>
      <c r="J29">
        <v>2.69</v>
      </c>
      <c r="K29">
        <v>64.583329966808932</v>
      </c>
      <c r="L29">
        <v>72500</v>
      </c>
    </row>
    <row r="30" spans="1:12" x14ac:dyDescent="0.2">
      <c r="A30" s="91">
        <v>43783</v>
      </c>
      <c r="B30">
        <v>28</v>
      </c>
      <c r="C30">
        <v>3</v>
      </c>
      <c r="D30">
        <v>5</v>
      </c>
      <c r="E30">
        <v>6</v>
      </c>
      <c r="F30">
        <v>5</v>
      </c>
      <c r="G30">
        <v>4</v>
      </c>
      <c r="H30">
        <v>66</v>
      </c>
      <c r="I30">
        <v>75</v>
      </c>
      <c r="J30">
        <v>2.61</v>
      </c>
      <c r="K30">
        <v>72.144129966808933</v>
      </c>
      <c r="L30">
        <v>72000</v>
      </c>
    </row>
    <row r="31" spans="1:12" x14ac:dyDescent="0.2">
      <c r="A31" s="91">
        <v>43784</v>
      </c>
      <c r="B31">
        <v>29</v>
      </c>
      <c r="J31">
        <v>3</v>
      </c>
      <c r="K31">
        <v>-220.22977003319107</v>
      </c>
      <c r="L31">
        <v>73000</v>
      </c>
    </row>
    <row r="32" spans="1:12" x14ac:dyDescent="0.2">
      <c r="A32" s="91">
        <v>43785</v>
      </c>
      <c r="B32">
        <v>30</v>
      </c>
      <c r="J32">
        <v>2.74</v>
      </c>
      <c r="K32">
        <v>-220.35717003319104</v>
      </c>
      <c r="L32">
        <v>72500</v>
      </c>
    </row>
    <row r="33" spans="1:12" x14ac:dyDescent="0.2">
      <c r="A33" s="91">
        <v>43786</v>
      </c>
      <c r="B33">
        <v>31</v>
      </c>
      <c r="J33">
        <v>3.13</v>
      </c>
      <c r="K33">
        <v>-219.19107003319107</v>
      </c>
      <c r="L33">
        <v>72500</v>
      </c>
    </row>
    <row r="34" spans="1:12" x14ac:dyDescent="0.2">
      <c r="A34" s="91">
        <v>43787</v>
      </c>
      <c r="B34">
        <v>32</v>
      </c>
      <c r="I34">
        <v>66</v>
      </c>
      <c r="J34">
        <v>1.96</v>
      </c>
      <c r="K34">
        <v>-93.339370033191074</v>
      </c>
      <c r="L34">
        <v>72000</v>
      </c>
    </row>
    <row r="35" spans="1:12" x14ac:dyDescent="0.2">
      <c r="A35" s="91">
        <v>43788</v>
      </c>
      <c r="B35">
        <v>33</v>
      </c>
      <c r="C35">
        <v>4</v>
      </c>
      <c r="D35">
        <v>8</v>
      </c>
      <c r="I35">
        <v>66</v>
      </c>
      <c r="J35">
        <v>1.79</v>
      </c>
      <c r="K35">
        <v>-97.097670033191065</v>
      </c>
      <c r="L35">
        <v>72500</v>
      </c>
    </row>
    <row r="36" spans="1:12" x14ac:dyDescent="0.2">
      <c r="A36" s="91">
        <v>43789</v>
      </c>
      <c r="B36">
        <v>34</v>
      </c>
      <c r="C36">
        <v>3</v>
      </c>
      <c r="D36">
        <v>6</v>
      </c>
      <c r="E36">
        <v>6</v>
      </c>
      <c r="F36">
        <v>5</v>
      </c>
      <c r="G36">
        <v>6</v>
      </c>
      <c r="H36">
        <v>66</v>
      </c>
      <c r="I36">
        <v>66</v>
      </c>
      <c r="J36">
        <v>1.76</v>
      </c>
      <c r="K36">
        <v>57.12262996680893</v>
      </c>
      <c r="L36">
        <v>72000</v>
      </c>
    </row>
    <row r="37" spans="1:12" x14ac:dyDescent="0.2">
      <c r="A37" s="91">
        <v>43790</v>
      </c>
      <c r="B37">
        <v>35</v>
      </c>
      <c r="C37">
        <v>3</v>
      </c>
      <c r="D37">
        <v>8</v>
      </c>
      <c r="E37">
        <v>6</v>
      </c>
      <c r="F37">
        <v>5</v>
      </c>
      <c r="G37">
        <v>5</v>
      </c>
      <c r="H37">
        <v>72</v>
      </c>
      <c r="I37">
        <v>60</v>
      </c>
      <c r="J37">
        <v>1.69</v>
      </c>
      <c r="K37">
        <v>52.493329966808936</v>
      </c>
      <c r="L37">
        <v>72200</v>
      </c>
    </row>
    <row r="38" spans="1:12" x14ac:dyDescent="0.2">
      <c r="A38" s="91">
        <v>43791</v>
      </c>
      <c r="B38">
        <v>36</v>
      </c>
      <c r="C38">
        <v>3</v>
      </c>
      <c r="D38">
        <v>8</v>
      </c>
      <c r="E38">
        <v>6</v>
      </c>
      <c r="F38">
        <v>5</v>
      </c>
      <c r="G38">
        <v>5</v>
      </c>
      <c r="H38">
        <v>60</v>
      </c>
      <c r="J38">
        <v>2.25</v>
      </c>
      <c r="K38">
        <v>-86.492270033191062</v>
      </c>
      <c r="L38">
        <v>72400</v>
      </c>
    </row>
    <row r="39" spans="1:12" x14ac:dyDescent="0.2">
      <c r="A39" s="91">
        <v>43792</v>
      </c>
      <c r="B39">
        <v>37</v>
      </c>
      <c r="J39">
        <v>2.2999999999999998</v>
      </c>
      <c r="K39">
        <v>-221.02277003319105</v>
      </c>
      <c r="L39">
        <v>72000</v>
      </c>
    </row>
    <row r="40" spans="1:12" x14ac:dyDescent="0.2">
      <c r="A40" s="91">
        <v>43793</v>
      </c>
      <c r="B40">
        <v>38</v>
      </c>
      <c r="J40">
        <v>2.2999999999999998</v>
      </c>
      <c r="K40">
        <v>-221.02277003319105</v>
      </c>
      <c r="L40">
        <v>72000</v>
      </c>
    </row>
    <row r="41" spans="1:12" x14ac:dyDescent="0.2">
      <c r="A41" s="91">
        <v>43794</v>
      </c>
      <c r="B41">
        <v>39</v>
      </c>
      <c r="E41">
        <v>6</v>
      </c>
      <c r="F41">
        <v>6</v>
      </c>
      <c r="G41">
        <v>7</v>
      </c>
      <c r="H41">
        <v>72</v>
      </c>
      <c r="I41">
        <v>72</v>
      </c>
      <c r="J41">
        <v>2.06</v>
      </c>
      <c r="K41">
        <v>86.359629966808939</v>
      </c>
      <c r="L41">
        <v>72400</v>
      </c>
    </row>
    <row r="42" spans="1:12" x14ac:dyDescent="0.2">
      <c r="A42" s="91">
        <v>43795</v>
      </c>
      <c r="B42">
        <v>40</v>
      </c>
      <c r="C42">
        <v>3</v>
      </c>
      <c r="D42">
        <v>8</v>
      </c>
      <c r="E42">
        <v>6</v>
      </c>
      <c r="F42">
        <v>6</v>
      </c>
      <c r="G42">
        <v>7</v>
      </c>
      <c r="H42">
        <v>72</v>
      </c>
      <c r="J42">
        <v>2.13</v>
      </c>
      <c r="K42">
        <v>-57.211070033191078</v>
      </c>
      <c r="L42">
        <v>72500</v>
      </c>
    </row>
    <row r="43" spans="1:12" x14ac:dyDescent="0.2">
      <c r="A43" s="91">
        <v>43796</v>
      </c>
      <c r="B43">
        <v>41</v>
      </c>
      <c r="J43">
        <v>3.23</v>
      </c>
      <c r="K43">
        <v>-217.59207003319108</v>
      </c>
      <c r="L43">
        <v>71500</v>
      </c>
    </row>
    <row r="44" spans="1:12" x14ac:dyDescent="0.2">
      <c r="A44" s="91">
        <v>43797</v>
      </c>
      <c r="B44">
        <v>42</v>
      </c>
      <c r="J44">
        <v>1.9</v>
      </c>
      <c r="K44">
        <v>-221.56877003319107</v>
      </c>
      <c r="L44">
        <v>71500</v>
      </c>
    </row>
    <row r="45" spans="1:12" x14ac:dyDescent="0.2">
      <c r="A45" s="91">
        <v>43798</v>
      </c>
      <c r="B45">
        <v>43</v>
      </c>
      <c r="J45">
        <v>1.6</v>
      </c>
      <c r="K45">
        <v>-222.46577003319103</v>
      </c>
      <c r="L45">
        <v>71500</v>
      </c>
    </row>
    <row r="46" spans="1:12" x14ac:dyDescent="0.2">
      <c r="A46" s="91">
        <v>43799</v>
      </c>
      <c r="B46">
        <v>44</v>
      </c>
      <c r="J46">
        <v>1.5</v>
      </c>
      <c r="K46">
        <v>-222.7647700331911</v>
      </c>
      <c r="L46">
        <v>71500</v>
      </c>
    </row>
    <row r="47" spans="1:12" x14ac:dyDescent="0.2">
      <c r="A47" s="91">
        <v>43800</v>
      </c>
      <c r="B47">
        <v>45</v>
      </c>
      <c r="J47">
        <v>0</v>
      </c>
      <c r="K47">
        <v>-227.24977003319108</v>
      </c>
      <c r="L47">
        <v>71500</v>
      </c>
    </row>
    <row r="48" spans="1:12" x14ac:dyDescent="0.2">
      <c r="A48" s="91">
        <v>43801</v>
      </c>
      <c r="B48">
        <v>46</v>
      </c>
      <c r="E48">
        <v>6</v>
      </c>
      <c r="F48">
        <v>5</v>
      </c>
      <c r="G48">
        <v>5</v>
      </c>
      <c r="H48">
        <v>66</v>
      </c>
      <c r="I48">
        <v>66</v>
      </c>
      <c r="J48">
        <v>1.6</v>
      </c>
      <c r="K48">
        <v>56.384229966808931</v>
      </c>
      <c r="L48">
        <v>71500</v>
      </c>
    </row>
    <row r="49" spans="1:12" x14ac:dyDescent="0.2">
      <c r="A49" s="91">
        <v>43802</v>
      </c>
      <c r="B49">
        <v>47</v>
      </c>
      <c r="C49">
        <v>3</v>
      </c>
      <c r="D49">
        <v>7</v>
      </c>
      <c r="E49">
        <v>6</v>
      </c>
      <c r="F49">
        <v>5</v>
      </c>
      <c r="G49">
        <v>5</v>
      </c>
      <c r="H49">
        <v>66</v>
      </c>
      <c r="I49">
        <v>66</v>
      </c>
      <c r="J49">
        <v>1.9</v>
      </c>
      <c r="K49">
        <v>54.681229966808928</v>
      </c>
      <c r="L49">
        <v>71500</v>
      </c>
    </row>
    <row r="50" spans="1:12" x14ac:dyDescent="0.2">
      <c r="A50" s="91">
        <v>43803</v>
      </c>
      <c r="B50">
        <v>48</v>
      </c>
      <c r="C50">
        <v>3</v>
      </c>
      <c r="D50">
        <v>8</v>
      </c>
      <c r="E50">
        <v>6</v>
      </c>
      <c r="F50">
        <v>4</v>
      </c>
      <c r="G50">
        <v>1</v>
      </c>
      <c r="H50">
        <v>66</v>
      </c>
      <c r="I50">
        <v>72</v>
      </c>
      <c r="J50">
        <v>2.83</v>
      </c>
      <c r="K50">
        <v>56.421929966808939</v>
      </c>
      <c r="L50">
        <v>71500</v>
      </c>
    </row>
    <row r="51" spans="1:12" x14ac:dyDescent="0.2">
      <c r="A51" s="91">
        <v>43804</v>
      </c>
      <c r="B51">
        <v>49</v>
      </c>
      <c r="C51">
        <v>3</v>
      </c>
      <c r="D51">
        <v>8</v>
      </c>
      <c r="E51">
        <v>6</v>
      </c>
      <c r="F51">
        <v>4</v>
      </c>
      <c r="G51">
        <v>6</v>
      </c>
      <c r="H51">
        <v>72</v>
      </c>
      <c r="J51">
        <v>1.53</v>
      </c>
      <c r="K51">
        <v>-61.865070033191081</v>
      </c>
      <c r="L51">
        <v>71500</v>
      </c>
    </row>
    <row r="52" spans="1:12" x14ac:dyDescent="0.2">
      <c r="A52" s="91">
        <v>43805</v>
      </c>
      <c r="B52">
        <v>50</v>
      </c>
      <c r="J52">
        <v>3.29</v>
      </c>
      <c r="K52">
        <v>-217.41267003319103</v>
      </c>
      <c r="L52">
        <v>71500</v>
      </c>
    </row>
    <row r="53" spans="1:12" x14ac:dyDescent="0.2">
      <c r="A53" s="91">
        <v>43806</v>
      </c>
      <c r="B53">
        <v>51</v>
      </c>
      <c r="J53">
        <v>3.29</v>
      </c>
      <c r="K53">
        <v>-217.41267003319103</v>
      </c>
      <c r="L53">
        <v>71500</v>
      </c>
    </row>
    <row r="54" spans="1:12" x14ac:dyDescent="0.2">
      <c r="A54" s="91">
        <v>43807</v>
      </c>
      <c r="B54">
        <v>52</v>
      </c>
      <c r="J54">
        <v>2.92</v>
      </c>
      <c r="K54">
        <v>-218.51897003319107</v>
      </c>
      <c r="L54">
        <v>71500</v>
      </c>
    </row>
    <row r="55" spans="1:12" x14ac:dyDescent="0.2">
      <c r="A55" s="91">
        <v>43808</v>
      </c>
      <c r="B55">
        <v>53</v>
      </c>
      <c r="I55">
        <v>72</v>
      </c>
      <c r="J55">
        <v>1.4</v>
      </c>
      <c r="K55">
        <v>-82.663770033191085</v>
      </c>
      <c r="L55">
        <v>71500</v>
      </c>
    </row>
    <row r="56" spans="1:12" x14ac:dyDescent="0.2">
      <c r="A56" s="91">
        <v>43809</v>
      </c>
      <c r="B56">
        <v>54</v>
      </c>
      <c r="C56">
        <v>3</v>
      </c>
      <c r="D56">
        <v>7</v>
      </c>
      <c r="E56">
        <v>6</v>
      </c>
      <c r="F56">
        <v>5</v>
      </c>
      <c r="G56">
        <v>6</v>
      </c>
      <c r="H56">
        <v>72</v>
      </c>
      <c r="I56">
        <v>72</v>
      </c>
      <c r="J56">
        <v>2.33</v>
      </c>
      <c r="K56">
        <v>82.226929966808925</v>
      </c>
      <c r="L56">
        <v>71500</v>
      </c>
    </row>
    <row r="57" spans="1:12" x14ac:dyDescent="0.2">
      <c r="A57" s="91">
        <v>43810</v>
      </c>
      <c r="B57">
        <v>55</v>
      </c>
      <c r="C57">
        <v>3</v>
      </c>
      <c r="D57">
        <v>9</v>
      </c>
      <c r="E57">
        <v>6</v>
      </c>
      <c r="F57">
        <v>5</v>
      </c>
      <c r="G57">
        <v>5</v>
      </c>
      <c r="H57">
        <v>66</v>
      </c>
      <c r="J57">
        <v>2.79</v>
      </c>
      <c r="K57">
        <v>-72.657670033191081</v>
      </c>
      <c r="L57">
        <v>71500</v>
      </c>
    </row>
    <row r="58" spans="1:12" x14ac:dyDescent="0.2">
      <c r="A58" s="91">
        <v>43811</v>
      </c>
      <c r="B58">
        <v>56</v>
      </c>
      <c r="E58">
        <v>6</v>
      </c>
      <c r="F58">
        <v>5</v>
      </c>
      <c r="G58">
        <v>4</v>
      </c>
      <c r="H58">
        <v>66</v>
      </c>
      <c r="J58">
        <v>2</v>
      </c>
      <c r="K58">
        <v>-73.979770033191087</v>
      </c>
      <c r="L58">
        <v>71500</v>
      </c>
    </row>
    <row r="59" spans="1:12" x14ac:dyDescent="0.2">
      <c r="A59" s="91">
        <v>43812</v>
      </c>
      <c r="B59">
        <v>57</v>
      </c>
      <c r="J59">
        <v>2.91</v>
      </c>
      <c r="K59">
        <v>-218.54887003319109</v>
      </c>
      <c r="L59">
        <v>71500</v>
      </c>
    </row>
    <row r="60" spans="1:12" x14ac:dyDescent="0.2">
      <c r="A60" s="91">
        <v>43813</v>
      </c>
      <c r="B60">
        <v>58</v>
      </c>
      <c r="J60">
        <v>3.67</v>
      </c>
      <c r="K60">
        <v>-216.27647003319103</v>
      </c>
      <c r="L60">
        <v>71500</v>
      </c>
    </row>
    <row r="61" spans="1:12" x14ac:dyDescent="0.2">
      <c r="A61" s="91">
        <v>43814</v>
      </c>
      <c r="B61">
        <v>59</v>
      </c>
      <c r="J61">
        <v>3.06</v>
      </c>
      <c r="K61">
        <v>-218.10037003319107</v>
      </c>
      <c r="L61">
        <v>71500</v>
      </c>
    </row>
    <row r="62" spans="1:12" x14ac:dyDescent="0.2">
      <c r="A62" s="91">
        <v>43815</v>
      </c>
      <c r="B62">
        <v>60</v>
      </c>
      <c r="J62">
        <v>2.35</v>
      </c>
      <c r="K62">
        <v>-218.53327003319109</v>
      </c>
      <c r="L62">
        <v>70200</v>
      </c>
    </row>
    <row r="63" spans="1:12" x14ac:dyDescent="0.2">
      <c r="A63" s="91">
        <v>43816</v>
      </c>
      <c r="B63">
        <v>61</v>
      </c>
      <c r="E63">
        <v>6</v>
      </c>
      <c r="F63">
        <v>7</v>
      </c>
      <c r="G63">
        <v>5</v>
      </c>
      <c r="H63">
        <v>72</v>
      </c>
      <c r="I63">
        <v>72</v>
      </c>
      <c r="J63">
        <v>2.2000000000000002</v>
      </c>
      <c r="K63" t="s">
        <v>51</v>
      </c>
    </row>
    <row r="64" spans="1:12" x14ac:dyDescent="0.2">
      <c r="A64" s="91">
        <v>43817</v>
      </c>
      <c r="B64">
        <v>62</v>
      </c>
      <c r="C64">
        <v>4</v>
      </c>
      <c r="D64">
        <v>8</v>
      </c>
      <c r="J64">
        <v>1.87</v>
      </c>
      <c r="K64" t="s">
        <v>51</v>
      </c>
    </row>
    <row r="65" spans="1:11" x14ac:dyDescent="0.2">
      <c r="A65" s="91">
        <v>43818</v>
      </c>
      <c r="B65">
        <v>63</v>
      </c>
      <c r="J65">
        <v>1.94</v>
      </c>
      <c r="K65" t="s">
        <v>51</v>
      </c>
    </row>
    <row r="66" spans="1:11" x14ac:dyDescent="0.2">
      <c r="A66" s="91">
        <v>43819</v>
      </c>
      <c r="B66">
        <v>64</v>
      </c>
      <c r="J66">
        <v>1.94</v>
      </c>
      <c r="K66" t="s">
        <v>51</v>
      </c>
    </row>
    <row r="67" spans="1:11" x14ac:dyDescent="0.2">
      <c r="A67" s="91">
        <v>43820</v>
      </c>
      <c r="B67">
        <v>65</v>
      </c>
      <c r="J67">
        <v>1</v>
      </c>
      <c r="K67" t="s">
        <v>51</v>
      </c>
    </row>
    <row r="68" spans="1:11" x14ac:dyDescent="0.2">
      <c r="A68" s="91">
        <v>43821</v>
      </c>
      <c r="B68">
        <v>66</v>
      </c>
      <c r="J68">
        <v>0</v>
      </c>
      <c r="K68" t="s">
        <v>51</v>
      </c>
    </row>
    <row r="69" spans="1:11" x14ac:dyDescent="0.2">
      <c r="A69" s="91">
        <v>43822</v>
      </c>
      <c r="B69">
        <v>67</v>
      </c>
      <c r="J69">
        <v>1</v>
      </c>
      <c r="K69" t="s">
        <v>51</v>
      </c>
    </row>
    <row r="70" spans="1:11" x14ac:dyDescent="0.2">
      <c r="A70" s="91">
        <v>43823</v>
      </c>
      <c r="B70">
        <v>68</v>
      </c>
      <c r="J70">
        <v>0</v>
      </c>
      <c r="K70" t="s">
        <v>51</v>
      </c>
    </row>
    <row r="71" spans="1:11" x14ac:dyDescent="0.2">
      <c r="A71" s="91">
        <v>43824</v>
      </c>
      <c r="B71">
        <v>69</v>
      </c>
      <c r="J71">
        <v>0</v>
      </c>
      <c r="K71" t="s">
        <v>51</v>
      </c>
    </row>
    <row r="72" spans="1:11" x14ac:dyDescent="0.2">
      <c r="A72" s="91">
        <v>43825</v>
      </c>
      <c r="B72">
        <v>70</v>
      </c>
      <c r="J72">
        <v>1</v>
      </c>
      <c r="K72" t="s">
        <v>51</v>
      </c>
    </row>
    <row r="73" spans="1:11" x14ac:dyDescent="0.2">
      <c r="A73" s="91">
        <v>43826</v>
      </c>
      <c r="B73">
        <v>71</v>
      </c>
      <c r="J73">
        <v>1</v>
      </c>
      <c r="K73" t="s">
        <v>51</v>
      </c>
    </row>
    <row r="74" spans="1:11" x14ac:dyDescent="0.2">
      <c r="A74" s="91">
        <v>43827</v>
      </c>
      <c r="B74">
        <v>72</v>
      </c>
      <c r="J74">
        <v>1</v>
      </c>
      <c r="K74" t="s">
        <v>51</v>
      </c>
    </row>
    <row r="75" spans="1:11" x14ac:dyDescent="0.2">
      <c r="A75" s="91">
        <v>43828</v>
      </c>
      <c r="B75">
        <v>73</v>
      </c>
      <c r="J75">
        <v>0</v>
      </c>
      <c r="K75" t="s">
        <v>51</v>
      </c>
    </row>
    <row r="76" spans="1:11" x14ac:dyDescent="0.2">
      <c r="A76" s="91">
        <v>43829</v>
      </c>
      <c r="B76">
        <v>74</v>
      </c>
      <c r="J76">
        <v>1.41</v>
      </c>
      <c r="K76" t="s">
        <v>51</v>
      </c>
    </row>
    <row r="77" spans="1:11" x14ac:dyDescent="0.2">
      <c r="A77" s="91">
        <v>43830</v>
      </c>
      <c r="B77">
        <v>75</v>
      </c>
      <c r="J77">
        <v>0</v>
      </c>
      <c r="K77" t="s">
        <v>51</v>
      </c>
    </row>
    <row r="78" spans="1:11" x14ac:dyDescent="0.2">
      <c r="A78" s="91">
        <v>43831</v>
      </c>
      <c r="B78">
        <v>77</v>
      </c>
      <c r="J78">
        <v>0</v>
      </c>
      <c r="K78" t="s">
        <v>51</v>
      </c>
    </row>
    <row r="79" spans="1:11" x14ac:dyDescent="0.2">
      <c r="A79" s="91">
        <v>43832</v>
      </c>
      <c r="B79">
        <v>78</v>
      </c>
      <c r="J79">
        <v>1.41</v>
      </c>
      <c r="K79" t="s">
        <v>51</v>
      </c>
    </row>
    <row r="80" spans="1:11" x14ac:dyDescent="0.2">
      <c r="A80" s="91">
        <v>43833</v>
      </c>
      <c r="B80">
        <v>79</v>
      </c>
      <c r="J80">
        <v>1.56</v>
      </c>
      <c r="K80" t="s">
        <v>51</v>
      </c>
    </row>
    <row r="81" spans="1:12" x14ac:dyDescent="0.2">
      <c r="A81" s="91">
        <v>43834</v>
      </c>
      <c r="B81">
        <v>80</v>
      </c>
      <c r="J81">
        <v>1.1599999999999999</v>
      </c>
      <c r="K81" t="s">
        <v>51</v>
      </c>
    </row>
    <row r="82" spans="1:12" x14ac:dyDescent="0.2">
      <c r="A82" s="91">
        <v>43835</v>
      </c>
      <c r="B82">
        <v>81</v>
      </c>
      <c r="J82">
        <v>0</v>
      </c>
      <c r="K82" t="s">
        <v>51</v>
      </c>
    </row>
    <row r="83" spans="1:12" x14ac:dyDescent="0.2">
      <c r="A83" s="91">
        <v>43836</v>
      </c>
      <c r="B83">
        <v>82</v>
      </c>
      <c r="I83">
        <v>66</v>
      </c>
      <c r="J83">
        <v>1.54</v>
      </c>
      <c r="K83" t="s">
        <v>51</v>
      </c>
    </row>
    <row r="84" spans="1:12" x14ac:dyDescent="0.2">
      <c r="A84" s="91">
        <v>43837</v>
      </c>
      <c r="B84">
        <v>83</v>
      </c>
      <c r="C84">
        <v>4</v>
      </c>
      <c r="D84">
        <v>8</v>
      </c>
      <c r="E84">
        <v>6</v>
      </c>
      <c r="F84">
        <v>5</v>
      </c>
      <c r="G84">
        <v>6</v>
      </c>
      <c r="H84">
        <v>66</v>
      </c>
      <c r="I84">
        <v>72</v>
      </c>
      <c r="J84">
        <v>1.89</v>
      </c>
      <c r="K84">
        <v>69.211329966808933</v>
      </c>
      <c r="L84">
        <v>71500</v>
      </c>
    </row>
    <row r="85" spans="1:12" x14ac:dyDescent="0.2">
      <c r="A85" s="91">
        <v>43838</v>
      </c>
      <c r="B85">
        <v>84</v>
      </c>
      <c r="C85">
        <v>3</v>
      </c>
      <c r="D85">
        <v>6.5</v>
      </c>
      <c r="E85">
        <v>4</v>
      </c>
      <c r="F85">
        <v>5</v>
      </c>
      <c r="G85">
        <v>6</v>
      </c>
      <c r="H85">
        <v>78</v>
      </c>
      <c r="J85">
        <v>2.44</v>
      </c>
      <c r="K85">
        <v>-46.98917003319108</v>
      </c>
      <c r="L85">
        <v>71400</v>
      </c>
    </row>
    <row r="86" spans="1:12" x14ac:dyDescent="0.2">
      <c r="A86" s="91">
        <v>43839</v>
      </c>
      <c r="B86">
        <v>85</v>
      </c>
      <c r="J86">
        <v>1.89</v>
      </c>
      <c r="K86" t="s">
        <v>51</v>
      </c>
    </row>
    <row r="87" spans="1:12" x14ac:dyDescent="0.2">
      <c r="A87" s="91">
        <v>43840</v>
      </c>
      <c r="B87">
        <v>86</v>
      </c>
      <c r="J87">
        <v>2.19</v>
      </c>
      <c r="K87" t="s">
        <v>51</v>
      </c>
    </row>
    <row r="88" spans="1:12" x14ac:dyDescent="0.2">
      <c r="A88" s="91">
        <v>43841</v>
      </c>
      <c r="B88">
        <v>87</v>
      </c>
      <c r="J88">
        <v>1.89</v>
      </c>
      <c r="K88" t="s">
        <v>51</v>
      </c>
    </row>
    <row r="89" spans="1:12" x14ac:dyDescent="0.2">
      <c r="A89" s="91">
        <v>43842</v>
      </c>
      <c r="B89">
        <v>88</v>
      </c>
      <c r="J89">
        <v>0</v>
      </c>
      <c r="K89" t="s">
        <v>51</v>
      </c>
    </row>
    <row r="90" spans="1:12" x14ac:dyDescent="0.2">
      <c r="A90" s="91">
        <v>43843</v>
      </c>
      <c r="B90">
        <v>89</v>
      </c>
      <c r="J90">
        <v>2.33</v>
      </c>
      <c r="K90" t="s">
        <v>51</v>
      </c>
    </row>
    <row r="91" spans="1:12" x14ac:dyDescent="0.2">
      <c r="A91" s="91">
        <v>43844</v>
      </c>
      <c r="B91">
        <v>90</v>
      </c>
      <c r="J91">
        <v>2.36</v>
      </c>
      <c r="K91" t="s">
        <v>51</v>
      </c>
    </row>
    <row r="92" spans="1:12" x14ac:dyDescent="0.2">
      <c r="A92" s="91">
        <v>43845</v>
      </c>
      <c r="B92">
        <v>91</v>
      </c>
      <c r="I92">
        <v>66</v>
      </c>
      <c r="J92">
        <v>2.0499999999999998</v>
      </c>
      <c r="K92" t="s">
        <v>51</v>
      </c>
    </row>
    <row r="93" spans="1:12" x14ac:dyDescent="0.2">
      <c r="A93" s="91">
        <v>43846</v>
      </c>
      <c r="B93">
        <v>92</v>
      </c>
      <c r="C93">
        <v>7</v>
      </c>
      <c r="D93">
        <v>7.5</v>
      </c>
      <c r="I93">
        <v>72</v>
      </c>
      <c r="J93">
        <v>2.59</v>
      </c>
      <c r="K93">
        <v>-78.780670033191086</v>
      </c>
      <c r="L93">
        <v>71000</v>
      </c>
    </row>
    <row r="94" spans="1:12" x14ac:dyDescent="0.2">
      <c r="A94" s="91">
        <v>43847</v>
      </c>
      <c r="B94">
        <v>93</v>
      </c>
      <c r="C94">
        <v>3</v>
      </c>
      <c r="D94">
        <v>8</v>
      </c>
      <c r="E94">
        <v>5</v>
      </c>
      <c r="F94">
        <v>5</v>
      </c>
      <c r="G94">
        <v>6</v>
      </c>
      <c r="H94">
        <v>66</v>
      </c>
      <c r="J94">
        <v>1.68</v>
      </c>
      <c r="K94">
        <v>-72.726570033191095</v>
      </c>
      <c r="L94">
        <v>71200</v>
      </c>
    </row>
    <row r="95" spans="1:12" x14ac:dyDescent="0.2">
      <c r="A95" s="91">
        <v>43848</v>
      </c>
      <c r="B95">
        <v>94</v>
      </c>
      <c r="J95">
        <v>2.5099999999999998</v>
      </c>
      <c r="K95" t="s">
        <v>51</v>
      </c>
    </row>
    <row r="96" spans="1:12" x14ac:dyDescent="0.2">
      <c r="A96" s="91">
        <v>43849</v>
      </c>
      <c r="B96">
        <v>95</v>
      </c>
      <c r="I96">
        <v>72</v>
      </c>
      <c r="J96">
        <v>1.75</v>
      </c>
      <c r="K96">
        <v>-80.317270033191079</v>
      </c>
      <c r="L96">
        <v>70500</v>
      </c>
    </row>
    <row r="97" spans="1:12" x14ac:dyDescent="0.2">
      <c r="A97" s="91">
        <v>43850</v>
      </c>
      <c r="B97">
        <v>96</v>
      </c>
      <c r="C97">
        <v>4</v>
      </c>
      <c r="D97">
        <v>8</v>
      </c>
      <c r="E97">
        <v>8</v>
      </c>
      <c r="F97">
        <v>5</v>
      </c>
      <c r="G97">
        <v>6</v>
      </c>
      <c r="H97">
        <v>66</v>
      </c>
      <c r="I97">
        <v>72</v>
      </c>
      <c r="J97">
        <v>2.08</v>
      </c>
      <c r="K97">
        <v>72.379429966808942</v>
      </c>
      <c r="L97">
        <v>70500</v>
      </c>
    </row>
    <row r="98" spans="1:12" x14ac:dyDescent="0.2">
      <c r="A98" s="91">
        <v>43851</v>
      </c>
      <c r="B98">
        <v>97</v>
      </c>
      <c r="C98">
        <v>3</v>
      </c>
      <c r="D98">
        <v>8</v>
      </c>
      <c r="E98">
        <v>6</v>
      </c>
      <c r="F98">
        <v>4</v>
      </c>
      <c r="G98">
        <v>5</v>
      </c>
      <c r="H98">
        <v>66</v>
      </c>
      <c r="I98">
        <v>72</v>
      </c>
      <c r="J98">
        <v>2.13</v>
      </c>
      <c r="K98">
        <v>67.718929966808929</v>
      </c>
      <c r="L98">
        <v>70000</v>
      </c>
    </row>
    <row r="99" spans="1:12" x14ac:dyDescent="0.2">
      <c r="A99" s="91">
        <v>43852</v>
      </c>
      <c r="B99">
        <v>98</v>
      </c>
      <c r="C99">
        <v>3</v>
      </c>
      <c r="D99">
        <v>7</v>
      </c>
      <c r="E99">
        <v>5</v>
      </c>
      <c r="F99">
        <v>5</v>
      </c>
      <c r="G99">
        <v>6</v>
      </c>
      <c r="H99">
        <v>72</v>
      </c>
      <c r="I99">
        <v>72</v>
      </c>
      <c r="J99">
        <v>2.86</v>
      </c>
      <c r="K99">
        <v>85.111629966808948</v>
      </c>
      <c r="L99">
        <v>70000</v>
      </c>
    </row>
    <row r="100" spans="1:12" x14ac:dyDescent="0.2">
      <c r="A100" s="91">
        <v>43853</v>
      </c>
      <c r="B100">
        <v>99</v>
      </c>
      <c r="C100">
        <v>3</v>
      </c>
      <c r="D100">
        <v>8</v>
      </c>
      <c r="E100">
        <v>4</v>
      </c>
      <c r="F100">
        <v>4</v>
      </c>
      <c r="G100">
        <v>8</v>
      </c>
      <c r="H100">
        <v>72</v>
      </c>
      <c r="I100">
        <v>72</v>
      </c>
      <c r="J100">
        <v>1.88</v>
      </c>
      <c r="K100">
        <v>85.951429966808931</v>
      </c>
      <c r="L100">
        <v>70000</v>
      </c>
    </row>
    <row r="101" spans="1:12" x14ac:dyDescent="0.2">
      <c r="A101" s="91">
        <v>43854</v>
      </c>
      <c r="B101">
        <v>100</v>
      </c>
      <c r="C101">
        <v>3</v>
      </c>
      <c r="D101">
        <v>8</v>
      </c>
      <c r="E101">
        <v>4</v>
      </c>
      <c r="F101">
        <v>4</v>
      </c>
      <c r="G101">
        <v>8</v>
      </c>
      <c r="H101">
        <v>72</v>
      </c>
      <c r="J101">
        <v>2.44</v>
      </c>
      <c r="K101" t="s">
        <v>51</v>
      </c>
    </row>
    <row r="102" spans="1:12" x14ac:dyDescent="0.2">
      <c r="A102" s="91">
        <v>43855</v>
      </c>
      <c r="B102">
        <v>101</v>
      </c>
      <c r="J102">
        <v>0</v>
      </c>
      <c r="K102" t="s">
        <v>51</v>
      </c>
    </row>
    <row r="103" spans="1:12" x14ac:dyDescent="0.2">
      <c r="A103" s="91">
        <v>43856</v>
      </c>
      <c r="B103">
        <v>102</v>
      </c>
      <c r="I103">
        <v>72</v>
      </c>
      <c r="J103">
        <v>0</v>
      </c>
      <c r="K103">
        <v>-84.899770033191089</v>
      </c>
      <c r="L103">
        <v>70000</v>
      </c>
    </row>
    <row r="104" spans="1:12" x14ac:dyDescent="0.2">
      <c r="A104" s="91">
        <v>43857</v>
      </c>
      <c r="B104">
        <v>103</v>
      </c>
      <c r="C104">
        <v>3</v>
      </c>
      <c r="D104">
        <v>8</v>
      </c>
      <c r="I104">
        <v>72</v>
      </c>
      <c r="J104">
        <v>1.75</v>
      </c>
      <c r="K104">
        <v>-82.917270033191087</v>
      </c>
      <c r="L104">
        <v>70000</v>
      </c>
    </row>
    <row r="105" spans="1:12" x14ac:dyDescent="0.2">
      <c r="A105" s="91">
        <v>43858</v>
      </c>
      <c r="B105">
        <v>104</v>
      </c>
      <c r="C105">
        <v>3</v>
      </c>
      <c r="D105">
        <v>8</v>
      </c>
      <c r="E105">
        <v>3</v>
      </c>
      <c r="F105">
        <v>4</v>
      </c>
      <c r="G105">
        <v>7</v>
      </c>
      <c r="H105">
        <v>72</v>
      </c>
      <c r="J105">
        <v>2.48</v>
      </c>
      <c r="K105">
        <v>-56.164570033191083</v>
      </c>
      <c r="L105">
        <v>70000</v>
      </c>
    </row>
    <row r="106" spans="1:12" x14ac:dyDescent="0.2">
      <c r="A106" s="91">
        <v>43859</v>
      </c>
      <c r="B106">
        <v>105</v>
      </c>
      <c r="K106" t="s">
        <v>51</v>
      </c>
    </row>
    <row r="107" spans="1:12" x14ac:dyDescent="0.2">
      <c r="A107" s="91">
        <v>43860</v>
      </c>
      <c r="B107">
        <v>106</v>
      </c>
      <c r="K107" t="s">
        <v>51</v>
      </c>
    </row>
    <row r="108" spans="1:12" x14ac:dyDescent="0.2">
      <c r="A108" s="91">
        <v>43861</v>
      </c>
      <c r="B108">
        <v>107</v>
      </c>
      <c r="K108" t="s">
        <v>51</v>
      </c>
    </row>
    <row r="109" spans="1:12" x14ac:dyDescent="0.2">
      <c r="A109" s="91">
        <v>43862</v>
      </c>
      <c r="B109">
        <v>108</v>
      </c>
      <c r="K109" t="s">
        <v>51</v>
      </c>
    </row>
    <row r="110" spans="1:12" x14ac:dyDescent="0.2">
      <c r="A110" s="91">
        <v>43863</v>
      </c>
      <c r="B110">
        <v>109</v>
      </c>
      <c r="K110" t="s">
        <v>51</v>
      </c>
    </row>
    <row r="111" spans="1:12" x14ac:dyDescent="0.2">
      <c r="A111" s="91">
        <v>43864</v>
      </c>
      <c r="B111">
        <v>110</v>
      </c>
      <c r="K111" t="s">
        <v>51</v>
      </c>
    </row>
    <row r="112" spans="1:12" x14ac:dyDescent="0.2">
      <c r="A112" s="91">
        <v>43865</v>
      </c>
      <c r="B112">
        <v>111</v>
      </c>
      <c r="J112">
        <v>1.85</v>
      </c>
      <c r="K112">
        <v>-219.76827003319107</v>
      </c>
      <c r="L112">
        <v>70000</v>
      </c>
    </row>
    <row r="113" spans="1:12" x14ac:dyDescent="0.2">
      <c r="A113" s="91">
        <v>43866</v>
      </c>
      <c r="B113">
        <v>112</v>
      </c>
      <c r="K113">
        <v>-225.29977003319107</v>
      </c>
      <c r="L113">
        <v>70000</v>
      </c>
    </row>
    <row r="114" spans="1:12" x14ac:dyDescent="0.2">
      <c r="A114" s="91">
        <v>43867</v>
      </c>
      <c r="B114">
        <v>113</v>
      </c>
      <c r="K114" t="s">
        <v>51</v>
      </c>
    </row>
    <row r="115" spans="1:12" x14ac:dyDescent="0.2">
      <c r="A115" s="91">
        <v>43868</v>
      </c>
      <c r="B115">
        <v>114</v>
      </c>
      <c r="K115" t="s">
        <v>51</v>
      </c>
    </row>
    <row r="116" spans="1:12" x14ac:dyDescent="0.2">
      <c r="A116" s="91">
        <v>43869</v>
      </c>
      <c r="B116">
        <v>115</v>
      </c>
      <c r="K116" t="s">
        <v>51</v>
      </c>
    </row>
    <row r="117" spans="1:12" x14ac:dyDescent="0.2">
      <c r="A117" s="91">
        <v>43870</v>
      </c>
      <c r="B117">
        <v>116</v>
      </c>
      <c r="K117" t="s">
        <v>51</v>
      </c>
    </row>
    <row r="118" spans="1:12" x14ac:dyDescent="0.2">
      <c r="A118" s="91">
        <v>43871</v>
      </c>
      <c r="B118">
        <v>117</v>
      </c>
      <c r="K118" t="s">
        <v>51</v>
      </c>
    </row>
    <row r="119" spans="1:12" x14ac:dyDescent="0.2">
      <c r="A119" s="91">
        <v>43872</v>
      </c>
      <c r="B119">
        <v>118</v>
      </c>
      <c r="K119" t="s">
        <v>51</v>
      </c>
    </row>
    <row r="120" spans="1:12" x14ac:dyDescent="0.2">
      <c r="A120" s="91">
        <v>43873</v>
      </c>
      <c r="B120">
        <v>119</v>
      </c>
      <c r="K120" t="s">
        <v>51</v>
      </c>
    </row>
    <row r="121" spans="1:12" x14ac:dyDescent="0.2">
      <c r="A121" s="91">
        <v>43874</v>
      </c>
      <c r="B121">
        <v>120</v>
      </c>
      <c r="K121" t="s">
        <v>51</v>
      </c>
    </row>
    <row r="122" spans="1:12" x14ac:dyDescent="0.2">
      <c r="A122" s="91">
        <v>43875</v>
      </c>
      <c r="B122">
        <v>121</v>
      </c>
      <c r="K122" t="s">
        <v>51</v>
      </c>
    </row>
    <row r="123" spans="1:12" x14ac:dyDescent="0.2">
      <c r="A123" s="91">
        <v>43876</v>
      </c>
      <c r="B123">
        <v>122</v>
      </c>
      <c r="K123" t="s">
        <v>51</v>
      </c>
    </row>
    <row r="124" spans="1:12" x14ac:dyDescent="0.2">
      <c r="A124" s="91">
        <v>43877</v>
      </c>
      <c r="B124">
        <v>123</v>
      </c>
      <c r="I124">
        <v>66</v>
      </c>
      <c r="J124">
        <v>0</v>
      </c>
      <c r="K124">
        <v>-96.599770033191092</v>
      </c>
      <c r="L124">
        <v>70000</v>
      </c>
    </row>
    <row r="125" spans="1:12" x14ac:dyDescent="0.2">
      <c r="A125" s="91">
        <v>43878</v>
      </c>
      <c r="B125">
        <v>124</v>
      </c>
      <c r="C125">
        <v>7</v>
      </c>
      <c r="D125">
        <v>7.5</v>
      </c>
      <c r="E125">
        <v>6</v>
      </c>
      <c r="F125">
        <v>5</v>
      </c>
      <c r="G125">
        <v>6</v>
      </c>
      <c r="H125">
        <v>72</v>
      </c>
      <c r="I125">
        <v>72</v>
      </c>
      <c r="J125">
        <v>2.2999999999999998</v>
      </c>
      <c r="K125">
        <v>86.362229966808925</v>
      </c>
      <c r="L125">
        <v>70000</v>
      </c>
    </row>
    <row r="126" spans="1:12" x14ac:dyDescent="0.2">
      <c r="A126" s="91">
        <v>43879</v>
      </c>
      <c r="B126">
        <v>125</v>
      </c>
      <c r="C126">
        <v>3</v>
      </c>
      <c r="D126">
        <v>8</v>
      </c>
      <c r="E126">
        <v>6</v>
      </c>
      <c r="F126">
        <v>5</v>
      </c>
      <c r="G126">
        <v>8</v>
      </c>
      <c r="H126">
        <v>78</v>
      </c>
      <c r="I126">
        <v>84</v>
      </c>
      <c r="J126">
        <v>2.5299999999999998</v>
      </c>
      <c r="K126">
        <v>124.94492996680891</v>
      </c>
      <c r="L126">
        <v>70000</v>
      </c>
    </row>
    <row r="127" spans="1:12" x14ac:dyDescent="0.2">
      <c r="A127" s="91">
        <v>43880</v>
      </c>
      <c r="B127">
        <v>126</v>
      </c>
      <c r="C127">
        <v>3</v>
      </c>
      <c r="D127">
        <v>6.3</v>
      </c>
      <c r="E127">
        <v>6</v>
      </c>
      <c r="F127">
        <v>5</v>
      </c>
      <c r="G127">
        <v>8</v>
      </c>
      <c r="H127">
        <v>72</v>
      </c>
      <c r="I127">
        <v>78</v>
      </c>
      <c r="J127">
        <v>2.4</v>
      </c>
      <c r="K127">
        <v>102.26122996680895</v>
      </c>
      <c r="L127">
        <v>70000</v>
      </c>
    </row>
    <row r="128" spans="1:12" x14ac:dyDescent="0.2">
      <c r="A128" s="91">
        <v>43881</v>
      </c>
      <c r="B128">
        <v>127</v>
      </c>
      <c r="C128">
        <v>4</v>
      </c>
      <c r="D128">
        <v>8</v>
      </c>
      <c r="E128">
        <v>5</v>
      </c>
      <c r="F128">
        <v>5</v>
      </c>
      <c r="G128">
        <v>1</v>
      </c>
      <c r="H128">
        <v>66</v>
      </c>
      <c r="I128">
        <v>66</v>
      </c>
      <c r="J128">
        <v>0</v>
      </c>
      <c r="K128">
        <v>38.860229966808937</v>
      </c>
      <c r="L128">
        <v>70000</v>
      </c>
    </row>
    <row r="129" spans="1:12" x14ac:dyDescent="0.2">
      <c r="A129" s="91">
        <v>43882</v>
      </c>
      <c r="B129">
        <v>128</v>
      </c>
      <c r="C129">
        <v>2</v>
      </c>
      <c r="D129">
        <v>7.5</v>
      </c>
      <c r="J129">
        <v>2.38</v>
      </c>
      <c r="K129">
        <v>-221.75857003319109</v>
      </c>
      <c r="L129">
        <v>70000</v>
      </c>
    </row>
    <row r="130" spans="1:12" x14ac:dyDescent="0.2">
      <c r="A130" s="91">
        <v>43883</v>
      </c>
      <c r="B130">
        <v>129</v>
      </c>
      <c r="J130">
        <v>0</v>
      </c>
      <c r="K130">
        <v>-225.29977003319107</v>
      </c>
      <c r="L130">
        <v>70000</v>
      </c>
    </row>
    <row r="131" spans="1:12" x14ac:dyDescent="0.2">
      <c r="A131" s="91">
        <v>43884</v>
      </c>
      <c r="B131">
        <v>130</v>
      </c>
      <c r="I131">
        <v>66</v>
      </c>
      <c r="J131">
        <v>0</v>
      </c>
      <c r="K131">
        <v>-96.599770033191092</v>
      </c>
      <c r="L131">
        <v>70000</v>
      </c>
    </row>
    <row r="132" spans="1:12" x14ac:dyDescent="0.2">
      <c r="A132" s="91">
        <v>43885</v>
      </c>
      <c r="B132">
        <v>131</v>
      </c>
      <c r="C132">
        <v>3</v>
      </c>
      <c r="D132">
        <v>8</v>
      </c>
      <c r="E132">
        <v>6</v>
      </c>
      <c r="F132">
        <v>5</v>
      </c>
      <c r="G132">
        <v>5</v>
      </c>
      <c r="H132">
        <v>72</v>
      </c>
      <c r="J132">
        <v>2</v>
      </c>
      <c r="K132">
        <v>-60.719770033191075</v>
      </c>
      <c r="L132">
        <v>70000</v>
      </c>
    </row>
    <row r="133" spans="1:12" x14ac:dyDescent="0.2">
      <c r="A133" s="91">
        <v>43886</v>
      </c>
      <c r="B133">
        <v>132</v>
      </c>
      <c r="I133">
        <v>66</v>
      </c>
      <c r="J133">
        <v>0</v>
      </c>
      <c r="K133">
        <v>-96.599770033191092</v>
      </c>
      <c r="L133">
        <v>70000</v>
      </c>
    </row>
    <row r="134" spans="1:12" x14ac:dyDescent="0.2">
      <c r="A134" s="91">
        <v>43887</v>
      </c>
      <c r="B134">
        <v>133</v>
      </c>
      <c r="C134">
        <v>6</v>
      </c>
      <c r="D134">
        <v>8</v>
      </c>
      <c r="E134">
        <v>5</v>
      </c>
      <c r="F134">
        <v>5</v>
      </c>
      <c r="G134">
        <v>1</v>
      </c>
      <c r="H134">
        <v>72</v>
      </c>
      <c r="I134">
        <v>72</v>
      </c>
      <c r="J134">
        <v>0</v>
      </c>
      <c r="K134">
        <v>63.56022996680894</v>
      </c>
      <c r="L134">
        <v>70000</v>
      </c>
    </row>
    <row r="135" spans="1:12" x14ac:dyDescent="0.2">
      <c r="A135" s="91">
        <v>43888</v>
      </c>
      <c r="B135">
        <v>134</v>
      </c>
      <c r="C135">
        <v>5</v>
      </c>
      <c r="D135">
        <v>7.5</v>
      </c>
      <c r="E135">
        <v>5</v>
      </c>
      <c r="F135">
        <v>5</v>
      </c>
      <c r="G135">
        <v>7</v>
      </c>
      <c r="H135">
        <v>72</v>
      </c>
      <c r="I135">
        <v>72</v>
      </c>
      <c r="J135">
        <v>2.75</v>
      </c>
      <c r="K135">
        <v>88.617729966808966</v>
      </c>
      <c r="L135">
        <v>70000</v>
      </c>
    </row>
    <row r="136" spans="1:12" x14ac:dyDescent="0.2">
      <c r="A136" s="91">
        <v>43889</v>
      </c>
      <c r="B136">
        <v>135</v>
      </c>
      <c r="C136">
        <v>4</v>
      </c>
      <c r="D136">
        <v>8</v>
      </c>
      <c r="E136">
        <v>6</v>
      </c>
      <c r="F136">
        <v>5</v>
      </c>
      <c r="G136">
        <v>8</v>
      </c>
      <c r="H136">
        <v>72</v>
      </c>
      <c r="I136">
        <v>66</v>
      </c>
      <c r="J136">
        <v>2.82</v>
      </c>
      <c r="K136">
        <v>79.662029966808944</v>
      </c>
      <c r="L136">
        <v>70000</v>
      </c>
    </row>
    <row r="137" spans="1:12" x14ac:dyDescent="0.2">
      <c r="A137" s="91">
        <v>43890</v>
      </c>
      <c r="B137">
        <v>136</v>
      </c>
      <c r="C137">
        <v>3</v>
      </c>
      <c r="D137">
        <v>8</v>
      </c>
      <c r="J137">
        <v>1.2</v>
      </c>
      <c r="K137">
        <v>-224.9617700331911</v>
      </c>
      <c r="L137">
        <v>70000</v>
      </c>
    </row>
    <row r="138" spans="1:12" x14ac:dyDescent="0.2">
      <c r="A138" s="91">
        <v>43891</v>
      </c>
      <c r="B138">
        <v>137</v>
      </c>
      <c r="I138">
        <v>72</v>
      </c>
      <c r="J138">
        <v>0</v>
      </c>
      <c r="K138">
        <v>-84.899770033191089</v>
      </c>
      <c r="L138">
        <v>70000</v>
      </c>
    </row>
    <row r="139" spans="1:12" x14ac:dyDescent="0.2">
      <c r="A139" s="91">
        <v>43892</v>
      </c>
      <c r="B139">
        <v>138</v>
      </c>
      <c r="C139">
        <v>5</v>
      </c>
      <c r="D139">
        <v>8</v>
      </c>
      <c r="E139">
        <v>6</v>
      </c>
      <c r="F139">
        <v>5</v>
      </c>
      <c r="G139">
        <v>6</v>
      </c>
      <c r="H139">
        <v>72</v>
      </c>
      <c r="I139">
        <v>72</v>
      </c>
      <c r="J139">
        <v>2.2000000000000002</v>
      </c>
      <c r="K139">
        <v>84.438229966808947</v>
      </c>
      <c r="L139">
        <v>70000</v>
      </c>
    </row>
    <row r="140" spans="1:12" x14ac:dyDescent="0.2">
      <c r="A140" s="91">
        <v>43893</v>
      </c>
      <c r="B140">
        <v>139</v>
      </c>
      <c r="C140">
        <v>4</v>
      </c>
      <c r="D140">
        <v>8</v>
      </c>
      <c r="E140">
        <v>6</v>
      </c>
      <c r="F140">
        <v>5</v>
      </c>
      <c r="G140">
        <v>5</v>
      </c>
      <c r="H140">
        <v>72</v>
      </c>
      <c r="J140">
        <v>3.61</v>
      </c>
      <c r="K140">
        <v>-55.255870033191073</v>
      </c>
      <c r="L140">
        <v>70000</v>
      </c>
    </row>
    <row r="141" spans="1:12" x14ac:dyDescent="0.2">
      <c r="A141" s="91">
        <v>43894</v>
      </c>
      <c r="B141">
        <v>140</v>
      </c>
      <c r="E141">
        <v>6</v>
      </c>
      <c r="F141">
        <v>5</v>
      </c>
      <c r="G141">
        <v>5</v>
      </c>
      <c r="H141">
        <v>66</v>
      </c>
      <c r="J141">
        <v>3.2</v>
      </c>
      <c r="K141">
        <v>-65.581770033191077</v>
      </c>
      <c r="L141">
        <v>70000</v>
      </c>
    </row>
    <row r="142" spans="1:12" x14ac:dyDescent="0.2">
      <c r="A142" s="91">
        <v>43895</v>
      </c>
      <c r="B142">
        <v>141</v>
      </c>
      <c r="J142">
        <v>3.58</v>
      </c>
      <c r="K142" t="s">
        <v>51</v>
      </c>
    </row>
    <row r="143" spans="1:12" x14ac:dyDescent="0.2">
      <c r="A143" s="91">
        <v>43896</v>
      </c>
      <c r="B143">
        <v>142</v>
      </c>
      <c r="J143">
        <v>2</v>
      </c>
      <c r="K143" t="s">
        <v>51</v>
      </c>
    </row>
    <row r="144" spans="1:12" x14ac:dyDescent="0.2">
      <c r="A144" s="91">
        <v>43897</v>
      </c>
      <c r="B144">
        <v>143</v>
      </c>
      <c r="J144">
        <v>2</v>
      </c>
      <c r="K144" t="s">
        <v>51</v>
      </c>
    </row>
    <row r="145" spans="1:12" x14ac:dyDescent="0.2">
      <c r="A145" s="91">
        <v>43898</v>
      </c>
      <c r="B145">
        <v>144</v>
      </c>
      <c r="I145">
        <v>66</v>
      </c>
      <c r="J145">
        <v>1</v>
      </c>
      <c r="K145" t="s">
        <v>51</v>
      </c>
    </row>
    <row r="146" spans="1:12" x14ac:dyDescent="0.2">
      <c r="A146" s="91">
        <v>43899</v>
      </c>
      <c r="B146">
        <v>145</v>
      </c>
      <c r="C146">
        <v>5</v>
      </c>
      <c r="D146">
        <v>8</v>
      </c>
      <c r="J146">
        <v>2</v>
      </c>
      <c r="K146" t="s">
        <v>51</v>
      </c>
    </row>
    <row r="147" spans="1:12" x14ac:dyDescent="0.2">
      <c r="A147" s="91">
        <v>43900</v>
      </c>
      <c r="B147">
        <v>146</v>
      </c>
      <c r="J147">
        <v>2</v>
      </c>
      <c r="K147" t="s">
        <v>51</v>
      </c>
    </row>
    <row r="148" spans="1:12" x14ac:dyDescent="0.2">
      <c r="A148" s="91">
        <v>43901</v>
      </c>
      <c r="B148">
        <v>147</v>
      </c>
      <c r="J148">
        <v>2</v>
      </c>
      <c r="K148" t="s">
        <v>51</v>
      </c>
    </row>
    <row r="149" spans="1:12" x14ac:dyDescent="0.2">
      <c r="A149" s="91">
        <v>43902</v>
      </c>
      <c r="B149">
        <v>148</v>
      </c>
      <c r="J149">
        <v>2</v>
      </c>
      <c r="K149" t="s">
        <v>51</v>
      </c>
    </row>
    <row r="150" spans="1:12" x14ac:dyDescent="0.2">
      <c r="A150" s="91">
        <v>43903</v>
      </c>
      <c r="B150">
        <v>149</v>
      </c>
      <c r="J150">
        <v>2</v>
      </c>
      <c r="K150" t="s">
        <v>51</v>
      </c>
    </row>
    <row r="151" spans="1:12" x14ac:dyDescent="0.2">
      <c r="A151" s="91">
        <v>43904</v>
      </c>
      <c r="B151">
        <v>150</v>
      </c>
      <c r="J151">
        <v>2</v>
      </c>
      <c r="K151" t="s">
        <v>51</v>
      </c>
    </row>
    <row r="152" spans="1:12" x14ac:dyDescent="0.2">
      <c r="A152" s="91">
        <v>43905</v>
      </c>
      <c r="B152">
        <v>151</v>
      </c>
      <c r="I152">
        <v>60</v>
      </c>
      <c r="J152">
        <v>1</v>
      </c>
      <c r="K152">
        <v>-107.90977003319108</v>
      </c>
      <c r="L152">
        <v>72000</v>
      </c>
    </row>
    <row r="153" spans="1:12" x14ac:dyDescent="0.2">
      <c r="A153" s="91">
        <v>43906</v>
      </c>
      <c r="B153">
        <v>152</v>
      </c>
      <c r="C153">
        <v>3</v>
      </c>
      <c r="D153">
        <v>8</v>
      </c>
      <c r="E153">
        <v>6</v>
      </c>
      <c r="F153">
        <v>7</v>
      </c>
      <c r="G153">
        <v>2</v>
      </c>
      <c r="H153">
        <v>60</v>
      </c>
      <c r="I153">
        <v>60</v>
      </c>
      <c r="J153">
        <v>2</v>
      </c>
      <c r="K153">
        <v>23.000229966808934</v>
      </c>
      <c r="L153">
        <v>72000</v>
      </c>
    </row>
    <row r="154" spans="1:12" x14ac:dyDescent="0.2">
      <c r="A154" s="91">
        <v>43907</v>
      </c>
      <c r="B154">
        <v>153</v>
      </c>
      <c r="C154">
        <v>3</v>
      </c>
      <c r="D154">
        <v>7.5</v>
      </c>
      <c r="E154">
        <v>6</v>
      </c>
      <c r="F154">
        <v>7</v>
      </c>
      <c r="G154">
        <v>4</v>
      </c>
      <c r="H154">
        <v>60</v>
      </c>
      <c r="I154">
        <v>66</v>
      </c>
      <c r="J154">
        <v>2</v>
      </c>
      <c r="K154">
        <v>40.745229966808935</v>
      </c>
      <c r="L154">
        <v>72000</v>
      </c>
    </row>
    <row r="155" spans="1:12" x14ac:dyDescent="0.2">
      <c r="A155" s="91">
        <v>43908</v>
      </c>
      <c r="B155">
        <v>154</v>
      </c>
      <c r="C155">
        <v>3</v>
      </c>
      <c r="D155">
        <v>8</v>
      </c>
      <c r="E155">
        <v>6</v>
      </c>
      <c r="F155">
        <v>6</v>
      </c>
      <c r="G155">
        <v>5</v>
      </c>
      <c r="H155">
        <v>60</v>
      </c>
      <c r="I155">
        <v>60</v>
      </c>
      <c r="J155">
        <v>2</v>
      </c>
      <c r="K155">
        <v>31.710229966808935</v>
      </c>
      <c r="L155">
        <v>71400</v>
      </c>
    </row>
    <row r="156" spans="1:12" x14ac:dyDescent="0.2">
      <c r="A156" s="91">
        <v>43909</v>
      </c>
      <c r="B156">
        <v>155</v>
      </c>
      <c r="C156">
        <v>2</v>
      </c>
      <c r="D156">
        <v>7</v>
      </c>
      <c r="E156">
        <v>6</v>
      </c>
      <c r="F156">
        <v>6</v>
      </c>
      <c r="G156">
        <v>6</v>
      </c>
      <c r="H156">
        <v>66</v>
      </c>
      <c r="I156">
        <v>60</v>
      </c>
      <c r="J156">
        <v>2</v>
      </c>
      <c r="K156">
        <v>46.270229966808934</v>
      </c>
      <c r="L156">
        <v>71400</v>
      </c>
    </row>
    <row r="157" spans="1:12" x14ac:dyDescent="0.2">
      <c r="A157" s="91">
        <v>43910</v>
      </c>
      <c r="B157">
        <v>156</v>
      </c>
      <c r="C157">
        <v>2</v>
      </c>
      <c r="D157">
        <v>9.5</v>
      </c>
      <c r="E157">
        <v>6</v>
      </c>
      <c r="F157">
        <v>7</v>
      </c>
      <c r="G157">
        <v>6</v>
      </c>
      <c r="H157">
        <v>60</v>
      </c>
      <c r="I157">
        <v>66</v>
      </c>
      <c r="J157">
        <v>2</v>
      </c>
      <c r="K157">
        <v>45.16522996680893</v>
      </c>
      <c r="L157">
        <v>71500</v>
      </c>
    </row>
    <row r="158" spans="1:12" x14ac:dyDescent="0.2">
      <c r="A158" s="91">
        <v>43911</v>
      </c>
      <c r="B158">
        <v>157</v>
      </c>
      <c r="C158">
        <v>4</v>
      </c>
      <c r="D158">
        <v>8</v>
      </c>
      <c r="E158">
        <v>6</v>
      </c>
      <c r="F158">
        <v>5</v>
      </c>
      <c r="G158">
        <v>5</v>
      </c>
      <c r="H158">
        <v>66</v>
      </c>
      <c r="I158">
        <v>66</v>
      </c>
      <c r="J158">
        <v>2</v>
      </c>
      <c r="K158">
        <v>54.980229966808935</v>
      </c>
      <c r="L158">
        <v>71500</v>
      </c>
    </row>
    <row r="159" spans="1:12" x14ac:dyDescent="0.2">
      <c r="A159" s="91">
        <v>43912</v>
      </c>
      <c r="B159">
        <v>158</v>
      </c>
      <c r="C159">
        <v>5</v>
      </c>
      <c r="D159">
        <v>8</v>
      </c>
      <c r="E159">
        <v>6</v>
      </c>
      <c r="F159">
        <v>7</v>
      </c>
      <c r="G159">
        <v>5</v>
      </c>
      <c r="H159">
        <v>66</v>
      </c>
      <c r="I159">
        <v>66</v>
      </c>
      <c r="J159">
        <v>2</v>
      </c>
      <c r="K159">
        <v>56.930229966808938</v>
      </c>
      <c r="L159">
        <v>71500</v>
      </c>
    </row>
  </sheetData>
  <phoneticPr fontId="3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FD90-CCE9-1340-943D-D463504C2D0D}">
  <dimension ref="A1:HE12"/>
  <sheetViews>
    <sheetView workbookViewId="0">
      <selection activeCell="P10" sqref="P10"/>
    </sheetView>
  </sheetViews>
  <sheetFormatPr baseColWidth="10" defaultRowHeight="15" x14ac:dyDescent="0.2"/>
  <sheetData>
    <row r="1" spans="1:213" ht="23" x14ac:dyDescent="0.2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4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</row>
    <row r="2" spans="1:213" x14ac:dyDescent="0.2">
      <c r="A2" s="18"/>
      <c r="B2" s="19">
        <v>2</v>
      </c>
      <c r="C2" s="19">
        <v>3</v>
      </c>
      <c r="D2" s="19">
        <v>4</v>
      </c>
      <c r="E2" s="19">
        <v>5</v>
      </c>
      <c r="F2" s="19">
        <v>6</v>
      </c>
      <c r="G2" s="19">
        <v>7</v>
      </c>
      <c r="H2" s="19">
        <v>8</v>
      </c>
      <c r="I2" s="19">
        <v>9</v>
      </c>
      <c r="J2" s="19">
        <v>10</v>
      </c>
      <c r="K2" s="19">
        <v>11</v>
      </c>
      <c r="L2" s="19">
        <v>12</v>
      </c>
      <c r="M2" s="19">
        <v>13</v>
      </c>
      <c r="N2" s="19">
        <v>14</v>
      </c>
      <c r="O2" s="20">
        <v>15</v>
      </c>
      <c r="P2" s="21">
        <v>16</v>
      </c>
      <c r="Q2" s="19">
        <v>17</v>
      </c>
      <c r="R2" s="19">
        <v>18</v>
      </c>
      <c r="S2" s="19">
        <v>19</v>
      </c>
      <c r="T2" s="19">
        <v>20</v>
      </c>
      <c r="U2" s="19">
        <v>21</v>
      </c>
      <c r="V2" s="19">
        <v>22</v>
      </c>
      <c r="W2" s="19">
        <v>23</v>
      </c>
      <c r="X2" s="19">
        <v>24</v>
      </c>
      <c r="Y2" s="19">
        <v>25</v>
      </c>
      <c r="Z2" s="19">
        <v>26</v>
      </c>
      <c r="AA2" s="19">
        <v>27</v>
      </c>
      <c r="AB2" s="19">
        <v>28</v>
      </c>
      <c r="AC2" s="19">
        <v>29</v>
      </c>
      <c r="AD2" s="19">
        <v>30</v>
      </c>
      <c r="AE2" s="19">
        <v>31</v>
      </c>
      <c r="AF2" s="19">
        <v>32</v>
      </c>
      <c r="AG2" s="19">
        <v>33</v>
      </c>
      <c r="AH2" s="19">
        <v>34</v>
      </c>
      <c r="AI2" s="19">
        <v>35</v>
      </c>
      <c r="AJ2" s="19">
        <v>36</v>
      </c>
      <c r="AK2" s="19">
        <v>37</v>
      </c>
      <c r="AL2" s="19">
        <v>38</v>
      </c>
      <c r="AM2" s="19">
        <v>39</v>
      </c>
      <c r="AN2" s="19">
        <v>40</v>
      </c>
      <c r="AO2" s="19">
        <v>41</v>
      </c>
      <c r="AP2" s="19">
        <v>42</v>
      </c>
      <c r="AQ2" s="19">
        <v>43</v>
      </c>
      <c r="AR2" s="19">
        <v>44</v>
      </c>
      <c r="AS2" s="22">
        <v>45</v>
      </c>
      <c r="AT2" s="23">
        <v>46</v>
      </c>
      <c r="AU2" s="19">
        <v>47</v>
      </c>
      <c r="AV2" s="19">
        <v>48</v>
      </c>
      <c r="AW2" s="19">
        <v>49</v>
      </c>
      <c r="AX2" s="19">
        <v>50</v>
      </c>
      <c r="AY2" s="19">
        <v>51</v>
      </c>
      <c r="AZ2" s="19">
        <v>52</v>
      </c>
      <c r="BA2" s="19">
        <v>53</v>
      </c>
      <c r="BB2" s="19">
        <v>54</v>
      </c>
      <c r="BC2" s="19">
        <v>55</v>
      </c>
      <c r="BD2" s="19">
        <v>56</v>
      </c>
      <c r="BE2" s="19">
        <v>57</v>
      </c>
      <c r="BF2" s="19">
        <v>58</v>
      </c>
      <c r="BG2" s="19">
        <v>59</v>
      </c>
      <c r="BH2" s="19">
        <v>60</v>
      </c>
      <c r="BI2" s="19">
        <v>61</v>
      </c>
      <c r="BJ2" s="19">
        <v>62</v>
      </c>
      <c r="BK2" s="19">
        <v>63</v>
      </c>
      <c r="BL2" s="19">
        <v>64</v>
      </c>
      <c r="BM2" s="19">
        <v>65</v>
      </c>
      <c r="BN2" s="19">
        <v>66</v>
      </c>
      <c r="BO2" s="19">
        <v>67</v>
      </c>
      <c r="BP2" s="19">
        <v>68</v>
      </c>
      <c r="BQ2" s="19">
        <v>69</v>
      </c>
      <c r="BR2" s="19">
        <v>70</v>
      </c>
      <c r="BS2" s="19">
        <v>71</v>
      </c>
      <c r="BT2" s="19">
        <v>72</v>
      </c>
      <c r="BU2" s="19">
        <v>73</v>
      </c>
      <c r="BV2" s="19">
        <v>74</v>
      </c>
      <c r="BW2" s="19">
        <v>75</v>
      </c>
      <c r="BX2" s="20">
        <v>76</v>
      </c>
      <c r="BY2" s="21">
        <v>77</v>
      </c>
      <c r="BZ2" s="19">
        <v>78</v>
      </c>
      <c r="CA2" s="19">
        <v>79</v>
      </c>
      <c r="CB2" s="19">
        <v>80</v>
      </c>
      <c r="CC2" s="19">
        <v>81</v>
      </c>
      <c r="CD2" s="19">
        <v>82</v>
      </c>
      <c r="CE2" s="19">
        <v>83</v>
      </c>
      <c r="CF2" s="19">
        <v>84</v>
      </c>
      <c r="CG2" s="19">
        <v>85</v>
      </c>
      <c r="CH2" s="19">
        <v>86</v>
      </c>
      <c r="CI2" s="19">
        <v>87</v>
      </c>
      <c r="CJ2" s="19">
        <v>88</v>
      </c>
      <c r="CK2" s="19">
        <v>89</v>
      </c>
      <c r="CL2" s="19">
        <v>90</v>
      </c>
      <c r="CM2" s="19">
        <v>91</v>
      </c>
      <c r="CN2" s="19">
        <v>92</v>
      </c>
      <c r="CO2" s="19">
        <v>93</v>
      </c>
      <c r="CP2" s="19">
        <v>94</v>
      </c>
      <c r="CQ2" s="19">
        <v>95</v>
      </c>
      <c r="CR2" s="19">
        <v>96</v>
      </c>
      <c r="CS2" s="19">
        <v>97</v>
      </c>
      <c r="CT2" s="19">
        <v>98</v>
      </c>
      <c r="CU2" s="19">
        <v>99</v>
      </c>
      <c r="CV2" s="19">
        <v>100</v>
      </c>
      <c r="CW2" s="19">
        <v>101</v>
      </c>
      <c r="CX2" s="19">
        <v>102</v>
      </c>
      <c r="CY2" s="19">
        <v>103</v>
      </c>
      <c r="CZ2" s="19">
        <v>104</v>
      </c>
      <c r="DA2" s="19">
        <v>105</v>
      </c>
      <c r="DB2" s="19">
        <v>106</v>
      </c>
      <c r="DC2" s="22">
        <v>107</v>
      </c>
      <c r="DD2" s="23">
        <v>108</v>
      </c>
      <c r="DE2" s="19">
        <v>109</v>
      </c>
      <c r="DF2" s="19">
        <v>110</v>
      </c>
      <c r="DG2" s="19">
        <v>111</v>
      </c>
      <c r="DH2" s="19">
        <v>112</v>
      </c>
      <c r="DI2" s="19">
        <v>113</v>
      </c>
      <c r="DJ2" s="19">
        <v>114</v>
      </c>
      <c r="DK2" s="19">
        <v>115</v>
      </c>
      <c r="DL2" s="19">
        <v>116</v>
      </c>
      <c r="DM2" s="19">
        <v>117</v>
      </c>
      <c r="DN2" s="19">
        <v>118</v>
      </c>
      <c r="DO2" s="19">
        <v>119</v>
      </c>
      <c r="DP2" s="19">
        <v>120</v>
      </c>
      <c r="DQ2" s="19">
        <v>121</v>
      </c>
      <c r="DR2" s="19">
        <v>122</v>
      </c>
      <c r="DS2" s="19">
        <v>123</v>
      </c>
      <c r="DT2" s="19">
        <v>124</v>
      </c>
      <c r="DU2" s="19">
        <v>125</v>
      </c>
      <c r="DV2" s="19">
        <v>126</v>
      </c>
      <c r="DW2" s="19">
        <v>127</v>
      </c>
      <c r="DX2" s="19">
        <v>128</v>
      </c>
      <c r="DY2" s="19">
        <v>129</v>
      </c>
      <c r="DZ2" s="19">
        <v>130</v>
      </c>
      <c r="EA2" s="19">
        <v>131</v>
      </c>
      <c r="EB2" s="19">
        <v>132</v>
      </c>
      <c r="EC2" s="19">
        <v>133</v>
      </c>
      <c r="ED2" s="19">
        <v>134</v>
      </c>
      <c r="EE2" s="19">
        <v>135</v>
      </c>
      <c r="EF2" s="20">
        <v>136</v>
      </c>
      <c r="EG2" s="23">
        <v>137</v>
      </c>
      <c r="EH2" s="19">
        <v>138</v>
      </c>
      <c r="EI2" s="19">
        <v>139</v>
      </c>
      <c r="EJ2" s="19">
        <v>140</v>
      </c>
      <c r="EK2" s="19">
        <v>141</v>
      </c>
      <c r="EL2" s="19">
        <v>142</v>
      </c>
      <c r="EM2" s="19">
        <v>143</v>
      </c>
      <c r="EN2" s="19">
        <v>144</v>
      </c>
      <c r="EO2" s="19">
        <v>145</v>
      </c>
      <c r="EP2" s="19">
        <v>146</v>
      </c>
      <c r="EQ2" s="19">
        <v>147</v>
      </c>
      <c r="ER2" s="19">
        <v>148</v>
      </c>
      <c r="ES2" s="19">
        <v>149</v>
      </c>
      <c r="ET2" s="19">
        <v>150</v>
      </c>
      <c r="EU2" s="19">
        <v>151</v>
      </c>
      <c r="EV2" s="19">
        <v>152</v>
      </c>
      <c r="EW2" s="19">
        <v>153</v>
      </c>
      <c r="EX2" s="19">
        <v>154</v>
      </c>
      <c r="EY2" s="19">
        <v>155</v>
      </c>
      <c r="EZ2" s="19">
        <v>156</v>
      </c>
      <c r="FA2" s="19">
        <v>157</v>
      </c>
      <c r="FB2" s="19">
        <v>158</v>
      </c>
      <c r="FC2" s="19">
        <v>159</v>
      </c>
      <c r="FD2" s="19">
        <v>160</v>
      </c>
      <c r="FE2" s="19">
        <v>161</v>
      </c>
      <c r="FF2" s="19">
        <v>162</v>
      </c>
      <c r="FG2" s="19">
        <v>163</v>
      </c>
      <c r="FH2" s="19">
        <v>164</v>
      </c>
      <c r="FI2" s="19">
        <v>165</v>
      </c>
      <c r="FJ2" s="19">
        <v>166</v>
      </c>
      <c r="FK2" s="20">
        <v>167</v>
      </c>
      <c r="FL2" s="21">
        <v>168</v>
      </c>
      <c r="FM2" s="19">
        <v>169</v>
      </c>
      <c r="FN2" s="19">
        <v>170</v>
      </c>
      <c r="FO2" s="19">
        <v>171</v>
      </c>
      <c r="FP2" s="19">
        <v>172</v>
      </c>
      <c r="FQ2" s="19">
        <v>173</v>
      </c>
      <c r="FR2" s="19">
        <v>174</v>
      </c>
      <c r="FS2" s="19">
        <v>175</v>
      </c>
      <c r="FT2" s="19">
        <v>176</v>
      </c>
      <c r="FU2" s="19">
        <v>177</v>
      </c>
      <c r="FV2" s="19">
        <v>178</v>
      </c>
      <c r="FW2" s="19">
        <v>179</v>
      </c>
      <c r="FX2" s="19">
        <v>180</v>
      </c>
      <c r="FY2" s="19">
        <v>181</v>
      </c>
      <c r="FZ2" s="19">
        <v>182</v>
      </c>
      <c r="GA2" s="19">
        <v>183</v>
      </c>
      <c r="GB2" s="19">
        <v>184</v>
      </c>
      <c r="GC2" s="19">
        <v>185</v>
      </c>
      <c r="GD2" s="19">
        <v>186</v>
      </c>
      <c r="GE2" s="19">
        <v>187</v>
      </c>
      <c r="GF2" s="19">
        <v>188</v>
      </c>
      <c r="GG2" s="19">
        <v>189</v>
      </c>
      <c r="GH2" s="19">
        <v>190</v>
      </c>
      <c r="GI2" s="19">
        <v>191</v>
      </c>
      <c r="GJ2" s="19">
        <v>192</v>
      </c>
      <c r="GK2" s="19">
        <v>193</v>
      </c>
      <c r="GL2" s="19">
        <v>194</v>
      </c>
      <c r="GM2" s="19">
        <v>195</v>
      </c>
      <c r="GN2" s="19">
        <v>196</v>
      </c>
      <c r="GO2" s="20">
        <v>197</v>
      </c>
      <c r="GP2" s="23">
        <v>198</v>
      </c>
      <c r="GQ2" s="19">
        <v>199</v>
      </c>
      <c r="GR2" s="19">
        <v>200</v>
      </c>
      <c r="GS2" s="19">
        <v>201</v>
      </c>
      <c r="GT2" s="19">
        <v>202</v>
      </c>
      <c r="GU2" s="19">
        <v>203</v>
      </c>
      <c r="GV2" s="19">
        <v>204</v>
      </c>
      <c r="GW2" s="19">
        <v>205</v>
      </c>
      <c r="GX2" s="19">
        <v>206</v>
      </c>
      <c r="GY2" s="19">
        <v>207</v>
      </c>
      <c r="GZ2" s="19">
        <v>208</v>
      </c>
      <c r="HA2" s="19">
        <v>209</v>
      </c>
      <c r="HB2" s="19">
        <v>210</v>
      </c>
      <c r="HC2" s="19">
        <v>211</v>
      </c>
      <c r="HD2" s="19">
        <v>212</v>
      </c>
      <c r="HE2" s="19">
        <v>213</v>
      </c>
    </row>
    <row r="3" spans="1:213" x14ac:dyDescent="0.2">
      <c r="A3" s="26" t="s">
        <v>8</v>
      </c>
      <c r="B3" s="27">
        <v>4</v>
      </c>
      <c r="C3" s="27">
        <v>2</v>
      </c>
      <c r="D3" s="27">
        <v>1</v>
      </c>
      <c r="E3" s="27">
        <v>2</v>
      </c>
      <c r="F3" s="27">
        <v>3</v>
      </c>
      <c r="G3" s="27">
        <v>2</v>
      </c>
      <c r="H3" s="27">
        <v>3</v>
      </c>
      <c r="I3" s="27">
        <v>5</v>
      </c>
      <c r="J3" s="27">
        <v>4</v>
      </c>
      <c r="K3" s="27">
        <v>2</v>
      </c>
      <c r="L3" s="27">
        <v>3</v>
      </c>
      <c r="M3" s="27">
        <v>4</v>
      </c>
      <c r="N3" s="27">
        <v>3</v>
      </c>
      <c r="O3" s="28">
        <v>3</v>
      </c>
      <c r="P3" s="29">
        <v>3</v>
      </c>
      <c r="Q3" s="27">
        <v>3</v>
      </c>
      <c r="R3" s="27">
        <v>3</v>
      </c>
      <c r="S3" s="27">
        <v>4</v>
      </c>
      <c r="T3" s="27">
        <v>3</v>
      </c>
      <c r="U3" s="27">
        <v>5</v>
      </c>
      <c r="V3" s="27">
        <v>4</v>
      </c>
      <c r="W3" s="27">
        <v>5</v>
      </c>
      <c r="X3" s="27">
        <v>3</v>
      </c>
      <c r="Y3" s="27">
        <v>3</v>
      </c>
      <c r="Z3" s="27">
        <v>2</v>
      </c>
      <c r="AA3" s="27">
        <v>4</v>
      </c>
      <c r="AB3" s="27">
        <v>4</v>
      </c>
      <c r="AC3" s="27">
        <v>4</v>
      </c>
      <c r="AD3" s="27">
        <v>3</v>
      </c>
      <c r="AE3" s="27">
        <v>4</v>
      </c>
      <c r="AF3" s="27">
        <v>6</v>
      </c>
      <c r="AG3" s="27">
        <v>6</v>
      </c>
      <c r="AH3" s="27">
        <v>5</v>
      </c>
      <c r="AI3" s="27">
        <v>4</v>
      </c>
      <c r="AJ3" s="27">
        <v>3</v>
      </c>
      <c r="AK3" s="27">
        <v>3</v>
      </c>
      <c r="AL3" s="27">
        <v>3</v>
      </c>
      <c r="AM3" s="27">
        <v>2</v>
      </c>
      <c r="AN3" s="27">
        <v>2</v>
      </c>
      <c r="AO3" s="27">
        <v>4</v>
      </c>
      <c r="AP3" s="27">
        <v>2</v>
      </c>
      <c r="AQ3" s="27">
        <v>2</v>
      </c>
      <c r="AR3" s="27">
        <v>2</v>
      </c>
      <c r="AS3" s="30">
        <v>2</v>
      </c>
      <c r="AT3" s="31">
        <v>2</v>
      </c>
      <c r="AU3" s="27">
        <v>3</v>
      </c>
      <c r="AV3" s="27">
        <v>3</v>
      </c>
      <c r="AW3" s="27">
        <v>2</v>
      </c>
      <c r="AX3" s="27">
        <v>2</v>
      </c>
      <c r="AY3" s="27">
        <v>2</v>
      </c>
      <c r="AZ3" s="27">
        <v>2</v>
      </c>
      <c r="BA3" s="27">
        <v>2</v>
      </c>
      <c r="BB3" s="27">
        <v>3</v>
      </c>
      <c r="BC3" s="27">
        <v>3</v>
      </c>
      <c r="BD3" s="27">
        <v>2</v>
      </c>
      <c r="BE3" s="27">
        <v>2</v>
      </c>
      <c r="BF3" s="27">
        <v>2</v>
      </c>
      <c r="BG3" s="27">
        <v>3</v>
      </c>
      <c r="BH3" s="27">
        <v>2</v>
      </c>
      <c r="BI3" s="27">
        <v>2</v>
      </c>
      <c r="BJ3" s="27">
        <v>2</v>
      </c>
      <c r="BK3" s="27">
        <v>2</v>
      </c>
      <c r="BL3" s="27">
        <v>6</v>
      </c>
      <c r="BM3" s="27">
        <v>6</v>
      </c>
      <c r="BN3" s="27">
        <v>6</v>
      </c>
      <c r="BO3" s="27">
        <v>4</v>
      </c>
      <c r="BP3" s="27">
        <v>2</v>
      </c>
      <c r="BQ3" s="27">
        <v>2</v>
      </c>
      <c r="BR3" s="27">
        <v>2</v>
      </c>
      <c r="BS3" s="27">
        <v>3</v>
      </c>
      <c r="BT3" s="27">
        <v>3</v>
      </c>
      <c r="BU3" s="27">
        <v>6</v>
      </c>
      <c r="BV3" s="27">
        <v>6</v>
      </c>
      <c r="BW3" s="27">
        <v>3</v>
      </c>
      <c r="BX3" s="28">
        <v>2</v>
      </c>
      <c r="BY3" s="29">
        <v>2</v>
      </c>
      <c r="BZ3" s="27">
        <v>5</v>
      </c>
      <c r="CA3" s="27">
        <v>3</v>
      </c>
      <c r="CB3" s="27">
        <v>3</v>
      </c>
      <c r="CC3" s="27">
        <v>3</v>
      </c>
      <c r="CD3" s="27">
        <v>3</v>
      </c>
      <c r="CE3" s="27">
        <v>3</v>
      </c>
      <c r="CF3" s="27">
        <v>3</v>
      </c>
      <c r="CG3" s="27">
        <v>7</v>
      </c>
      <c r="CH3" s="27">
        <v>2</v>
      </c>
      <c r="CI3" s="27">
        <v>3</v>
      </c>
      <c r="CJ3" s="27">
        <v>3</v>
      </c>
      <c r="CK3" s="27">
        <v>2</v>
      </c>
      <c r="CL3" s="27">
        <v>2</v>
      </c>
      <c r="CM3" s="27">
        <v>2</v>
      </c>
      <c r="CN3" s="27">
        <v>3</v>
      </c>
      <c r="CO3" s="27">
        <v>3</v>
      </c>
      <c r="CP3" s="27">
        <v>2</v>
      </c>
      <c r="CQ3" s="27">
        <v>5</v>
      </c>
      <c r="CR3" s="27">
        <v>2</v>
      </c>
      <c r="CS3" s="27">
        <v>3</v>
      </c>
      <c r="CT3" s="27">
        <v>6</v>
      </c>
      <c r="CU3" s="27">
        <v>3</v>
      </c>
      <c r="CV3" s="27">
        <v>4</v>
      </c>
      <c r="CW3" s="27">
        <v>4</v>
      </c>
      <c r="CX3" s="27">
        <v>3</v>
      </c>
      <c r="CY3" s="27">
        <v>5</v>
      </c>
      <c r="CZ3" s="27">
        <v>4</v>
      </c>
      <c r="DA3" s="27">
        <v>4</v>
      </c>
      <c r="DB3" s="27">
        <v>4</v>
      </c>
      <c r="DC3" s="30">
        <v>3</v>
      </c>
      <c r="DD3" s="31">
        <v>3</v>
      </c>
      <c r="DE3" s="27">
        <v>6</v>
      </c>
      <c r="DF3" s="27">
        <v>2</v>
      </c>
      <c r="DG3" s="27">
        <v>3</v>
      </c>
      <c r="DH3" s="27">
        <v>4</v>
      </c>
      <c r="DI3" s="27">
        <v>4</v>
      </c>
      <c r="DJ3" s="27">
        <v>4</v>
      </c>
      <c r="DK3" s="27">
        <v>4</v>
      </c>
      <c r="DL3" s="27">
        <v>4</v>
      </c>
      <c r="DM3" s="27">
        <v>3</v>
      </c>
      <c r="DN3" s="27">
        <v>4</v>
      </c>
      <c r="DO3" s="27">
        <v>4</v>
      </c>
      <c r="DP3" s="27">
        <v>3</v>
      </c>
      <c r="DQ3" s="27">
        <v>3</v>
      </c>
      <c r="DR3" s="27">
        <v>2</v>
      </c>
      <c r="DS3" s="27">
        <v>3</v>
      </c>
      <c r="DT3" s="27">
        <v>2</v>
      </c>
      <c r="DU3" s="27">
        <v>4</v>
      </c>
      <c r="DV3" s="27">
        <v>4</v>
      </c>
      <c r="DW3" s="27">
        <v>3</v>
      </c>
      <c r="DX3" s="27">
        <v>3</v>
      </c>
      <c r="DY3" s="27">
        <v>3</v>
      </c>
      <c r="DZ3" s="27">
        <v>5</v>
      </c>
      <c r="EA3" s="27">
        <v>4</v>
      </c>
      <c r="EB3" s="27">
        <v>6</v>
      </c>
      <c r="EC3" s="27">
        <v>3</v>
      </c>
      <c r="ED3" s="27">
        <v>3</v>
      </c>
      <c r="EE3" s="27">
        <v>3</v>
      </c>
      <c r="EF3" s="28">
        <v>7</v>
      </c>
      <c r="EG3" s="31">
        <v>3</v>
      </c>
      <c r="EH3" s="27">
        <v>7</v>
      </c>
      <c r="EI3" s="27">
        <v>4</v>
      </c>
      <c r="EJ3" s="27">
        <v>4</v>
      </c>
      <c r="EK3" s="27">
        <v>3</v>
      </c>
      <c r="EL3" s="27">
        <v>3</v>
      </c>
      <c r="EM3" s="27">
        <v>3</v>
      </c>
      <c r="EN3" s="27">
        <v>3</v>
      </c>
      <c r="EO3" s="27">
        <v>4</v>
      </c>
      <c r="EP3" s="27">
        <v>4</v>
      </c>
      <c r="EQ3" s="27">
        <v>4</v>
      </c>
      <c r="ER3" s="27">
        <v>3</v>
      </c>
      <c r="ES3" s="27">
        <v>4</v>
      </c>
      <c r="ET3" s="32">
        <v>3</v>
      </c>
      <c r="EU3" s="32">
        <v>3</v>
      </c>
      <c r="EV3" s="32">
        <v>4</v>
      </c>
      <c r="EW3" s="32">
        <v>4</v>
      </c>
      <c r="EX3" s="32">
        <v>3</v>
      </c>
      <c r="EY3" s="32">
        <v>3</v>
      </c>
      <c r="EZ3" s="32">
        <v>3</v>
      </c>
      <c r="FA3" s="32">
        <v>3</v>
      </c>
      <c r="FB3" s="32">
        <v>5</v>
      </c>
      <c r="FC3" s="32">
        <v>5</v>
      </c>
      <c r="FD3" s="32">
        <v>5</v>
      </c>
      <c r="FE3" s="32">
        <v>3</v>
      </c>
      <c r="FF3" s="32">
        <v>3</v>
      </c>
      <c r="FG3" s="32">
        <v>4</v>
      </c>
      <c r="FH3" s="32">
        <v>5</v>
      </c>
      <c r="FI3" s="32">
        <v>2</v>
      </c>
      <c r="FJ3" s="32">
        <v>3</v>
      </c>
      <c r="FK3" s="33">
        <v>3</v>
      </c>
      <c r="FL3" s="34">
        <v>3</v>
      </c>
      <c r="FM3" s="32">
        <v>4</v>
      </c>
      <c r="FN3" s="32">
        <v>4</v>
      </c>
      <c r="FO3" s="32">
        <v>4</v>
      </c>
      <c r="FP3" s="32">
        <v>3</v>
      </c>
      <c r="FQ3" s="32">
        <v>4</v>
      </c>
      <c r="FR3" s="32">
        <v>3</v>
      </c>
      <c r="FS3" s="32">
        <v>4</v>
      </c>
      <c r="FT3" s="32">
        <v>4</v>
      </c>
      <c r="FU3" s="32">
        <v>2</v>
      </c>
      <c r="FV3" s="32">
        <v>2</v>
      </c>
      <c r="FW3" s="32">
        <v>3</v>
      </c>
      <c r="FX3" s="32">
        <v>4</v>
      </c>
      <c r="FY3" s="32">
        <v>2</v>
      </c>
      <c r="FZ3" s="32">
        <v>3</v>
      </c>
      <c r="GA3" s="32">
        <v>3</v>
      </c>
      <c r="GB3" s="32">
        <v>3</v>
      </c>
      <c r="GC3" s="32">
        <v>4</v>
      </c>
      <c r="GD3" s="32">
        <v>4</v>
      </c>
      <c r="GE3" s="32">
        <v>6</v>
      </c>
      <c r="GF3" s="32">
        <v>4</v>
      </c>
      <c r="GG3" s="32">
        <v>5</v>
      </c>
      <c r="GH3" s="32">
        <v>5</v>
      </c>
      <c r="GI3" s="32">
        <v>5</v>
      </c>
      <c r="GJ3" s="32">
        <v>4</v>
      </c>
      <c r="GK3" s="32">
        <v>3</v>
      </c>
      <c r="GL3" s="32">
        <v>3</v>
      </c>
      <c r="GM3" s="32">
        <v>2</v>
      </c>
      <c r="GN3" s="32">
        <v>4</v>
      </c>
      <c r="GO3" s="33">
        <v>4</v>
      </c>
      <c r="GP3" s="35">
        <v>6</v>
      </c>
      <c r="GQ3" s="32">
        <v>2</v>
      </c>
      <c r="GR3" s="32">
        <v>6</v>
      </c>
      <c r="GS3" s="32">
        <v>5</v>
      </c>
      <c r="GT3" s="32">
        <v>4</v>
      </c>
      <c r="GU3" s="32">
        <v>4</v>
      </c>
      <c r="GV3" s="32">
        <v>5</v>
      </c>
      <c r="GW3" s="32">
        <v>4</v>
      </c>
      <c r="GX3" s="32">
        <v>4</v>
      </c>
      <c r="GY3" s="32">
        <v>2</v>
      </c>
      <c r="GZ3" s="32">
        <v>2</v>
      </c>
      <c r="HA3" s="32">
        <v>4</v>
      </c>
      <c r="HB3" s="32">
        <v>3</v>
      </c>
      <c r="HC3" s="32">
        <v>3</v>
      </c>
      <c r="HD3" s="32">
        <v>3</v>
      </c>
      <c r="HE3" s="32">
        <v>3</v>
      </c>
    </row>
    <row r="4" spans="1:213" x14ac:dyDescent="0.2">
      <c r="A4" s="26" t="s">
        <v>13</v>
      </c>
      <c r="B4" s="27">
        <v>7.5</v>
      </c>
      <c r="C4" s="27">
        <v>9</v>
      </c>
      <c r="D4" s="27">
        <v>9.75</v>
      </c>
      <c r="E4" s="27">
        <v>7.5</v>
      </c>
      <c r="F4" s="27">
        <v>8</v>
      </c>
      <c r="G4" s="27">
        <v>7.5</v>
      </c>
      <c r="H4" s="27">
        <v>7.5</v>
      </c>
      <c r="I4" s="27">
        <v>7.5</v>
      </c>
      <c r="J4" s="27">
        <v>9</v>
      </c>
      <c r="K4" s="27">
        <v>9.5</v>
      </c>
      <c r="L4" s="27">
        <v>7.5</v>
      </c>
      <c r="M4" s="27">
        <v>7.5</v>
      </c>
      <c r="N4" s="27">
        <v>7.5</v>
      </c>
      <c r="O4" s="28">
        <v>7.5</v>
      </c>
      <c r="P4" s="29">
        <v>6.5</v>
      </c>
      <c r="Q4" s="27">
        <v>9.5</v>
      </c>
      <c r="R4" s="27">
        <v>9</v>
      </c>
      <c r="S4" s="27">
        <v>8.5</v>
      </c>
      <c r="T4" s="27">
        <v>8</v>
      </c>
      <c r="U4" s="27">
        <v>7</v>
      </c>
      <c r="V4" s="27">
        <v>7</v>
      </c>
      <c r="W4" s="27">
        <v>7</v>
      </c>
      <c r="X4" s="27">
        <v>7</v>
      </c>
      <c r="Y4" s="27">
        <v>8</v>
      </c>
      <c r="Z4" s="27">
        <v>11</v>
      </c>
      <c r="AA4" s="27">
        <v>7</v>
      </c>
      <c r="AB4" s="27">
        <v>7</v>
      </c>
      <c r="AC4" s="27">
        <v>8</v>
      </c>
      <c r="AD4" s="27">
        <v>8</v>
      </c>
      <c r="AE4" s="27">
        <v>7.5</v>
      </c>
      <c r="AF4" s="27">
        <v>8.5</v>
      </c>
      <c r="AG4" s="27">
        <v>9</v>
      </c>
      <c r="AH4" s="27">
        <v>7.5</v>
      </c>
      <c r="AI4" s="27">
        <v>7.5</v>
      </c>
      <c r="AJ4" s="27">
        <v>7.5</v>
      </c>
      <c r="AK4" s="27">
        <v>7.5</v>
      </c>
      <c r="AL4" s="27">
        <v>8</v>
      </c>
      <c r="AM4" s="27">
        <v>9</v>
      </c>
      <c r="AN4" s="27">
        <v>7.5</v>
      </c>
      <c r="AO4" s="27">
        <v>7.5</v>
      </c>
      <c r="AP4" s="27">
        <v>7</v>
      </c>
      <c r="AQ4" s="27">
        <v>7.5</v>
      </c>
      <c r="AR4" s="27">
        <v>6.5</v>
      </c>
      <c r="AS4" s="30">
        <v>8</v>
      </c>
      <c r="AT4" s="31">
        <v>10</v>
      </c>
      <c r="AU4" s="27">
        <v>7.5</v>
      </c>
      <c r="AV4" s="27">
        <v>8</v>
      </c>
      <c r="AW4" s="27">
        <v>8</v>
      </c>
      <c r="AX4" s="27">
        <v>8</v>
      </c>
      <c r="AY4" s="27">
        <v>8</v>
      </c>
      <c r="AZ4" s="27">
        <v>8</v>
      </c>
      <c r="BA4" s="27">
        <v>8</v>
      </c>
      <c r="BB4" s="27">
        <v>8</v>
      </c>
      <c r="BC4" s="27">
        <v>8</v>
      </c>
      <c r="BD4" s="27">
        <v>8</v>
      </c>
      <c r="BE4" s="27">
        <v>8</v>
      </c>
      <c r="BF4" s="27">
        <v>7</v>
      </c>
      <c r="BG4" s="27">
        <v>7</v>
      </c>
      <c r="BH4" s="27">
        <v>7</v>
      </c>
      <c r="BI4" s="27">
        <v>9</v>
      </c>
      <c r="BJ4" s="27">
        <v>8</v>
      </c>
      <c r="BK4" s="27">
        <v>8</v>
      </c>
      <c r="BL4" s="27">
        <v>7.5</v>
      </c>
      <c r="BM4" s="27">
        <v>8</v>
      </c>
      <c r="BN4" s="27">
        <v>8</v>
      </c>
      <c r="BO4" s="27">
        <v>7.6</v>
      </c>
      <c r="BP4" s="27">
        <v>11</v>
      </c>
      <c r="BQ4" s="27">
        <v>9</v>
      </c>
      <c r="BR4" s="27">
        <v>9.5</v>
      </c>
      <c r="BS4" s="27">
        <v>8.5</v>
      </c>
      <c r="BT4" s="27">
        <v>8</v>
      </c>
      <c r="BU4" s="27">
        <v>9</v>
      </c>
      <c r="BV4" s="27">
        <v>9</v>
      </c>
      <c r="BW4" s="27">
        <v>7</v>
      </c>
      <c r="BX4" s="28">
        <v>11</v>
      </c>
      <c r="BY4" s="29">
        <v>7</v>
      </c>
      <c r="BZ4" s="27">
        <v>8</v>
      </c>
      <c r="CA4" s="27">
        <v>8</v>
      </c>
      <c r="CB4" s="27">
        <v>9</v>
      </c>
      <c r="CC4" s="27">
        <v>8</v>
      </c>
      <c r="CD4" s="27">
        <v>9</v>
      </c>
      <c r="CE4" s="27">
        <v>8</v>
      </c>
      <c r="CF4" s="27">
        <v>8</v>
      </c>
      <c r="CG4" s="27">
        <v>8</v>
      </c>
      <c r="CH4" s="27">
        <v>8</v>
      </c>
      <c r="CI4" s="27">
        <v>9</v>
      </c>
      <c r="CJ4" s="27">
        <v>9</v>
      </c>
      <c r="CK4" s="27">
        <v>8</v>
      </c>
      <c r="CL4" s="27">
        <v>8</v>
      </c>
      <c r="CM4" s="27">
        <v>8</v>
      </c>
      <c r="CN4" s="27">
        <v>8</v>
      </c>
      <c r="CO4" s="27">
        <v>8.5</v>
      </c>
      <c r="CP4" s="27">
        <v>9</v>
      </c>
      <c r="CQ4" s="27">
        <v>9</v>
      </c>
      <c r="CR4" s="27">
        <v>8.5</v>
      </c>
      <c r="CS4" s="27">
        <v>9</v>
      </c>
      <c r="CT4" s="27">
        <v>9</v>
      </c>
      <c r="CU4" s="27">
        <v>9</v>
      </c>
      <c r="CV4" s="27">
        <v>9</v>
      </c>
      <c r="CW4" s="27">
        <v>8.5</v>
      </c>
      <c r="CX4" s="27">
        <v>9.5</v>
      </c>
      <c r="CY4" s="27">
        <v>8</v>
      </c>
      <c r="CZ4" s="27">
        <v>8.5</v>
      </c>
      <c r="DA4" s="27">
        <v>8.5</v>
      </c>
      <c r="DB4" s="27">
        <v>8.5</v>
      </c>
      <c r="DC4" s="30">
        <v>7.5</v>
      </c>
      <c r="DD4" s="31">
        <v>7</v>
      </c>
      <c r="DE4" s="27">
        <v>7</v>
      </c>
      <c r="DF4" s="27">
        <v>9</v>
      </c>
      <c r="DG4" s="27">
        <v>8</v>
      </c>
      <c r="DH4" s="27">
        <v>8</v>
      </c>
      <c r="DI4" s="27">
        <v>8.5</v>
      </c>
      <c r="DJ4" s="27">
        <v>8</v>
      </c>
      <c r="DK4" s="27">
        <v>7</v>
      </c>
      <c r="DL4" s="27">
        <v>7</v>
      </c>
      <c r="DM4" s="27">
        <v>6.5</v>
      </c>
      <c r="DN4" s="27">
        <v>7.5</v>
      </c>
      <c r="DO4" s="27">
        <v>7.5</v>
      </c>
      <c r="DP4" s="27">
        <v>8</v>
      </c>
      <c r="DQ4" s="27">
        <v>7.5</v>
      </c>
      <c r="DR4" s="27">
        <v>9.5</v>
      </c>
      <c r="DS4" s="27">
        <v>9</v>
      </c>
      <c r="DT4" s="27">
        <v>9</v>
      </c>
      <c r="DU4" s="27">
        <v>7.5</v>
      </c>
      <c r="DV4" s="27">
        <v>7.8</v>
      </c>
      <c r="DW4" s="27">
        <v>7.8</v>
      </c>
      <c r="DX4" s="27">
        <v>8.5</v>
      </c>
      <c r="DY4" s="27">
        <v>7</v>
      </c>
      <c r="DZ4" s="27">
        <v>11</v>
      </c>
      <c r="EA4" s="27">
        <v>7.5</v>
      </c>
      <c r="EB4" s="27">
        <v>8</v>
      </c>
      <c r="EC4" s="27">
        <v>8</v>
      </c>
      <c r="ED4" s="27">
        <v>7</v>
      </c>
      <c r="EE4" s="27">
        <v>8.5</v>
      </c>
      <c r="EF4" s="28">
        <v>8</v>
      </c>
      <c r="EG4" s="31">
        <v>8.5</v>
      </c>
      <c r="EH4" s="27">
        <v>7.5</v>
      </c>
      <c r="EI4" s="27">
        <v>7</v>
      </c>
      <c r="EJ4" s="27">
        <v>7.5</v>
      </c>
      <c r="EK4" s="27">
        <v>7</v>
      </c>
      <c r="EL4" s="27">
        <v>8.1</v>
      </c>
      <c r="EM4" s="27">
        <v>9</v>
      </c>
      <c r="EN4" s="27">
        <v>9.5</v>
      </c>
      <c r="EO4" s="27">
        <v>7</v>
      </c>
      <c r="EP4" s="27">
        <v>8</v>
      </c>
      <c r="EQ4" s="27">
        <v>7</v>
      </c>
      <c r="ER4" s="27">
        <v>10</v>
      </c>
      <c r="ES4" s="27">
        <v>9</v>
      </c>
      <c r="ET4" s="32">
        <v>10</v>
      </c>
      <c r="EU4" s="32">
        <v>10</v>
      </c>
      <c r="EV4" s="32">
        <v>9</v>
      </c>
      <c r="EW4" s="32">
        <v>9</v>
      </c>
      <c r="EX4" s="32">
        <v>9</v>
      </c>
      <c r="EY4" s="32">
        <v>9.5</v>
      </c>
      <c r="EZ4" s="32">
        <v>8.5</v>
      </c>
      <c r="FA4" s="32">
        <v>9.5</v>
      </c>
      <c r="FB4" s="32">
        <v>8.5</v>
      </c>
      <c r="FC4" s="32">
        <v>8.6</v>
      </c>
      <c r="FD4" s="32">
        <v>9</v>
      </c>
      <c r="FE4" s="32">
        <v>8.5</v>
      </c>
      <c r="FF4" s="32">
        <v>8</v>
      </c>
      <c r="FG4" s="32">
        <v>8.5</v>
      </c>
      <c r="FH4" s="32">
        <v>9.5</v>
      </c>
      <c r="FI4" s="32">
        <v>10</v>
      </c>
      <c r="FJ4" s="32">
        <v>7</v>
      </c>
      <c r="FK4" s="33">
        <v>9</v>
      </c>
      <c r="FL4" s="34">
        <v>8</v>
      </c>
      <c r="FM4" s="32">
        <v>10</v>
      </c>
      <c r="FN4" s="32">
        <v>8</v>
      </c>
      <c r="FO4" s="32">
        <v>9</v>
      </c>
      <c r="FP4" s="32">
        <v>10</v>
      </c>
      <c r="FQ4" s="32">
        <v>8</v>
      </c>
      <c r="FR4" s="32">
        <v>8</v>
      </c>
      <c r="FS4" s="32">
        <v>8.5</v>
      </c>
      <c r="FT4" s="32">
        <v>8</v>
      </c>
      <c r="FU4" s="32">
        <v>10</v>
      </c>
      <c r="FV4" s="32">
        <v>8.5</v>
      </c>
      <c r="FW4" s="32">
        <v>11</v>
      </c>
      <c r="FX4" s="32">
        <v>7</v>
      </c>
      <c r="FY4" s="32">
        <v>8.8000000000000007</v>
      </c>
      <c r="FZ4" s="32">
        <v>8.8000000000000007</v>
      </c>
      <c r="GA4" s="32">
        <v>9</v>
      </c>
      <c r="GB4" s="32">
        <v>8.5</v>
      </c>
      <c r="GC4" s="32">
        <v>9</v>
      </c>
      <c r="GD4" s="32">
        <v>10</v>
      </c>
      <c r="GE4" s="32">
        <v>8</v>
      </c>
      <c r="GF4" s="32">
        <v>8.5</v>
      </c>
      <c r="GG4" s="32">
        <v>8.5</v>
      </c>
      <c r="GH4" s="32">
        <v>8.5</v>
      </c>
      <c r="GI4" s="32">
        <v>8</v>
      </c>
      <c r="GJ4" s="32">
        <v>9</v>
      </c>
      <c r="GK4" s="32">
        <v>9</v>
      </c>
      <c r="GL4" s="32">
        <v>8</v>
      </c>
      <c r="GM4" s="32">
        <v>8</v>
      </c>
      <c r="GN4" s="32">
        <v>8.9</v>
      </c>
      <c r="GO4" s="33">
        <v>8</v>
      </c>
      <c r="GP4" s="35">
        <v>8.5</v>
      </c>
      <c r="GQ4" s="32">
        <v>9</v>
      </c>
      <c r="GR4" s="32">
        <v>10</v>
      </c>
      <c r="GS4" s="32">
        <v>8</v>
      </c>
      <c r="GT4" s="32">
        <v>9</v>
      </c>
      <c r="GU4" s="32">
        <v>8.5</v>
      </c>
      <c r="GV4" s="32">
        <v>9</v>
      </c>
      <c r="GW4" s="32">
        <v>8.5</v>
      </c>
      <c r="GX4" s="32">
        <v>9.5</v>
      </c>
      <c r="GY4" s="32">
        <v>10</v>
      </c>
      <c r="GZ4" s="32">
        <v>9</v>
      </c>
      <c r="HA4" s="32">
        <v>9</v>
      </c>
      <c r="HB4" s="32">
        <v>6</v>
      </c>
      <c r="HC4" s="32">
        <v>8.5</v>
      </c>
      <c r="HD4" s="32">
        <v>9.5</v>
      </c>
      <c r="HE4" s="32">
        <v>9.5</v>
      </c>
    </row>
    <row r="5" spans="1:213" x14ac:dyDescent="0.2">
      <c r="A5" s="26" t="s">
        <v>18</v>
      </c>
      <c r="B5" s="27">
        <v>6</v>
      </c>
      <c r="C5" s="27">
        <v>7</v>
      </c>
      <c r="D5" s="27">
        <v>7</v>
      </c>
      <c r="E5" s="27">
        <v>5</v>
      </c>
      <c r="F5" s="27">
        <v>6</v>
      </c>
      <c r="G5" s="27">
        <v>6</v>
      </c>
      <c r="H5" s="27">
        <v>6</v>
      </c>
      <c r="I5" s="27">
        <v>6</v>
      </c>
      <c r="J5" s="27">
        <v>6</v>
      </c>
      <c r="K5" s="27">
        <v>6</v>
      </c>
      <c r="L5" s="27">
        <v>6</v>
      </c>
      <c r="M5" s="27">
        <v>6</v>
      </c>
      <c r="N5" s="27">
        <v>6</v>
      </c>
      <c r="O5" s="28">
        <v>6</v>
      </c>
      <c r="P5" s="29">
        <v>6</v>
      </c>
      <c r="Q5" s="27">
        <v>6</v>
      </c>
      <c r="R5" s="27">
        <v>6</v>
      </c>
      <c r="S5" s="27">
        <v>6</v>
      </c>
      <c r="T5" s="27">
        <v>6</v>
      </c>
      <c r="U5" s="27">
        <v>6</v>
      </c>
      <c r="V5" s="27">
        <v>6</v>
      </c>
      <c r="W5" s="27">
        <v>6</v>
      </c>
      <c r="X5" s="27">
        <v>6</v>
      </c>
      <c r="Y5" s="27">
        <v>6</v>
      </c>
      <c r="Z5" s="27">
        <v>6</v>
      </c>
      <c r="AA5" s="27">
        <v>6</v>
      </c>
      <c r="AB5" s="27">
        <v>6</v>
      </c>
      <c r="AC5" s="27">
        <v>6</v>
      </c>
      <c r="AD5" s="27">
        <v>6</v>
      </c>
      <c r="AE5" s="27">
        <v>6</v>
      </c>
      <c r="AF5" s="27">
        <v>6</v>
      </c>
      <c r="AG5" s="27">
        <v>6</v>
      </c>
      <c r="AH5" s="27">
        <v>6</v>
      </c>
      <c r="AI5" s="27">
        <v>6</v>
      </c>
      <c r="AJ5" s="27">
        <v>6</v>
      </c>
      <c r="AK5" s="27">
        <v>6</v>
      </c>
      <c r="AL5" s="27">
        <v>6</v>
      </c>
      <c r="AM5" s="27">
        <v>6</v>
      </c>
      <c r="AN5" s="27">
        <v>6</v>
      </c>
      <c r="AO5" s="27">
        <v>6</v>
      </c>
      <c r="AP5" s="27">
        <v>6</v>
      </c>
      <c r="AQ5" s="27">
        <v>6</v>
      </c>
      <c r="AR5" s="27">
        <v>6</v>
      </c>
      <c r="AS5" s="30">
        <v>6</v>
      </c>
      <c r="AT5" s="31">
        <v>6</v>
      </c>
      <c r="AU5" s="27">
        <v>6</v>
      </c>
      <c r="AV5" s="27">
        <v>6</v>
      </c>
      <c r="AW5" s="27">
        <v>6</v>
      </c>
      <c r="AX5" s="27">
        <v>6</v>
      </c>
      <c r="AY5" s="27">
        <v>6</v>
      </c>
      <c r="AZ5" s="27">
        <v>6</v>
      </c>
      <c r="BA5" s="27">
        <v>6</v>
      </c>
      <c r="BB5" s="27">
        <v>6</v>
      </c>
      <c r="BC5" s="27">
        <v>6</v>
      </c>
      <c r="BD5" s="27">
        <v>6</v>
      </c>
      <c r="BE5" s="27">
        <v>6</v>
      </c>
      <c r="BF5" s="27">
        <v>6</v>
      </c>
      <c r="BG5" s="27">
        <v>6</v>
      </c>
      <c r="BH5" s="27">
        <v>6</v>
      </c>
      <c r="BI5" s="27">
        <v>6</v>
      </c>
      <c r="BJ5" s="27">
        <v>6</v>
      </c>
      <c r="BK5" s="27">
        <v>6</v>
      </c>
      <c r="BL5" s="27">
        <v>6</v>
      </c>
      <c r="BM5" s="27">
        <v>6</v>
      </c>
      <c r="BN5" s="27">
        <v>6</v>
      </c>
      <c r="BO5" s="27">
        <v>6</v>
      </c>
      <c r="BP5" s="27">
        <v>6</v>
      </c>
      <c r="BQ5" s="27">
        <v>6</v>
      </c>
      <c r="BR5" s="27">
        <v>7</v>
      </c>
      <c r="BS5" s="27">
        <v>7</v>
      </c>
      <c r="BT5" s="27">
        <v>7</v>
      </c>
      <c r="BU5" s="27">
        <v>6</v>
      </c>
      <c r="BV5" s="27">
        <v>6</v>
      </c>
      <c r="BW5" s="27">
        <v>7</v>
      </c>
      <c r="BX5" s="28">
        <v>6</v>
      </c>
      <c r="BY5" s="29">
        <v>6</v>
      </c>
      <c r="BZ5" s="27">
        <v>6</v>
      </c>
      <c r="CA5" s="27">
        <v>6</v>
      </c>
      <c r="CB5" s="27">
        <v>6</v>
      </c>
      <c r="CC5" s="27">
        <v>6</v>
      </c>
      <c r="CD5" s="27">
        <v>6</v>
      </c>
      <c r="CE5" s="27">
        <v>6</v>
      </c>
      <c r="CF5" s="27">
        <v>6</v>
      </c>
      <c r="CG5" s="27">
        <v>7</v>
      </c>
      <c r="CH5" s="27">
        <v>6</v>
      </c>
      <c r="CI5" s="27">
        <v>6</v>
      </c>
      <c r="CJ5" s="27">
        <v>6</v>
      </c>
      <c r="CK5" s="27">
        <v>6</v>
      </c>
      <c r="CL5" s="27">
        <v>6</v>
      </c>
      <c r="CM5" s="27">
        <v>6</v>
      </c>
      <c r="CN5" s="27">
        <v>6</v>
      </c>
      <c r="CO5" s="27">
        <v>6</v>
      </c>
      <c r="CP5" s="27">
        <v>6</v>
      </c>
      <c r="CQ5" s="27">
        <v>6</v>
      </c>
      <c r="CR5" s="27">
        <v>6</v>
      </c>
      <c r="CS5" s="27">
        <v>6</v>
      </c>
      <c r="CT5" s="27">
        <v>6</v>
      </c>
      <c r="CU5" s="27">
        <v>5</v>
      </c>
      <c r="CV5" s="27">
        <v>6</v>
      </c>
      <c r="CW5" s="27">
        <v>6</v>
      </c>
      <c r="CX5" s="27">
        <v>6</v>
      </c>
      <c r="CY5" s="27">
        <v>6</v>
      </c>
      <c r="CZ5" s="27">
        <v>6</v>
      </c>
      <c r="DA5" s="27">
        <v>6</v>
      </c>
      <c r="DB5" s="27">
        <v>6</v>
      </c>
      <c r="DC5" s="30">
        <v>6</v>
      </c>
      <c r="DD5" s="31">
        <v>6</v>
      </c>
      <c r="DE5" s="27">
        <v>6</v>
      </c>
      <c r="DF5" s="27">
        <v>6</v>
      </c>
      <c r="DG5" s="27">
        <v>6</v>
      </c>
      <c r="DH5" s="27">
        <v>6</v>
      </c>
      <c r="DI5" s="27">
        <v>6</v>
      </c>
      <c r="DJ5" s="27">
        <v>6</v>
      </c>
      <c r="DK5" s="27">
        <v>6</v>
      </c>
      <c r="DL5" s="27">
        <v>6</v>
      </c>
      <c r="DM5" s="27">
        <v>6</v>
      </c>
      <c r="DN5" s="27">
        <v>6</v>
      </c>
      <c r="DO5" s="27">
        <v>6</v>
      </c>
      <c r="DP5" s="27">
        <v>6</v>
      </c>
      <c r="DQ5" s="27">
        <v>6</v>
      </c>
      <c r="DR5" s="27">
        <v>6</v>
      </c>
      <c r="DS5" s="27">
        <v>6</v>
      </c>
      <c r="DT5" s="27">
        <v>6</v>
      </c>
      <c r="DU5" s="27">
        <v>6</v>
      </c>
      <c r="DV5" s="27">
        <v>3</v>
      </c>
      <c r="DW5" s="27">
        <v>6</v>
      </c>
      <c r="DX5" s="27">
        <v>6</v>
      </c>
      <c r="DY5" s="27">
        <v>6</v>
      </c>
      <c r="DZ5" s="27">
        <v>6</v>
      </c>
      <c r="EA5" s="27">
        <v>6</v>
      </c>
      <c r="EB5" s="27">
        <v>6</v>
      </c>
      <c r="EC5" s="27">
        <v>6</v>
      </c>
      <c r="ED5" s="27">
        <v>6</v>
      </c>
      <c r="EE5" s="27">
        <v>6</v>
      </c>
      <c r="EF5" s="28">
        <v>6</v>
      </c>
      <c r="EG5" s="31">
        <v>6</v>
      </c>
      <c r="EH5" s="27">
        <v>6</v>
      </c>
      <c r="EI5" s="27">
        <v>6</v>
      </c>
      <c r="EJ5" s="27">
        <v>6</v>
      </c>
      <c r="EK5" s="27">
        <v>6</v>
      </c>
      <c r="EL5" s="27">
        <v>6</v>
      </c>
      <c r="EM5" s="27">
        <v>6</v>
      </c>
      <c r="EN5" s="27">
        <v>6</v>
      </c>
      <c r="EO5" s="27">
        <v>6</v>
      </c>
      <c r="EP5" s="27">
        <v>6</v>
      </c>
      <c r="EQ5" s="27">
        <v>6</v>
      </c>
      <c r="ER5" s="27">
        <v>7</v>
      </c>
      <c r="ES5" s="27">
        <v>6</v>
      </c>
      <c r="ET5" s="32">
        <v>6</v>
      </c>
      <c r="EU5" s="32">
        <v>6</v>
      </c>
      <c r="EV5" s="32">
        <v>6</v>
      </c>
      <c r="EW5" s="32">
        <v>5</v>
      </c>
      <c r="EX5" s="32">
        <v>6</v>
      </c>
      <c r="EY5" s="32">
        <v>6</v>
      </c>
      <c r="EZ5" s="32">
        <v>6</v>
      </c>
      <c r="FA5" s="32">
        <v>6</v>
      </c>
      <c r="FB5" s="32">
        <v>6</v>
      </c>
      <c r="FC5" s="32">
        <v>6</v>
      </c>
      <c r="FD5" s="32">
        <v>6</v>
      </c>
      <c r="FE5" s="32">
        <v>6</v>
      </c>
      <c r="FF5" s="32">
        <v>6</v>
      </c>
      <c r="FG5" s="32">
        <v>6</v>
      </c>
      <c r="FH5" s="32">
        <v>6</v>
      </c>
      <c r="FI5" s="32">
        <v>6</v>
      </c>
      <c r="FJ5" s="32">
        <v>6</v>
      </c>
      <c r="FK5" s="33">
        <v>6</v>
      </c>
      <c r="FL5" s="34">
        <v>6</v>
      </c>
      <c r="FM5" s="32">
        <v>6</v>
      </c>
      <c r="FN5" s="32">
        <v>6</v>
      </c>
      <c r="FO5" s="32">
        <v>5</v>
      </c>
      <c r="FP5" s="32">
        <v>6</v>
      </c>
      <c r="FQ5" s="32">
        <v>6</v>
      </c>
      <c r="FR5" s="32">
        <v>6</v>
      </c>
      <c r="FS5" s="32">
        <v>6</v>
      </c>
      <c r="FT5" s="32">
        <v>6</v>
      </c>
      <c r="FU5" s="32">
        <v>6</v>
      </c>
      <c r="FV5" s="32">
        <v>6</v>
      </c>
      <c r="FW5" s="32">
        <v>6</v>
      </c>
      <c r="FX5" s="32">
        <v>6</v>
      </c>
      <c r="FY5" s="32">
        <v>6</v>
      </c>
      <c r="FZ5" s="32">
        <v>6</v>
      </c>
      <c r="GA5" s="32">
        <v>6</v>
      </c>
      <c r="GB5" s="32">
        <v>6</v>
      </c>
      <c r="GC5" s="32">
        <v>6</v>
      </c>
      <c r="GD5" s="32">
        <v>6</v>
      </c>
      <c r="GE5" s="32">
        <v>6</v>
      </c>
      <c r="GF5" s="32">
        <v>6</v>
      </c>
      <c r="GG5" s="32">
        <v>6</v>
      </c>
      <c r="GH5" s="32">
        <v>5</v>
      </c>
      <c r="GI5" s="32">
        <v>7</v>
      </c>
      <c r="GJ5" s="32">
        <v>6</v>
      </c>
      <c r="GK5" s="32">
        <v>8</v>
      </c>
      <c r="GL5" s="32">
        <v>6</v>
      </c>
      <c r="GM5" s="32">
        <v>6</v>
      </c>
      <c r="GN5" s="32">
        <v>6</v>
      </c>
      <c r="GO5" s="33">
        <v>6</v>
      </c>
      <c r="GP5" s="35">
        <v>6</v>
      </c>
      <c r="GQ5" s="32">
        <v>6</v>
      </c>
      <c r="GR5" s="32">
        <v>6</v>
      </c>
      <c r="GS5" s="32">
        <v>6</v>
      </c>
      <c r="GT5" s="32">
        <v>6</v>
      </c>
      <c r="GU5" s="32">
        <v>6</v>
      </c>
      <c r="GV5" s="32">
        <v>6</v>
      </c>
      <c r="GW5" s="32">
        <v>6</v>
      </c>
      <c r="GX5" s="32">
        <v>6</v>
      </c>
      <c r="GY5" s="32">
        <v>6</v>
      </c>
      <c r="GZ5" s="32">
        <v>6</v>
      </c>
      <c r="HA5" s="32">
        <v>6</v>
      </c>
      <c r="HB5" s="32">
        <v>6</v>
      </c>
      <c r="HC5" s="32">
        <v>6</v>
      </c>
      <c r="HD5" s="32">
        <v>6</v>
      </c>
      <c r="HE5" s="32">
        <v>6</v>
      </c>
    </row>
    <row r="6" spans="1:213" x14ac:dyDescent="0.2">
      <c r="A6" s="26" t="s">
        <v>22</v>
      </c>
      <c r="B6" s="27">
        <v>4</v>
      </c>
      <c r="C6" s="27">
        <v>7</v>
      </c>
      <c r="D6" s="27">
        <v>3</v>
      </c>
      <c r="E6" s="27">
        <v>3</v>
      </c>
      <c r="F6" s="27">
        <v>3</v>
      </c>
      <c r="G6" s="27">
        <v>5</v>
      </c>
      <c r="H6" s="27">
        <v>6</v>
      </c>
      <c r="I6" s="27">
        <v>5</v>
      </c>
      <c r="J6" s="27">
        <v>4</v>
      </c>
      <c r="K6" s="27">
        <v>5</v>
      </c>
      <c r="L6" s="27">
        <v>4</v>
      </c>
      <c r="M6" s="27">
        <v>3</v>
      </c>
      <c r="N6" s="27">
        <v>3</v>
      </c>
      <c r="O6" s="28">
        <v>3</v>
      </c>
      <c r="P6" s="29">
        <v>6</v>
      </c>
      <c r="Q6" s="27">
        <v>5</v>
      </c>
      <c r="R6" s="27">
        <v>2</v>
      </c>
      <c r="S6" s="27">
        <v>2</v>
      </c>
      <c r="T6" s="27">
        <v>10</v>
      </c>
      <c r="U6" s="27">
        <v>6</v>
      </c>
      <c r="V6" s="27">
        <v>6</v>
      </c>
      <c r="W6" s="27">
        <v>3</v>
      </c>
      <c r="X6" s="27">
        <v>2</v>
      </c>
      <c r="Y6" s="27">
        <v>4</v>
      </c>
      <c r="Z6" s="27">
        <v>5</v>
      </c>
      <c r="AA6" s="27">
        <v>5</v>
      </c>
      <c r="AB6" s="27">
        <v>4</v>
      </c>
      <c r="AC6" s="27">
        <v>4</v>
      </c>
      <c r="AD6" s="27">
        <v>5</v>
      </c>
      <c r="AE6" s="27">
        <v>3</v>
      </c>
      <c r="AF6" s="27">
        <v>4</v>
      </c>
      <c r="AG6" s="27">
        <v>10</v>
      </c>
      <c r="AH6" s="27">
        <v>10</v>
      </c>
      <c r="AI6" s="27">
        <v>6</v>
      </c>
      <c r="AJ6" s="27">
        <v>4</v>
      </c>
      <c r="AK6" s="27">
        <v>1</v>
      </c>
      <c r="AL6" s="27">
        <v>5</v>
      </c>
      <c r="AM6" s="27">
        <v>5</v>
      </c>
      <c r="AN6" s="27">
        <v>5</v>
      </c>
      <c r="AO6" s="27">
        <v>4</v>
      </c>
      <c r="AP6" s="27">
        <v>4</v>
      </c>
      <c r="AQ6" s="27">
        <v>4</v>
      </c>
      <c r="AR6" s="27">
        <v>3</v>
      </c>
      <c r="AS6" s="30">
        <v>5</v>
      </c>
      <c r="AT6" s="31">
        <v>4</v>
      </c>
      <c r="AU6" s="27">
        <v>3</v>
      </c>
      <c r="AV6" s="27">
        <v>3</v>
      </c>
      <c r="AW6" s="27">
        <v>3</v>
      </c>
      <c r="AX6" s="27">
        <v>3</v>
      </c>
      <c r="AY6" s="27">
        <v>3</v>
      </c>
      <c r="AZ6" s="27">
        <v>4</v>
      </c>
      <c r="BA6" s="27">
        <v>4</v>
      </c>
      <c r="BB6" s="27">
        <v>2</v>
      </c>
      <c r="BC6" s="27">
        <v>2</v>
      </c>
      <c r="BD6" s="27">
        <v>2</v>
      </c>
      <c r="BE6" s="27">
        <v>2</v>
      </c>
      <c r="BF6" s="27">
        <v>3</v>
      </c>
      <c r="BG6" s="27">
        <v>3</v>
      </c>
      <c r="BH6" s="27">
        <v>3</v>
      </c>
      <c r="BI6" s="27">
        <v>3</v>
      </c>
      <c r="BJ6" s="27">
        <v>3</v>
      </c>
      <c r="BK6" s="27">
        <v>3</v>
      </c>
      <c r="BL6" s="27">
        <v>2</v>
      </c>
      <c r="BM6" s="27">
        <v>2</v>
      </c>
      <c r="BN6" s="27">
        <v>6</v>
      </c>
      <c r="BO6" s="27">
        <v>5</v>
      </c>
      <c r="BP6" s="27">
        <v>5</v>
      </c>
      <c r="BQ6" s="27">
        <v>4</v>
      </c>
      <c r="BR6" s="27">
        <v>4</v>
      </c>
      <c r="BS6" s="27">
        <v>3</v>
      </c>
      <c r="BT6" s="27">
        <v>3</v>
      </c>
      <c r="BU6" s="27">
        <v>3</v>
      </c>
      <c r="BV6" s="27">
        <v>3</v>
      </c>
      <c r="BW6" s="27">
        <v>3</v>
      </c>
      <c r="BX6" s="28">
        <v>4</v>
      </c>
      <c r="BY6" s="29">
        <v>3</v>
      </c>
      <c r="BZ6" s="27">
        <v>4</v>
      </c>
      <c r="CA6" s="27">
        <v>3</v>
      </c>
      <c r="CB6" s="27">
        <v>3</v>
      </c>
      <c r="CC6" s="27">
        <v>4</v>
      </c>
      <c r="CD6" s="27">
        <v>2</v>
      </c>
      <c r="CE6" s="27">
        <v>3</v>
      </c>
      <c r="CF6" s="27">
        <v>3</v>
      </c>
      <c r="CG6" s="27">
        <v>3</v>
      </c>
      <c r="CH6" s="27">
        <v>3</v>
      </c>
      <c r="CI6" s="27">
        <v>3</v>
      </c>
      <c r="CJ6" s="27">
        <v>4</v>
      </c>
      <c r="CK6" s="27">
        <v>3</v>
      </c>
      <c r="CL6" s="27">
        <v>4</v>
      </c>
      <c r="CM6" s="27">
        <v>3</v>
      </c>
      <c r="CN6" s="27">
        <v>3</v>
      </c>
      <c r="CO6" s="27">
        <v>3</v>
      </c>
      <c r="CP6" s="27">
        <v>3</v>
      </c>
      <c r="CQ6" s="27">
        <v>2</v>
      </c>
      <c r="CR6" s="27">
        <v>3</v>
      </c>
      <c r="CS6" s="27">
        <v>3</v>
      </c>
      <c r="CT6" s="27">
        <v>3</v>
      </c>
      <c r="CU6" s="27">
        <v>3</v>
      </c>
      <c r="CV6" s="27">
        <v>3</v>
      </c>
      <c r="CW6" s="27">
        <v>3</v>
      </c>
      <c r="CX6" s="27">
        <v>3</v>
      </c>
      <c r="CY6" s="27">
        <v>3</v>
      </c>
      <c r="CZ6" s="27">
        <v>3</v>
      </c>
      <c r="DA6" s="27">
        <v>3</v>
      </c>
      <c r="DB6" s="27">
        <v>3</v>
      </c>
      <c r="DC6" s="30">
        <v>2</v>
      </c>
      <c r="DD6" s="31">
        <v>2</v>
      </c>
      <c r="DE6" s="27">
        <v>3</v>
      </c>
      <c r="DF6" s="27">
        <v>2</v>
      </c>
      <c r="DG6" s="27">
        <v>3</v>
      </c>
      <c r="DH6" s="27">
        <v>3</v>
      </c>
      <c r="DI6" s="27">
        <v>3</v>
      </c>
      <c r="DJ6" s="27">
        <v>3</v>
      </c>
      <c r="DK6" s="27">
        <v>5</v>
      </c>
      <c r="DL6" s="27">
        <v>4</v>
      </c>
      <c r="DM6" s="27">
        <v>3</v>
      </c>
      <c r="DN6" s="27">
        <v>4</v>
      </c>
      <c r="DO6" s="27">
        <v>3</v>
      </c>
      <c r="DP6" s="27">
        <v>3</v>
      </c>
      <c r="DQ6" s="27">
        <v>3</v>
      </c>
      <c r="DR6" s="27">
        <v>4</v>
      </c>
      <c r="DS6" s="27">
        <v>4</v>
      </c>
      <c r="DT6" s="27">
        <v>4</v>
      </c>
      <c r="DU6" s="27">
        <v>4</v>
      </c>
      <c r="DV6" s="27">
        <v>2</v>
      </c>
      <c r="DW6" s="27">
        <v>3</v>
      </c>
      <c r="DX6" s="27">
        <v>4</v>
      </c>
      <c r="DY6" s="27">
        <v>4</v>
      </c>
      <c r="DZ6" s="27">
        <v>5</v>
      </c>
      <c r="EA6" s="27">
        <v>3</v>
      </c>
      <c r="EB6" s="27">
        <v>3</v>
      </c>
      <c r="EC6" s="27">
        <v>3</v>
      </c>
      <c r="ED6" s="27">
        <v>4</v>
      </c>
      <c r="EE6" s="27">
        <v>3</v>
      </c>
      <c r="EF6" s="28">
        <v>3</v>
      </c>
      <c r="EG6" s="31">
        <v>5</v>
      </c>
      <c r="EH6" s="27">
        <v>4</v>
      </c>
      <c r="EI6" s="27">
        <v>3</v>
      </c>
      <c r="EJ6" s="27">
        <v>4</v>
      </c>
      <c r="EK6" s="27">
        <v>6</v>
      </c>
      <c r="EL6" s="27">
        <v>3</v>
      </c>
      <c r="EM6" s="27">
        <v>4</v>
      </c>
      <c r="EN6" s="27">
        <v>4</v>
      </c>
      <c r="EO6" s="27">
        <v>4</v>
      </c>
      <c r="EP6" s="27">
        <v>4</v>
      </c>
      <c r="EQ6" s="27">
        <v>4</v>
      </c>
      <c r="ER6" s="27">
        <v>6</v>
      </c>
      <c r="ES6" s="27">
        <v>6</v>
      </c>
      <c r="ET6" s="32">
        <v>5</v>
      </c>
      <c r="EU6" s="32">
        <v>5</v>
      </c>
      <c r="EV6" s="32">
        <v>5</v>
      </c>
      <c r="EW6" s="32">
        <v>4</v>
      </c>
      <c r="EX6" s="32">
        <v>5</v>
      </c>
      <c r="EY6" s="32">
        <v>5</v>
      </c>
      <c r="EZ6" s="32">
        <v>8</v>
      </c>
      <c r="FA6" s="32">
        <v>5</v>
      </c>
      <c r="FB6" s="32">
        <v>4</v>
      </c>
      <c r="FC6" s="32">
        <v>4</v>
      </c>
      <c r="FD6" s="32">
        <v>4</v>
      </c>
      <c r="FE6" s="32">
        <v>4</v>
      </c>
      <c r="FF6" s="32">
        <v>4</v>
      </c>
      <c r="FG6" s="32">
        <v>5</v>
      </c>
      <c r="FH6" s="32">
        <v>6</v>
      </c>
      <c r="FI6" s="32">
        <v>4</v>
      </c>
      <c r="FJ6" s="32">
        <v>4</v>
      </c>
      <c r="FK6" s="33">
        <v>5</v>
      </c>
      <c r="FL6" s="34">
        <v>5</v>
      </c>
      <c r="FM6" s="32">
        <v>5</v>
      </c>
      <c r="FN6" s="32">
        <v>5</v>
      </c>
      <c r="FO6" s="32">
        <v>6</v>
      </c>
      <c r="FP6" s="32">
        <v>5</v>
      </c>
      <c r="FQ6" s="32">
        <v>5</v>
      </c>
      <c r="FR6" s="32">
        <v>5</v>
      </c>
      <c r="FS6" s="32">
        <v>5</v>
      </c>
      <c r="FT6" s="32">
        <v>5</v>
      </c>
      <c r="FU6" s="32">
        <v>5</v>
      </c>
      <c r="FV6" s="32">
        <v>5</v>
      </c>
      <c r="FW6" s="32">
        <v>5</v>
      </c>
      <c r="FX6" s="32">
        <v>5</v>
      </c>
      <c r="FY6" s="32">
        <v>4</v>
      </c>
      <c r="FZ6" s="32">
        <v>5</v>
      </c>
      <c r="GA6" s="32">
        <v>4</v>
      </c>
      <c r="GB6" s="32">
        <v>5</v>
      </c>
      <c r="GC6" s="32">
        <v>4</v>
      </c>
      <c r="GD6" s="32">
        <v>4</v>
      </c>
      <c r="GE6" s="32">
        <v>7</v>
      </c>
      <c r="GF6" s="32">
        <v>4</v>
      </c>
      <c r="GG6" s="32">
        <v>3</v>
      </c>
      <c r="GH6" s="32">
        <v>4</v>
      </c>
      <c r="GI6" s="32">
        <v>5</v>
      </c>
      <c r="GJ6" s="32">
        <v>4</v>
      </c>
      <c r="GK6" s="32">
        <v>5</v>
      </c>
      <c r="GL6" s="32">
        <v>4</v>
      </c>
      <c r="GM6" s="32">
        <v>3</v>
      </c>
      <c r="GN6" s="32">
        <v>4</v>
      </c>
      <c r="GO6" s="33">
        <v>3</v>
      </c>
      <c r="GP6" s="35">
        <v>3</v>
      </c>
      <c r="GQ6" s="32">
        <v>4</v>
      </c>
      <c r="GR6" s="32">
        <v>4</v>
      </c>
      <c r="GS6" s="32">
        <v>4</v>
      </c>
      <c r="GT6" s="32">
        <v>4</v>
      </c>
      <c r="GU6" s="32">
        <v>4</v>
      </c>
      <c r="GV6" s="32">
        <v>4</v>
      </c>
      <c r="GW6" s="32">
        <v>6</v>
      </c>
      <c r="GX6" s="32">
        <v>4</v>
      </c>
      <c r="GY6" s="32">
        <v>3</v>
      </c>
      <c r="GZ6" s="32">
        <v>4</v>
      </c>
      <c r="HA6" s="32">
        <v>3</v>
      </c>
      <c r="HB6" s="32">
        <v>5</v>
      </c>
      <c r="HC6" s="32">
        <v>4</v>
      </c>
      <c r="HD6" s="32">
        <v>4</v>
      </c>
      <c r="HE6" s="32">
        <v>4</v>
      </c>
    </row>
    <row r="7" spans="1:213" x14ac:dyDescent="0.2">
      <c r="A7" s="26" t="s">
        <v>27</v>
      </c>
      <c r="B7" s="27">
        <v>6</v>
      </c>
      <c r="C7" s="27">
        <v>7</v>
      </c>
      <c r="D7" s="27">
        <v>4</v>
      </c>
      <c r="E7" s="27">
        <v>4</v>
      </c>
      <c r="F7" s="27">
        <v>6</v>
      </c>
      <c r="G7" s="27">
        <v>7</v>
      </c>
      <c r="H7" s="27">
        <v>4</v>
      </c>
      <c r="I7" s="27">
        <v>5</v>
      </c>
      <c r="J7" s="27">
        <v>4</v>
      </c>
      <c r="K7" s="27">
        <v>5</v>
      </c>
      <c r="L7" s="27">
        <v>5</v>
      </c>
      <c r="M7" s="27">
        <v>3</v>
      </c>
      <c r="N7" s="27">
        <v>5</v>
      </c>
      <c r="O7" s="28">
        <v>5</v>
      </c>
      <c r="P7" s="29">
        <v>5</v>
      </c>
      <c r="Q7" s="27">
        <v>6</v>
      </c>
      <c r="R7" s="27">
        <v>8</v>
      </c>
      <c r="S7" s="27">
        <v>5</v>
      </c>
      <c r="T7" s="27">
        <v>7</v>
      </c>
      <c r="U7" s="27">
        <v>8</v>
      </c>
      <c r="V7" s="27">
        <v>6</v>
      </c>
      <c r="W7" s="27">
        <v>4</v>
      </c>
      <c r="X7" s="27">
        <v>5</v>
      </c>
      <c r="Y7" s="27">
        <v>8</v>
      </c>
      <c r="Z7" s="27">
        <v>3</v>
      </c>
      <c r="AA7" s="27">
        <v>7</v>
      </c>
      <c r="AB7" s="27">
        <v>8</v>
      </c>
      <c r="AC7" s="27">
        <v>5</v>
      </c>
      <c r="AD7" s="27">
        <v>5</v>
      </c>
      <c r="AE7" s="27">
        <v>5</v>
      </c>
      <c r="AF7" s="27">
        <v>7</v>
      </c>
      <c r="AG7" s="27">
        <v>2</v>
      </c>
      <c r="AH7" s="27">
        <v>4</v>
      </c>
      <c r="AI7" s="27">
        <v>7</v>
      </c>
      <c r="AJ7" s="27">
        <v>5</v>
      </c>
      <c r="AK7" s="27">
        <v>5</v>
      </c>
      <c r="AL7" s="27">
        <v>5</v>
      </c>
      <c r="AM7" s="27">
        <v>4</v>
      </c>
      <c r="AN7" s="27">
        <v>4</v>
      </c>
      <c r="AO7" s="27">
        <v>5</v>
      </c>
      <c r="AP7" s="27">
        <v>7</v>
      </c>
      <c r="AQ7" s="27">
        <v>4</v>
      </c>
      <c r="AR7" s="27">
        <v>2</v>
      </c>
      <c r="AS7" s="30">
        <v>5</v>
      </c>
      <c r="AT7" s="31">
        <v>1</v>
      </c>
      <c r="AU7" s="27">
        <v>4</v>
      </c>
      <c r="AV7" s="27">
        <v>5</v>
      </c>
      <c r="AW7" s="27">
        <v>6</v>
      </c>
      <c r="AX7" s="27">
        <v>5</v>
      </c>
      <c r="AY7" s="27">
        <v>4</v>
      </c>
      <c r="AZ7" s="27">
        <v>4</v>
      </c>
      <c r="BA7" s="27">
        <v>4</v>
      </c>
      <c r="BB7" s="27">
        <v>4</v>
      </c>
      <c r="BC7" s="27">
        <v>4</v>
      </c>
      <c r="BD7" s="27">
        <v>5</v>
      </c>
      <c r="BE7" s="27">
        <v>6</v>
      </c>
      <c r="BF7" s="27">
        <v>4</v>
      </c>
      <c r="BG7" s="27">
        <v>3</v>
      </c>
      <c r="BH7" s="27">
        <v>5</v>
      </c>
      <c r="BI7" s="27">
        <v>4</v>
      </c>
      <c r="BJ7" s="27">
        <v>4</v>
      </c>
      <c r="BK7" s="27">
        <v>4</v>
      </c>
      <c r="BL7" s="27">
        <v>3</v>
      </c>
      <c r="BM7" s="27">
        <v>4</v>
      </c>
      <c r="BN7" s="27">
        <v>7</v>
      </c>
      <c r="BO7" s="27">
        <v>5</v>
      </c>
      <c r="BP7" s="27">
        <v>4</v>
      </c>
      <c r="BQ7" s="27">
        <v>1</v>
      </c>
      <c r="BR7" s="27">
        <v>1</v>
      </c>
      <c r="BS7" s="27">
        <v>4</v>
      </c>
      <c r="BT7" s="27">
        <v>4</v>
      </c>
      <c r="BU7" s="27">
        <v>5</v>
      </c>
      <c r="BV7" s="27">
        <v>5</v>
      </c>
      <c r="BW7" s="27">
        <v>8</v>
      </c>
      <c r="BX7" s="28">
        <v>1</v>
      </c>
      <c r="BY7" s="29">
        <v>1</v>
      </c>
      <c r="BZ7" s="27">
        <v>8</v>
      </c>
      <c r="CA7" s="27">
        <v>6</v>
      </c>
      <c r="CB7" s="27">
        <v>8</v>
      </c>
      <c r="CC7" s="27">
        <v>1</v>
      </c>
      <c r="CD7" s="27">
        <v>5</v>
      </c>
      <c r="CE7" s="27">
        <v>7</v>
      </c>
      <c r="CF7" s="27">
        <v>6</v>
      </c>
      <c r="CG7" s="27">
        <v>5</v>
      </c>
      <c r="CH7" s="27">
        <v>5</v>
      </c>
      <c r="CI7" s="27">
        <v>7</v>
      </c>
      <c r="CJ7" s="27">
        <v>4</v>
      </c>
      <c r="CK7" s="27">
        <v>8</v>
      </c>
      <c r="CL7" s="27">
        <v>7</v>
      </c>
      <c r="CM7" s="27">
        <v>8</v>
      </c>
      <c r="CN7" s="27">
        <v>7</v>
      </c>
      <c r="CO7" s="27">
        <v>7</v>
      </c>
      <c r="CP7" s="27">
        <v>5</v>
      </c>
      <c r="CQ7" s="27">
        <v>5</v>
      </c>
      <c r="CR7" s="27">
        <v>5</v>
      </c>
      <c r="CS7" s="27">
        <v>6</v>
      </c>
      <c r="CT7" s="27">
        <v>8</v>
      </c>
      <c r="CU7" s="27">
        <v>6</v>
      </c>
      <c r="CV7" s="27">
        <v>8</v>
      </c>
      <c r="CW7" s="27">
        <v>7</v>
      </c>
      <c r="CX7" s="27">
        <v>5</v>
      </c>
      <c r="CY7" s="27">
        <v>6</v>
      </c>
      <c r="CZ7" s="27">
        <v>7</v>
      </c>
      <c r="DA7" s="27">
        <v>8</v>
      </c>
      <c r="DB7" s="27">
        <v>8</v>
      </c>
      <c r="DC7" s="30">
        <v>5</v>
      </c>
      <c r="DD7" s="31">
        <v>7</v>
      </c>
      <c r="DE7" s="27">
        <v>9</v>
      </c>
      <c r="DF7" s="27">
        <v>5</v>
      </c>
      <c r="DG7" s="27">
        <v>6</v>
      </c>
      <c r="DH7" s="27">
        <v>8</v>
      </c>
      <c r="DI7" s="27">
        <v>5</v>
      </c>
      <c r="DJ7" s="27">
        <v>5</v>
      </c>
      <c r="DK7" s="27">
        <v>6</v>
      </c>
      <c r="DL7" s="27">
        <v>8</v>
      </c>
      <c r="DM7" s="27">
        <v>4</v>
      </c>
      <c r="DN7" s="27">
        <v>6</v>
      </c>
      <c r="DO7" s="27">
        <v>8</v>
      </c>
      <c r="DP7" s="27">
        <v>7</v>
      </c>
      <c r="DQ7" s="27">
        <v>6</v>
      </c>
      <c r="DR7" s="27">
        <v>6</v>
      </c>
      <c r="DS7" s="27">
        <v>6</v>
      </c>
      <c r="DT7" s="27">
        <v>6</v>
      </c>
      <c r="DU7" s="27">
        <v>8</v>
      </c>
      <c r="DV7" s="27">
        <v>9</v>
      </c>
      <c r="DW7" s="27">
        <v>7</v>
      </c>
      <c r="DX7" s="27">
        <v>9</v>
      </c>
      <c r="DY7" s="27">
        <v>8</v>
      </c>
      <c r="DZ7" s="27">
        <v>1</v>
      </c>
      <c r="EA7" s="27">
        <v>6</v>
      </c>
      <c r="EB7" s="27">
        <v>8</v>
      </c>
      <c r="EC7" s="27">
        <v>5</v>
      </c>
      <c r="ED7" s="27">
        <v>8</v>
      </c>
      <c r="EE7" s="27">
        <v>7</v>
      </c>
      <c r="EF7" s="28">
        <v>8</v>
      </c>
      <c r="EG7" s="31">
        <v>5</v>
      </c>
      <c r="EH7" s="27">
        <v>6</v>
      </c>
      <c r="EI7" s="27">
        <v>7</v>
      </c>
      <c r="EJ7" s="27">
        <v>8</v>
      </c>
      <c r="EK7" s="27">
        <v>6</v>
      </c>
      <c r="EL7" s="27">
        <v>6</v>
      </c>
      <c r="EM7" s="27">
        <v>7</v>
      </c>
      <c r="EN7" s="27">
        <v>6</v>
      </c>
      <c r="EO7" s="27">
        <v>2</v>
      </c>
      <c r="EP7" s="27">
        <v>6</v>
      </c>
      <c r="EQ7" s="27">
        <v>6</v>
      </c>
      <c r="ER7" s="27">
        <v>4</v>
      </c>
      <c r="ES7" s="27">
        <v>4</v>
      </c>
      <c r="ET7" s="32">
        <v>2</v>
      </c>
      <c r="EU7" s="32">
        <v>4</v>
      </c>
      <c r="EV7" s="32">
        <v>5</v>
      </c>
      <c r="EW7" s="32">
        <v>6</v>
      </c>
      <c r="EX7" s="32">
        <v>6</v>
      </c>
      <c r="EY7" s="32">
        <v>4</v>
      </c>
      <c r="EZ7" s="32">
        <v>3</v>
      </c>
      <c r="FA7" s="32">
        <v>5</v>
      </c>
      <c r="FB7" s="32">
        <v>6</v>
      </c>
      <c r="FC7" s="32">
        <v>7</v>
      </c>
      <c r="FD7" s="32">
        <v>4</v>
      </c>
      <c r="FE7" s="32">
        <v>6</v>
      </c>
      <c r="FF7" s="32">
        <v>6</v>
      </c>
      <c r="FG7" s="32">
        <v>6</v>
      </c>
      <c r="FH7" s="32">
        <v>7</v>
      </c>
      <c r="FI7" s="32">
        <v>5</v>
      </c>
      <c r="FJ7" s="32">
        <v>6</v>
      </c>
      <c r="FK7" s="33">
        <v>7</v>
      </c>
      <c r="FL7" s="34">
        <v>8</v>
      </c>
      <c r="FM7" s="32">
        <v>6</v>
      </c>
      <c r="FN7" s="32">
        <v>7</v>
      </c>
      <c r="FO7" s="32">
        <v>7</v>
      </c>
      <c r="FP7" s="32">
        <v>7</v>
      </c>
      <c r="FQ7" s="32">
        <v>6</v>
      </c>
      <c r="FR7" s="32">
        <v>5</v>
      </c>
      <c r="FS7" s="32">
        <v>7</v>
      </c>
      <c r="FT7" s="32">
        <v>8</v>
      </c>
      <c r="FU7" s="32">
        <v>8</v>
      </c>
      <c r="FV7" s="32">
        <v>7</v>
      </c>
      <c r="FW7" s="32">
        <v>1</v>
      </c>
      <c r="FX7" s="32">
        <v>5</v>
      </c>
      <c r="FY7" s="32">
        <v>6</v>
      </c>
      <c r="FZ7" s="32">
        <v>8</v>
      </c>
      <c r="GA7" s="32">
        <v>7</v>
      </c>
      <c r="GB7" s="32">
        <v>6</v>
      </c>
      <c r="GC7" s="32">
        <v>7</v>
      </c>
      <c r="GD7" s="32">
        <v>7</v>
      </c>
      <c r="GE7" s="32">
        <v>7</v>
      </c>
      <c r="GF7" s="32">
        <v>6</v>
      </c>
      <c r="GG7" s="32">
        <v>5</v>
      </c>
      <c r="GH7" s="32">
        <v>8</v>
      </c>
      <c r="GI7" s="32">
        <v>6</v>
      </c>
      <c r="GJ7" s="32">
        <v>7</v>
      </c>
      <c r="GK7" s="32">
        <v>1</v>
      </c>
      <c r="GL7" s="32">
        <v>6</v>
      </c>
      <c r="GM7" s="32">
        <v>8</v>
      </c>
      <c r="GN7" s="32">
        <v>4</v>
      </c>
      <c r="GO7" s="33">
        <v>7</v>
      </c>
      <c r="GP7" s="35">
        <v>7</v>
      </c>
      <c r="GQ7" s="32">
        <v>8</v>
      </c>
      <c r="GR7" s="32">
        <v>8</v>
      </c>
      <c r="GS7" s="32">
        <v>5</v>
      </c>
      <c r="GT7" s="32">
        <v>6</v>
      </c>
      <c r="GU7" s="32">
        <v>7</v>
      </c>
      <c r="GV7" s="32">
        <v>8</v>
      </c>
      <c r="GW7" s="32">
        <v>6</v>
      </c>
      <c r="GX7" s="32">
        <v>5</v>
      </c>
      <c r="GY7" s="32">
        <v>5</v>
      </c>
      <c r="GZ7" s="32">
        <v>6</v>
      </c>
      <c r="HA7" s="32">
        <v>7</v>
      </c>
      <c r="HB7" s="32">
        <v>5</v>
      </c>
      <c r="HC7" s="32">
        <v>7</v>
      </c>
      <c r="HD7" s="32">
        <v>5</v>
      </c>
      <c r="HE7" s="32">
        <v>8</v>
      </c>
    </row>
    <row r="8" spans="1:213" x14ac:dyDescent="0.2">
      <c r="A8" s="26" t="s">
        <v>32</v>
      </c>
      <c r="B8" s="27">
        <v>80</v>
      </c>
      <c r="C8" s="27">
        <v>72</v>
      </c>
      <c r="D8" s="27">
        <v>72</v>
      </c>
      <c r="E8" s="27">
        <v>72</v>
      </c>
      <c r="F8" s="27">
        <v>66</v>
      </c>
      <c r="G8" s="27">
        <v>66</v>
      </c>
      <c r="H8" s="27">
        <v>66</v>
      </c>
      <c r="I8" s="27">
        <v>72</v>
      </c>
      <c r="J8" s="27">
        <v>66</v>
      </c>
      <c r="K8" s="27">
        <v>66</v>
      </c>
      <c r="L8" s="27">
        <v>72</v>
      </c>
      <c r="M8" s="27">
        <v>66</v>
      </c>
      <c r="N8" s="27">
        <v>66</v>
      </c>
      <c r="O8" s="28">
        <v>72</v>
      </c>
      <c r="P8" s="29">
        <v>72</v>
      </c>
      <c r="Q8" s="27">
        <v>66</v>
      </c>
      <c r="R8" s="27">
        <v>66</v>
      </c>
      <c r="S8" s="27">
        <v>72</v>
      </c>
      <c r="T8" s="27">
        <v>78</v>
      </c>
      <c r="U8" s="27">
        <v>72</v>
      </c>
      <c r="V8" s="27">
        <v>66</v>
      </c>
      <c r="W8" s="27">
        <v>66</v>
      </c>
      <c r="X8" s="27">
        <v>78</v>
      </c>
      <c r="Y8" s="27">
        <v>72</v>
      </c>
      <c r="Z8" s="27">
        <v>72</v>
      </c>
      <c r="AA8" s="27">
        <v>78</v>
      </c>
      <c r="AB8" s="27">
        <v>78</v>
      </c>
      <c r="AC8" s="27">
        <v>72</v>
      </c>
      <c r="AD8" s="27">
        <v>72</v>
      </c>
      <c r="AE8" s="27">
        <v>72</v>
      </c>
      <c r="AF8" s="27">
        <v>78</v>
      </c>
      <c r="AG8" s="27">
        <v>66</v>
      </c>
      <c r="AH8" s="27">
        <v>72</v>
      </c>
      <c r="AI8" s="27">
        <v>72</v>
      </c>
      <c r="AJ8" s="27">
        <v>66</v>
      </c>
      <c r="AK8" s="27">
        <v>78</v>
      </c>
      <c r="AL8" s="27">
        <v>72</v>
      </c>
      <c r="AM8" s="27">
        <v>72</v>
      </c>
      <c r="AN8" s="27">
        <v>72</v>
      </c>
      <c r="AO8" s="27">
        <v>66</v>
      </c>
      <c r="AP8" s="27">
        <v>66</v>
      </c>
      <c r="AQ8" s="27">
        <v>60</v>
      </c>
      <c r="AR8" s="27">
        <v>54</v>
      </c>
      <c r="AS8" s="30">
        <v>72</v>
      </c>
      <c r="AT8" s="31">
        <v>72</v>
      </c>
      <c r="AU8" s="27">
        <v>66</v>
      </c>
      <c r="AV8" s="27">
        <v>72</v>
      </c>
      <c r="AW8" s="27">
        <v>66</v>
      </c>
      <c r="AX8" s="27">
        <v>72</v>
      </c>
      <c r="AY8" s="27">
        <v>72</v>
      </c>
      <c r="AZ8" s="27">
        <v>72</v>
      </c>
      <c r="BA8" s="27">
        <v>72</v>
      </c>
      <c r="BB8" s="27">
        <v>66</v>
      </c>
      <c r="BC8" s="27">
        <v>66</v>
      </c>
      <c r="BD8" s="27">
        <v>60</v>
      </c>
      <c r="BE8" s="27">
        <v>60</v>
      </c>
      <c r="BF8" s="27">
        <v>66</v>
      </c>
      <c r="BG8" s="27">
        <v>66</v>
      </c>
      <c r="BH8" s="27">
        <v>66</v>
      </c>
      <c r="BI8" s="27">
        <v>66</v>
      </c>
      <c r="BJ8" s="27">
        <v>60</v>
      </c>
      <c r="BK8" s="27">
        <v>66</v>
      </c>
      <c r="BL8" s="27">
        <v>78</v>
      </c>
      <c r="BM8" s="27">
        <v>84</v>
      </c>
      <c r="BN8" s="27">
        <v>84</v>
      </c>
      <c r="BO8" s="27">
        <v>84</v>
      </c>
      <c r="BP8" s="27">
        <v>78</v>
      </c>
      <c r="BQ8" s="27">
        <v>72</v>
      </c>
      <c r="BR8" s="27">
        <v>72</v>
      </c>
      <c r="BS8" s="27">
        <v>72</v>
      </c>
      <c r="BT8" s="27">
        <v>78</v>
      </c>
      <c r="BU8" s="27">
        <v>66</v>
      </c>
      <c r="BV8" s="27">
        <v>66</v>
      </c>
      <c r="BW8" s="27">
        <v>78</v>
      </c>
      <c r="BX8" s="28">
        <v>84</v>
      </c>
      <c r="BY8" s="29">
        <v>72</v>
      </c>
      <c r="BZ8" s="27">
        <v>78</v>
      </c>
      <c r="CA8" s="27">
        <v>72</v>
      </c>
      <c r="CB8" s="27">
        <v>78</v>
      </c>
      <c r="CC8" s="27">
        <v>66</v>
      </c>
      <c r="CD8" s="27">
        <v>74</v>
      </c>
      <c r="CE8" s="27">
        <v>74</v>
      </c>
      <c r="CF8" s="27">
        <v>74</v>
      </c>
      <c r="CG8" s="27">
        <v>60</v>
      </c>
      <c r="CH8" s="27">
        <v>72</v>
      </c>
      <c r="CI8" s="27">
        <v>66</v>
      </c>
      <c r="CJ8" s="27">
        <v>60</v>
      </c>
      <c r="CK8" s="27">
        <v>60</v>
      </c>
      <c r="CL8" s="27">
        <v>66</v>
      </c>
      <c r="CM8" s="27">
        <v>66</v>
      </c>
      <c r="CN8" s="27">
        <v>66</v>
      </c>
      <c r="CO8" s="27">
        <v>66</v>
      </c>
      <c r="CP8" s="27">
        <v>60</v>
      </c>
      <c r="CQ8" s="27">
        <v>60</v>
      </c>
      <c r="CR8" s="27">
        <v>60</v>
      </c>
      <c r="CS8" s="27">
        <v>78</v>
      </c>
      <c r="CT8" s="27">
        <v>66</v>
      </c>
      <c r="CU8" s="27">
        <v>72</v>
      </c>
      <c r="CV8" s="27">
        <v>66</v>
      </c>
      <c r="CW8" s="27">
        <v>72</v>
      </c>
      <c r="CX8" s="27">
        <v>66</v>
      </c>
      <c r="CY8" s="27">
        <v>72</v>
      </c>
      <c r="CZ8" s="27">
        <v>78</v>
      </c>
      <c r="DA8" s="27">
        <v>72</v>
      </c>
      <c r="DB8" s="27">
        <v>72</v>
      </c>
      <c r="DC8" s="30">
        <v>66</v>
      </c>
      <c r="DD8" s="31">
        <v>66</v>
      </c>
      <c r="DE8" s="27">
        <v>72</v>
      </c>
      <c r="DF8" s="27">
        <v>78</v>
      </c>
      <c r="DG8" s="27">
        <v>72</v>
      </c>
      <c r="DH8" s="27">
        <v>66</v>
      </c>
      <c r="DI8" s="27">
        <v>66</v>
      </c>
      <c r="DJ8" s="27">
        <v>72</v>
      </c>
      <c r="DK8" s="27">
        <v>66</v>
      </c>
      <c r="DL8" s="27">
        <v>72</v>
      </c>
      <c r="DM8" s="27">
        <v>66</v>
      </c>
      <c r="DN8" s="27">
        <v>66</v>
      </c>
      <c r="DO8" s="27">
        <v>72</v>
      </c>
      <c r="DP8" s="27">
        <v>66</v>
      </c>
      <c r="DQ8" s="27">
        <v>72</v>
      </c>
      <c r="DR8" s="27">
        <v>78</v>
      </c>
      <c r="DS8" s="27">
        <v>66</v>
      </c>
      <c r="DT8" s="27">
        <v>66</v>
      </c>
      <c r="DU8" s="27">
        <v>78</v>
      </c>
      <c r="DV8" s="27">
        <v>77</v>
      </c>
      <c r="DW8" s="27">
        <v>78</v>
      </c>
      <c r="DX8" s="27">
        <v>84</v>
      </c>
      <c r="DY8" s="27">
        <v>72</v>
      </c>
      <c r="DZ8" s="27">
        <v>80</v>
      </c>
      <c r="EA8" s="27">
        <v>66</v>
      </c>
      <c r="EB8" s="27">
        <v>72</v>
      </c>
      <c r="EC8" s="27">
        <v>72</v>
      </c>
      <c r="ED8" s="27">
        <v>71</v>
      </c>
      <c r="EE8" s="27">
        <v>79</v>
      </c>
      <c r="EF8" s="28">
        <v>80</v>
      </c>
      <c r="EG8" s="31">
        <v>67</v>
      </c>
      <c r="EH8" s="27">
        <v>72</v>
      </c>
      <c r="EI8" s="27">
        <v>79</v>
      </c>
      <c r="EJ8" s="27">
        <v>60</v>
      </c>
      <c r="EK8" s="27">
        <v>72</v>
      </c>
      <c r="EL8" s="27">
        <v>72</v>
      </c>
      <c r="EM8" s="27">
        <v>74</v>
      </c>
      <c r="EN8" s="27">
        <v>72</v>
      </c>
      <c r="EO8" s="27">
        <v>75</v>
      </c>
      <c r="EP8" s="27">
        <v>70</v>
      </c>
      <c r="EQ8" s="27">
        <v>70</v>
      </c>
      <c r="ER8" s="27">
        <v>75</v>
      </c>
      <c r="ES8" s="27">
        <v>68</v>
      </c>
      <c r="ET8" s="32">
        <v>72</v>
      </c>
      <c r="EU8" s="32">
        <v>79</v>
      </c>
      <c r="EV8" s="32">
        <v>66</v>
      </c>
      <c r="EW8" s="32">
        <v>75</v>
      </c>
      <c r="EX8" s="32">
        <v>76</v>
      </c>
      <c r="EY8" s="32">
        <v>74</v>
      </c>
      <c r="EZ8" s="32">
        <v>74</v>
      </c>
      <c r="FA8" s="32">
        <v>79</v>
      </c>
      <c r="FB8" s="32">
        <v>78</v>
      </c>
      <c r="FC8" s="32">
        <v>71</v>
      </c>
      <c r="FD8" s="32">
        <v>74</v>
      </c>
      <c r="FE8" s="32">
        <v>74</v>
      </c>
      <c r="FF8" s="32">
        <v>70</v>
      </c>
      <c r="FG8" s="32">
        <v>68</v>
      </c>
      <c r="FH8" s="32">
        <v>64</v>
      </c>
      <c r="FI8" s="32">
        <v>67</v>
      </c>
      <c r="FJ8" s="32">
        <v>64</v>
      </c>
      <c r="FK8" s="33">
        <v>66</v>
      </c>
      <c r="FL8" s="34">
        <v>69</v>
      </c>
      <c r="FM8" s="32">
        <v>66</v>
      </c>
      <c r="FN8" s="32">
        <v>77</v>
      </c>
      <c r="FO8" s="32">
        <v>64</v>
      </c>
      <c r="FP8" s="32">
        <v>71</v>
      </c>
      <c r="FQ8" s="32">
        <v>62</v>
      </c>
      <c r="FR8" s="32">
        <v>69</v>
      </c>
      <c r="FS8" s="32">
        <v>70</v>
      </c>
      <c r="FT8" s="32">
        <v>78</v>
      </c>
      <c r="FU8" s="32">
        <v>70</v>
      </c>
      <c r="FV8" s="32">
        <v>71</v>
      </c>
      <c r="FW8" s="32">
        <v>69</v>
      </c>
      <c r="FX8" s="32">
        <v>76</v>
      </c>
      <c r="FY8" s="32">
        <v>66</v>
      </c>
      <c r="FZ8" s="32">
        <v>70</v>
      </c>
      <c r="GA8" s="32">
        <v>71</v>
      </c>
      <c r="GB8" s="32">
        <v>71</v>
      </c>
      <c r="GC8" s="32">
        <v>79</v>
      </c>
      <c r="GD8" s="32">
        <v>75</v>
      </c>
      <c r="GE8" s="32">
        <v>69</v>
      </c>
      <c r="GF8" s="32">
        <v>71</v>
      </c>
      <c r="GG8" s="32">
        <v>72</v>
      </c>
      <c r="GH8" s="32">
        <v>70</v>
      </c>
      <c r="GI8" s="32">
        <v>75</v>
      </c>
      <c r="GJ8" s="32">
        <v>75</v>
      </c>
      <c r="GK8" s="32">
        <v>60</v>
      </c>
      <c r="GL8" s="32">
        <v>76</v>
      </c>
      <c r="GM8" s="32">
        <v>63</v>
      </c>
      <c r="GN8" s="32">
        <v>76</v>
      </c>
      <c r="GO8" s="33">
        <v>72</v>
      </c>
      <c r="GP8" s="35">
        <v>71</v>
      </c>
      <c r="GQ8" s="32">
        <v>70</v>
      </c>
      <c r="GR8" s="32">
        <v>72</v>
      </c>
      <c r="GS8" s="32">
        <v>69</v>
      </c>
      <c r="GT8" s="32">
        <v>78</v>
      </c>
      <c r="GU8" s="32">
        <v>70</v>
      </c>
      <c r="GV8" s="32">
        <v>68</v>
      </c>
      <c r="GW8" s="32">
        <v>74</v>
      </c>
      <c r="GX8" s="32">
        <v>74</v>
      </c>
      <c r="GY8" s="32">
        <v>70</v>
      </c>
      <c r="GZ8" s="32">
        <v>81</v>
      </c>
      <c r="HA8" s="32">
        <v>76</v>
      </c>
      <c r="HB8" s="32">
        <v>78</v>
      </c>
      <c r="HC8" s="32">
        <v>77</v>
      </c>
      <c r="HD8" s="32">
        <v>72</v>
      </c>
      <c r="HE8" s="32">
        <v>76</v>
      </c>
    </row>
    <row r="9" spans="1:213" x14ac:dyDescent="0.2">
      <c r="A9" s="26" t="s">
        <v>37</v>
      </c>
      <c r="B9" s="27">
        <v>78</v>
      </c>
      <c r="C9" s="27">
        <v>78</v>
      </c>
      <c r="D9" s="27">
        <v>66</v>
      </c>
      <c r="E9" s="27">
        <v>72</v>
      </c>
      <c r="F9" s="27">
        <v>72</v>
      </c>
      <c r="G9" s="27">
        <v>72</v>
      </c>
      <c r="H9" s="27">
        <v>78</v>
      </c>
      <c r="I9" s="27">
        <v>72</v>
      </c>
      <c r="J9" s="27">
        <v>72</v>
      </c>
      <c r="K9" s="27">
        <v>66</v>
      </c>
      <c r="L9" s="27">
        <v>72</v>
      </c>
      <c r="M9" s="27">
        <v>78</v>
      </c>
      <c r="N9" s="27">
        <v>78</v>
      </c>
      <c r="O9" s="28">
        <v>78</v>
      </c>
      <c r="P9" s="29">
        <v>72</v>
      </c>
      <c r="Q9" s="27">
        <v>72</v>
      </c>
      <c r="R9" s="27">
        <v>78</v>
      </c>
      <c r="S9" s="27">
        <v>66</v>
      </c>
      <c r="T9" s="27">
        <v>72</v>
      </c>
      <c r="U9" s="27">
        <v>78</v>
      </c>
      <c r="V9" s="27">
        <v>66</v>
      </c>
      <c r="W9" s="27">
        <v>72</v>
      </c>
      <c r="X9" s="27">
        <v>78</v>
      </c>
      <c r="Y9" s="27">
        <v>72</v>
      </c>
      <c r="Z9" s="27">
        <v>72</v>
      </c>
      <c r="AA9" s="27">
        <v>66</v>
      </c>
      <c r="AB9" s="27">
        <v>78</v>
      </c>
      <c r="AC9" s="27">
        <v>78</v>
      </c>
      <c r="AD9" s="27">
        <v>78</v>
      </c>
      <c r="AE9" s="27">
        <v>78</v>
      </c>
      <c r="AF9" s="27">
        <v>72</v>
      </c>
      <c r="AG9" s="27">
        <v>78</v>
      </c>
      <c r="AH9" s="27">
        <v>72</v>
      </c>
      <c r="AI9" s="27">
        <v>78</v>
      </c>
      <c r="AJ9" s="27">
        <v>78</v>
      </c>
      <c r="AK9" s="27">
        <v>66</v>
      </c>
      <c r="AL9" s="27">
        <v>78</v>
      </c>
      <c r="AM9" s="27">
        <v>66</v>
      </c>
      <c r="AN9" s="27">
        <v>66</v>
      </c>
      <c r="AO9" s="27">
        <v>66</v>
      </c>
      <c r="AP9" s="27">
        <v>72</v>
      </c>
      <c r="AQ9" s="27">
        <v>66</v>
      </c>
      <c r="AR9" s="27">
        <v>72</v>
      </c>
      <c r="AS9" s="30">
        <v>60</v>
      </c>
      <c r="AT9" s="31">
        <v>72</v>
      </c>
      <c r="AU9" s="27">
        <v>78</v>
      </c>
      <c r="AV9" s="27">
        <v>72</v>
      </c>
      <c r="AW9" s="27">
        <v>78</v>
      </c>
      <c r="AX9" s="27">
        <v>72</v>
      </c>
      <c r="AY9" s="27">
        <v>72</v>
      </c>
      <c r="AZ9" s="27">
        <v>66</v>
      </c>
      <c r="BA9" s="27">
        <v>72</v>
      </c>
      <c r="BB9" s="27">
        <v>78</v>
      </c>
      <c r="BC9" s="27">
        <v>66</v>
      </c>
      <c r="BD9" s="27">
        <v>66</v>
      </c>
      <c r="BE9" s="27">
        <v>66</v>
      </c>
      <c r="BF9" s="27">
        <v>66</v>
      </c>
      <c r="BG9" s="27">
        <v>72</v>
      </c>
      <c r="BH9" s="27">
        <v>72</v>
      </c>
      <c r="BI9" s="27">
        <v>72</v>
      </c>
      <c r="BJ9" s="27">
        <v>72</v>
      </c>
      <c r="BK9" s="27">
        <v>72</v>
      </c>
      <c r="BL9" s="27">
        <v>72</v>
      </c>
      <c r="BM9" s="27">
        <v>78</v>
      </c>
      <c r="BN9" s="27">
        <v>72</v>
      </c>
      <c r="BO9" s="27">
        <v>66</v>
      </c>
      <c r="BP9" s="27">
        <v>66</v>
      </c>
      <c r="BQ9" s="27">
        <v>66</v>
      </c>
      <c r="BR9" s="27">
        <v>72</v>
      </c>
      <c r="BS9" s="27">
        <v>72</v>
      </c>
      <c r="BT9" s="27">
        <v>72</v>
      </c>
      <c r="BU9" s="27">
        <v>72</v>
      </c>
      <c r="BV9" s="27">
        <v>84</v>
      </c>
      <c r="BW9" s="27">
        <v>72</v>
      </c>
      <c r="BX9" s="28">
        <v>72</v>
      </c>
      <c r="BY9" s="29">
        <v>72</v>
      </c>
      <c r="BZ9" s="27">
        <v>84</v>
      </c>
      <c r="CA9" s="27">
        <v>72</v>
      </c>
      <c r="CB9" s="27">
        <v>78</v>
      </c>
      <c r="CC9" s="27">
        <v>78</v>
      </c>
      <c r="CD9" s="27">
        <v>84</v>
      </c>
      <c r="CE9" s="27">
        <v>84</v>
      </c>
      <c r="CF9" s="27">
        <v>84</v>
      </c>
      <c r="CG9" s="27">
        <v>78</v>
      </c>
      <c r="CH9" s="27">
        <v>72</v>
      </c>
      <c r="CI9" s="27">
        <v>72</v>
      </c>
      <c r="CJ9" s="27">
        <v>72</v>
      </c>
      <c r="CK9" s="27">
        <v>72</v>
      </c>
      <c r="CL9" s="27">
        <v>72</v>
      </c>
      <c r="CM9" s="27">
        <v>66</v>
      </c>
      <c r="CN9" s="27">
        <v>66</v>
      </c>
      <c r="CO9" s="27">
        <v>72</v>
      </c>
      <c r="CP9" s="27">
        <v>78</v>
      </c>
      <c r="CQ9" s="27">
        <v>72</v>
      </c>
      <c r="CR9" s="27">
        <v>72</v>
      </c>
      <c r="CS9" s="27">
        <v>84</v>
      </c>
      <c r="CT9" s="27">
        <v>78</v>
      </c>
      <c r="CU9" s="27">
        <v>84</v>
      </c>
      <c r="CV9" s="27">
        <v>72</v>
      </c>
      <c r="CW9" s="27">
        <v>84</v>
      </c>
      <c r="CX9" s="27">
        <v>72</v>
      </c>
      <c r="CY9" s="27">
        <v>84</v>
      </c>
      <c r="CZ9" s="27">
        <v>72</v>
      </c>
      <c r="DA9" s="27">
        <v>78</v>
      </c>
      <c r="DB9" s="27">
        <v>66</v>
      </c>
      <c r="DC9" s="30">
        <v>66</v>
      </c>
      <c r="DD9" s="31">
        <v>72</v>
      </c>
      <c r="DE9" s="27">
        <v>66</v>
      </c>
      <c r="DF9" s="27">
        <v>78</v>
      </c>
      <c r="DG9" s="27">
        <v>78</v>
      </c>
      <c r="DH9" s="27">
        <v>72</v>
      </c>
      <c r="DI9" s="27">
        <v>84</v>
      </c>
      <c r="DJ9" s="27">
        <v>78</v>
      </c>
      <c r="DK9" s="27">
        <v>78</v>
      </c>
      <c r="DL9" s="27">
        <v>66</v>
      </c>
      <c r="DM9" s="27">
        <v>78</v>
      </c>
      <c r="DN9" s="27">
        <v>84</v>
      </c>
      <c r="DO9" s="27">
        <v>84</v>
      </c>
      <c r="DP9" s="27">
        <v>78</v>
      </c>
      <c r="DQ9" s="27">
        <v>72</v>
      </c>
      <c r="DR9" s="27">
        <v>72</v>
      </c>
      <c r="DS9" s="27">
        <v>60</v>
      </c>
      <c r="DT9" s="27">
        <v>72</v>
      </c>
      <c r="DU9" s="27">
        <v>64</v>
      </c>
      <c r="DV9" s="27">
        <v>69</v>
      </c>
      <c r="DW9" s="27">
        <v>70</v>
      </c>
      <c r="DX9" s="27">
        <v>72</v>
      </c>
      <c r="DY9" s="27">
        <v>82</v>
      </c>
      <c r="DZ9" s="27">
        <v>61</v>
      </c>
      <c r="EA9" s="27">
        <v>72</v>
      </c>
      <c r="EB9" s="27">
        <v>61</v>
      </c>
      <c r="EC9" s="27">
        <v>61</v>
      </c>
      <c r="ED9" s="27">
        <v>61</v>
      </c>
      <c r="EE9" s="27">
        <v>58</v>
      </c>
      <c r="EF9" s="28">
        <v>60</v>
      </c>
      <c r="EG9" s="31">
        <v>75</v>
      </c>
      <c r="EH9" s="27">
        <v>69</v>
      </c>
      <c r="EI9" s="27">
        <v>61</v>
      </c>
      <c r="EJ9" s="27">
        <v>61</v>
      </c>
      <c r="EK9" s="27">
        <v>62</v>
      </c>
      <c r="EL9" s="27">
        <v>60</v>
      </c>
      <c r="EM9" s="27">
        <v>69</v>
      </c>
      <c r="EN9" s="27">
        <v>63</v>
      </c>
      <c r="EO9" s="27">
        <v>60</v>
      </c>
      <c r="EP9" s="27">
        <v>61</v>
      </c>
      <c r="EQ9" s="27">
        <v>66</v>
      </c>
      <c r="ER9" s="27">
        <v>60</v>
      </c>
      <c r="ES9" s="27">
        <v>60</v>
      </c>
      <c r="ET9" s="32">
        <v>59</v>
      </c>
      <c r="EU9" s="32">
        <v>72</v>
      </c>
      <c r="EV9" s="32">
        <v>72</v>
      </c>
      <c r="EW9" s="32">
        <v>75</v>
      </c>
      <c r="EX9" s="32">
        <v>75</v>
      </c>
      <c r="EY9" s="32">
        <v>68</v>
      </c>
      <c r="EZ9" s="32">
        <v>69</v>
      </c>
      <c r="FA9" s="32">
        <v>70</v>
      </c>
      <c r="FB9" s="32">
        <v>67</v>
      </c>
      <c r="FC9" s="32">
        <v>65</v>
      </c>
      <c r="FD9" s="32">
        <v>61</v>
      </c>
      <c r="FE9" s="32">
        <v>65</v>
      </c>
      <c r="FF9" s="32">
        <v>64</v>
      </c>
      <c r="FG9" s="32">
        <v>60</v>
      </c>
      <c r="FH9" s="32">
        <v>60</v>
      </c>
      <c r="FI9" s="32">
        <v>58</v>
      </c>
      <c r="FJ9" s="32">
        <v>60</v>
      </c>
      <c r="FK9" s="33">
        <v>59</v>
      </c>
      <c r="FL9" s="34">
        <v>61</v>
      </c>
      <c r="FM9" s="32">
        <v>58</v>
      </c>
      <c r="FN9" s="32">
        <v>64</v>
      </c>
      <c r="FO9" s="32">
        <v>57</v>
      </c>
      <c r="FP9" s="32">
        <v>59</v>
      </c>
      <c r="FQ9" s="32">
        <v>54</v>
      </c>
      <c r="FR9" s="32">
        <v>58</v>
      </c>
      <c r="FS9" s="32">
        <v>60</v>
      </c>
      <c r="FT9" s="32">
        <v>60</v>
      </c>
      <c r="FU9" s="32">
        <v>62</v>
      </c>
      <c r="FV9" s="32">
        <v>62</v>
      </c>
      <c r="FW9" s="32">
        <v>60</v>
      </c>
      <c r="FX9" s="32">
        <v>63</v>
      </c>
      <c r="FY9" s="32">
        <v>61</v>
      </c>
      <c r="FZ9" s="32">
        <v>60</v>
      </c>
      <c r="GA9" s="32">
        <v>61</v>
      </c>
      <c r="GB9" s="32">
        <v>60</v>
      </c>
      <c r="GC9" s="32">
        <v>62</v>
      </c>
      <c r="GD9" s="32">
        <v>63</v>
      </c>
      <c r="GE9" s="32">
        <v>61</v>
      </c>
      <c r="GF9" s="32">
        <v>62</v>
      </c>
      <c r="GG9" s="32">
        <v>60</v>
      </c>
      <c r="GH9" s="32">
        <v>63</v>
      </c>
      <c r="GI9" s="32">
        <v>62</v>
      </c>
      <c r="GJ9" s="32">
        <v>55</v>
      </c>
      <c r="GK9" s="32">
        <v>55</v>
      </c>
      <c r="GL9" s="32">
        <v>52</v>
      </c>
      <c r="GM9" s="32">
        <v>58</v>
      </c>
      <c r="GN9" s="32">
        <v>58</v>
      </c>
      <c r="GO9" s="33">
        <v>55</v>
      </c>
      <c r="GP9" s="35">
        <v>55</v>
      </c>
      <c r="GQ9" s="32">
        <v>62</v>
      </c>
      <c r="GR9" s="32">
        <v>60</v>
      </c>
      <c r="GS9" s="32">
        <v>56</v>
      </c>
      <c r="GT9" s="32">
        <v>61</v>
      </c>
      <c r="GU9" s="32">
        <v>60</v>
      </c>
      <c r="GV9" s="32">
        <v>60</v>
      </c>
      <c r="GW9" s="32">
        <v>68</v>
      </c>
      <c r="GX9" s="32">
        <v>58</v>
      </c>
      <c r="GY9" s="32">
        <v>60</v>
      </c>
      <c r="GZ9" s="32">
        <v>62</v>
      </c>
      <c r="HA9" s="32">
        <v>66</v>
      </c>
      <c r="HB9" s="32">
        <v>63</v>
      </c>
      <c r="HC9" s="32">
        <v>62</v>
      </c>
      <c r="HD9" s="32">
        <v>61</v>
      </c>
      <c r="HE9" s="32">
        <v>63</v>
      </c>
    </row>
    <row r="10" spans="1:213" x14ac:dyDescent="0.2">
      <c r="A10" s="42" t="s">
        <v>42</v>
      </c>
      <c r="B10" s="43">
        <v>1.76</v>
      </c>
      <c r="C10" s="43">
        <v>1.66</v>
      </c>
      <c r="D10" s="43">
        <v>1.42</v>
      </c>
      <c r="E10" s="43">
        <v>2.0299999999999998</v>
      </c>
      <c r="F10" s="43">
        <v>1.62</v>
      </c>
      <c r="G10" s="43">
        <v>2.12</v>
      </c>
      <c r="H10" s="43">
        <v>1.67</v>
      </c>
      <c r="I10" s="43">
        <v>2.11</v>
      </c>
      <c r="J10" s="43">
        <v>1.77</v>
      </c>
      <c r="K10" s="43">
        <v>2.1800000000000002</v>
      </c>
      <c r="L10" s="43">
        <v>1.86</v>
      </c>
      <c r="M10" s="43">
        <v>1.51</v>
      </c>
      <c r="N10" s="43">
        <v>2.19</v>
      </c>
      <c r="O10" s="43">
        <v>2.02</v>
      </c>
      <c r="P10" s="43">
        <v>1.69</v>
      </c>
      <c r="Q10" s="43">
        <v>2.3199999999999998</v>
      </c>
      <c r="R10" s="43">
        <v>1.87</v>
      </c>
      <c r="S10" s="43">
        <v>1.74</v>
      </c>
      <c r="T10" s="43">
        <v>2.19</v>
      </c>
      <c r="U10" s="43">
        <v>2.48</v>
      </c>
      <c r="V10" s="43">
        <v>2.15</v>
      </c>
      <c r="W10" s="43">
        <v>1.75</v>
      </c>
      <c r="X10" s="43">
        <v>2.3199999999999998</v>
      </c>
      <c r="Y10" s="43">
        <v>2.54</v>
      </c>
      <c r="Z10" s="43">
        <v>1.33</v>
      </c>
      <c r="AA10" s="43">
        <v>1.99</v>
      </c>
      <c r="AB10" s="43">
        <v>2.3199999999999998</v>
      </c>
      <c r="AC10" s="43">
        <v>2.12</v>
      </c>
      <c r="AD10" s="43">
        <v>2.2999999999999998</v>
      </c>
      <c r="AE10" s="43">
        <v>2.33</v>
      </c>
      <c r="AF10" s="43">
        <v>2.57</v>
      </c>
      <c r="AG10" s="43">
        <v>1.7</v>
      </c>
      <c r="AH10" s="43">
        <v>1.9</v>
      </c>
      <c r="AI10" s="43">
        <v>2.13</v>
      </c>
      <c r="AJ10" s="43">
        <v>1.76</v>
      </c>
      <c r="AK10" s="43">
        <v>2.59</v>
      </c>
      <c r="AL10" s="43">
        <v>1.86</v>
      </c>
      <c r="AM10" s="43">
        <v>1.77</v>
      </c>
      <c r="AN10" s="43">
        <v>2.11</v>
      </c>
      <c r="AO10" s="43">
        <v>2.08</v>
      </c>
      <c r="AP10" s="43">
        <v>2.85</v>
      </c>
      <c r="AQ10" s="43">
        <v>1.87</v>
      </c>
      <c r="AR10" s="43">
        <v>2.33</v>
      </c>
      <c r="AS10" s="43">
        <v>2.5</v>
      </c>
      <c r="AT10" s="43">
        <v>0</v>
      </c>
      <c r="AU10" s="43">
        <v>1.46</v>
      </c>
      <c r="AV10" s="43">
        <v>2.35</v>
      </c>
      <c r="AW10" s="43">
        <v>2.5099999999999998</v>
      </c>
      <c r="AX10" s="43">
        <v>2.69</v>
      </c>
      <c r="AY10" s="43">
        <v>2.21</v>
      </c>
      <c r="AZ10" s="43">
        <v>1.89</v>
      </c>
      <c r="BA10" s="43">
        <v>2.76</v>
      </c>
      <c r="BB10" s="43">
        <v>2.2999999999999998</v>
      </c>
      <c r="BC10" s="43">
        <v>2</v>
      </c>
      <c r="BD10" s="43">
        <v>2.4300000000000002</v>
      </c>
      <c r="BE10" s="43">
        <v>2.69</v>
      </c>
      <c r="BF10" s="43">
        <v>2.81</v>
      </c>
      <c r="BG10" s="43">
        <v>2.36</v>
      </c>
      <c r="BH10" s="43">
        <v>2.65</v>
      </c>
      <c r="BI10" s="43">
        <v>2.56</v>
      </c>
      <c r="BJ10" s="43">
        <v>6.42</v>
      </c>
      <c r="BK10" s="43">
        <v>3.95</v>
      </c>
      <c r="BL10" s="43">
        <v>2.68</v>
      </c>
      <c r="BM10" s="43">
        <v>2.97</v>
      </c>
      <c r="BN10" s="43">
        <v>2.97</v>
      </c>
      <c r="BO10" s="43">
        <v>3.62</v>
      </c>
      <c r="BP10" s="43">
        <v>1.34</v>
      </c>
      <c r="BQ10" s="43">
        <v>0</v>
      </c>
      <c r="BR10" s="43">
        <v>0</v>
      </c>
      <c r="BS10" s="43">
        <v>1.18</v>
      </c>
      <c r="BT10" s="43">
        <v>1.29</v>
      </c>
      <c r="BU10" s="43">
        <v>1.5</v>
      </c>
      <c r="BV10" s="43">
        <v>0</v>
      </c>
      <c r="BW10" s="43">
        <v>1.51</v>
      </c>
      <c r="BX10" s="43">
        <v>0</v>
      </c>
      <c r="BY10" s="43">
        <v>0</v>
      </c>
      <c r="BZ10" s="43">
        <v>1.51</v>
      </c>
      <c r="CA10" s="43">
        <v>1.86</v>
      </c>
      <c r="CB10" s="43">
        <v>1.92</v>
      </c>
      <c r="CC10" s="43">
        <v>0</v>
      </c>
      <c r="CD10" s="43">
        <v>1.58</v>
      </c>
      <c r="CE10" s="43">
        <v>2.2000000000000002</v>
      </c>
      <c r="CF10" s="43">
        <v>2.25</v>
      </c>
      <c r="CG10" s="43">
        <v>2.0299999999999998</v>
      </c>
      <c r="CH10" s="43">
        <v>1.69</v>
      </c>
      <c r="CI10" s="43">
        <v>1.76</v>
      </c>
      <c r="CJ10" s="43">
        <v>1.22</v>
      </c>
      <c r="CK10" s="43">
        <v>2.09</v>
      </c>
      <c r="CL10" s="43">
        <v>2.2200000000000002</v>
      </c>
      <c r="CM10" s="43">
        <v>1.8</v>
      </c>
      <c r="CN10" s="43">
        <v>2.0299999999999998</v>
      </c>
      <c r="CO10" s="43">
        <v>1.74</v>
      </c>
      <c r="CP10" s="43">
        <v>2.4500000000000002</v>
      </c>
      <c r="CQ10" s="43">
        <v>1.72</v>
      </c>
      <c r="CR10" s="43">
        <v>1.89</v>
      </c>
      <c r="CS10" s="43">
        <v>2.02</v>
      </c>
      <c r="CT10" s="43">
        <v>2.2599999999999998</v>
      </c>
      <c r="CU10" s="43">
        <v>1.98</v>
      </c>
      <c r="CV10" s="43">
        <v>1.93</v>
      </c>
      <c r="CW10" s="43">
        <v>1.7</v>
      </c>
      <c r="CX10" s="43">
        <v>2.67</v>
      </c>
      <c r="CY10" s="43">
        <v>1.91</v>
      </c>
      <c r="CZ10" s="43">
        <v>1.97</v>
      </c>
      <c r="DA10" s="43">
        <v>2.06</v>
      </c>
      <c r="DB10" s="43">
        <v>2.25</v>
      </c>
      <c r="DC10" s="44">
        <v>2.12</v>
      </c>
      <c r="DD10" s="45">
        <v>2.94</v>
      </c>
      <c r="DE10" s="43">
        <v>2.6</v>
      </c>
      <c r="DF10" s="43">
        <v>1.85</v>
      </c>
      <c r="DG10" s="43">
        <v>2.1</v>
      </c>
      <c r="DH10" s="43">
        <v>2.48</v>
      </c>
      <c r="DI10" s="43">
        <v>2.25</v>
      </c>
      <c r="DJ10" s="43">
        <v>1.63</v>
      </c>
      <c r="DK10" s="43">
        <v>2.0299999999999998</v>
      </c>
      <c r="DL10" s="43">
        <v>2.04</v>
      </c>
      <c r="DM10" s="43">
        <v>1.32</v>
      </c>
      <c r="DN10" s="43">
        <v>1.81</v>
      </c>
      <c r="DO10" s="43">
        <v>2.37</v>
      </c>
      <c r="DP10" s="43">
        <v>1.75</v>
      </c>
      <c r="DQ10" s="43">
        <v>1.94</v>
      </c>
      <c r="DR10" s="43">
        <v>2.0499999999999998</v>
      </c>
      <c r="DS10" s="43">
        <v>2.1800000000000002</v>
      </c>
      <c r="DT10" s="43">
        <v>1.82</v>
      </c>
      <c r="DU10" s="43">
        <v>2.25</v>
      </c>
      <c r="DV10" s="43">
        <v>2.16</v>
      </c>
      <c r="DW10" s="43">
        <v>2.09</v>
      </c>
      <c r="DX10" s="43">
        <v>2.2799999999999998</v>
      </c>
      <c r="DY10" s="43">
        <v>2.54</v>
      </c>
      <c r="DZ10" s="43">
        <v>0</v>
      </c>
      <c r="EA10" s="43">
        <v>1.8</v>
      </c>
      <c r="EB10" s="43">
        <v>2.58</v>
      </c>
      <c r="EC10" s="43">
        <v>1.72</v>
      </c>
      <c r="ED10" s="43">
        <v>2.2200000000000002</v>
      </c>
      <c r="EE10" s="43">
        <v>2.02</v>
      </c>
      <c r="EF10" s="46">
        <v>2.66</v>
      </c>
      <c r="EG10" s="45">
        <v>1.82</v>
      </c>
      <c r="EH10" s="43">
        <v>2.16</v>
      </c>
      <c r="EI10" s="43">
        <v>2.4700000000000002</v>
      </c>
      <c r="EJ10" s="43">
        <v>3.12</v>
      </c>
      <c r="EK10" s="43">
        <v>2.9</v>
      </c>
      <c r="EL10" s="43">
        <v>1.56</v>
      </c>
      <c r="EM10" s="43">
        <v>2.15</v>
      </c>
      <c r="EN10" s="43">
        <v>2.42</v>
      </c>
      <c r="EO10" s="43">
        <v>2</v>
      </c>
      <c r="EP10" s="43">
        <v>2</v>
      </c>
      <c r="EQ10" s="43">
        <v>2</v>
      </c>
      <c r="ER10" s="43">
        <v>2</v>
      </c>
      <c r="ES10" s="43">
        <v>2</v>
      </c>
      <c r="ET10" s="47">
        <v>2</v>
      </c>
      <c r="EU10" s="47">
        <v>1</v>
      </c>
      <c r="EV10" s="47">
        <v>2</v>
      </c>
      <c r="EW10" s="47">
        <v>2</v>
      </c>
      <c r="EX10" s="47">
        <v>2.5</v>
      </c>
      <c r="EY10" s="47">
        <v>2</v>
      </c>
      <c r="EZ10" s="47">
        <v>2</v>
      </c>
      <c r="FA10" s="47">
        <v>2</v>
      </c>
      <c r="FB10" s="47">
        <v>2</v>
      </c>
      <c r="FC10" s="47">
        <v>2</v>
      </c>
      <c r="FD10" s="47">
        <v>2</v>
      </c>
      <c r="FE10" s="47">
        <v>2</v>
      </c>
      <c r="FF10" s="47">
        <v>2</v>
      </c>
      <c r="FG10" s="47">
        <v>2</v>
      </c>
      <c r="FH10" s="47">
        <v>2</v>
      </c>
      <c r="FI10" s="47">
        <v>2</v>
      </c>
      <c r="FJ10" s="47">
        <v>2</v>
      </c>
      <c r="FK10" s="48">
        <v>2</v>
      </c>
      <c r="FL10" s="49">
        <v>2</v>
      </c>
      <c r="FM10" s="47">
        <v>2</v>
      </c>
      <c r="FN10" s="47">
        <v>2</v>
      </c>
      <c r="FO10" s="47">
        <v>2</v>
      </c>
      <c r="FP10" s="47">
        <v>2</v>
      </c>
      <c r="FQ10" s="47">
        <v>2</v>
      </c>
      <c r="FR10" s="47">
        <v>2</v>
      </c>
      <c r="FS10" s="47">
        <v>2</v>
      </c>
      <c r="FT10" s="47">
        <v>2</v>
      </c>
      <c r="FU10" s="47">
        <v>2</v>
      </c>
      <c r="FV10" s="47">
        <v>2</v>
      </c>
      <c r="FW10" s="47">
        <v>0</v>
      </c>
      <c r="FX10" s="47">
        <v>2</v>
      </c>
      <c r="FY10" s="47">
        <v>2</v>
      </c>
      <c r="FZ10" s="47">
        <v>2</v>
      </c>
      <c r="GA10" s="47">
        <v>2</v>
      </c>
      <c r="GB10" s="47">
        <v>2</v>
      </c>
      <c r="GC10" s="47">
        <v>2</v>
      </c>
      <c r="GD10" s="47">
        <v>2</v>
      </c>
      <c r="GE10" s="47">
        <v>2</v>
      </c>
      <c r="GF10" s="47">
        <v>2</v>
      </c>
      <c r="GG10" s="47">
        <v>2</v>
      </c>
      <c r="GH10" s="47">
        <v>2</v>
      </c>
      <c r="GI10" s="47">
        <v>2</v>
      </c>
      <c r="GJ10" s="47">
        <v>2</v>
      </c>
      <c r="GK10" s="47">
        <v>1</v>
      </c>
      <c r="GL10" s="47">
        <v>2</v>
      </c>
      <c r="GM10" s="47">
        <v>2</v>
      </c>
      <c r="GN10" s="47">
        <v>2</v>
      </c>
      <c r="GO10" s="47">
        <v>2</v>
      </c>
      <c r="GP10" s="47">
        <v>2</v>
      </c>
      <c r="GQ10" s="47">
        <v>2</v>
      </c>
      <c r="GR10" s="47">
        <v>2</v>
      </c>
      <c r="GS10" s="47">
        <v>2</v>
      </c>
      <c r="GT10" s="47">
        <v>2</v>
      </c>
      <c r="GU10" s="47">
        <v>2</v>
      </c>
      <c r="GV10" s="47">
        <v>2</v>
      </c>
      <c r="GW10" s="47">
        <v>2</v>
      </c>
      <c r="GX10" s="47">
        <v>2</v>
      </c>
      <c r="GY10" s="47">
        <v>2</v>
      </c>
      <c r="GZ10" s="47">
        <v>2</v>
      </c>
      <c r="HA10" s="47">
        <v>2</v>
      </c>
      <c r="HB10" s="47">
        <v>2</v>
      </c>
      <c r="HC10" s="47">
        <v>2</v>
      </c>
      <c r="HD10" s="47">
        <v>2</v>
      </c>
      <c r="HE10" s="47">
        <v>2</v>
      </c>
    </row>
    <row r="11" spans="1:213" ht="29" x14ac:dyDescent="0.2">
      <c r="A11" s="53" t="s">
        <v>43</v>
      </c>
      <c r="B11" s="54">
        <v>99.809324882629085</v>
      </c>
      <c r="C11" s="54">
        <v>87.095324882629114</v>
      </c>
      <c r="D11" s="54">
        <v>50.660224882629116</v>
      </c>
      <c r="E11" s="54">
        <v>64.996624882629106</v>
      </c>
      <c r="F11" s="54">
        <v>57.985724882629114</v>
      </c>
      <c r="G11" s="54">
        <v>63.835724882629101</v>
      </c>
      <c r="H11" s="54">
        <v>67.040224882629118</v>
      </c>
      <c r="I11" s="54">
        <v>72.125824882629118</v>
      </c>
      <c r="J11" s="54">
        <v>53.884224882629113</v>
      </c>
      <c r="K11" s="54">
        <v>45.295124882629104</v>
      </c>
      <c r="L11" s="54">
        <v>69.428324882629113</v>
      </c>
      <c r="M11" s="54">
        <v>62.92182488262911</v>
      </c>
      <c r="N11" s="54">
        <v>69.375024882629106</v>
      </c>
      <c r="O11" s="55">
        <v>80.436724882629122</v>
      </c>
      <c r="P11" s="56">
        <v>70.090024882629109</v>
      </c>
      <c r="Q11" s="54">
        <v>60.533724882629116</v>
      </c>
      <c r="R11" s="54">
        <v>74.983224882629116</v>
      </c>
      <c r="S11" s="54">
        <v>56.849524882629119</v>
      </c>
      <c r="T11" s="54">
        <v>92.190024882629103</v>
      </c>
      <c r="U11" s="54">
        <v>95.137124882629124</v>
      </c>
      <c r="V11" s="54">
        <v>51.380424882629107</v>
      </c>
      <c r="W11" s="54">
        <v>54.734424882629114</v>
      </c>
      <c r="X11" s="54">
        <v>92.448724882629108</v>
      </c>
      <c r="Y11" s="54">
        <v>78.936524882629115</v>
      </c>
      <c r="Z11" s="54">
        <v>59.328624882629114</v>
      </c>
      <c r="AA11" s="54">
        <v>76.642024882629116</v>
      </c>
      <c r="AB11" s="54">
        <v>103.62872488262911</v>
      </c>
      <c r="AC11" s="54">
        <v>81.710724882629123</v>
      </c>
      <c r="AD11" s="54">
        <v>82.638924882629098</v>
      </c>
      <c r="AE11" s="54">
        <v>82.533624882629127</v>
      </c>
      <c r="AF11" s="54">
        <v>89.751224882629117</v>
      </c>
      <c r="AG11" s="54">
        <v>64.204924882629115</v>
      </c>
      <c r="AH11" s="54">
        <v>71.107924882629121</v>
      </c>
      <c r="AI11" s="54">
        <v>89.475624882629106</v>
      </c>
      <c r="AJ11" s="54">
        <v>68.609324882629124</v>
      </c>
      <c r="AK11" s="54">
        <v>69.271024882629106</v>
      </c>
      <c r="AL11" s="54">
        <v>81.453324882629119</v>
      </c>
      <c r="AM11" s="54">
        <v>53.104224882629119</v>
      </c>
      <c r="AN11" s="54">
        <v>55.745824882629115</v>
      </c>
      <c r="AO11" s="54">
        <v>48.246124882629104</v>
      </c>
      <c r="AP11" s="54">
        <v>66.343424882629108</v>
      </c>
      <c r="AQ11" s="54">
        <v>30.588224882629106</v>
      </c>
      <c r="AR11" s="54">
        <v>26.503624882629108</v>
      </c>
      <c r="AS11" s="57">
        <v>47.486924882629111</v>
      </c>
      <c r="AT11" s="58">
        <v>50.151924882629118</v>
      </c>
      <c r="AU11" s="54">
        <v>66.022324882629121</v>
      </c>
      <c r="AV11" s="54">
        <v>71.348424882629118</v>
      </c>
      <c r="AW11" s="54">
        <v>73.90682488262911</v>
      </c>
      <c r="AX11" s="54">
        <v>71.455024882629104</v>
      </c>
      <c r="AY11" s="54">
        <v>67.15982488262911</v>
      </c>
      <c r="AZ11" s="54">
        <v>55.153024882629111</v>
      </c>
      <c r="BA11" s="54">
        <v>68.804324882629103</v>
      </c>
      <c r="BB11" s="54">
        <v>67.038924882629118</v>
      </c>
      <c r="BC11" s="54">
        <v>42.741924882629114</v>
      </c>
      <c r="BD11" s="54">
        <v>34.797624882629108</v>
      </c>
      <c r="BE11" s="54">
        <v>38.305024882629112</v>
      </c>
      <c r="BF11" s="54">
        <v>45.813824882629113</v>
      </c>
      <c r="BG11" s="54">
        <v>53.958324882629114</v>
      </c>
      <c r="BH11" s="54">
        <v>60.155424882629106</v>
      </c>
      <c r="BI11" s="54">
        <v>55.336324882629114</v>
      </c>
      <c r="BJ11" s="54">
        <v>55.827724882629113</v>
      </c>
      <c r="BK11" s="54">
        <v>60.012424882629119</v>
      </c>
      <c r="BL11" s="54">
        <v>79.160124882629106</v>
      </c>
      <c r="BM11" s="54">
        <v>105.70222488262911</v>
      </c>
      <c r="BN11" s="54">
        <v>105.1822248826291</v>
      </c>
      <c r="BO11" s="54">
        <v>88.275724882629106</v>
      </c>
      <c r="BP11" s="54">
        <v>63.38852488262912</v>
      </c>
      <c r="BQ11" s="54">
        <v>39.621924882629109</v>
      </c>
      <c r="BR11" s="54">
        <v>51.38692488262911</v>
      </c>
      <c r="BS11" s="54">
        <v>64.2751248826291</v>
      </c>
      <c r="BT11" s="54">
        <v>75.719024882629114</v>
      </c>
      <c r="BU11" s="54">
        <v>57.496924882629116</v>
      </c>
      <c r="BV11" s="54">
        <v>76.671924882629114</v>
      </c>
      <c r="BW11" s="54">
        <v>89.506824882629118</v>
      </c>
      <c r="BX11" s="55">
        <v>73.291924882629118</v>
      </c>
      <c r="BY11" s="56">
        <v>52.491924882629114</v>
      </c>
      <c r="BZ11" s="54">
        <v>113.55682488262912</v>
      </c>
      <c r="CA11" s="54">
        <v>73.653324882629107</v>
      </c>
      <c r="CB11" s="54">
        <v>101.91272488262912</v>
      </c>
      <c r="CC11" s="54">
        <v>54.051924882629116</v>
      </c>
      <c r="CD11" s="54">
        <v>94.656124882629115</v>
      </c>
      <c r="CE11" s="54">
        <v>103.52992488262912</v>
      </c>
      <c r="CF11" s="54">
        <v>101.98942488262912</v>
      </c>
      <c r="CG11" s="54">
        <v>62.071624882629102</v>
      </c>
      <c r="CH11" s="54">
        <v>68.595024882629119</v>
      </c>
      <c r="CI11" s="54">
        <v>62.954324882629116</v>
      </c>
      <c r="CJ11" s="54">
        <v>41.709724882629118</v>
      </c>
      <c r="CK11" s="54">
        <v>54.321024882629111</v>
      </c>
      <c r="CL11" s="54">
        <v>64.199724882629113</v>
      </c>
      <c r="CM11" s="54">
        <v>53.323924882629115</v>
      </c>
      <c r="CN11" s="54">
        <v>52.451624882629112</v>
      </c>
      <c r="CO11" s="54">
        <v>63.479524882629114</v>
      </c>
      <c r="CP11" s="54">
        <v>58.907424882629108</v>
      </c>
      <c r="CQ11" s="54">
        <v>46.324724882629113</v>
      </c>
      <c r="CR11" s="54">
        <v>45.85802488262911</v>
      </c>
      <c r="CS11" s="54">
        <v>107.93172488262911</v>
      </c>
      <c r="CT11" s="54">
        <v>80.829324882629109</v>
      </c>
      <c r="CU11" s="54">
        <v>95.592124882629093</v>
      </c>
      <c r="CV11" s="54">
        <v>66.84262488262911</v>
      </c>
      <c r="CW11" s="54">
        <v>99.239924882629111</v>
      </c>
      <c r="CX11" s="54">
        <v>59.500224882629112</v>
      </c>
      <c r="CY11" s="54">
        <v>98.112824882629113</v>
      </c>
      <c r="CZ11" s="54">
        <v>88.867224882629102</v>
      </c>
      <c r="DA11" s="54">
        <v>91.866324882629115</v>
      </c>
      <c r="DB11" s="54">
        <v>68.77442488262912</v>
      </c>
      <c r="DC11" s="57">
        <v>47.45572488262912</v>
      </c>
      <c r="DD11" s="58">
        <v>67.522524882629114</v>
      </c>
      <c r="DE11" s="54">
        <v>74.82592488262911</v>
      </c>
      <c r="DF11" s="54">
        <v>91.823424882629112</v>
      </c>
      <c r="DG11" s="54">
        <v>85.290924882629113</v>
      </c>
      <c r="DH11" s="54">
        <v>69.007124882629114</v>
      </c>
      <c r="DI11" s="54">
        <v>83.464424882629103</v>
      </c>
      <c r="DJ11" s="54">
        <v>82.45562488262911</v>
      </c>
      <c r="DK11" s="54">
        <v>76.761624882629107</v>
      </c>
      <c r="DL11" s="54">
        <v>69.641524882629113</v>
      </c>
      <c r="DM11" s="54">
        <v>65.99372488262911</v>
      </c>
      <c r="DN11" s="54">
        <v>86.178824882629115</v>
      </c>
      <c r="DO11" s="54">
        <v>104.88322488262912</v>
      </c>
      <c r="DP11" s="54">
        <v>76.054424882629107</v>
      </c>
      <c r="DQ11" s="54">
        <v>74.087524882629111</v>
      </c>
      <c r="DR11" s="54">
        <v>84.816424882629107</v>
      </c>
      <c r="DS11" s="54">
        <v>39.380124882629111</v>
      </c>
      <c r="DT11" s="54">
        <v>60.533724882629102</v>
      </c>
      <c r="DU11" s="54">
        <v>77.614424882629123</v>
      </c>
      <c r="DV11" s="54">
        <v>83.780324882629117</v>
      </c>
      <c r="DW11" s="54">
        <v>84.61102488262911</v>
      </c>
      <c r="DX11" s="54">
        <v>106.17412488262912</v>
      </c>
      <c r="DY11" s="54">
        <v>100.64652488262912</v>
      </c>
      <c r="DZ11" s="54">
        <v>47.291924882629111</v>
      </c>
      <c r="EA11" s="54">
        <v>61.318924882629112</v>
      </c>
      <c r="EB11" s="54">
        <v>60.466124882629124</v>
      </c>
      <c r="EC11" s="54">
        <v>47.364724882629119</v>
      </c>
      <c r="ED11" s="54">
        <v>57.309724882629119</v>
      </c>
      <c r="EE11" s="54">
        <v>61.716724882629109</v>
      </c>
      <c r="EF11" s="55">
        <v>76.045324882629117</v>
      </c>
      <c r="EG11" s="58">
        <v>67.488724882629114</v>
      </c>
      <c r="EH11" s="54">
        <v>70.715324882629119</v>
      </c>
      <c r="EI11" s="54">
        <v>70.407224882629109</v>
      </c>
      <c r="EJ11" s="54">
        <v>39.525724882629113</v>
      </c>
      <c r="EK11" s="54">
        <v>58.432924882629102</v>
      </c>
      <c r="EL11" s="54">
        <v>47.991324882629108</v>
      </c>
      <c r="EM11" s="54">
        <v>73.610424882629104</v>
      </c>
      <c r="EN11" s="54">
        <v>55.632724882629105</v>
      </c>
      <c r="EO11" s="54">
        <v>45.471924882629118</v>
      </c>
      <c r="EP11" s="54">
        <v>48.461924882629113</v>
      </c>
      <c r="EQ11" s="54">
        <v>58.861924882629111</v>
      </c>
      <c r="ER11" s="54">
        <v>50.541924882629111</v>
      </c>
      <c r="ES11" s="54">
        <v>37.541924882629111</v>
      </c>
      <c r="ET11" s="54">
        <v>35.461924882629113</v>
      </c>
      <c r="EU11" s="54">
        <v>77.19192488262911</v>
      </c>
      <c r="EV11" s="54">
        <v>58.211924882629113</v>
      </c>
      <c r="EW11" s="54">
        <v>82.131924882629107</v>
      </c>
      <c r="EX11" s="54">
        <v>87.656924882629113</v>
      </c>
      <c r="EY11" s="54">
        <v>63.216924882629115</v>
      </c>
      <c r="EZ11" s="54">
        <v>65.296924882629114</v>
      </c>
      <c r="FA11" s="54">
        <v>80.376924882629112</v>
      </c>
      <c r="FB11" s="54">
        <v>75.436924882629114</v>
      </c>
      <c r="FC11" s="54">
        <v>60.94192488262911</v>
      </c>
      <c r="FD11" s="54">
        <v>50.15192488262911</v>
      </c>
      <c r="FE11" s="54">
        <v>62.696924882629105</v>
      </c>
      <c r="FF11" s="54">
        <v>51.58192488262911</v>
      </c>
      <c r="FG11" s="54">
        <v>41.376924882629105</v>
      </c>
      <c r="FH11" s="54">
        <v>37.866924882629107</v>
      </c>
      <c r="FI11" s="54">
        <v>29.481924882629112</v>
      </c>
      <c r="FJ11" s="54">
        <v>33.511924882629103</v>
      </c>
      <c r="FK11" s="55">
        <v>38.061924882629107</v>
      </c>
      <c r="FL11" s="56">
        <v>51.061924882629114</v>
      </c>
      <c r="FM11" s="54">
        <v>32.211924882629106</v>
      </c>
      <c r="FN11" s="54">
        <v>70.171924882629114</v>
      </c>
      <c r="FO11" s="54">
        <v>31.041924882629107</v>
      </c>
      <c r="FP11" s="54">
        <v>45.861924882629111</v>
      </c>
      <c r="FQ11" s="54">
        <v>18.561924882629103</v>
      </c>
      <c r="FR11" s="54">
        <v>35.981924882629116</v>
      </c>
      <c r="FS11" s="54">
        <v>49.176924882629109</v>
      </c>
      <c r="FT11" s="54">
        <v>66.401924882629118</v>
      </c>
      <c r="FU11" s="54">
        <v>52.361924882629111</v>
      </c>
      <c r="FV11" s="54">
        <v>53.20692488262911</v>
      </c>
      <c r="FW11" s="54">
        <v>19.861924882629108</v>
      </c>
      <c r="FX11" s="54">
        <v>60.031924882629106</v>
      </c>
      <c r="FY11" s="54">
        <v>37.801924882629109</v>
      </c>
      <c r="FZ11" s="54">
        <v>49.891924882629112</v>
      </c>
      <c r="GA11" s="54">
        <v>50.671924882629114</v>
      </c>
      <c r="GB11" s="54">
        <v>46.316924882629102</v>
      </c>
      <c r="GC11" s="54">
        <v>68.351924882629106</v>
      </c>
      <c r="GD11" s="54">
        <v>61.071924882629105</v>
      </c>
      <c r="GE11" s="54">
        <v>50.15192488262911</v>
      </c>
      <c r="GF11" s="54">
        <v>49.826924882629108</v>
      </c>
      <c r="GG11" s="54">
        <v>45.016924882629112</v>
      </c>
      <c r="GH11" s="54">
        <v>56.06692488262911</v>
      </c>
      <c r="GI11" s="54">
        <v>59.511924882629103</v>
      </c>
      <c r="GJ11" s="54">
        <v>46.90192488262911</v>
      </c>
      <c r="GK11" s="54">
        <v>-1.1980751173708917</v>
      </c>
      <c r="GL11" s="54">
        <v>39.751924882629105</v>
      </c>
      <c r="GM11" s="54">
        <v>30.65192488262911</v>
      </c>
      <c r="GN11" s="54">
        <v>46.576924882629115</v>
      </c>
      <c r="GO11" s="55">
        <v>40.271924882629108</v>
      </c>
      <c r="GP11" s="58">
        <v>39.296924882629106</v>
      </c>
      <c r="GQ11" s="54">
        <v>51.061924882629114</v>
      </c>
      <c r="GR11" s="54">
        <v>52.621924882629116</v>
      </c>
      <c r="GS11" s="54">
        <v>31.041924882629111</v>
      </c>
      <c r="GT11" s="54">
        <v>59.90192488262911</v>
      </c>
      <c r="GU11" s="54">
        <v>45.27692488262911</v>
      </c>
      <c r="GV11" s="54">
        <v>45.341924882629115</v>
      </c>
      <c r="GW11" s="54">
        <v>67.766924882629098</v>
      </c>
      <c r="GX11" s="54">
        <v>42.416924882629111</v>
      </c>
      <c r="GY11" s="54">
        <v>36.241924882629114</v>
      </c>
      <c r="GZ11" s="54">
        <v>65.491924882629107</v>
      </c>
      <c r="HA11" s="54">
        <v>67.44192488262911</v>
      </c>
      <c r="HB11" s="54">
        <v>62.76192488262911</v>
      </c>
      <c r="HC11" s="54">
        <v>61.786924882629108</v>
      </c>
      <c r="HD11" s="54">
        <v>43.45692488262911</v>
      </c>
      <c r="HE11" s="54">
        <v>63.346924882629118</v>
      </c>
    </row>
    <row r="12" spans="1:213" ht="23" thickBot="1" x14ac:dyDescent="0.25">
      <c r="A12" s="65" t="s">
        <v>45</v>
      </c>
      <c r="B12" s="66">
        <v>60500</v>
      </c>
      <c r="C12" s="67">
        <v>60500</v>
      </c>
      <c r="D12" s="67">
        <v>60500</v>
      </c>
      <c r="E12" s="67">
        <v>60500</v>
      </c>
      <c r="F12" s="67">
        <v>61100</v>
      </c>
      <c r="G12" s="67">
        <v>60700</v>
      </c>
      <c r="H12" s="67">
        <v>60600</v>
      </c>
      <c r="I12" s="67">
        <v>60400</v>
      </c>
      <c r="J12" s="67">
        <v>60700</v>
      </c>
      <c r="K12" s="67">
        <v>60700</v>
      </c>
      <c r="L12" s="67">
        <v>60400</v>
      </c>
      <c r="M12" s="67">
        <v>60200</v>
      </c>
      <c r="N12" s="67">
        <v>60700</v>
      </c>
      <c r="O12" s="68">
        <v>60800</v>
      </c>
      <c r="P12" s="66">
        <v>61000</v>
      </c>
      <c r="Q12" s="67">
        <v>61000</v>
      </c>
      <c r="R12" s="67">
        <v>61000</v>
      </c>
      <c r="S12" s="67">
        <v>59800</v>
      </c>
      <c r="T12" s="67">
        <v>59800</v>
      </c>
      <c r="U12" s="67">
        <v>59900</v>
      </c>
      <c r="V12" s="67">
        <v>60900</v>
      </c>
      <c r="W12" s="67">
        <v>61000</v>
      </c>
      <c r="X12" s="67">
        <v>61000</v>
      </c>
      <c r="Y12" s="67">
        <v>61000</v>
      </c>
      <c r="Z12" s="67">
        <v>60800</v>
      </c>
      <c r="AA12" s="67">
        <v>60800</v>
      </c>
      <c r="AB12" s="67">
        <v>60500</v>
      </c>
      <c r="AC12" s="67">
        <v>60800</v>
      </c>
      <c r="AD12" s="67">
        <v>60500</v>
      </c>
      <c r="AE12" s="67">
        <v>60400</v>
      </c>
      <c r="AF12" s="67">
        <v>60800</v>
      </c>
      <c r="AG12" s="67">
        <v>61200</v>
      </c>
      <c r="AH12" s="67">
        <v>61000</v>
      </c>
      <c r="AI12" s="67">
        <v>60500</v>
      </c>
      <c r="AJ12" s="67">
        <v>60800</v>
      </c>
      <c r="AK12" s="67">
        <v>60700</v>
      </c>
      <c r="AL12" s="67">
        <v>60400</v>
      </c>
      <c r="AM12" s="67">
        <v>60800</v>
      </c>
      <c r="AN12" s="67">
        <v>60300</v>
      </c>
      <c r="AO12" s="67">
        <v>59700</v>
      </c>
      <c r="AP12" s="67">
        <v>60200</v>
      </c>
      <c r="AQ12" s="67">
        <v>60600</v>
      </c>
      <c r="AR12" s="67">
        <v>60400</v>
      </c>
      <c r="AS12" s="69">
        <v>60500</v>
      </c>
      <c r="AT12" s="70">
        <v>60400</v>
      </c>
      <c r="AU12" s="67">
        <v>59400</v>
      </c>
      <c r="AV12" s="67">
        <v>59300</v>
      </c>
      <c r="AW12" s="67">
        <v>59400</v>
      </c>
      <c r="AX12" s="67">
        <v>59500</v>
      </c>
      <c r="AY12" s="67">
        <v>59500</v>
      </c>
      <c r="AZ12" s="67">
        <v>59500</v>
      </c>
      <c r="BA12" s="67">
        <v>60000</v>
      </c>
      <c r="BB12" s="67">
        <v>59800</v>
      </c>
      <c r="BC12" s="67">
        <v>59800</v>
      </c>
      <c r="BD12" s="67">
        <v>59600</v>
      </c>
      <c r="BE12" s="67">
        <v>59700</v>
      </c>
      <c r="BF12" s="67">
        <v>59800</v>
      </c>
      <c r="BG12" s="67">
        <v>59800</v>
      </c>
      <c r="BH12" s="67">
        <v>59600</v>
      </c>
      <c r="BI12" s="67">
        <v>59900</v>
      </c>
      <c r="BJ12" s="67">
        <v>59900</v>
      </c>
      <c r="BK12" s="67">
        <v>60000</v>
      </c>
      <c r="BL12" s="67">
        <v>59900</v>
      </c>
      <c r="BM12" s="67">
        <v>60100</v>
      </c>
      <c r="BN12" s="67">
        <v>60100</v>
      </c>
      <c r="BO12" s="67">
        <v>59900</v>
      </c>
      <c r="BP12" s="67">
        <v>59900</v>
      </c>
      <c r="BQ12" s="67">
        <v>60000</v>
      </c>
      <c r="BR12" s="67">
        <v>60200</v>
      </c>
      <c r="BS12" s="67">
        <v>60100</v>
      </c>
      <c r="BT12" s="67">
        <v>60800</v>
      </c>
      <c r="BU12" s="67">
        <v>60000</v>
      </c>
      <c r="BV12" s="67">
        <v>59800</v>
      </c>
      <c r="BW12" s="67">
        <v>60000</v>
      </c>
      <c r="BX12" s="68">
        <v>60100</v>
      </c>
      <c r="BY12" s="66">
        <v>59600</v>
      </c>
      <c r="BZ12" s="67">
        <v>60000</v>
      </c>
      <c r="CA12" s="67">
        <v>58600</v>
      </c>
      <c r="CB12" s="67">
        <v>58900</v>
      </c>
      <c r="CC12" s="67">
        <v>58900</v>
      </c>
      <c r="CD12" s="67">
        <v>59600</v>
      </c>
      <c r="CE12" s="67">
        <v>59600</v>
      </c>
      <c r="CF12" s="67">
        <v>58700</v>
      </c>
      <c r="CG12" s="67">
        <v>59200</v>
      </c>
      <c r="CH12" s="67">
        <v>59400</v>
      </c>
      <c r="CI12" s="67">
        <v>59300</v>
      </c>
      <c r="CJ12" s="67">
        <v>59300</v>
      </c>
      <c r="CK12" s="67">
        <v>59900</v>
      </c>
      <c r="CL12" s="67">
        <v>59900</v>
      </c>
      <c r="CM12" s="67">
        <v>60000</v>
      </c>
      <c r="CN12" s="67">
        <v>59500</v>
      </c>
      <c r="CO12" s="67">
        <v>59100</v>
      </c>
      <c r="CP12" s="67">
        <v>59100</v>
      </c>
      <c r="CQ12" s="67">
        <v>59100</v>
      </c>
      <c r="CR12" s="67">
        <v>59100</v>
      </c>
      <c r="CS12" s="67">
        <v>59100</v>
      </c>
      <c r="CT12" s="67">
        <v>59400</v>
      </c>
      <c r="CU12" s="67">
        <v>59000</v>
      </c>
      <c r="CV12" s="67">
        <v>59400</v>
      </c>
      <c r="CW12" s="67">
        <v>59000</v>
      </c>
      <c r="CX12" s="67">
        <v>59400</v>
      </c>
      <c r="CY12" s="67">
        <v>58900</v>
      </c>
      <c r="CZ12" s="67">
        <v>58600</v>
      </c>
      <c r="DA12" s="67">
        <v>58700</v>
      </c>
      <c r="DB12" s="67">
        <v>58900</v>
      </c>
      <c r="DC12" s="69">
        <v>58900</v>
      </c>
      <c r="DD12" s="70">
        <v>59000</v>
      </c>
      <c r="DE12" s="67">
        <v>59000</v>
      </c>
      <c r="DF12" s="67">
        <v>58900</v>
      </c>
      <c r="DG12" s="67">
        <v>59200</v>
      </c>
      <c r="DH12" s="67">
        <v>59500</v>
      </c>
      <c r="DI12" s="67">
        <v>59000</v>
      </c>
      <c r="DJ12" s="67">
        <v>58600</v>
      </c>
      <c r="DK12" s="67">
        <v>58600</v>
      </c>
      <c r="DL12" s="67">
        <v>59000</v>
      </c>
      <c r="DM12" s="67">
        <v>59600</v>
      </c>
      <c r="DN12" s="67">
        <v>59100</v>
      </c>
      <c r="DO12" s="67">
        <v>58900</v>
      </c>
      <c r="DP12" s="67">
        <v>58700</v>
      </c>
      <c r="DQ12" s="67">
        <v>58700</v>
      </c>
      <c r="DR12" s="67">
        <v>58700</v>
      </c>
      <c r="DS12" s="67">
        <v>58700</v>
      </c>
      <c r="DT12" s="67">
        <v>59100</v>
      </c>
      <c r="DU12" s="67">
        <v>59100</v>
      </c>
      <c r="DV12" s="67">
        <v>59700</v>
      </c>
      <c r="DW12" s="67">
        <v>59000</v>
      </c>
      <c r="DX12" s="67">
        <v>59400</v>
      </c>
      <c r="DY12" s="67">
        <v>59800</v>
      </c>
      <c r="DZ12" s="67">
        <v>59600</v>
      </c>
      <c r="EA12" s="67">
        <v>59700</v>
      </c>
      <c r="EB12" s="67">
        <v>59800</v>
      </c>
      <c r="EC12" s="67">
        <v>59800</v>
      </c>
      <c r="ED12" s="67">
        <v>59400</v>
      </c>
      <c r="EE12" s="67">
        <v>59600</v>
      </c>
      <c r="EF12" s="68">
        <v>59000</v>
      </c>
      <c r="EG12" s="70">
        <v>58800</v>
      </c>
      <c r="EH12" s="67">
        <v>59800</v>
      </c>
      <c r="EI12" s="67">
        <v>59700</v>
      </c>
      <c r="EJ12" s="67">
        <v>58900</v>
      </c>
      <c r="EK12" s="67">
        <v>59700</v>
      </c>
      <c r="EL12" s="67">
        <v>59600</v>
      </c>
      <c r="EM12" s="67">
        <v>60000</v>
      </c>
      <c r="EN12" s="67">
        <v>60000</v>
      </c>
      <c r="EO12" s="67">
        <v>59800</v>
      </c>
      <c r="EP12" s="67">
        <v>59800</v>
      </c>
      <c r="EQ12" s="67">
        <v>59800</v>
      </c>
      <c r="ER12" s="67">
        <v>59800</v>
      </c>
      <c r="ES12" s="67">
        <v>59800</v>
      </c>
      <c r="ET12" s="67">
        <v>60000</v>
      </c>
      <c r="EU12" s="67">
        <v>60000</v>
      </c>
      <c r="EV12" s="67">
        <v>60600</v>
      </c>
      <c r="EW12" s="67">
        <v>61400</v>
      </c>
      <c r="EX12" s="67">
        <v>60300</v>
      </c>
      <c r="EY12" s="67">
        <v>59800</v>
      </c>
      <c r="EZ12" s="67">
        <v>59500</v>
      </c>
      <c r="FA12" s="67">
        <v>59300</v>
      </c>
      <c r="FB12" s="67">
        <v>60300</v>
      </c>
      <c r="FC12" s="67">
        <v>60100</v>
      </c>
      <c r="FD12" s="67">
        <v>60100</v>
      </c>
      <c r="FE12" s="67">
        <v>60100</v>
      </c>
      <c r="FF12" s="67">
        <v>61400</v>
      </c>
      <c r="FG12" s="67">
        <v>61000</v>
      </c>
      <c r="FH12" s="67">
        <v>60400</v>
      </c>
      <c r="FI12" s="67">
        <v>61200</v>
      </c>
      <c r="FJ12" s="67">
        <v>60800</v>
      </c>
      <c r="FK12" s="68">
        <v>60500</v>
      </c>
      <c r="FL12" s="66">
        <v>60700</v>
      </c>
      <c r="FM12" s="67">
        <v>61300</v>
      </c>
      <c r="FN12" s="67">
        <v>60800</v>
      </c>
      <c r="FO12" s="67">
        <v>60400</v>
      </c>
      <c r="FP12" s="67">
        <v>61500</v>
      </c>
      <c r="FQ12" s="67">
        <v>60800</v>
      </c>
      <c r="FR12" s="67">
        <v>61200</v>
      </c>
      <c r="FS12" s="67">
        <v>60200</v>
      </c>
      <c r="FT12" s="67">
        <v>61400</v>
      </c>
      <c r="FU12" s="67">
        <v>61200</v>
      </c>
      <c r="FV12" s="67">
        <v>60600</v>
      </c>
      <c r="FW12" s="67">
        <v>61700</v>
      </c>
      <c r="FX12" s="67">
        <v>61700</v>
      </c>
      <c r="FY12" s="67">
        <v>60600</v>
      </c>
      <c r="FZ12" s="67">
        <v>61200</v>
      </c>
      <c r="GA12" s="67">
        <v>60800</v>
      </c>
      <c r="GB12" s="67">
        <v>61200</v>
      </c>
      <c r="GC12" s="67">
        <v>61200</v>
      </c>
      <c r="GD12" s="67">
        <v>61800</v>
      </c>
      <c r="GE12" s="67">
        <v>61700</v>
      </c>
      <c r="GF12" s="67">
        <v>61500</v>
      </c>
      <c r="GG12" s="67">
        <v>61500</v>
      </c>
      <c r="GH12" s="67">
        <v>61100</v>
      </c>
      <c r="GI12" s="67">
        <v>61800</v>
      </c>
      <c r="GJ12" s="67">
        <v>61200</v>
      </c>
      <c r="GK12" s="67">
        <v>61200</v>
      </c>
      <c r="GL12" s="67">
        <v>61500</v>
      </c>
      <c r="GM12" s="67">
        <v>61400</v>
      </c>
      <c r="GN12" s="67">
        <v>60900</v>
      </c>
      <c r="GO12" s="68">
        <v>61800</v>
      </c>
      <c r="GP12" s="70">
        <v>61800</v>
      </c>
      <c r="GQ12" s="67">
        <v>62200</v>
      </c>
      <c r="GR12" s="67">
        <v>62500</v>
      </c>
      <c r="GS12" s="67">
        <v>62500</v>
      </c>
      <c r="GT12" s="67">
        <v>62500</v>
      </c>
      <c r="GU12" s="67">
        <v>62700</v>
      </c>
      <c r="GV12" s="67">
        <v>62100</v>
      </c>
      <c r="GW12" s="67">
        <v>62200</v>
      </c>
      <c r="GX12" s="67">
        <v>63000</v>
      </c>
      <c r="GY12" s="67">
        <v>63000</v>
      </c>
      <c r="GZ12" s="67">
        <v>63200</v>
      </c>
      <c r="HA12" s="67">
        <v>62900</v>
      </c>
      <c r="HB12" s="67">
        <v>62600</v>
      </c>
      <c r="HC12" s="67">
        <v>63000</v>
      </c>
      <c r="HD12" s="67">
        <v>63200</v>
      </c>
      <c r="HE12" s="67">
        <v>63500</v>
      </c>
    </row>
  </sheetData>
  <conditionalFormatting sqref="B11:HE11">
    <cfRule type="cellIs" dxfId="4" priority="1" operator="lessThan">
      <formula>40</formula>
    </cfRule>
    <cfRule type="cellIs" dxfId="3" priority="2" operator="between">
      <formula>80</formula>
      <formula>89.9</formula>
    </cfRule>
    <cfRule type="cellIs" dxfId="2" priority="3" operator="between">
      <formula>40</formula>
      <formula>79.9</formula>
    </cfRule>
    <cfRule type="cellIs" dxfId="1" priority="4" operator="greaterThan">
      <formula>89.9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91AE-7691-E942-BAAA-744873CFF6AD}">
  <sheetPr>
    <tabColor theme="6" tint="0.79998168889431442"/>
  </sheetPr>
  <dimension ref="A1:L213"/>
  <sheetViews>
    <sheetView workbookViewId="0">
      <selection activeCell="H34" sqref="H34"/>
    </sheetView>
  </sheetViews>
  <sheetFormatPr baseColWidth="10" defaultRowHeight="15" x14ac:dyDescent="0.2"/>
  <cols>
    <col min="3" max="3" width="18.1640625" bestFit="1" customWidth="1"/>
    <col min="4" max="4" width="15.1640625" bestFit="1" customWidth="1"/>
    <col min="5" max="5" width="9.5" bestFit="1" customWidth="1"/>
    <col min="6" max="6" width="16.33203125" bestFit="1" customWidth="1"/>
    <col min="7" max="7" width="16.5" bestFit="1" customWidth="1"/>
    <col min="8" max="8" width="17.83203125" customWidth="1"/>
    <col min="9" max="9" width="12.33203125" bestFit="1" customWidth="1"/>
    <col min="10" max="10" width="16.5" bestFit="1" customWidth="1"/>
    <col min="11" max="11" width="17.6640625" bestFit="1" customWidth="1"/>
    <col min="12" max="12" width="11.83203125" bestFit="1" customWidth="1"/>
  </cols>
  <sheetData>
    <row r="1" spans="1:12" x14ac:dyDescent="0.2">
      <c r="A1" t="s">
        <v>52</v>
      </c>
      <c r="B1" t="s">
        <v>53</v>
      </c>
      <c r="C1" t="s">
        <v>8</v>
      </c>
      <c r="D1" t="s">
        <v>13</v>
      </c>
      <c r="E1" t="s">
        <v>18</v>
      </c>
      <c r="F1" t="s">
        <v>22</v>
      </c>
      <c r="G1" t="s">
        <v>27</v>
      </c>
      <c r="H1" t="s">
        <v>32</v>
      </c>
      <c r="I1" t="s">
        <v>37</v>
      </c>
      <c r="J1" t="s">
        <v>42</v>
      </c>
      <c r="K1" t="s">
        <v>43</v>
      </c>
      <c r="L1" t="s">
        <v>45</v>
      </c>
    </row>
    <row r="2" spans="1:12" x14ac:dyDescent="0.2">
      <c r="A2" s="91">
        <v>43756</v>
      </c>
      <c r="B2">
        <v>1</v>
      </c>
      <c r="C2">
        <v>3</v>
      </c>
      <c r="D2">
        <v>8</v>
      </c>
      <c r="E2">
        <v>4</v>
      </c>
      <c r="F2">
        <v>5</v>
      </c>
      <c r="G2">
        <v>7</v>
      </c>
      <c r="H2">
        <v>90</v>
      </c>
      <c r="I2">
        <v>70</v>
      </c>
      <c r="J2">
        <v>2.1800000000000002</v>
      </c>
      <c r="K2">
        <v>81.65199307290284</v>
      </c>
      <c r="L2">
        <v>39000</v>
      </c>
    </row>
    <row r="3" spans="1:12" x14ac:dyDescent="0.2">
      <c r="A3" s="91">
        <v>43757</v>
      </c>
      <c r="B3">
        <v>2</v>
      </c>
      <c r="C3">
        <v>3</v>
      </c>
      <c r="D3">
        <v>8</v>
      </c>
      <c r="E3">
        <v>5</v>
      </c>
      <c r="F3">
        <v>4</v>
      </c>
      <c r="G3">
        <v>7</v>
      </c>
      <c r="H3">
        <v>84</v>
      </c>
      <c r="I3">
        <v>84</v>
      </c>
      <c r="J3">
        <v>1.66</v>
      </c>
      <c r="K3">
        <v>95.82719307290283</v>
      </c>
      <c r="L3">
        <v>38900</v>
      </c>
    </row>
    <row r="4" spans="1:12" x14ac:dyDescent="0.2">
      <c r="A4" s="91">
        <v>43758</v>
      </c>
      <c r="B4">
        <v>3</v>
      </c>
      <c r="C4">
        <v>3</v>
      </c>
      <c r="D4">
        <v>11</v>
      </c>
      <c r="E4">
        <v>6</v>
      </c>
      <c r="F4">
        <v>5</v>
      </c>
      <c r="G4">
        <v>1</v>
      </c>
      <c r="H4">
        <v>90</v>
      </c>
      <c r="I4">
        <v>78</v>
      </c>
      <c r="J4">
        <v>0</v>
      </c>
      <c r="K4">
        <v>73.053793072902849</v>
      </c>
      <c r="L4">
        <v>38900</v>
      </c>
    </row>
    <row r="5" spans="1:12" x14ac:dyDescent="0.2">
      <c r="A5" s="91">
        <v>43759</v>
      </c>
      <c r="B5">
        <v>4</v>
      </c>
      <c r="C5">
        <v>6</v>
      </c>
      <c r="D5">
        <v>8</v>
      </c>
      <c r="E5">
        <v>5</v>
      </c>
      <c r="F5">
        <v>4</v>
      </c>
      <c r="G5">
        <v>6</v>
      </c>
      <c r="H5">
        <v>84</v>
      </c>
      <c r="I5">
        <v>78</v>
      </c>
      <c r="J5">
        <v>1.98</v>
      </c>
      <c r="K5">
        <v>84.043993072902822</v>
      </c>
      <c r="L5">
        <v>39000</v>
      </c>
    </row>
    <row r="6" spans="1:12" x14ac:dyDescent="0.2">
      <c r="A6" s="91">
        <v>43760</v>
      </c>
      <c r="B6">
        <v>5</v>
      </c>
      <c r="C6">
        <v>3</v>
      </c>
      <c r="D6">
        <v>8</v>
      </c>
      <c r="E6">
        <v>5</v>
      </c>
      <c r="F6">
        <v>4</v>
      </c>
      <c r="G6">
        <v>6</v>
      </c>
      <c r="H6">
        <v>90</v>
      </c>
      <c r="I6">
        <v>84</v>
      </c>
      <c r="J6">
        <v>1.42</v>
      </c>
      <c r="K6">
        <v>104.33959307290284</v>
      </c>
      <c r="L6">
        <v>38600</v>
      </c>
    </row>
    <row r="7" spans="1:12" x14ac:dyDescent="0.2">
      <c r="A7" s="91">
        <v>43761</v>
      </c>
      <c r="B7">
        <v>6</v>
      </c>
      <c r="C7">
        <v>3</v>
      </c>
      <c r="D7">
        <v>8</v>
      </c>
      <c r="E7">
        <v>5</v>
      </c>
      <c r="F7">
        <v>5</v>
      </c>
      <c r="G7">
        <v>8</v>
      </c>
      <c r="H7">
        <v>84</v>
      </c>
      <c r="I7">
        <v>76</v>
      </c>
      <c r="J7">
        <v>2.42</v>
      </c>
      <c r="K7">
        <v>86.269593072902836</v>
      </c>
      <c r="L7">
        <v>38700</v>
      </c>
    </row>
    <row r="8" spans="1:12" x14ac:dyDescent="0.2">
      <c r="A8" s="91">
        <v>43762</v>
      </c>
      <c r="B8">
        <v>7</v>
      </c>
      <c r="C8">
        <v>3</v>
      </c>
      <c r="D8">
        <v>8</v>
      </c>
      <c r="E8">
        <v>5</v>
      </c>
      <c r="F8">
        <v>4</v>
      </c>
      <c r="G8">
        <v>6</v>
      </c>
      <c r="H8">
        <v>102</v>
      </c>
      <c r="I8">
        <v>84</v>
      </c>
      <c r="J8">
        <v>2.33</v>
      </c>
      <c r="K8">
        <v>130.33049307290284</v>
      </c>
      <c r="L8">
        <v>38700</v>
      </c>
    </row>
    <row r="9" spans="1:12" x14ac:dyDescent="0.2">
      <c r="A9" s="91">
        <v>43763</v>
      </c>
      <c r="B9">
        <v>8</v>
      </c>
      <c r="C9">
        <v>3</v>
      </c>
      <c r="D9">
        <v>7</v>
      </c>
      <c r="E9">
        <v>5</v>
      </c>
      <c r="F9">
        <v>5</v>
      </c>
      <c r="G9">
        <v>7</v>
      </c>
      <c r="H9">
        <v>96</v>
      </c>
      <c r="I9">
        <v>80</v>
      </c>
      <c r="J9">
        <v>2.0699999999999998</v>
      </c>
      <c r="K9">
        <v>114.08309307290284</v>
      </c>
      <c r="L9">
        <v>38800</v>
      </c>
    </row>
    <row r="10" spans="1:12" x14ac:dyDescent="0.2">
      <c r="A10" s="91">
        <v>43764</v>
      </c>
      <c r="B10">
        <v>9</v>
      </c>
      <c r="C10">
        <v>3</v>
      </c>
      <c r="D10">
        <v>8</v>
      </c>
      <c r="E10">
        <v>5</v>
      </c>
      <c r="F10">
        <v>5</v>
      </c>
      <c r="G10">
        <v>6</v>
      </c>
      <c r="H10">
        <v>96</v>
      </c>
      <c r="I10">
        <v>72</v>
      </c>
      <c r="J10">
        <v>1.86</v>
      </c>
      <c r="K10">
        <v>93.825193072902849</v>
      </c>
      <c r="L10">
        <v>39200</v>
      </c>
    </row>
    <row r="11" spans="1:12" x14ac:dyDescent="0.2">
      <c r="A11" s="91">
        <v>43765</v>
      </c>
      <c r="B11">
        <v>10</v>
      </c>
      <c r="C11">
        <v>3</v>
      </c>
      <c r="D11">
        <v>9</v>
      </c>
      <c r="E11">
        <v>5</v>
      </c>
      <c r="F11">
        <v>5</v>
      </c>
      <c r="G11">
        <v>1</v>
      </c>
      <c r="H11">
        <v>78</v>
      </c>
      <c r="I11">
        <v>72</v>
      </c>
      <c r="J11">
        <v>0</v>
      </c>
      <c r="K11">
        <v>38.473793072902843</v>
      </c>
      <c r="L11">
        <v>39000</v>
      </c>
    </row>
    <row r="12" spans="1:12" x14ac:dyDescent="0.2">
      <c r="A12" s="91">
        <v>43766</v>
      </c>
      <c r="B12">
        <v>11</v>
      </c>
      <c r="C12">
        <v>3</v>
      </c>
      <c r="D12">
        <v>8</v>
      </c>
      <c r="E12">
        <v>5</v>
      </c>
      <c r="F12">
        <v>5</v>
      </c>
      <c r="G12">
        <v>6</v>
      </c>
      <c r="H12">
        <v>90</v>
      </c>
      <c r="I12">
        <v>78</v>
      </c>
      <c r="J12">
        <v>2.08</v>
      </c>
      <c r="K12">
        <v>94.742993072902848</v>
      </c>
      <c r="L12">
        <v>39000</v>
      </c>
    </row>
    <row r="13" spans="1:12" x14ac:dyDescent="0.2">
      <c r="A13" s="91">
        <v>43767</v>
      </c>
      <c r="B13">
        <v>12</v>
      </c>
      <c r="C13">
        <v>3</v>
      </c>
      <c r="D13">
        <v>8</v>
      </c>
      <c r="E13">
        <v>5</v>
      </c>
      <c r="F13">
        <v>5</v>
      </c>
      <c r="G13">
        <v>5</v>
      </c>
      <c r="H13">
        <v>96</v>
      </c>
      <c r="I13">
        <v>84</v>
      </c>
      <c r="J13">
        <v>1.46</v>
      </c>
      <c r="K13">
        <v>113.16919307290284</v>
      </c>
      <c r="L13">
        <v>39200</v>
      </c>
    </row>
    <row r="14" spans="1:12" x14ac:dyDescent="0.2">
      <c r="A14" s="91">
        <v>43768</v>
      </c>
      <c r="B14">
        <v>13</v>
      </c>
      <c r="C14">
        <v>3</v>
      </c>
      <c r="D14">
        <v>8</v>
      </c>
      <c r="E14">
        <v>6</v>
      </c>
      <c r="F14">
        <v>5</v>
      </c>
      <c r="G14">
        <v>8</v>
      </c>
      <c r="H14">
        <v>90</v>
      </c>
      <c r="I14">
        <v>78</v>
      </c>
      <c r="J14">
        <v>2.15</v>
      </c>
      <c r="K14">
        <v>99.63229307290284</v>
      </c>
      <c r="L14">
        <v>40300</v>
      </c>
    </row>
    <row r="15" spans="1:12" x14ac:dyDescent="0.2">
      <c r="A15" s="91">
        <v>43769</v>
      </c>
      <c r="B15">
        <v>14</v>
      </c>
      <c r="C15">
        <v>4</v>
      </c>
      <c r="D15">
        <v>8</v>
      </c>
      <c r="E15">
        <v>5</v>
      </c>
      <c r="F15">
        <v>5</v>
      </c>
      <c r="G15">
        <v>8</v>
      </c>
      <c r="H15">
        <v>98</v>
      </c>
      <c r="I15">
        <v>84</v>
      </c>
      <c r="J15">
        <v>2.33</v>
      </c>
      <c r="K15">
        <v>127.21049307290285</v>
      </c>
      <c r="L15">
        <v>40500</v>
      </c>
    </row>
    <row r="16" spans="1:12" x14ac:dyDescent="0.2">
      <c r="A16" s="91">
        <v>43770</v>
      </c>
      <c r="B16">
        <v>15</v>
      </c>
      <c r="C16">
        <v>3</v>
      </c>
      <c r="D16">
        <v>7</v>
      </c>
      <c r="E16">
        <v>5</v>
      </c>
      <c r="F16">
        <v>5</v>
      </c>
      <c r="G16">
        <v>6</v>
      </c>
      <c r="H16">
        <v>84</v>
      </c>
      <c r="I16">
        <v>84</v>
      </c>
      <c r="J16">
        <v>1.69</v>
      </c>
      <c r="K16">
        <v>92.276893072902823</v>
      </c>
      <c r="L16">
        <v>40500</v>
      </c>
    </row>
    <row r="17" spans="1:12" x14ac:dyDescent="0.2">
      <c r="A17" s="91">
        <v>43771</v>
      </c>
      <c r="B17">
        <v>16</v>
      </c>
      <c r="C17">
        <v>3</v>
      </c>
      <c r="D17">
        <v>8</v>
      </c>
      <c r="E17">
        <v>6</v>
      </c>
      <c r="F17">
        <v>5</v>
      </c>
      <c r="G17">
        <v>6</v>
      </c>
      <c r="H17">
        <v>90</v>
      </c>
      <c r="I17">
        <v>72</v>
      </c>
      <c r="J17">
        <v>2.4900000000000002</v>
      </c>
      <c r="K17">
        <v>82.96889307290283</v>
      </c>
      <c r="L17">
        <v>40500</v>
      </c>
    </row>
    <row r="18" spans="1:12" x14ac:dyDescent="0.2">
      <c r="A18" s="91">
        <v>43772</v>
      </c>
      <c r="B18">
        <v>17</v>
      </c>
      <c r="C18">
        <v>3</v>
      </c>
      <c r="D18">
        <v>10</v>
      </c>
      <c r="E18">
        <v>6</v>
      </c>
      <c r="F18">
        <v>5</v>
      </c>
      <c r="G18">
        <v>1</v>
      </c>
      <c r="H18">
        <v>78</v>
      </c>
      <c r="I18">
        <v>84</v>
      </c>
      <c r="J18">
        <v>0</v>
      </c>
      <c r="K18">
        <v>59.923793072902832</v>
      </c>
      <c r="L18">
        <v>40500</v>
      </c>
    </row>
    <row r="19" spans="1:12" x14ac:dyDescent="0.2">
      <c r="A19" s="91">
        <v>43773</v>
      </c>
      <c r="B19">
        <v>18</v>
      </c>
      <c r="C19">
        <v>3</v>
      </c>
      <c r="D19">
        <v>8</v>
      </c>
      <c r="E19">
        <v>6</v>
      </c>
      <c r="F19">
        <v>5</v>
      </c>
      <c r="G19">
        <v>1</v>
      </c>
      <c r="H19">
        <v>84</v>
      </c>
      <c r="I19">
        <v>72</v>
      </c>
      <c r="J19">
        <v>2.2400000000000002</v>
      </c>
      <c r="K19">
        <v>55.571393072902836</v>
      </c>
      <c r="L19">
        <v>41000</v>
      </c>
    </row>
    <row r="20" spans="1:12" x14ac:dyDescent="0.2">
      <c r="A20" s="91">
        <v>43774</v>
      </c>
      <c r="B20">
        <v>19</v>
      </c>
      <c r="C20">
        <v>3</v>
      </c>
      <c r="D20">
        <v>8</v>
      </c>
      <c r="E20">
        <v>6</v>
      </c>
      <c r="F20">
        <v>5</v>
      </c>
      <c r="G20">
        <v>5</v>
      </c>
      <c r="H20">
        <v>82</v>
      </c>
      <c r="I20">
        <v>72</v>
      </c>
      <c r="J20">
        <v>2</v>
      </c>
      <c r="K20">
        <v>62.393793072902838</v>
      </c>
      <c r="L20">
        <v>41000</v>
      </c>
    </row>
    <row r="21" spans="1:12" x14ac:dyDescent="0.2">
      <c r="A21" s="91">
        <v>43775</v>
      </c>
      <c r="B21">
        <v>20</v>
      </c>
      <c r="C21">
        <v>3</v>
      </c>
      <c r="D21">
        <v>8</v>
      </c>
      <c r="E21">
        <v>6</v>
      </c>
      <c r="F21">
        <v>5</v>
      </c>
      <c r="G21">
        <v>7</v>
      </c>
      <c r="H21">
        <v>96</v>
      </c>
      <c r="I21">
        <v>78</v>
      </c>
      <c r="J21">
        <v>2.69</v>
      </c>
      <c r="K21">
        <v>109.17689307290284</v>
      </c>
      <c r="L21">
        <v>41000</v>
      </c>
    </row>
    <row r="22" spans="1:12" x14ac:dyDescent="0.2">
      <c r="A22" s="91">
        <v>43776</v>
      </c>
      <c r="B22">
        <v>21</v>
      </c>
      <c r="C22">
        <v>5</v>
      </c>
      <c r="D22">
        <v>9</v>
      </c>
      <c r="E22">
        <v>6</v>
      </c>
      <c r="F22">
        <v>5</v>
      </c>
      <c r="G22">
        <v>5</v>
      </c>
      <c r="H22">
        <v>90</v>
      </c>
      <c r="I22">
        <v>78</v>
      </c>
      <c r="J22">
        <v>2.75</v>
      </c>
      <c r="K22">
        <v>92.586293072902848</v>
      </c>
      <c r="L22">
        <v>41000</v>
      </c>
    </row>
    <row r="23" spans="1:12" x14ac:dyDescent="0.2">
      <c r="A23" s="91">
        <v>43777</v>
      </c>
      <c r="B23">
        <v>22</v>
      </c>
      <c r="C23">
        <v>3</v>
      </c>
      <c r="D23">
        <v>7</v>
      </c>
      <c r="E23">
        <v>6</v>
      </c>
      <c r="F23">
        <v>5</v>
      </c>
      <c r="G23">
        <v>5</v>
      </c>
      <c r="H23">
        <v>66</v>
      </c>
      <c r="I23">
        <v>90</v>
      </c>
      <c r="J23">
        <v>1.82</v>
      </c>
      <c r="K23">
        <v>66.405593072902832</v>
      </c>
      <c r="L23">
        <v>41000</v>
      </c>
    </row>
    <row r="24" spans="1:12" x14ac:dyDescent="0.2">
      <c r="A24" s="91">
        <v>43778</v>
      </c>
      <c r="B24">
        <v>23</v>
      </c>
      <c r="C24">
        <v>3</v>
      </c>
      <c r="D24">
        <v>7</v>
      </c>
      <c r="E24">
        <v>6</v>
      </c>
      <c r="F24">
        <v>5</v>
      </c>
      <c r="G24">
        <v>7</v>
      </c>
      <c r="H24">
        <v>78</v>
      </c>
      <c r="I24">
        <v>90</v>
      </c>
      <c r="J24">
        <v>2.21</v>
      </c>
      <c r="K24">
        <v>96.691693072902851</v>
      </c>
      <c r="L24">
        <v>41000</v>
      </c>
    </row>
    <row r="25" spans="1:12" x14ac:dyDescent="0.2">
      <c r="A25" s="91">
        <v>43779</v>
      </c>
      <c r="B25">
        <v>24</v>
      </c>
      <c r="C25">
        <v>3</v>
      </c>
      <c r="D25">
        <v>6</v>
      </c>
      <c r="E25">
        <v>6</v>
      </c>
      <c r="F25">
        <v>5</v>
      </c>
      <c r="G25">
        <v>7</v>
      </c>
      <c r="H25">
        <v>66</v>
      </c>
      <c r="I25">
        <v>88</v>
      </c>
      <c r="J25">
        <v>2.0499999999999998</v>
      </c>
      <c r="K25">
        <v>69.563293072902837</v>
      </c>
      <c r="L25">
        <v>41000</v>
      </c>
    </row>
    <row r="26" spans="1:12" x14ac:dyDescent="0.2">
      <c r="A26" s="91">
        <v>43780</v>
      </c>
      <c r="B26">
        <v>25</v>
      </c>
      <c r="C26">
        <v>3</v>
      </c>
      <c r="D26">
        <v>6</v>
      </c>
      <c r="E26">
        <v>5</v>
      </c>
      <c r="F26">
        <v>5</v>
      </c>
      <c r="G26">
        <v>4</v>
      </c>
      <c r="H26">
        <v>72</v>
      </c>
      <c r="I26">
        <v>90</v>
      </c>
      <c r="J26">
        <v>1.33</v>
      </c>
      <c r="K26">
        <v>76.380493072902837</v>
      </c>
      <c r="L26">
        <v>39000</v>
      </c>
    </row>
    <row r="27" spans="1:12" x14ac:dyDescent="0.2">
      <c r="A27" s="91">
        <v>43781</v>
      </c>
      <c r="B27">
        <v>26</v>
      </c>
      <c r="C27">
        <v>3</v>
      </c>
      <c r="D27">
        <v>9</v>
      </c>
      <c r="E27">
        <v>6</v>
      </c>
      <c r="F27">
        <v>5</v>
      </c>
      <c r="G27">
        <v>6</v>
      </c>
      <c r="H27">
        <v>84</v>
      </c>
      <c r="I27">
        <v>72</v>
      </c>
      <c r="J27">
        <v>1.78</v>
      </c>
      <c r="K27">
        <v>70.445993072902837</v>
      </c>
      <c r="L27">
        <v>39000</v>
      </c>
    </row>
    <row r="28" spans="1:12" x14ac:dyDescent="0.2">
      <c r="A28" s="91">
        <v>43782</v>
      </c>
      <c r="B28">
        <v>27</v>
      </c>
      <c r="C28">
        <v>3</v>
      </c>
      <c r="D28">
        <v>8</v>
      </c>
      <c r="E28">
        <v>6</v>
      </c>
      <c r="F28">
        <v>5</v>
      </c>
      <c r="G28">
        <v>7</v>
      </c>
      <c r="H28">
        <v>90</v>
      </c>
      <c r="I28">
        <v>72</v>
      </c>
      <c r="J28">
        <v>2.69</v>
      </c>
      <c r="K28">
        <v>88.506893072902841</v>
      </c>
      <c r="L28">
        <v>38900</v>
      </c>
    </row>
    <row r="29" spans="1:12" x14ac:dyDescent="0.2">
      <c r="A29" s="91">
        <v>43783</v>
      </c>
      <c r="B29">
        <v>28</v>
      </c>
      <c r="C29">
        <v>3</v>
      </c>
      <c r="D29">
        <v>8</v>
      </c>
      <c r="E29">
        <v>6</v>
      </c>
      <c r="F29">
        <v>5</v>
      </c>
      <c r="G29">
        <v>7</v>
      </c>
      <c r="H29">
        <v>90</v>
      </c>
      <c r="I29">
        <v>82</v>
      </c>
      <c r="J29">
        <v>2.34</v>
      </c>
      <c r="K29">
        <v>107.87039307290283</v>
      </c>
      <c r="L29">
        <v>38200</v>
      </c>
    </row>
    <row r="30" spans="1:12" x14ac:dyDescent="0.2">
      <c r="A30" s="91">
        <v>43784</v>
      </c>
      <c r="B30">
        <v>29</v>
      </c>
      <c r="C30">
        <v>3</v>
      </c>
      <c r="D30">
        <v>9</v>
      </c>
      <c r="E30">
        <v>6</v>
      </c>
      <c r="F30">
        <v>5</v>
      </c>
      <c r="G30">
        <v>6</v>
      </c>
      <c r="H30">
        <v>90</v>
      </c>
      <c r="I30">
        <v>85</v>
      </c>
      <c r="J30">
        <v>3</v>
      </c>
      <c r="K30">
        <v>111.92379307290284</v>
      </c>
      <c r="L30">
        <v>38400</v>
      </c>
    </row>
    <row r="31" spans="1:12" x14ac:dyDescent="0.2">
      <c r="A31" s="91">
        <v>43785</v>
      </c>
      <c r="B31">
        <v>30</v>
      </c>
      <c r="C31">
        <v>3</v>
      </c>
      <c r="D31">
        <v>8</v>
      </c>
      <c r="E31">
        <v>5</v>
      </c>
      <c r="F31">
        <v>4</v>
      </c>
      <c r="G31">
        <v>7</v>
      </c>
      <c r="H31">
        <v>98</v>
      </c>
      <c r="I31">
        <v>85</v>
      </c>
      <c r="J31">
        <v>2.17</v>
      </c>
      <c r="K31">
        <v>126.99209307290286</v>
      </c>
      <c r="L31">
        <v>38600</v>
      </c>
    </row>
    <row r="32" spans="1:12" x14ac:dyDescent="0.2">
      <c r="A32" s="91">
        <v>43786</v>
      </c>
      <c r="B32">
        <v>31</v>
      </c>
      <c r="C32">
        <v>3</v>
      </c>
      <c r="D32">
        <v>8.5</v>
      </c>
      <c r="E32">
        <v>5</v>
      </c>
      <c r="F32">
        <v>4</v>
      </c>
      <c r="G32">
        <v>7</v>
      </c>
      <c r="H32">
        <v>102</v>
      </c>
      <c r="I32">
        <v>84</v>
      </c>
      <c r="J32">
        <v>2.15</v>
      </c>
      <c r="K32">
        <v>132.97729307290282</v>
      </c>
      <c r="L32">
        <v>38200</v>
      </c>
    </row>
    <row r="33" spans="1:12" x14ac:dyDescent="0.2">
      <c r="A33" s="91">
        <v>43787</v>
      </c>
      <c r="B33">
        <v>32</v>
      </c>
      <c r="C33">
        <v>3</v>
      </c>
      <c r="D33">
        <v>8</v>
      </c>
      <c r="E33">
        <v>5</v>
      </c>
      <c r="F33">
        <v>5</v>
      </c>
      <c r="G33">
        <v>5</v>
      </c>
      <c r="H33">
        <v>85</v>
      </c>
      <c r="I33">
        <v>84</v>
      </c>
      <c r="J33">
        <v>1.96</v>
      </c>
      <c r="K33">
        <v>93.474193072902835</v>
      </c>
      <c r="L33">
        <v>39000</v>
      </c>
    </row>
    <row r="34" spans="1:12" x14ac:dyDescent="0.2">
      <c r="A34" s="91">
        <v>43788</v>
      </c>
      <c r="B34">
        <v>33</v>
      </c>
      <c r="C34">
        <v>3</v>
      </c>
      <c r="D34">
        <v>8</v>
      </c>
      <c r="E34">
        <v>6</v>
      </c>
      <c r="F34">
        <v>5</v>
      </c>
      <c r="G34">
        <v>6</v>
      </c>
      <c r="H34">
        <v>90</v>
      </c>
      <c r="I34">
        <v>72</v>
      </c>
      <c r="J34">
        <v>1.79</v>
      </c>
      <c r="K34">
        <v>82.695893072902848</v>
      </c>
      <c r="L34">
        <v>39100</v>
      </c>
    </row>
    <row r="35" spans="1:12" x14ac:dyDescent="0.2">
      <c r="A35" s="91">
        <v>43789</v>
      </c>
      <c r="B35">
        <v>34</v>
      </c>
      <c r="C35">
        <v>3</v>
      </c>
      <c r="D35">
        <v>8</v>
      </c>
      <c r="E35">
        <v>6</v>
      </c>
      <c r="F35">
        <v>5</v>
      </c>
      <c r="G35">
        <v>7</v>
      </c>
      <c r="H35">
        <v>84</v>
      </c>
      <c r="I35">
        <v>84</v>
      </c>
      <c r="J35">
        <v>1.76</v>
      </c>
      <c r="K35">
        <v>97.036193072902833</v>
      </c>
      <c r="L35">
        <v>39200</v>
      </c>
    </row>
    <row r="36" spans="1:12" x14ac:dyDescent="0.2">
      <c r="A36" s="91">
        <v>43790</v>
      </c>
      <c r="B36">
        <v>35</v>
      </c>
      <c r="C36">
        <v>3</v>
      </c>
      <c r="D36">
        <v>9</v>
      </c>
      <c r="E36">
        <v>6</v>
      </c>
      <c r="F36">
        <v>5</v>
      </c>
      <c r="G36">
        <v>6</v>
      </c>
      <c r="H36">
        <v>90</v>
      </c>
      <c r="I36">
        <v>84</v>
      </c>
      <c r="J36">
        <v>1.78</v>
      </c>
      <c r="K36">
        <v>105.41599307290284</v>
      </c>
      <c r="L36">
        <v>39100</v>
      </c>
    </row>
    <row r="37" spans="1:12" x14ac:dyDescent="0.2">
      <c r="A37" s="91">
        <v>43791</v>
      </c>
      <c r="B37">
        <v>36</v>
      </c>
      <c r="C37">
        <v>4</v>
      </c>
      <c r="D37">
        <v>8</v>
      </c>
      <c r="E37">
        <v>6</v>
      </c>
      <c r="F37">
        <v>5</v>
      </c>
      <c r="G37">
        <v>6</v>
      </c>
      <c r="H37">
        <v>96</v>
      </c>
      <c r="I37">
        <v>72</v>
      </c>
      <c r="J37">
        <v>2.25</v>
      </c>
      <c r="K37">
        <v>96.551293072902837</v>
      </c>
      <c r="L37">
        <v>39000</v>
      </c>
    </row>
    <row r="38" spans="1:12" x14ac:dyDescent="0.2">
      <c r="A38" s="91">
        <v>43792</v>
      </c>
      <c r="B38">
        <v>37</v>
      </c>
      <c r="C38">
        <v>3</v>
      </c>
      <c r="D38">
        <v>9</v>
      </c>
      <c r="E38">
        <v>6</v>
      </c>
      <c r="F38">
        <v>4</v>
      </c>
      <c r="G38">
        <v>7</v>
      </c>
      <c r="H38">
        <v>84</v>
      </c>
      <c r="I38">
        <v>72</v>
      </c>
      <c r="J38">
        <v>2.2999999999999998</v>
      </c>
      <c r="K38">
        <v>73.95079307290284</v>
      </c>
      <c r="L38">
        <v>39200</v>
      </c>
    </row>
    <row r="39" spans="1:12" x14ac:dyDescent="0.2">
      <c r="A39" s="91">
        <v>43793</v>
      </c>
      <c r="B39">
        <v>38</v>
      </c>
      <c r="C39">
        <v>3</v>
      </c>
      <c r="D39">
        <v>8</v>
      </c>
      <c r="E39">
        <v>6</v>
      </c>
      <c r="F39">
        <v>5</v>
      </c>
      <c r="G39">
        <v>7</v>
      </c>
      <c r="H39">
        <v>90</v>
      </c>
      <c r="I39">
        <v>84</v>
      </c>
      <c r="J39">
        <v>2.2999999999999998</v>
      </c>
      <c r="K39">
        <v>110.35079307290283</v>
      </c>
      <c r="L39">
        <v>39200</v>
      </c>
    </row>
    <row r="40" spans="1:12" x14ac:dyDescent="0.2">
      <c r="A40" s="91">
        <v>43794</v>
      </c>
      <c r="B40">
        <v>39</v>
      </c>
      <c r="C40">
        <v>3</v>
      </c>
      <c r="D40">
        <v>9</v>
      </c>
      <c r="E40">
        <v>6</v>
      </c>
      <c r="F40">
        <v>5</v>
      </c>
      <c r="G40">
        <v>1</v>
      </c>
      <c r="H40">
        <v>84</v>
      </c>
      <c r="I40">
        <v>78</v>
      </c>
      <c r="J40">
        <v>2.06</v>
      </c>
      <c r="K40">
        <v>68.163193072902828</v>
      </c>
      <c r="L40">
        <v>39400</v>
      </c>
    </row>
    <row r="41" spans="1:12" x14ac:dyDescent="0.2">
      <c r="A41" s="91">
        <v>43795</v>
      </c>
      <c r="B41">
        <v>40</v>
      </c>
      <c r="C41">
        <v>3</v>
      </c>
      <c r="D41">
        <v>8</v>
      </c>
      <c r="E41">
        <v>6</v>
      </c>
      <c r="F41">
        <v>5</v>
      </c>
      <c r="G41">
        <v>6</v>
      </c>
      <c r="H41">
        <v>96</v>
      </c>
      <c r="I41">
        <v>84</v>
      </c>
      <c r="J41">
        <v>2.13</v>
      </c>
      <c r="K41">
        <v>117.64249307290284</v>
      </c>
      <c r="L41">
        <v>40000</v>
      </c>
    </row>
    <row r="42" spans="1:12" x14ac:dyDescent="0.2">
      <c r="A42" s="91">
        <v>43796</v>
      </c>
      <c r="B42">
        <v>41</v>
      </c>
      <c r="C42">
        <v>3</v>
      </c>
      <c r="D42">
        <v>8</v>
      </c>
      <c r="E42">
        <v>6</v>
      </c>
      <c r="F42">
        <v>5</v>
      </c>
      <c r="G42">
        <v>7</v>
      </c>
      <c r="H42">
        <v>96</v>
      </c>
      <c r="I42">
        <v>84</v>
      </c>
      <c r="J42">
        <v>3.23</v>
      </c>
      <c r="K42">
        <v>124.70149307290284</v>
      </c>
      <c r="L42">
        <v>39300</v>
      </c>
    </row>
    <row r="43" spans="1:12" x14ac:dyDescent="0.2">
      <c r="A43" s="91">
        <v>43797</v>
      </c>
      <c r="B43">
        <v>42</v>
      </c>
      <c r="C43">
        <v>3</v>
      </c>
      <c r="D43">
        <v>8</v>
      </c>
      <c r="E43">
        <v>4</v>
      </c>
      <c r="F43">
        <v>5</v>
      </c>
      <c r="G43">
        <v>5</v>
      </c>
      <c r="H43">
        <v>78</v>
      </c>
      <c r="I43">
        <v>66</v>
      </c>
      <c r="J43">
        <v>1.94</v>
      </c>
      <c r="K43">
        <v>42.714393072902844</v>
      </c>
      <c r="L43">
        <v>40000</v>
      </c>
    </row>
    <row r="44" spans="1:12" x14ac:dyDescent="0.2">
      <c r="A44" s="91">
        <v>43798</v>
      </c>
      <c r="B44">
        <v>43</v>
      </c>
      <c r="C44">
        <v>3</v>
      </c>
      <c r="D44">
        <v>8</v>
      </c>
      <c r="E44">
        <v>6</v>
      </c>
      <c r="F44">
        <v>5</v>
      </c>
      <c r="G44">
        <v>2</v>
      </c>
      <c r="H44">
        <v>84</v>
      </c>
      <c r="I44">
        <v>72</v>
      </c>
      <c r="J44">
        <v>2.1</v>
      </c>
      <c r="K44">
        <v>59.18279307290284</v>
      </c>
      <c r="L44">
        <v>40100</v>
      </c>
    </row>
    <row r="45" spans="1:12" x14ac:dyDescent="0.2">
      <c r="A45" s="91">
        <v>43799</v>
      </c>
      <c r="B45">
        <v>44</v>
      </c>
      <c r="C45">
        <v>2</v>
      </c>
      <c r="D45">
        <v>8</v>
      </c>
      <c r="E45">
        <v>6</v>
      </c>
      <c r="F45">
        <v>5</v>
      </c>
      <c r="G45">
        <v>4</v>
      </c>
      <c r="H45">
        <v>84</v>
      </c>
      <c r="I45">
        <v>72</v>
      </c>
      <c r="J45">
        <v>2.29</v>
      </c>
      <c r="K45">
        <v>64.950893072902829</v>
      </c>
      <c r="L45">
        <v>40000</v>
      </c>
    </row>
    <row r="46" spans="1:12" x14ac:dyDescent="0.2">
      <c r="A46" s="91">
        <v>43800</v>
      </c>
      <c r="B46">
        <v>45</v>
      </c>
      <c r="C46">
        <v>3</v>
      </c>
      <c r="D46">
        <v>8</v>
      </c>
      <c r="E46">
        <v>6</v>
      </c>
      <c r="F46">
        <v>5</v>
      </c>
      <c r="G46">
        <v>1</v>
      </c>
      <c r="H46">
        <v>82</v>
      </c>
      <c r="I46">
        <v>72</v>
      </c>
      <c r="J46">
        <v>0</v>
      </c>
      <c r="K46">
        <v>46.01379307290285</v>
      </c>
      <c r="L46">
        <v>40200</v>
      </c>
    </row>
    <row r="47" spans="1:12" x14ac:dyDescent="0.2">
      <c r="A47" s="91">
        <v>43801</v>
      </c>
      <c r="B47">
        <v>46</v>
      </c>
      <c r="C47">
        <v>3</v>
      </c>
      <c r="D47">
        <v>8</v>
      </c>
      <c r="E47">
        <v>5</v>
      </c>
      <c r="F47">
        <v>5</v>
      </c>
      <c r="G47">
        <v>4</v>
      </c>
      <c r="H47">
        <v>84</v>
      </c>
      <c r="I47">
        <v>72</v>
      </c>
      <c r="J47">
        <v>1.6</v>
      </c>
      <c r="K47">
        <v>63.927793072902837</v>
      </c>
      <c r="L47">
        <v>39200</v>
      </c>
    </row>
    <row r="48" spans="1:12" x14ac:dyDescent="0.2">
      <c r="A48" s="91">
        <v>43802</v>
      </c>
      <c r="B48">
        <v>47</v>
      </c>
      <c r="C48">
        <v>3</v>
      </c>
      <c r="D48">
        <v>8</v>
      </c>
      <c r="E48">
        <v>5</v>
      </c>
      <c r="F48">
        <v>5</v>
      </c>
      <c r="G48">
        <v>4</v>
      </c>
      <c r="H48">
        <v>82</v>
      </c>
      <c r="I48">
        <v>78</v>
      </c>
      <c r="J48">
        <v>1.89</v>
      </c>
      <c r="K48">
        <v>70.644893072902846</v>
      </c>
      <c r="L48">
        <v>40700</v>
      </c>
    </row>
    <row r="49" spans="1:12" x14ac:dyDescent="0.2">
      <c r="A49" s="91">
        <v>43803</v>
      </c>
      <c r="B49">
        <v>48</v>
      </c>
      <c r="C49">
        <v>3</v>
      </c>
      <c r="D49">
        <v>8</v>
      </c>
      <c r="E49">
        <v>5</v>
      </c>
      <c r="F49">
        <v>5</v>
      </c>
      <c r="G49">
        <v>4</v>
      </c>
      <c r="H49">
        <v>82</v>
      </c>
      <c r="I49">
        <v>72</v>
      </c>
      <c r="J49">
        <v>2.79</v>
      </c>
      <c r="K49">
        <v>62.285893072902844</v>
      </c>
      <c r="L49">
        <v>40200</v>
      </c>
    </row>
    <row r="50" spans="1:12" x14ac:dyDescent="0.2">
      <c r="A50" s="91">
        <v>43804</v>
      </c>
      <c r="B50">
        <v>49</v>
      </c>
      <c r="C50">
        <v>3</v>
      </c>
      <c r="D50">
        <v>8</v>
      </c>
      <c r="E50">
        <v>5</v>
      </c>
      <c r="F50">
        <v>4</v>
      </c>
      <c r="G50">
        <v>5</v>
      </c>
      <c r="H50">
        <v>90</v>
      </c>
      <c r="I50">
        <v>78</v>
      </c>
      <c r="J50">
        <v>1.53</v>
      </c>
      <c r="K50">
        <v>87.638493072902847</v>
      </c>
      <c r="L50">
        <v>40500</v>
      </c>
    </row>
    <row r="51" spans="1:12" x14ac:dyDescent="0.2">
      <c r="A51" s="91">
        <v>43805</v>
      </c>
      <c r="B51">
        <v>50</v>
      </c>
      <c r="C51">
        <v>4</v>
      </c>
      <c r="D51">
        <v>8</v>
      </c>
      <c r="E51">
        <v>6</v>
      </c>
      <c r="F51">
        <v>6</v>
      </c>
      <c r="G51">
        <v>6</v>
      </c>
      <c r="H51">
        <v>84</v>
      </c>
      <c r="I51">
        <v>78</v>
      </c>
      <c r="J51">
        <v>3.29</v>
      </c>
      <c r="K51">
        <v>87.050893072902824</v>
      </c>
      <c r="L51">
        <v>40200</v>
      </c>
    </row>
    <row r="52" spans="1:12" x14ac:dyDescent="0.2">
      <c r="A52" s="91">
        <v>43806</v>
      </c>
      <c r="B52">
        <v>51</v>
      </c>
      <c r="C52">
        <v>3</v>
      </c>
      <c r="D52">
        <v>8</v>
      </c>
      <c r="E52">
        <v>6</v>
      </c>
      <c r="F52">
        <v>4</v>
      </c>
      <c r="G52">
        <v>8</v>
      </c>
      <c r="H52">
        <v>66</v>
      </c>
      <c r="I52">
        <v>72</v>
      </c>
      <c r="J52">
        <v>3.29</v>
      </c>
      <c r="K52">
        <v>44.020893072902844</v>
      </c>
      <c r="L52">
        <v>40200</v>
      </c>
    </row>
    <row r="53" spans="1:12" x14ac:dyDescent="0.2">
      <c r="A53" s="91">
        <v>43807</v>
      </c>
      <c r="B53">
        <v>52</v>
      </c>
      <c r="C53">
        <v>4</v>
      </c>
      <c r="D53">
        <v>8</v>
      </c>
      <c r="E53">
        <v>6</v>
      </c>
      <c r="F53">
        <v>4</v>
      </c>
      <c r="G53">
        <v>6</v>
      </c>
      <c r="H53">
        <v>66</v>
      </c>
      <c r="I53">
        <v>72</v>
      </c>
      <c r="J53">
        <v>2.92</v>
      </c>
      <c r="K53">
        <v>37.844593072902839</v>
      </c>
      <c r="L53">
        <v>40200</v>
      </c>
    </row>
    <row r="54" spans="1:12" x14ac:dyDescent="0.2">
      <c r="A54" s="91">
        <v>43808</v>
      </c>
      <c r="B54">
        <v>53</v>
      </c>
      <c r="C54">
        <v>4</v>
      </c>
      <c r="D54">
        <v>8</v>
      </c>
      <c r="E54">
        <v>6</v>
      </c>
      <c r="F54">
        <v>5</v>
      </c>
      <c r="G54">
        <v>4</v>
      </c>
      <c r="H54">
        <v>96</v>
      </c>
      <c r="I54">
        <v>72</v>
      </c>
      <c r="J54">
        <v>1.4</v>
      </c>
      <c r="K54">
        <v>86.079793072902831</v>
      </c>
      <c r="L54">
        <v>40700</v>
      </c>
    </row>
    <row r="55" spans="1:12" x14ac:dyDescent="0.2">
      <c r="A55" s="91">
        <v>43809</v>
      </c>
      <c r="B55">
        <v>54</v>
      </c>
      <c r="C55">
        <v>4</v>
      </c>
      <c r="D55">
        <v>9</v>
      </c>
      <c r="E55">
        <v>6</v>
      </c>
      <c r="F55">
        <v>5</v>
      </c>
      <c r="G55">
        <v>5</v>
      </c>
      <c r="H55">
        <v>84</v>
      </c>
      <c r="I55">
        <v>84</v>
      </c>
      <c r="J55">
        <v>2.68</v>
      </c>
      <c r="K55">
        <v>91.986993072902848</v>
      </c>
      <c r="L55">
        <v>40800</v>
      </c>
    </row>
    <row r="56" spans="1:12" x14ac:dyDescent="0.2">
      <c r="A56" s="91">
        <v>43810</v>
      </c>
      <c r="B56">
        <v>55</v>
      </c>
      <c r="C56">
        <v>3</v>
      </c>
      <c r="D56">
        <v>8</v>
      </c>
      <c r="E56">
        <v>5</v>
      </c>
      <c r="F56">
        <v>4</v>
      </c>
      <c r="G56">
        <v>5</v>
      </c>
      <c r="H56">
        <v>82</v>
      </c>
      <c r="I56">
        <v>72</v>
      </c>
      <c r="J56">
        <v>2.79</v>
      </c>
      <c r="K56">
        <v>64.105893072902845</v>
      </c>
      <c r="L56">
        <v>40500</v>
      </c>
    </row>
    <row r="57" spans="1:12" x14ac:dyDescent="0.2">
      <c r="A57" s="91">
        <v>43811</v>
      </c>
      <c r="B57">
        <v>56</v>
      </c>
      <c r="C57">
        <v>4</v>
      </c>
      <c r="D57">
        <v>8</v>
      </c>
      <c r="E57">
        <v>5</v>
      </c>
      <c r="F57">
        <v>5</v>
      </c>
      <c r="G57">
        <v>4</v>
      </c>
      <c r="H57">
        <v>82</v>
      </c>
      <c r="I57">
        <v>84</v>
      </c>
      <c r="J57">
        <v>1.5</v>
      </c>
      <c r="K57">
        <v>81.95879307290285</v>
      </c>
      <c r="L57">
        <v>40600</v>
      </c>
    </row>
    <row r="58" spans="1:12" x14ac:dyDescent="0.2">
      <c r="A58" s="91">
        <v>43812</v>
      </c>
      <c r="B58">
        <v>57</v>
      </c>
      <c r="C58">
        <v>3</v>
      </c>
      <c r="D58">
        <v>8</v>
      </c>
      <c r="E58">
        <v>5</v>
      </c>
      <c r="F58">
        <v>5</v>
      </c>
      <c r="G58">
        <v>5</v>
      </c>
      <c r="H58">
        <v>84</v>
      </c>
      <c r="I58">
        <v>84</v>
      </c>
      <c r="J58">
        <v>1.5</v>
      </c>
      <c r="K58">
        <v>88.198793072902831</v>
      </c>
      <c r="L58">
        <v>40500</v>
      </c>
    </row>
    <row r="59" spans="1:12" x14ac:dyDescent="0.2">
      <c r="A59" s="91">
        <v>43813</v>
      </c>
      <c r="B59">
        <v>58</v>
      </c>
      <c r="C59">
        <v>3</v>
      </c>
      <c r="D59">
        <v>9</v>
      </c>
      <c r="E59">
        <v>6</v>
      </c>
      <c r="F59">
        <v>5</v>
      </c>
      <c r="G59">
        <v>1</v>
      </c>
      <c r="H59">
        <v>84</v>
      </c>
      <c r="I59">
        <v>72</v>
      </c>
      <c r="J59">
        <v>1.87</v>
      </c>
      <c r="K59">
        <v>54.465093072902832</v>
      </c>
      <c r="L59">
        <v>40500</v>
      </c>
    </row>
    <row r="60" spans="1:12" x14ac:dyDescent="0.2">
      <c r="A60" s="91">
        <v>43814</v>
      </c>
      <c r="B60">
        <v>59</v>
      </c>
      <c r="C60">
        <v>4</v>
      </c>
      <c r="D60">
        <v>8</v>
      </c>
      <c r="E60">
        <v>6</v>
      </c>
      <c r="F60">
        <v>5</v>
      </c>
      <c r="G60">
        <v>1</v>
      </c>
      <c r="H60">
        <v>84</v>
      </c>
      <c r="I60">
        <v>72</v>
      </c>
      <c r="J60">
        <v>0</v>
      </c>
      <c r="K60">
        <v>50.043793072902837</v>
      </c>
      <c r="L60">
        <v>40600</v>
      </c>
    </row>
    <row r="61" spans="1:12" x14ac:dyDescent="0.2">
      <c r="A61" s="91">
        <v>43815</v>
      </c>
      <c r="B61">
        <v>60</v>
      </c>
      <c r="C61">
        <v>3</v>
      </c>
      <c r="D61">
        <v>8</v>
      </c>
      <c r="E61">
        <v>5</v>
      </c>
      <c r="F61">
        <v>5</v>
      </c>
      <c r="G61">
        <v>3</v>
      </c>
      <c r="H61">
        <v>82</v>
      </c>
      <c r="I61">
        <v>72</v>
      </c>
      <c r="J61">
        <v>2.35</v>
      </c>
      <c r="K61">
        <v>58.370293072902832</v>
      </c>
      <c r="L61">
        <v>40000</v>
      </c>
    </row>
    <row r="62" spans="1:12" x14ac:dyDescent="0.2">
      <c r="A62" s="91">
        <v>43816</v>
      </c>
      <c r="B62">
        <v>61</v>
      </c>
      <c r="C62">
        <v>3</v>
      </c>
      <c r="D62">
        <v>8</v>
      </c>
      <c r="E62">
        <v>6</v>
      </c>
      <c r="F62">
        <v>5</v>
      </c>
      <c r="G62">
        <v>4</v>
      </c>
      <c r="H62">
        <v>84</v>
      </c>
      <c r="I62">
        <v>72</v>
      </c>
      <c r="J62">
        <v>2.2000000000000002</v>
      </c>
      <c r="K62">
        <v>65.33179307290284</v>
      </c>
      <c r="L62">
        <v>40000</v>
      </c>
    </row>
    <row r="63" spans="1:12" x14ac:dyDescent="0.2">
      <c r="A63" s="91">
        <v>43817</v>
      </c>
      <c r="B63">
        <v>62</v>
      </c>
      <c r="C63">
        <v>3</v>
      </c>
      <c r="D63">
        <v>7</v>
      </c>
      <c r="E63">
        <v>6</v>
      </c>
      <c r="F63">
        <v>5</v>
      </c>
      <c r="G63">
        <v>4</v>
      </c>
      <c r="H63">
        <v>84</v>
      </c>
      <c r="I63">
        <v>78</v>
      </c>
      <c r="J63">
        <v>1.87</v>
      </c>
      <c r="K63">
        <v>76.955093072902841</v>
      </c>
      <c r="L63">
        <v>39800</v>
      </c>
    </row>
    <row r="64" spans="1:12" x14ac:dyDescent="0.2">
      <c r="A64" s="91">
        <v>43818</v>
      </c>
      <c r="B64">
        <v>63</v>
      </c>
      <c r="C64">
        <v>3</v>
      </c>
      <c r="D64">
        <v>7</v>
      </c>
      <c r="E64">
        <v>6</v>
      </c>
      <c r="F64">
        <v>4</v>
      </c>
      <c r="G64">
        <v>6</v>
      </c>
      <c r="H64">
        <v>96</v>
      </c>
      <c r="I64">
        <v>72</v>
      </c>
      <c r="J64">
        <v>1.94</v>
      </c>
      <c r="K64">
        <v>94.454393072902846</v>
      </c>
      <c r="L64">
        <v>39400</v>
      </c>
    </row>
    <row r="65" spans="1:12" x14ac:dyDescent="0.2">
      <c r="A65" s="91">
        <v>43819</v>
      </c>
      <c r="B65">
        <v>64</v>
      </c>
      <c r="C65">
        <v>4</v>
      </c>
      <c r="D65">
        <v>8</v>
      </c>
      <c r="E65">
        <v>6</v>
      </c>
      <c r="F65">
        <v>5</v>
      </c>
      <c r="G65">
        <v>6</v>
      </c>
      <c r="H65">
        <v>90</v>
      </c>
      <c r="I65">
        <v>78</v>
      </c>
      <c r="J65">
        <v>1.94</v>
      </c>
      <c r="K65">
        <v>94.714393072902837</v>
      </c>
      <c r="L65">
        <v>39700</v>
      </c>
    </row>
    <row r="66" spans="1:12" x14ac:dyDescent="0.2">
      <c r="A66" s="91">
        <v>43820</v>
      </c>
      <c r="B66">
        <v>65</v>
      </c>
      <c r="C66">
        <v>4</v>
      </c>
      <c r="D66">
        <v>9</v>
      </c>
      <c r="E66">
        <v>6</v>
      </c>
      <c r="F66">
        <v>5</v>
      </c>
      <c r="G66">
        <v>1</v>
      </c>
      <c r="H66">
        <v>84</v>
      </c>
      <c r="I66">
        <v>72</v>
      </c>
      <c r="J66">
        <v>1</v>
      </c>
      <c r="K66">
        <v>53.293793072902837</v>
      </c>
      <c r="L66">
        <v>39900</v>
      </c>
    </row>
    <row r="67" spans="1:12" x14ac:dyDescent="0.2">
      <c r="A67" s="91">
        <v>43821</v>
      </c>
      <c r="B67">
        <v>66</v>
      </c>
      <c r="C67">
        <v>3</v>
      </c>
      <c r="D67">
        <v>8</v>
      </c>
      <c r="E67">
        <v>6</v>
      </c>
      <c r="F67">
        <v>5</v>
      </c>
      <c r="G67">
        <v>1</v>
      </c>
      <c r="H67">
        <v>72</v>
      </c>
      <c r="I67">
        <v>72</v>
      </c>
      <c r="J67">
        <v>1</v>
      </c>
      <c r="K67">
        <v>30.023793072902841</v>
      </c>
      <c r="L67">
        <v>39800</v>
      </c>
    </row>
    <row r="68" spans="1:12" x14ac:dyDescent="0.2">
      <c r="A68" s="91">
        <v>43822</v>
      </c>
      <c r="B68">
        <v>67</v>
      </c>
      <c r="C68">
        <v>3</v>
      </c>
      <c r="D68">
        <v>8</v>
      </c>
      <c r="E68">
        <v>6</v>
      </c>
      <c r="F68">
        <v>5</v>
      </c>
      <c r="G68">
        <v>4</v>
      </c>
      <c r="H68">
        <v>72</v>
      </c>
      <c r="I68">
        <v>72</v>
      </c>
      <c r="J68">
        <v>1</v>
      </c>
      <c r="K68">
        <v>38.863793072902844</v>
      </c>
      <c r="L68">
        <v>39600</v>
      </c>
    </row>
    <row r="69" spans="1:12" x14ac:dyDescent="0.2">
      <c r="A69" s="91">
        <v>43823</v>
      </c>
      <c r="B69">
        <v>68</v>
      </c>
      <c r="C69">
        <v>4</v>
      </c>
      <c r="D69">
        <v>10</v>
      </c>
      <c r="E69">
        <v>6</v>
      </c>
      <c r="F69">
        <v>5</v>
      </c>
      <c r="G69">
        <v>1</v>
      </c>
      <c r="H69">
        <v>84</v>
      </c>
      <c r="I69">
        <v>72</v>
      </c>
      <c r="J69">
        <v>0</v>
      </c>
      <c r="K69">
        <v>49.783793072902839</v>
      </c>
      <c r="L69">
        <v>39800</v>
      </c>
    </row>
    <row r="70" spans="1:12" x14ac:dyDescent="0.2">
      <c r="A70" s="91">
        <v>43824</v>
      </c>
      <c r="B70">
        <v>69</v>
      </c>
      <c r="C70">
        <v>4</v>
      </c>
      <c r="D70">
        <v>10</v>
      </c>
      <c r="E70">
        <v>6</v>
      </c>
      <c r="F70">
        <v>5</v>
      </c>
      <c r="G70">
        <v>1</v>
      </c>
      <c r="H70">
        <v>72</v>
      </c>
      <c r="I70">
        <v>72</v>
      </c>
      <c r="J70">
        <v>0</v>
      </c>
      <c r="K70">
        <v>26.38379307290284</v>
      </c>
      <c r="L70">
        <v>39800</v>
      </c>
    </row>
    <row r="71" spans="1:12" x14ac:dyDescent="0.2">
      <c r="A71" s="91">
        <v>43825</v>
      </c>
      <c r="B71">
        <v>70</v>
      </c>
      <c r="C71">
        <v>3</v>
      </c>
      <c r="D71">
        <v>7</v>
      </c>
      <c r="E71">
        <v>6</v>
      </c>
      <c r="F71">
        <v>5</v>
      </c>
      <c r="G71">
        <v>1</v>
      </c>
      <c r="H71">
        <v>78</v>
      </c>
      <c r="I71">
        <v>72</v>
      </c>
      <c r="J71">
        <v>1</v>
      </c>
      <c r="K71">
        <v>42.633793072902847</v>
      </c>
      <c r="L71">
        <v>39600</v>
      </c>
    </row>
    <row r="72" spans="1:12" x14ac:dyDescent="0.2">
      <c r="A72" s="91">
        <v>43826</v>
      </c>
      <c r="B72">
        <v>71</v>
      </c>
      <c r="C72">
        <v>3</v>
      </c>
      <c r="D72">
        <v>7</v>
      </c>
      <c r="E72">
        <v>6</v>
      </c>
      <c r="F72">
        <v>5</v>
      </c>
      <c r="G72">
        <v>4</v>
      </c>
      <c r="H72">
        <v>76</v>
      </c>
      <c r="I72">
        <v>72</v>
      </c>
      <c r="J72">
        <v>1</v>
      </c>
      <c r="K72">
        <v>47.313793072902847</v>
      </c>
      <c r="L72">
        <v>39600</v>
      </c>
    </row>
    <row r="73" spans="1:12" x14ac:dyDescent="0.2">
      <c r="A73" s="91">
        <v>43827</v>
      </c>
      <c r="B73">
        <v>72</v>
      </c>
      <c r="C73">
        <v>3</v>
      </c>
      <c r="D73">
        <v>9</v>
      </c>
      <c r="E73">
        <v>6</v>
      </c>
      <c r="F73">
        <v>5</v>
      </c>
      <c r="G73">
        <v>5</v>
      </c>
      <c r="H73">
        <v>84</v>
      </c>
      <c r="I73">
        <v>72</v>
      </c>
      <c r="J73">
        <v>1</v>
      </c>
      <c r="K73">
        <v>64.213793072902831</v>
      </c>
      <c r="L73">
        <v>39800</v>
      </c>
    </row>
    <row r="74" spans="1:12" x14ac:dyDescent="0.2">
      <c r="A74" s="91">
        <v>43828</v>
      </c>
      <c r="B74">
        <v>73</v>
      </c>
      <c r="C74">
        <v>3</v>
      </c>
      <c r="D74">
        <v>9</v>
      </c>
      <c r="E74">
        <v>6</v>
      </c>
      <c r="F74">
        <v>4</v>
      </c>
      <c r="G74">
        <v>1</v>
      </c>
      <c r="H74">
        <v>76</v>
      </c>
      <c r="I74">
        <v>72</v>
      </c>
      <c r="J74">
        <v>1</v>
      </c>
      <c r="K74">
        <v>36.523793072902841</v>
      </c>
      <c r="L74">
        <v>39800</v>
      </c>
    </row>
    <row r="75" spans="1:12" x14ac:dyDescent="0.2">
      <c r="A75" s="91">
        <v>43829</v>
      </c>
      <c r="B75">
        <v>74</v>
      </c>
      <c r="C75">
        <v>3</v>
      </c>
      <c r="D75">
        <v>8</v>
      </c>
      <c r="E75">
        <v>6</v>
      </c>
      <c r="F75">
        <v>5</v>
      </c>
      <c r="G75">
        <v>7</v>
      </c>
      <c r="H75">
        <v>90</v>
      </c>
      <c r="I75">
        <v>90</v>
      </c>
      <c r="J75">
        <v>1.41</v>
      </c>
      <c r="K75">
        <v>118.60969307290284</v>
      </c>
      <c r="L75">
        <v>39800</v>
      </c>
    </row>
    <row r="76" spans="1:12" x14ac:dyDescent="0.2">
      <c r="A76" s="91">
        <v>43830</v>
      </c>
      <c r="B76">
        <v>75</v>
      </c>
      <c r="C76">
        <v>3</v>
      </c>
      <c r="D76">
        <v>8</v>
      </c>
      <c r="E76">
        <v>6</v>
      </c>
      <c r="F76">
        <v>4</v>
      </c>
      <c r="G76">
        <v>1</v>
      </c>
      <c r="H76">
        <v>90</v>
      </c>
      <c r="I76">
        <v>90</v>
      </c>
      <c r="J76">
        <v>0</v>
      </c>
      <c r="K76">
        <v>96.58379307290285</v>
      </c>
      <c r="L76">
        <v>39800</v>
      </c>
    </row>
    <row r="77" spans="1:12" x14ac:dyDescent="0.2">
      <c r="A77" s="91">
        <v>43831</v>
      </c>
      <c r="B77">
        <v>77</v>
      </c>
      <c r="C77">
        <v>3</v>
      </c>
      <c r="D77">
        <v>9</v>
      </c>
      <c r="E77">
        <v>6</v>
      </c>
      <c r="F77">
        <v>5</v>
      </c>
      <c r="G77">
        <v>1</v>
      </c>
      <c r="H77">
        <v>84</v>
      </c>
      <c r="I77">
        <v>72</v>
      </c>
      <c r="J77">
        <v>0</v>
      </c>
      <c r="K77">
        <v>49.783793072902839</v>
      </c>
      <c r="L77">
        <v>39800</v>
      </c>
    </row>
    <row r="78" spans="1:12" x14ac:dyDescent="0.2">
      <c r="A78" s="91">
        <v>43832</v>
      </c>
      <c r="B78">
        <v>78</v>
      </c>
      <c r="C78">
        <v>3</v>
      </c>
      <c r="D78">
        <v>8</v>
      </c>
      <c r="E78">
        <v>6</v>
      </c>
      <c r="F78">
        <v>5</v>
      </c>
      <c r="G78">
        <v>6</v>
      </c>
      <c r="H78">
        <v>96</v>
      </c>
      <c r="I78">
        <v>90</v>
      </c>
      <c r="J78">
        <v>1.41</v>
      </c>
      <c r="K78">
        <v>126.92969307290284</v>
      </c>
      <c r="L78">
        <v>40200</v>
      </c>
    </row>
    <row r="79" spans="1:12" x14ac:dyDescent="0.2">
      <c r="A79" s="91">
        <v>43833</v>
      </c>
      <c r="B79">
        <v>79</v>
      </c>
      <c r="C79">
        <v>3</v>
      </c>
      <c r="D79">
        <v>9</v>
      </c>
      <c r="E79">
        <v>6</v>
      </c>
      <c r="F79">
        <v>5</v>
      </c>
      <c r="G79">
        <v>6</v>
      </c>
      <c r="H79">
        <v>84</v>
      </c>
      <c r="I79">
        <v>72</v>
      </c>
      <c r="J79">
        <v>1.56</v>
      </c>
      <c r="K79">
        <v>68.098193072902831</v>
      </c>
      <c r="L79">
        <v>40300</v>
      </c>
    </row>
    <row r="80" spans="1:12" x14ac:dyDescent="0.2">
      <c r="A80" s="91">
        <v>43834</v>
      </c>
      <c r="B80">
        <v>80</v>
      </c>
      <c r="C80">
        <v>3</v>
      </c>
      <c r="D80">
        <v>9</v>
      </c>
      <c r="E80">
        <v>6</v>
      </c>
      <c r="F80">
        <v>5</v>
      </c>
      <c r="G80">
        <v>4</v>
      </c>
      <c r="H80">
        <v>84</v>
      </c>
      <c r="I80">
        <v>84</v>
      </c>
      <c r="J80">
        <v>1.1599999999999999</v>
      </c>
      <c r="K80">
        <v>84.582193072902825</v>
      </c>
      <c r="L80">
        <v>40300</v>
      </c>
    </row>
    <row r="81" spans="1:12" x14ac:dyDescent="0.2">
      <c r="A81" s="91">
        <v>43835</v>
      </c>
      <c r="B81">
        <v>81</v>
      </c>
      <c r="C81">
        <v>3</v>
      </c>
      <c r="D81">
        <v>10</v>
      </c>
      <c r="E81">
        <v>5</v>
      </c>
      <c r="F81">
        <v>5</v>
      </c>
      <c r="G81">
        <v>1</v>
      </c>
      <c r="H81">
        <v>84</v>
      </c>
      <c r="I81">
        <v>78</v>
      </c>
      <c r="J81">
        <v>0</v>
      </c>
      <c r="K81">
        <v>59.533793072902839</v>
      </c>
      <c r="L81">
        <v>40300</v>
      </c>
    </row>
    <row r="82" spans="1:12" x14ac:dyDescent="0.2">
      <c r="A82" s="91">
        <v>43836</v>
      </c>
      <c r="B82">
        <v>82</v>
      </c>
      <c r="C82">
        <v>3</v>
      </c>
      <c r="D82">
        <v>8</v>
      </c>
      <c r="E82">
        <v>6</v>
      </c>
      <c r="F82">
        <v>5</v>
      </c>
      <c r="G82">
        <v>5</v>
      </c>
      <c r="H82">
        <v>102</v>
      </c>
      <c r="I82">
        <v>72</v>
      </c>
      <c r="J82">
        <v>1.54</v>
      </c>
      <c r="K82">
        <v>100.92839307290285</v>
      </c>
      <c r="L82">
        <v>40300</v>
      </c>
    </row>
    <row r="83" spans="1:12" x14ac:dyDescent="0.2">
      <c r="A83" s="91">
        <v>43837</v>
      </c>
      <c r="B83">
        <v>83</v>
      </c>
      <c r="C83">
        <v>3</v>
      </c>
      <c r="D83">
        <v>8</v>
      </c>
      <c r="E83">
        <v>6</v>
      </c>
      <c r="F83">
        <v>5</v>
      </c>
      <c r="G83">
        <v>5</v>
      </c>
      <c r="H83">
        <v>84</v>
      </c>
      <c r="I83">
        <v>72</v>
      </c>
      <c r="J83">
        <v>1.93</v>
      </c>
      <c r="K83">
        <v>66.994493072902827</v>
      </c>
      <c r="L83">
        <v>40300</v>
      </c>
    </row>
    <row r="84" spans="1:12" x14ac:dyDescent="0.2">
      <c r="A84" s="91">
        <v>43838</v>
      </c>
      <c r="B84">
        <v>84</v>
      </c>
      <c r="C84">
        <v>3</v>
      </c>
      <c r="D84">
        <v>8</v>
      </c>
      <c r="E84">
        <v>6</v>
      </c>
      <c r="F84">
        <v>5</v>
      </c>
      <c r="G84">
        <v>6</v>
      </c>
      <c r="H84">
        <v>84</v>
      </c>
      <c r="I84">
        <v>72</v>
      </c>
      <c r="J84">
        <v>2.2000000000000002</v>
      </c>
      <c r="K84">
        <v>70.791793072902834</v>
      </c>
      <c r="L84">
        <v>40200</v>
      </c>
    </row>
    <row r="85" spans="1:12" x14ac:dyDescent="0.2">
      <c r="A85" s="91">
        <v>43839</v>
      </c>
      <c r="B85">
        <v>85</v>
      </c>
      <c r="C85">
        <v>3</v>
      </c>
      <c r="D85">
        <v>8</v>
      </c>
      <c r="E85">
        <v>6</v>
      </c>
      <c r="F85">
        <v>5</v>
      </c>
      <c r="G85">
        <v>6</v>
      </c>
      <c r="H85">
        <v>72</v>
      </c>
      <c r="I85">
        <v>84</v>
      </c>
      <c r="J85">
        <v>2.12</v>
      </c>
      <c r="K85">
        <v>70.292593072902832</v>
      </c>
      <c r="L85">
        <v>40400</v>
      </c>
    </row>
    <row r="86" spans="1:12" x14ac:dyDescent="0.2">
      <c r="A86" s="91">
        <v>43840</v>
      </c>
      <c r="B86">
        <v>86</v>
      </c>
      <c r="C86">
        <v>3</v>
      </c>
      <c r="D86">
        <v>8</v>
      </c>
      <c r="E86">
        <v>6</v>
      </c>
      <c r="F86">
        <v>5</v>
      </c>
      <c r="G86">
        <v>5</v>
      </c>
      <c r="H86">
        <v>90</v>
      </c>
      <c r="I86">
        <v>72</v>
      </c>
      <c r="J86">
        <v>2.19</v>
      </c>
      <c r="K86">
        <v>79.341893072902835</v>
      </c>
      <c r="L86">
        <v>40400</v>
      </c>
    </row>
    <row r="87" spans="1:12" x14ac:dyDescent="0.2">
      <c r="A87" s="91">
        <v>43841</v>
      </c>
      <c r="B87">
        <v>87</v>
      </c>
      <c r="C87">
        <v>3</v>
      </c>
      <c r="D87">
        <v>8</v>
      </c>
      <c r="E87">
        <v>6</v>
      </c>
      <c r="F87">
        <v>5</v>
      </c>
      <c r="G87">
        <v>5</v>
      </c>
      <c r="H87">
        <v>72</v>
      </c>
      <c r="I87">
        <v>84</v>
      </c>
      <c r="J87">
        <v>1.83</v>
      </c>
      <c r="K87">
        <v>66.565493072902839</v>
      </c>
      <c r="L87">
        <v>40400</v>
      </c>
    </row>
    <row r="88" spans="1:12" x14ac:dyDescent="0.2">
      <c r="A88" s="91">
        <v>43842</v>
      </c>
      <c r="B88">
        <v>88</v>
      </c>
      <c r="C88">
        <v>3</v>
      </c>
      <c r="D88">
        <v>9</v>
      </c>
      <c r="E88">
        <v>6</v>
      </c>
      <c r="F88">
        <v>5</v>
      </c>
      <c r="G88">
        <v>1</v>
      </c>
      <c r="H88">
        <v>72</v>
      </c>
      <c r="I88">
        <v>72</v>
      </c>
      <c r="J88">
        <v>0</v>
      </c>
      <c r="K88">
        <v>25.603793072902839</v>
      </c>
      <c r="L88">
        <v>40400</v>
      </c>
    </row>
    <row r="89" spans="1:12" x14ac:dyDescent="0.2">
      <c r="A89" s="91">
        <v>43843</v>
      </c>
      <c r="B89">
        <v>89</v>
      </c>
      <c r="C89">
        <v>3</v>
      </c>
      <c r="D89">
        <v>8</v>
      </c>
      <c r="E89">
        <v>6</v>
      </c>
      <c r="F89">
        <v>5</v>
      </c>
      <c r="G89">
        <v>7</v>
      </c>
      <c r="H89">
        <v>90</v>
      </c>
      <c r="I89">
        <v>90</v>
      </c>
      <c r="J89">
        <v>2.33</v>
      </c>
      <c r="K89">
        <v>120.71049307290285</v>
      </c>
      <c r="L89">
        <v>40300</v>
      </c>
    </row>
    <row r="90" spans="1:12" x14ac:dyDescent="0.2">
      <c r="A90" s="91">
        <v>43844</v>
      </c>
      <c r="B90">
        <v>90</v>
      </c>
      <c r="C90">
        <v>3</v>
      </c>
      <c r="D90">
        <v>8.5</v>
      </c>
      <c r="E90">
        <v>6</v>
      </c>
      <c r="F90">
        <v>5</v>
      </c>
      <c r="G90">
        <v>7</v>
      </c>
      <c r="H90">
        <v>90</v>
      </c>
      <c r="I90">
        <v>90</v>
      </c>
      <c r="J90">
        <v>2.0299999999999998</v>
      </c>
      <c r="K90">
        <v>119.74849307290285</v>
      </c>
      <c r="L90">
        <v>40100</v>
      </c>
    </row>
    <row r="91" spans="1:12" x14ac:dyDescent="0.2">
      <c r="A91" s="91">
        <v>43845</v>
      </c>
      <c r="B91">
        <v>91</v>
      </c>
      <c r="C91">
        <v>3</v>
      </c>
      <c r="D91">
        <v>8</v>
      </c>
      <c r="E91">
        <v>6</v>
      </c>
      <c r="F91">
        <v>5</v>
      </c>
      <c r="G91">
        <v>7</v>
      </c>
      <c r="H91">
        <v>90</v>
      </c>
      <c r="I91">
        <v>84</v>
      </c>
      <c r="J91">
        <v>1.85</v>
      </c>
      <c r="K91">
        <v>107.83529307290284</v>
      </c>
      <c r="L91">
        <v>40100</v>
      </c>
    </row>
    <row r="92" spans="1:12" x14ac:dyDescent="0.2">
      <c r="A92" s="91">
        <v>43846</v>
      </c>
      <c r="B92">
        <v>92</v>
      </c>
      <c r="C92">
        <v>3</v>
      </c>
      <c r="D92">
        <v>8</v>
      </c>
      <c r="E92">
        <v>7</v>
      </c>
      <c r="F92">
        <v>5</v>
      </c>
      <c r="G92">
        <v>7</v>
      </c>
      <c r="H92">
        <v>90</v>
      </c>
      <c r="I92">
        <v>84</v>
      </c>
      <c r="J92">
        <v>2.81</v>
      </c>
      <c r="K92">
        <v>110.70569307290285</v>
      </c>
      <c r="L92">
        <v>40600</v>
      </c>
    </row>
    <row r="93" spans="1:12" x14ac:dyDescent="0.2">
      <c r="A93" s="91">
        <v>43847</v>
      </c>
      <c r="B93">
        <v>93</v>
      </c>
      <c r="C93">
        <v>3</v>
      </c>
      <c r="D93">
        <v>8</v>
      </c>
      <c r="E93">
        <v>6</v>
      </c>
      <c r="F93">
        <v>5</v>
      </c>
      <c r="G93">
        <v>6</v>
      </c>
      <c r="H93">
        <v>90</v>
      </c>
      <c r="I93">
        <v>84</v>
      </c>
      <c r="J93">
        <v>1.68</v>
      </c>
      <c r="K93">
        <v>103.94699307290283</v>
      </c>
      <c r="L93">
        <v>40500</v>
      </c>
    </row>
    <row r="94" spans="1:12" x14ac:dyDescent="0.2">
      <c r="A94" s="91">
        <v>43848</v>
      </c>
      <c r="B94">
        <v>94</v>
      </c>
      <c r="C94">
        <v>3</v>
      </c>
      <c r="D94">
        <v>8</v>
      </c>
      <c r="E94">
        <v>6</v>
      </c>
      <c r="F94">
        <v>5</v>
      </c>
      <c r="G94">
        <v>6</v>
      </c>
      <c r="H94">
        <v>84</v>
      </c>
      <c r="I94">
        <v>84</v>
      </c>
      <c r="J94">
        <v>2.5099999999999998</v>
      </c>
      <c r="K94">
        <v>94.728693072902843</v>
      </c>
      <c r="L94">
        <v>40500</v>
      </c>
    </row>
    <row r="95" spans="1:12" x14ac:dyDescent="0.2">
      <c r="A95" s="91">
        <v>43849</v>
      </c>
      <c r="B95">
        <v>95</v>
      </c>
      <c r="C95">
        <v>3</v>
      </c>
      <c r="D95">
        <v>8</v>
      </c>
      <c r="E95">
        <v>6</v>
      </c>
      <c r="F95">
        <v>5</v>
      </c>
      <c r="G95">
        <v>6</v>
      </c>
      <c r="H95">
        <v>84</v>
      </c>
      <c r="I95">
        <v>66</v>
      </c>
      <c r="J95">
        <v>1.82</v>
      </c>
      <c r="K95">
        <v>57.565593072902828</v>
      </c>
      <c r="L95">
        <v>40500</v>
      </c>
    </row>
    <row r="96" spans="1:12" x14ac:dyDescent="0.2">
      <c r="A96" s="91">
        <v>43850</v>
      </c>
      <c r="B96">
        <v>96</v>
      </c>
      <c r="C96">
        <v>3</v>
      </c>
      <c r="D96">
        <v>8</v>
      </c>
      <c r="E96">
        <v>6</v>
      </c>
      <c r="F96">
        <v>5</v>
      </c>
      <c r="G96">
        <v>7</v>
      </c>
      <c r="H96">
        <v>96</v>
      </c>
      <c r="I96">
        <v>84</v>
      </c>
      <c r="J96">
        <v>2.08</v>
      </c>
      <c r="K96">
        <v>119.44299307290284</v>
      </c>
      <c r="L96">
        <v>40700</v>
      </c>
    </row>
    <row r="97" spans="1:12" x14ac:dyDescent="0.2">
      <c r="A97" s="91">
        <v>43851</v>
      </c>
      <c r="B97">
        <v>97</v>
      </c>
      <c r="C97">
        <v>3</v>
      </c>
      <c r="D97">
        <v>7</v>
      </c>
      <c r="E97">
        <v>6</v>
      </c>
      <c r="F97">
        <v>5</v>
      </c>
      <c r="G97">
        <v>6</v>
      </c>
      <c r="H97">
        <v>84</v>
      </c>
      <c r="I97">
        <v>84</v>
      </c>
      <c r="J97">
        <v>2.1800000000000002</v>
      </c>
      <c r="K97">
        <v>94.65199307290284</v>
      </c>
      <c r="L97">
        <v>40300</v>
      </c>
    </row>
    <row r="98" spans="1:12" x14ac:dyDescent="0.2">
      <c r="A98" s="91">
        <v>43852</v>
      </c>
      <c r="B98">
        <v>98</v>
      </c>
      <c r="C98">
        <v>3</v>
      </c>
      <c r="D98">
        <v>8</v>
      </c>
      <c r="E98">
        <v>6</v>
      </c>
      <c r="F98">
        <v>5</v>
      </c>
      <c r="G98">
        <v>7</v>
      </c>
      <c r="H98">
        <v>84</v>
      </c>
      <c r="I98">
        <v>84</v>
      </c>
      <c r="J98">
        <v>2.76</v>
      </c>
      <c r="K98">
        <v>98.596193072902835</v>
      </c>
      <c r="L98">
        <v>40300</v>
      </c>
    </row>
    <row r="99" spans="1:12" x14ac:dyDescent="0.2">
      <c r="A99" s="91">
        <v>43853</v>
      </c>
      <c r="B99">
        <v>99</v>
      </c>
      <c r="C99">
        <v>3</v>
      </c>
      <c r="D99">
        <v>7.5</v>
      </c>
      <c r="E99">
        <v>6</v>
      </c>
      <c r="F99">
        <v>5</v>
      </c>
      <c r="G99">
        <v>6</v>
      </c>
      <c r="H99">
        <v>84</v>
      </c>
      <c r="I99">
        <v>84</v>
      </c>
      <c r="J99">
        <v>1.93</v>
      </c>
      <c r="K99">
        <v>93.579493072902835</v>
      </c>
      <c r="L99">
        <v>40300</v>
      </c>
    </row>
    <row r="100" spans="1:12" x14ac:dyDescent="0.2">
      <c r="A100" s="91">
        <v>43854</v>
      </c>
      <c r="B100">
        <v>100</v>
      </c>
      <c r="C100">
        <v>3</v>
      </c>
      <c r="D100">
        <v>8</v>
      </c>
      <c r="E100">
        <v>6</v>
      </c>
      <c r="F100">
        <v>5</v>
      </c>
      <c r="G100">
        <v>7</v>
      </c>
      <c r="H100">
        <v>90</v>
      </c>
      <c r="I100">
        <v>84</v>
      </c>
      <c r="J100">
        <v>2.44</v>
      </c>
      <c r="K100">
        <v>109.33939307290284</v>
      </c>
      <c r="L100">
        <v>40300</v>
      </c>
    </row>
    <row r="101" spans="1:12" x14ac:dyDescent="0.2">
      <c r="A101" s="91">
        <v>43855</v>
      </c>
      <c r="B101">
        <v>101</v>
      </c>
      <c r="C101">
        <v>3</v>
      </c>
      <c r="D101">
        <v>8</v>
      </c>
      <c r="E101">
        <v>6</v>
      </c>
      <c r="F101">
        <v>5</v>
      </c>
      <c r="G101">
        <v>6</v>
      </c>
      <c r="H101">
        <v>84</v>
      </c>
      <c r="I101">
        <v>60</v>
      </c>
      <c r="J101">
        <v>1.83</v>
      </c>
      <c r="K101">
        <v>46.155493072902829</v>
      </c>
      <c r="L101">
        <v>40300</v>
      </c>
    </row>
    <row r="102" spans="1:12" x14ac:dyDescent="0.2">
      <c r="A102" s="91">
        <v>43856</v>
      </c>
      <c r="B102">
        <v>102</v>
      </c>
      <c r="C102">
        <v>3</v>
      </c>
      <c r="D102">
        <v>11</v>
      </c>
      <c r="E102">
        <v>6</v>
      </c>
      <c r="F102">
        <v>5</v>
      </c>
      <c r="G102">
        <v>5</v>
      </c>
      <c r="H102">
        <v>84</v>
      </c>
      <c r="I102">
        <v>60</v>
      </c>
      <c r="J102">
        <v>0</v>
      </c>
      <c r="K102">
        <v>35.873793072902842</v>
      </c>
      <c r="L102">
        <v>40300</v>
      </c>
    </row>
    <row r="103" spans="1:12" x14ac:dyDescent="0.2">
      <c r="A103" s="91">
        <v>43857</v>
      </c>
      <c r="B103">
        <v>103</v>
      </c>
      <c r="C103">
        <v>3</v>
      </c>
      <c r="D103">
        <v>8</v>
      </c>
      <c r="E103">
        <v>6</v>
      </c>
      <c r="F103">
        <v>5</v>
      </c>
      <c r="G103">
        <v>6</v>
      </c>
      <c r="H103">
        <v>90</v>
      </c>
      <c r="I103">
        <v>66</v>
      </c>
      <c r="J103">
        <v>2.02</v>
      </c>
      <c r="K103">
        <v>69.473593072902844</v>
      </c>
      <c r="L103">
        <v>40800</v>
      </c>
    </row>
    <row r="104" spans="1:12" x14ac:dyDescent="0.2">
      <c r="A104" s="91">
        <v>43858</v>
      </c>
      <c r="B104">
        <v>104</v>
      </c>
      <c r="C104">
        <v>4</v>
      </c>
      <c r="D104">
        <v>7</v>
      </c>
      <c r="E104">
        <v>6</v>
      </c>
      <c r="F104">
        <v>5</v>
      </c>
      <c r="G104">
        <v>1</v>
      </c>
      <c r="H104">
        <v>72</v>
      </c>
      <c r="I104">
        <v>66</v>
      </c>
      <c r="J104">
        <v>0</v>
      </c>
      <c r="K104">
        <v>15.203793072902839</v>
      </c>
      <c r="L104">
        <v>40900</v>
      </c>
    </row>
    <row r="105" spans="1:12" x14ac:dyDescent="0.2">
      <c r="A105" s="91">
        <v>43859</v>
      </c>
      <c r="B105">
        <v>105</v>
      </c>
      <c r="C105">
        <v>4</v>
      </c>
      <c r="D105">
        <v>8</v>
      </c>
      <c r="E105">
        <v>6</v>
      </c>
      <c r="F105">
        <v>5</v>
      </c>
      <c r="G105">
        <v>1</v>
      </c>
      <c r="H105">
        <v>66</v>
      </c>
      <c r="I105">
        <v>72</v>
      </c>
      <c r="J105">
        <v>0</v>
      </c>
      <c r="K105">
        <v>14.55379307290284</v>
      </c>
      <c r="L105">
        <v>40900</v>
      </c>
    </row>
    <row r="106" spans="1:12" x14ac:dyDescent="0.2">
      <c r="A106" s="91">
        <v>43860</v>
      </c>
      <c r="B106">
        <v>106</v>
      </c>
      <c r="C106">
        <v>4</v>
      </c>
      <c r="D106">
        <v>8</v>
      </c>
      <c r="E106">
        <v>6</v>
      </c>
      <c r="F106">
        <v>5</v>
      </c>
      <c r="G106">
        <v>1</v>
      </c>
      <c r="H106">
        <v>72</v>
      </c>
      <c r="I106">
        <v>72</v>
      </c>
      <c r="J106">
        <v>0</v>
      </c>
      <c r="K106">
        <v>26.123793072902838</v>
      </c>
      <c r="L106">
        <v>41000</v>
      </c>
    </row>
    <row r="107" spans="1:12" x14ac:dyDescent="0.2">
      <c r="A107" s="91">
        <v>43861</v>
      </c>
      <c r="B107">
        <v>107</v>
      </c>
      <c r="C107">
        <v>3</v>
      </c>
      <c r="D107">
        <v>7</v>
      </c>
      <c r="E107">
        <v>6</v>
      </c>
      <c r="F107">
        <v>5</v>
      </c>
      <c r="G107">
        <v>5</v>
      </c>
      <c r="H107">
        <v>84</v>
      </c>
      <c r="I107">
        <v>84</v>
      </c>
      <c r="J107">
        <v>2.85</v>
      </c>
      <c r="K107">
        <v>92.75529307290283</v>
      </c>
      <c r="L107">
        <v>41100</v>
      </c>
    </row>
    <row r="108" spans="1:12" x14ac:dyDescent="0.2">
      <c r="A108" s="91">
        <v>43862</v>
      </c>
      <c r="B108">
        <v>108</v>
      </c>
      <c r="C108">
        <v>3</v>
      </c>
      <c r="D108">
        <v>8</v>
      </c>
      <c r="E108">
        <v>6</v>
      </c>
      <c r="F108">
        <v>5</v>
      </c>
      <c r="G108">
        <v>7</v>
      </c>
      <c r="H108">
        <v>84</v>
      </c>
      <c r="I108">
        <v>84</v>
      </c>
      <c r="J108">
        <v>2.64</v>
      </c>
      <c r="K108">
        <v>97.197393072902841</v>
      </c>
      <c r="L108">
        <v>41100</v>
      </c>
    </row>
    <row r="109" spans="1:12" x14ac:dyDescent="0.2">
      <c r="A109" s="91">
        <v>43863</v>
      </c>
      <c r="B109">
        <v>109</v>
      </c>
      <c r="C109">
        <v>3</v>
      </c>
      <c r="D109">
        <v>6.5</v>
      </c>
      <c r="E109">
        <v>6</v>
      </c>
      <c r="F109">
        <v>5</v>
      </c>
      <c r="G109">
        <v>5</v>
      </c>
      <c r="H109">
        <v>72</v>
      </c>
      <c r="I109">
        <v>72</v>
      </c>
      <c r="J109">
        <v>2.88</v>
      </c>
      <c r="K109">
        <v>46.499993072902832</v>
      </c>
      <c r="L109">
        <v>41000</v>
      </c>
    </row>
    <row r="110" spans="1:12" x14ac:dyDescent="0.2">
      <c r="A110" s="91">
        <v>43864</v>
      </c>
      <c r="B110">
        <v>110</v>
      </c>
      <c r="C110">
        <v>3</v>
      </c>
      <c r="D110">
        <v>7</v>
      </c>
      <c r="E110">
        <v>6</v>
      </c>
      <c r="F110">
        <v>5</v>
      </c>
      <c r="G110">
        <v>6</v>
      </c>
      <c r="H110">
        <v>84</v>
      </c>
      <c r="I110">
        <v>84</v>
      </c>
      <c r="J110">
        <v>1.85</v>
      </c>
      <c r="K110">
        <v>93.275293072902841</v>
      </c>
      <c r="L110">
        <v>40600</v>
      </c>
    </row>
    <row r="111" spans="1:12" x14ac:dyDescent="0.2">
      <c r="A111" s="91">
        <v>43865</v>
      </c>
      <c r="B111">
        <v>111</v>
      </c>
      <c r="C111">
        <v>3</v>
      </c>
      <c r="D111">
        <v>7</v>
      </c>
      <c r="E111">
        <v>6</v>
      </c>
      <c r="F111">
        <v>5</v>
      </c>
      <c r="G111">
        <v>5</v>
      </c>
      <c r="H111">
        <v>72</v>
      </c>
      <c r="I111">
        <v>72</v>
      </c>
      <c r="J111">
        <v>2.52</v>
      </c>
      <c r="K111">
        <v>45.358593072902842</v>
      </c>
      <c r="L111">
        <v>40800</v>
      </c>
    </row>
    <row r="112" spans="1:12" x14ac:dyDescent="0.2">
      <c r="A112" s="91">
        <v>43866</v>
      </c>
      <c r="B112">
        <v>112</v>
      </c>
      <c r="C112">
        <v>3</v>
      </c>
      <c r="D112">
        <v>8</v>
      </c>
      <c r="E112">
        <v>6</v>
      </c>
      <c r="F112">
        <v>5</v>
      </c>
      <c r="G112">
        <v>6</v>
      </c>
      <c r="H112">
        <v>72</v>
      </c>
      <c r="I112">
        <v>72</v>
      </c>
      <c r="J112">
        <v>2.76</v>
      </c>
      <c r="K112">
        <v>48.026193072902842</v>
      </c>
      <c r="L112">
        <v>41000</v>
      </c>
    </row>
    <row r="113" spans="1:12" x14ac:dyDescent="0.2">
      <c r="A113" s="91">
        <v>43867</v>
      </c>
      <c r="B113">
        <v>113</v>
      </c>
      <c r="C113">
        <v>3</v>
      </c>
      <c r="D113">
        <v>8</v>
      </c>
      <c r="E113">
        <v>6</v>
      </c>
      <c r="F113">
        <v>5</v>
      </c>
      <c r="G113">
        <v>5</v>
      </c>
      <c r="H113">
        <v>72</v>
      </c>
      <c r="I113">
        <v>72</v>
      </c>
      <c r="J113">
        <v>2.73</v>
      </c>
      <c r="K113">
        <v>45.076493072902835</v>
      </c>
      <c r="L113">
        <v>41000</v>
      </c>
    </row>
    <row r="114" spans="1:12" x14ac:dyDescent="0.2">
      <c r="A114" s="91">
        <v>43868</v>
      </c>
      <c r="B114">
        <v>114</v>
      </c>
      <c r="C114">
        <v>3</v>
      </c>
      <c r="D114">
        <v>8</v>
      </c>
      <c r="E114">
        <v>6</v>
      </c>
      <c r="F114">
        <v>5</v>
      </c>
      <c r="G114">
        <v>4</v>
      </c>
      <c r="H114">
        <v>72</v>
      </c>
      <c r="I114">
        <v>84</v>
      </c>
      <c r="J114">
        <v>2.37</v>
      </c>
      <c r="K114">
        <v>64.540093072902835</v>
      </c>
      <c r="L114">
        <v>41000</v>
      </c>
    </row>
    <row r="115" spans="1:12" x14ac:dyDescent="0.2">
      <c r="A115" s="91">
        <v>43869</v>
      </c>
      <c r="B115">
        <v>115</v>
      </c>
      <c r="C115">
        <v>3</v>
      </c>
      <c r="D115">
        <v>7</v>
      </c>
      <c r="E115">
        <v>6</v>
      </c>
      <c r="F115">
        <v>5</v>
      </c>
      <c r="G115">
        <v>4</v>
      </c>
      <c r="H115">
        <v>84</v>
      </c>
      <c r="I115">
        <v>72</v>
      </c>
      <c r="J115">
        <v>2.2400000000000002</v>
      </c>
      <c r="K115">
        <v>64.80139307290284</v>
      </c>
      <c r="L115">
        <v>41000</v>
      </c>
    </row>
    <row r="116" spans="1:12" x14ac:dyDescent="0.2">
      <c r="A116" s="91">
        <v>43870</v>
      </c>
      <c r="B116">
        <v>116</v>
      </c>
      <c r="C116">
        <v>3</v>
      </c>
      <c r="D116">
        <v>6</v>
      </c>
      <c r="E116">
        <v>6</v>
      </c>
      <c r="F116">
        <v>5</v>
      </c>
      <c r="G116">
        <v>5</v>
      </c>
      <c r="H116">
        <v>84</v>
      </c>
      <c r="I116">
        <v>72</v>
      </c>
      <c r="J116">
        <v>2.4700000000000002</v>
      </c>
      <c r="K116">
        <v>68.999093072902838</v>
      </c>
      <c r="L116">
        <v>41000</v>
      </c>
    </row>
    <row r="117" spans="1:12" x14ac:dyDescent="0.2">
      <c r="A117" s="91">
        <v>43871</v>
      </c>
      <c r="B117">
        <v>117</v>
      </c>
      <c r="C117">
        <v>4</v>
      </c>
      <c r="D117">
        <v>7</v>
      </c>
      <c r="E117">
        <v>6</v>
      </c>
      <c r="F117">
        <v>5</v>
      </c>
      <c r="G117">
        <v>6</v>
      </c>
      <c r="H117">
        <v>72</v>
      </c>
      <c r="I117">
        <v>72</v>
      </c>
      <c r="J117">
        <v>1.32</v>
      </c>
      <c r="K117">
        <v>45.020593072902841</v>
      </c>
      <c r="L117">
        <v>41000</v>
      </c>
    </row>
    <row r="118" spans="1:12" x14ac:dyDescent="0.2">
      <c r="A118" s="91">
        <v>43872</v>
      </c>
      <c r="B118">
        <v>118</v>
      </c>
      <c r="C118">
        <v>4</v>
      </c>
      <c r="D118">
        <v>7</v>
      </c>
      <c r="E118">
        <v>6</v>
      </c>
      <c r="F118">
        <v>5</v>
      </c>
      <c r="G118">
        <v>6</v>
      </c>
      <c r="H118">
        <v>72</v>
      </c>
      <c r="I118">
        <v>72</v>
      </c>
      <c r="J118">
        <v>2.21</v>
      </c>
      <c r="K118">
        <v>48.071693072902846</v>
      </c>
      <c r="L118">
        <v>40700</v>
      </c>
    </row>
    <row r="119" spans="1:12" x14ac:dyDescent="0.2">
      <c r="A119" s="91">
        <v>43873</v>
      </c>
      <c r="B119">
        <v>119</v>
      </c>
      <c r="C119">
        <v>3</v>
      </c>
      <c r="D119">
        <v>8</v>
      </c>
      <c r="E119">
        <v>6</v>
      </c>
      <c r="F119">
        <v>5</v>
      </c>
      <c r="G119">
        <v>7</v>
      </c>
      <c r="H119">
        <v>72</v>
      </c>
      <c r="I119">
        <v>72</v>
      </c>
      <c r="J119">
        <v>2.64</v>
      </c>
      <c r="K119">
        <v>51.827393072902836</v>
      </c>
      <c r="L119">
        <v>40000</v>
      </c>
    </row>
    <row r="120" spans="1:12" x14ac:dyDescent="0.2">
      <c r="A120" s="91">
        <v>43874</v>
      </c>
      <c r="B120">
        <v>120</v>
      </c>
      <c r="C120">
        <v>3</v>
      </c>
      <c r="D120">
        <v>8</v>
      </c>
      <c r="E120">
        <v>6</v>
      </c>
      <c r="F120">
        <v>5</v>
      </c>
      <c r="G120">
        <v>6</v>
      </c>
      <c r="H120">
        <v>84</v>
      </c>
      <c r="I120">
        <v>84</v>
      </c>
      <c r="J120">
        <v>2.61</v>
      </c>
      <c r="K120">
        <v>95.677693072902827</v>
      </c>
      <c r="L120">
        <v>40000</v>
      </c>
    </row>
    <row r="121" spans="1:12" x14ac:dyDescent="0.2">
      <c r="A121" s="91">
        <v>43875</v>
      </c>
      <c r="B121">
        <v>121</v>
      </c>
      <c r="C121">
        <v>3</v>
      </c>
      <c r="D121">
        <v>8</v>
      </c>
      <c r="E121">
        <v>6</v>
      </c>
      <c r="F121">
        <v>5</v>
      </c>
      <c r="G121">
        <v>7</v>
      </c>
      <c r="H121">
        <v>72</v>
      </c>
      <c r="I121">
        <v>72</v>
      </c>
      <c r="J121">
        <v>2.4500000000000002</v>
      </c>
      <c r="K121">
        <v>50.349293072902839</v>
      </c>
      <c r="L121">
        <v>40700</v>
      </c>
    </row>
    <row r="122" spans="1:12" x14ac:dyDescent="0.2">
      <c r="A122" s="91">
        <v>43876</v>
      </c>
      <c r="B122">
        <v>122</v>
      </c>
      <c r="C122">
        <v>3</v>
      </c>
      <c r="D122">
        <v>8</v>
      </c>
      <c r="E122">
        <v>6</v>
      </c>
      <c r="F122">
        <v>5</v>
      </c>
      <c r="G122">
        <v>7</v>
      </c>
      <c r="H122">
        <v>84</v>
      </c>
      <c r="I122">
        <v>72</v>
      </c>
      <c r="J122">
        <v>2.11</v>
      </c>
      <c r="K122">
        <v>72.732693072902848</v>
      </c>
      <c r="L122">
        <v>40700</v>
      </c>
    </row>
    <row r="123" spans="1:12" x14ac:dyDescent="0.2">
      <c r="A123" s="91">
        <v>43877</v>
      </c>
      <c r="B123">
        <v>123</v>
      </c>
      <c r="C123">
        <v>3</v>
      </c>
      <c r="D123">
        <v>7.5</v>
      </c>
      <c r="E123">
        <v>6</v>
      </c>
      <c r="F123">
        <v>5</v>
      </c>
      <c r="G123">
        <v>1</v>
      </c>
      <c r="H123">
        <v>84</v>
      </c>
      <c r="I123">
        <v>84</v>
      </c>
      <c r="J123">
        <v>0</v>
      </c>
      <c r="K123">
        <v>72.988793072902823</v>
      </c>
      <c r="L123">
        <v>40700</v>
      </c>
    </row>
    <row r="124" spans="1:12" x14ac:dyDescent="0.2">
      <c r="A124" s="91">
        <v>43878</v>
      </c>
      <c r="B124">
        <v>124</v>
      </c>
      <c r="C124">
        <v>3</v>
      </c>
      <c r="D124">
        <v>8</v>
      </c>
      <c r="E124">
        <v>6</v>
      </c>
      <c r="F124">
        <v>5</v>
      </c>
      <c r="G124">
        <v>6</v>
      </c>
      <c r="H124">
        <v>96</v>
      </c>
      <c r="I124">
        <v>78</v>
      </c>
      <c r="J124">
        <v>2.2999999999999998</v>
      </c>
      <c r="K124">
        <v>106.45079307290283</v>
      </c>
      <c r="L124">
        <v>40000</v>
      </c>
    </row>
    <row r="125" spans="1:12" x14ac:dyDescent="0.2">
      <c r="A125" s="91">
        <v>43879</v>
      </c>
      <c r="B125">
        <v>125</v>
      </c>
      <c r="C125">
        <v>3</v>
      </c>
      <c r="D125">
        <v>8</v>
      </c>
      <c r="E125">
        <v>6</v>
      </c>
      <c r="F125">
        <v>5</v>
      </c>
      <c r="G125">
        <v>6</v>
      </c>
      <c r="H125">
        <v>102</v>
      </c>
      <c r="I125">
        <v>72</v>
      </c>
      <c r="J125">
        <v>2.11</v>
      </c>
      <c r="K125">
        <v>104.58269307290284</v>
      </c>
      <c r="L125">
        <v>41000</v>
      </c>
    </row>
    <row r="126" spans="1:12" x14ac:dyDescent="0.2">
      <c r="A126" s="91">
        <v>43880</v>
      </c>
      <c r="B126">
        <v>126</v>
      </c>
      <c r="C126">
        <v>3</v>
      </c>
      <c r="D126">
        <v>7</v>
      </c>
      <c r="E126">
        <v>6</v>
      </c>
      <c r="F126">
        <v>5</v>
      </c>
      <c r="G126">
        <v>6</v>
      </c>
      <c r="H126">
        <v>84</v>
      </c>
      <c r="I126">
        <v>84</v>
      </c>
      <c r="J126">
        <v>2.42</v>
      </c>
      <c r="K126">
        <v>94.199593072902829</v>
      </c>
      <c r="L126">
        <v>41200</v>
      </c>
    </row>
    <row r="127" spans="1:12" x14ac:dyDescent="0.2">
      <c r="A127" s="91">
        <v>43881</v>
      </c>
      <c r="B127">
        <v>127</v>
      </c>
      <c r="C127">
        <v>3</v>
      </c>
      <c r="D127">
        <v>7</v>
      </c>
      <c r="E127">
        <v>6</v>
      </c>
      <c r="F127">
        <v>5</v>
      </c>
      <c r="G127">
        <v>6</v>
      </c>
      <c r="H127">
        <v>84</v>
      </c>
      <c r="I127">
        <v>84</v>
      </c>
      <c r="J127">
        <v>2.11</v>
      </c>
      <c r="K127">
        <v>93.402693072902849</v>
      </c>
      <c r="L127">
        <v>41100</v>
      </c>
    </row>
    <row r="128" spans="1:12" x14ac:dyDescent="0.2">
      <c r="A128" s="91">
        <v>43882</v>
      </c>
      <c r="B128">
        <v>128</v>
      </c>
      <c r="C128">
        <v>3</v>
      </c>
      <c r="D128">
        <v>7</v>
      </c>
      <c r="E128">
        <v>6</v>
      </c>
      <c r="F128">
        <v>5</v>
      </c>
      <c r="G128">
        <v>6</v>
      </c>
      <c r="H128">
        <v>96</v>
      </c>
      <c r="I128">
        <v>72</v>
      </c>
      <c r="J128">
        <v>2.38</v>
      </c>
      <c r="K128">
        <v>94.209993072902833</v>
      </c>
      <c r="L128">
        <v>41100</v>
      </c>
    </row>
    <row r="129" spans="1:12" x14ac:dyDescent="0.2">
      <c r="A129" s="91">
        <v>43883</v>
      </c>
      <c r="B129">
        <v>129</v>
      </c>
      <c r="C129">
        <v>3</v>
      </c>
      <c r="D129">
        <v>8</v>
      </c>
      <c r="E129">
        <v>6</v>
      </c>
      <c r="F129">
        <v>5</v>
      </c>
      <c r="G129">
        <v>6</v>
      </c>
      <c r="H129">
        <v>96</v>
      </c>
      <c r="I129">
        <v>78</v>
      </c>
      <c r="J129">
        <v>2.23</v>
      </c>
      <c r="K129">
        <v>104.81149307290283</v>
      </c>
      <c r="L129">
        <v>41100</v>
      </c>
    </row>
    <row r="130" spans="1:12" x14ac:dyDescent="0.2">
      <c r="A130" s="91">
        <v>43884</v>
      </c>
      <c r="B130">
        <v>130</v>
      </c>
      <c r="C130">
        <v>3</v>
      </c>
      <c r="D130">
        <v>9</v>
      </c>
      <c r="E130">
        <v>5</v>
      </c>
      <c r="F130">
        <v>5</v>
      </c>
      <c r="G130">
        <v>8</v>
      </c>
      <c r="H130">
        <v>96</v>
      </c>
      <c r="I130">
        <v>78</v>
      </c>
      <c r="J130">
        <v>3.02</v>
      </c>
      <c r="K130">
        <v>111.59359307290285</v>
      </c>
      <c r="L130">
        <v>41100</v>
      </c>
    </row>
    <row r="131" spans="1:12" x14ac:dyDescent="0.2">
      <c r="A131" s="91">
        <v>43885</v>
      </c>
      <c r="B131">
        <v>131</v>
      </c>
      <c r="C131">
        <v>3</v>
      </c>
      <c r="D131">
        <v>8.5</v>
      </c>
      <c r="E131">
        <v>8</v>
      </c>
      <c r="F131">
        <v>5</v>
      </c>
      <c r="G131">
        <v>7</v>
      </c>
      <c r="H131">
        <v>102</v>
      </c>
      <c r="I131">
        <v>78</v>
      </c>
      <c r="J131">
        <v>1.8</v>
      </c>
      <c r="K131">
        <v>119.06079307290285</v>
      </c>
      <c r="L131">
        <v>41100</v>
      </c>
    </row>
    <row r="132" spans="1:12" x14ac:dyDescent="0.2">
      <c r="A132" s="91">
        <v>43886</v>
      </c>
      <c r="B132">
        <v>132</v>
      </c>
      <c r="C132">
        <v>3</v>
      </c>
      <c r="D132">
        <v>9</v>
      </c>
      <c r="E132">
        <v>8</v>
      </c>
      <c r="F132">
        <v>5</v>
      </c>
      <c r="G132">
        <v>8</v>
      </c>
      <c r="H132">
        <v>96</v>
      </c>
      <c r="I132">
        <v>84</v>
      </c>
      <c r="J132">
        <v>2.58</v>
      </c>
      <c r="K132">
        <v>123.92799307290285</v>
      </c>
      <c r="L132">
        <v>41100</v>
      </c>
    </row>
    <row r="133" spans="1:12" x14ac:dyDescent="0.2">
      <c r="A133" s="91">
        <v>43887</v>
      </c>
      <c r="B133">
        <v>133</v>
      </c>
      <c r="C133">
        <v>3</v>
      </c>
      <c r="D133">
        <v>9</v>
      </c>
      <c r="E133">
        <v>6</v>
      </c>
      <c r="F133">
        <v>5</v>
      </c>
      <c r="G133">
        <v>6</v>
      </c>
      <c r="H133">
        <v>96</v>
      </c>
      <c r="I133">
        <v>78</v>
      </c>
      <c r="J133">
        <v>1.72</v>
      </c>
      <c r="K133">
        <v>102.63659307290285</v>
      </c>
      <c r="L133">
        <v>41100</v>
      </c>
    </row>
    <row r="134" spans="1:12" x14ac:dyDescent="0.2">
      <c r="A134" s="91">
        <v>43888</v>
      </c>
      <c r="B134">
        <v>134</v>
      </c>
      <c r="C134">
        <v>3</v>
      </c>
      <c r="D134">
        <v>10</v>
      </c>
      <c r="E134">
        <v>6</v>
      </c>
      <c r="F134">
        <v>5</v>
      </c>
      <c r="G134">
        <v>7</v>
      </c>
      <c r="H134">
        <v>84</v>
      </c>
      <c r="I134">
        <v>72</v>
      </c>
      <c r="J134">
        <v>2.75</v>
      </c>
      <c r="K134">
        <v>72.696293072902833</v>
      </c>
      <c r="L134">
        <v>41200</v>
      </c>
    </row>
    <row r="135" spans="1:12" x14ac:dyDescent="0.2">
      <c r="A135" s="91">
        <v>43889</v>
      </c>
      <c r="B135">
        <v>135</v>
      </c>
      <c r="C135">
        <v>3</v>
      </c>
      <c r="D135">
        <v>7</v>
      </c>
      <c r="E135">
        <v>6</v>
      </c>
      <c r="F135">
        <v>5</v>
      </c>
      <c r="G135">
        <v>1</v>
      </c>
      <c r="H135">
        <v>84</v>
      </c>
      <c r="I135">
        <v>84</v>
      </c>
      <c r="J135">
        <v>2.82</v>
      </c>
      <c r="K135">
        <v>81.09559307290283</v>
      </c>
      <c r="L135">
        <v>41200</v>
      </c>
    </row>
    <row r="136" spans="1:12" x14ac:dyDescent="0.2">
      <c r="A136" s="91">
        <v>43890</v>
      </c>
      <c r="B136">
        <v>136</v>
      </c>
      <c r="C136">
        <v>3</v>
      </c>
      <c r="D136">
        <v>7</v>
      </c>
      <c r="E136">
        <v>6</v>
      </c>
      <c r="F136">
        <v>5</v>
      </c>
      <c r="G136">
        <v>6</v>
      </c>
      <c r="H136">
        <v>96</v>
      </c>
      <c r="I136">
        <v>78</v>
      </c>
      <c r="J136">
        <v>2.64</v>
      </c>
      <c r="K136">
        <v>106.42739307290285</v>
      </c>
      <c r="L136">
        <v>41300</v>
      </c>
    </row>
    <row r="137" spans="1:12" x14ac:dyDescent="0.2">
      <c r="A137" s="91">
        <v>43891</v>
      </c>
      <c r="B137">
        <v>137</v>
      </c>
      <c r="C137">
        <v>3</v>
      </c>
      <c r="D137">
        <v>7.5</v>
      </c>
      <c r="E137">
        <v>6</v>
      </c>
      <c r="F137">
        <v>5</v>
      </c>
      <c r="G137">
        <v>1</v>
      </c>
      <c r="H137">
        <v>84</v>
      </c>
      <c r="I137">
        <v>84</v>
      </c>
      <c r="J137">
        <v>0</v>
      </c>
      <c r="K137">
        <v>71.948793072902816</v>
      </c>
      <c r="L137">
        <v>41500</v>
      </c>
    </row>
    <row r="138" spans="1:12" x14ac:dyDescent="0.2">
      <c r="A138" s="91">
        <v>43892</v>
      </c>
      <c r="B138">
        <v>138</v>
      </c>
      <c r="C138">
        <v>4</v>
      </c>
      <c r="D138">
        <v>7</v>
      </c>
      <c r="E138">
        <v>6</v>
      </c>
      <c r="F138">
        <v>5</v>
      </c>
      <c r="G138">
        <v>4</v>
      </c>
      <c r="H138">
        <v>84</v>
      </c>
      <c r="I138">
        <v>72</v>
      </c>
      <c r="J138">
        <v>2.2000000000000002</v>
      </c>
      <c r="K138">
        <v>64.681793072902835</v>
      </c>
      <c r="L138">
        <v>41500</v>
      </c>
    </row>
    <row r="139" spans="1:12" x14ac:dyDescent="0.2">
      <c r="A139" s="91">
        <v>43893</v>
      </c>
      <c r="B139">
        <v>139</v>
      </c>
      <c r="C139">
        <v>4</v>
      </c>
      <c r="D139">
        <v>7</v>
      </c>
      <c r="E139">
        <v>6</v>
      </c>
      <c r="F139">
        <v>5</v>
      </c>
      <c r="G139">
        <v>5</v>
      </c>
      <c r="H139">
        <v>84</v>
      </c>
      <c r="I139">
        <v>72</v>
      </c>
      <c r="J139">
        <v>3.61</v>
      </c>
      <c r="K139">
        <v>72.14769307290284</v>
      </c>
      <c r="L139">
        <v>41200</v>
      </c>
    </row>
    <row r="140" spans="1:12" x14ac:dyDescent="0.2">
      <c r="A140" s="91">
        <v>43894</v>
      </c>
      <c r="B140">
        <v>140</v>
      </c>
      <c r="C140">
        <v>3</v>
      </c>
      <c r="D140">
        <v>8</v>
      </c>
      <c r="E140">
        <v>6</v>
      </c>
      <c r="F140">
        <v>5</v>
      </c>
      <c r="G140">
        <v>6</v>
      </c>
      <c r="H140">
        <v>72</v>
      </c>
      <c r="I140">
        <v>72</v>
      </c>
      <c r="J140">
        <v>3.2</v>
      </c>
      <c r="K140">
        <v>48.69179307290284</v>
      </c>
      <c r="L140">
        <v>41500</v>
      </c>
    </row>
    <row r="141" spans="1:12" x14ac:dyDescent="0.2">
      <c r="A141" s="91">
        <v>43895</v>
      </c>
      <c r="B141">
        <v>141</v>
      </c>
      <c r="C141">
        <v>3</v>
      </c>
      <c r="D141">
        <v>8</v>
      </c>
      <c r="E141">
        <v>6</v>
      </c>
      <c r="F141">
        <v>5</v>
      </c>
      <c r="G141">
        <v>6</v>
      </c>
      <c r="H141">
        <v>72</v>
      </c>
      <c r="I141">
        <v>72</v>
      </c>
      <c r="J141">
        <v>3.58</v>
      </c>
      <c r="K141">
        <v>50.217993072902843</v>
      </c>
      <c r="L141">
        <v>41200</v>
      </c>
    </row>
    <row r="142" spans="1:12" x14ac:dyDescent="0.2">
      <c r="A142" s="91">
        <v>43896</v>
      </c>
      <c r="B142">
        <v>142</v>
      </c>
      <c r="C142">
        <v>3</v>
      </c>
      <c r="D142">
        <v>8</v>
      </c>
      <c r="E142">
        <v>6</v>
      </c>
      <c r="F142">
        <v>5</v>
      </c>
      <c r="G142">
        <v>7</v>
      </c>
      <c r="H142">
        <v>72</v>
      </c>
      <c r="I142">
        <v>72</v>
      </c>
      <c r="J142">
        <v>2</v>
      </c>
      <c r="K142">
        <v>48.353793072902846</v>
      </c>
      <c r="L142">
        <v>41200</v>
      </c>
    </row>
    <row r="143" spans="1:12" x14ac:dyDescent="0.2">
      <c r="A143" s="91">
        <v>43897</v>
      </c>
      <c r="B143">
        <v>143</v>
      </c>
      <c r="C143">
        <v>3</v>
      </c>
      <c r="D143">
        <v>8</v>
      </c>
      <c r="E143">
        <v>6</v>
      </c>
      <c r="F143">
        <v>5</v>
      </c>
      <c r="G143">
        <v>6</v>
      </c>
      <c r="H143">
        <v>84</v>
      </c>
      <c r="I143">
        <v>84</v>
      </c>
      <c r="J143">
        <v>2</v>
      </c>
      <c r="K143">
        <v>92.29379307290283</v>
      </c>
      <c r="L143">
        <v>41200</v>
      </c>
    </row>
    <row r="144" spans="1:12" x14ac:dyDescent="0.2">
      <c r="A144" s="91">
        <v>43898</v>
      </c>
      <c r="B144">
        <v>144</v>
      </c>
      <c r="C144">
        <v>3</v>
      </c>
      <c r="D144">
        <v>6.5</v>
      </c>
      <c r="E144">
        <v>6</v>
      </c>
      <c r="F144">
        <v>5</v>
      </c>
      <c r="G144">
        <v>7</v>
      </c>
      <c r="H144">
        <v>72</v>
      </c>
      <c r="I144">
        <v>72</v>
      </c>
      <c r="J144">
        <v>1</v>
      </c>
      <c r="K144">
        <v>46.338793072902845</v>
      </c>
      <c r="L144">
        <v>41200</v>
      </c>
    </row>
    <row r="145" spans="1:12" x14ac:dyDescent="0.2">
      <c r="A145" s="91">
        <v>43899</v>
      </c>
      <c r="B145">
        <v>145</v>
      </c>
      <c r="C145">
        <v>3</v>
      </c>
      <c r="D145">
        <v>7</v>
      </c>
      <c r="E145">
        <v>6</v>
      </c>
      <c r="F145">
        <v>5</v>
      </c>
      <c r="G145">
        <v>7</v>
      </c>
      <c r="H145">
        <v>84</v>
      </c>
      <c r="I145">
        <v>72</v>
      </c>
      <c r="J145">
        <v>2</v>
      </c>
      <c r="K145">
        <v>72.013793072902843</v>
      </c>
      <c r="L145">
        <v>41500</v>
      </c>
    </row>
    <row r="146" spans="1:12" x14ac:dyDescent="0.2">
      <c r="A146" s="91">
        <v>43900</v>
      </c>
      <c r="B146">
        <v>146</v>
      </c>
      <c r="C146">
        <v>3</v>
      </c>
      <c r="D146">
        <v>7</v>
      </c>
      <c r="E146">
        <v>6</v>
      </c>
      <c r="F146">
        <v>5</v>
      </c>
      <c r="G146">
        <v>1</v>
      </c>
      <c r="H146">
        <v>84</v>
      </c>
      <c r="I146">
        <v>78</v>
      </c>
      <c r="J146">
        <v>2</v>
      </c>
      <c r="K146">
        <v>66.553793072902835</v>
      </c>
      <c r="L146">
        <v>41500</v>
      </c>
    </row>
    <row r="147" spans="1:12" x14ac:dyDescent="0.2">
      <c r="A147" s="91">
        <v>43901</v>
      </c>
      <c r="B147">
        <v>147</v>
      </c>
      <c r="C147">
        <v>3</v>
      </c>
      <c r="D147">
        <v>8</v>
      </c>
      <c r="E147">
        <v>6</v>
      </c>
      <c r="F147">
        <v>5</v>
      </c>
      <c r="G147">
        <v>6</v>
      </c>
      <c r="H147">
        <v>84</v>
      </c>
      <c r="I147">
        <v>78</v>
      </c>
      <c r="J147">
        <v>2</v>
      </c>
      <c r="K147">
        <v>80.20379307290284</v>
      </c>
      <c r="L147">
        <v>41500</v>
      </c>
    </row>
    <row r="148" spans="1:12" x14ac:dyDescent="0.2">
      <c r="A148" s="91">
        <v>43902</v>
      </c>
      <c r="B148">
        <v>148</v>
      </c>
      <c r="C148">
        <v>3</v>
      </c>
      <c r="D148">
        <v>8</v>
      </c>
      <c r="E148">
        <v>6</v>
      </c>
      <c r="F148">
        <v>5</v>
      </c>
      <c r="G148">
        <v>6</v>
      </c>
      <c r="H148">
        <v>72</v>
      </c>
      <c r="I148">
        <v>72</v>
      </c>
      <c r="J148">
        <v>2</v>
      </c>
      <c r="K148">
        <v>45.103793072902832</v>
      </c>
      <c r="L148">
        <v>41500</v>
      </c>
    </row>
    <row r="149" spans="1:12" x14ac:dyDescent="0.2">
      <c r="A149" s="91">
        <v>43903</v>
      </c>
      <c r="B149">
        <v>149</v>
      </c>
      <c r="C149">
        <v>3</v>
      </c>
      <c r="D149">
        <v>8</v>
      </c>
      <c r="E149">
        <v>6</v>
      </c>
      <c r="F149">
        <v>5</v>
      </c>
      <c r="G149">
        <v>5</v>
      </c>
      <c r="H149">
        <v>78</v>
      </c>
      <c r="I149">
        <v>78</v>
      </c>
      <c r="J149">
        <v>2</v>
      </c>
      <c r="K149">
        <v>65.643793072902838</v>
      </c>
      <c r="L149">
        <v>41500</v>
      </c>
    </row>
    <row r="150" spans="1:12" x14ac:dyDescent="0.2">
      <c r="A150" s="91">
        <v>43904</v>
      </c>
      <c r="B150">
        <v>150</v>
      </c>
      <c r="C150">
        <v>3</v>
      </c>
      <c r="D150">
        <v>9</v>
      </c>
      <c r="E150">
        <v>6</v>
      </c>
      <c r="F150">
        <v>5</v>
      </c>
      <c r="G150">
        <v>1</v>
      </c>
      <c r="H150">
        <v>78</v>
      </c>
      <c r="I150">
        <v>66</v>
      </c>
      <c r="J150">
        <v>2</v>
      </c>
      <c r="K150">
        <v>30.153793072902843</v>
      </c>
      <c r="L150">
        <v>41500</v>
      </c>
    </row>
    <row r="151" spans="1:12" x14ac:dyDescent="0.2">
      <c r="A151" s="91">
        <v>43905</v>
      </c>
      <c r="B151">
        <v>151</v>
      </c>
      <c r="C151">
        <v>3</v>
      </c>
      <c r="D151">
        <v>6</v>
      </c>
      <c r="E151">
        <v>6</v>
      </c>
      <c r="F151">
        <v>5</v>
      </c>
      <c r="G151">
        <v>1</v>
      </c>
      <c r="H151">
        <v>78</v>
      </c>
      <c r="I151">
        <v>72</v>
      </c>
      <c r="J151">
        <v>1</v>
      </c>
      <c r="K151">
        <v>40.81379307290284</v>
      </c>
      <c r="L151">
        <v>41500</v>
      </c>
    </row>
    <row r="152" spans="1:12" x14ac:dyDescent="0.2">
      <c r="A152" s="91">
        <v>43906</v>
      </c>
      <c r="B152">
        <v>152</v>
      </c>
      <c r="C152">
        <v>3</v>
      </c>
      <c r="D152">
        <v>8</v>
      </c>
      <c r="E152">
        <v>6</v>
      </c>
      <c r="F152">
        <v>5</v>
      </c>
      <c r="G152">
        <v>6</v>
      </c>
      <c r="H152">
        <v>78</v>
      </c>
      <c r="I152">
        <v>72</v>
      </c>
      <c r="J152">
        <v>2</v>
      </c>
      <c r="K152">
        <v>57.453793072902833</v>
      </c>
      <c r="L152">
        <v>41000</v>
      </c>
    </row>
    <row r="153" spans="1:12" x14ac:dyDescent="0.2">
      <c r="A153" s="91">
        <v>43907</v>
      </c>
      <c r="B153">
        <v>153</v>
      </c>
      <c r="C153">
        <v>3</v>
      </c>
      <c r="D153">
        <v>9.5</v>
      </c>
      <c r="E153">
        <v>6</v>
      </c>
      <c r="F153">
        <v>5</v>
      </c>
      <c r="G153">
        <v>6</v>
      </c>
      <c r="H153">
        <v>78</v>
      </c>
      <c r="I153">
        <v>84</v>
      </c>
      <c r="J153">
        <v>2</v>
      </c>
      <c r="K153">
        <v>79.878793072902837</v>
      </c>
      <c r="L153">
        <v>41000</v>
      </c>
    </row>
    <row r="154" spans="1:12" x14ac:dyDescent="0.2">
      <c r="A154" s="91">
        <v>43908</v>
      </c>
      <c r="B154">
        <v>154</v>
      </c>
      <c r="C154">
        <v>3</v>
      </c>
      <c r="D154">
        <v>9.5</v>
      </c>
      <c r="E154">
        <v>6</v>
      </c>
      <c r="F154">
        <v>5</v>
      </c>
      <c r="G154">
        <v>6</v>
      </c>
      <c r="H154">
        <v>78</v>
      </c>
      <c r="I154">
        <v>90</v>
      </c>
      <c r="J154">
        <v>2</v>
      </c>
      <c r="K154">
        <v>91.57879307290284</v>
      </c>
      <c r="L154">
        <v>41000</v>
      </c>
    </row>
    <row r="155" spans="1:12" x14ac:dyDescent="0.2">
      <c r="A155" s="91">
        <v>43909</v>
      </c>
      <c r="B155">
        <v>155</v>
      </c>
      <c r="C155">
        <v>3</v>
      </c>
      <c r="D155">
        <v>8</v>
      </c>
      <c r="E155">
        <v>6</v>
      </c>
      <c r="F155">
        <v>5</v>
      </c>
      <c r="G155">
        <v>6</v>
      </c>
      <c r="H155">
        <v>72</v>
      </c>
      <c r="I155">
        <v>84</v>
      </c>
      <c r="J155">
        <v>2</v>
      </c>
      <c r="K155">
        <v>68.893793072902838</v>
      </c>
      <c r="L155">
        <v>41200</v>
      </c>
    </row>
    <row r="156" spans="1:12" x14ac:dyDescent="0.2">
      <c r="A156" s="91">
        <v>43910</v>
      </c>
      <c r="B156">
        <v>156</v>
      </c>
      <c r="C156">
        <v>3</v>
      </c>
      <c r="D156">
        <v>8.5</v>
      </c>
      <c r="E156">
        <v>6</v>
      </c>
      <c r="F156">
        <v>5</v>
      </c>
      <c r="G156">
        <v>6</v>
      </c>
      <c r="H156">
        <v>90</v>
      </c>
      <c r="I156">
        <v>72</v>
      </c>
      <c r="J156">
        <v>2</v>
      </c>
      <c r="K156">
        <v>80.528793072902829</v>
      </c>
      <c r="L156">
        <v>41000</v>
      </c>
    </row>
    <row r="157" spans="1:12" x14ac:dyDescent="0.2">
      <c r="A157" s="91">
        <v>43911</v>
      </c>
      <c r="B157">
        <v>157</v>
      </c>
      <c r="C157">
        <v>3</v>
      </c>
      <c r="D157">
        <v>9</v>
      </c>
      <c r="E157">
        <v>6</v>
      </c>
      <c r="F157">
        <v>5</v>
      </c>
      <c r="G157">
        <v>6</v>
      </c>
      <c r="H157">
        <v>72</v>
      </c>
      <c r="I157">
        <v>84</v>
      </c>
      <c r="J157">
        <v>2</v>
      </c>
      <c r="K157">
        <v>68.503793072902837</v>
      </c>
      <c r="L157">
        <v>41000</v>
      </c>
    </row>
    <row r="158" spans="1:12" x14ac:dyDescent="0.2">
      <c r="A158" s="91">
        <v>43912</v>
      </c>
      <c r="B158">
        <v>158</v>
      </c>
      <c r="C158">
        <v>3</v>
      </c>
      <c r="D158">
        <v>9.5</v>
      </c>
      <c r="E158">
        <v>6</v>
      </c>
      <c r="F158">
        <v>5</v>
      </c>
      <c r="G158">
        <v>1</v>
      </c>
      <c r="H158">
        <v>90</v>
      </c>
      <c r="I158">
        <v>72</v>
      </c>
      <c r="J158">
        <v>2</v>
      </c>
      <c r="K158">
        <v>64.278793072902829</v>
      </c>
      <c r="L158">
        <v>42000</v>
      </c>
    </row>
    <row r="159" spans="1:12" x14ac:dyDescent="0.2">
      <c r="A159" s="91">
        <v>43913</v>
      </c>
      <c r="B159">
        <v>159</v>
      </c>
      <c r="C159">
        <v>3</v>
      </c>
      <c r="D159">
        <v>9</v>
      </c>
      <c r="E159">
        <v>6</v>
      </c>
      <c r="F159">
        <v>5</v>
      </c>
      <c r="G159">
        <v>6</v>
      </c>
      <c r="H159">
        <v>78</v>
      </c>
      <c r="I159">
        <v>84</v>
      </c>
      <c r="J159">
        <v>2</v>
      </c>
      <c r="K159">
        <v>78.903793072902829</v>
      </c>
      <c r="L159">
        <v>42000</v>
      </c>
    </row>
    <row r="160" spans="1:12" x14ac:dyDescent="0.2">
      <c r="A160" s="91">
        <v>43914</v>
      </c>
      <c r="B160">
        <v>160</v>
      </c>
      <c r="C160">
        <v>3</v>
      </c>
      <c r="D160">
        <v>9</v>
      </c>
      <c r="E160">
        <v>6</v>
      </c>
      <c r="F160">
        <v>5</v>
      </c>
      <c r="G160">
        <v>6</v>
      </c>
      <c r="H160">
        <v>72</v>
      </c>
      <c r="I160">
        <v>84</v>
      </c>
      <c r="J160">
        <v>2</v>
      </c>
      <c r="K160">
        <v>66.943793072902835</v>
      </c>
      <c r="L160">
        <v>42200</v>
      </c>
    </row>
    <row r="161" spans="1:12" x14ac:dyDescent="0.2">
      <c r="A161" s="91">
        <v>43915</v>
      </c>
      <c r="B161">
        <v>161</v>
      </c>
      <c r="C161">
        <v>3</v>
      </c>
      <c r="D161">
        <v>9</v>
      </c>
      <c r="E161">
        <v>6</v>
      </c>
      <c r="F161">
        <v>5</v>
      </c>
      <c r="G161">
        <v>6</v>
      </c>
      <c r="H161">
        <v>72</v>
      </c>
      <c r="I161">
        <v>72</v>
      </c>
      <c r="J161">
        <v>2</v>
      </c>
      <c r="K161">
        <v>43.543793072902837</v>
      </c>
      <c r="L161">
        <v>42200</v>
      </c>
    </row>
    <row r="162" spans="1:12" x14ac:dyDescent="0.2">
      <c r="A162" s="91">
        <v>43916</v>
      </c>
      <c r="B162">
        <v>162</v>
      </c>
      <c r="C162">
        <v>3</v>
      </c>
      <c r="D162">
        <v>9</v>
      </c>
      <c r="E162">
        <v>6</v>
      </c>
      <c r="F162">
        <v>5</v>
      </c>
      <c r="G162">
        <v>6</v>
      </c>
      <c r="H162">
        <v>78</v>
      </c>
      <c r="I162">
        <v>78</v>
      </c>
      <c r="J162">
        <v>2</v>
      </c>
      <c r="K162">
        <v>66.943793072902835</v>
      </c>
      <c r="L162">
        <v>42200</v>
      </c>
    </row>
    <row r="163" spans="1:12" x14ac:dyDescent="0.2">
      <c r="A163" s="91">
        <v>43917</v>
      </c>
      <c r="B163">
        <v>163</v>
      </c>
      <c r="C163">
        <v>3</v>
      </c>
      <c r="D163">
        <v>9</v>
      </c>
      <c r="E163">
        <v>6</v>
      </c>
      <c r="F163">
        <v>5</v>
      </c>
      <c r="G163">
        <v>6</v>
      </c>
      <c r="H163">
        <v>72</v>
      </c>
      <c r="I163">
        <v>72</v>
      </c>
      <c r="J163">
        <v>2</v>
      </c>
      <c r="K163">
        <v>43.543793072902837</v>
      </c>
      <c r="L163">
        <v>42200</v>
      </c>
    </row>
    <row r="164" spans="1:12" x14ac:dyDescent="0.2">
      <c r="A164" s="91">
        <v>43918</v>
      </c>
      <c r="B164">
        <v>164</v>
      </c>
      <c r="C164">
        <v>3</v>
      </c>
      <c r="D164">
        <v>9</v>
      </c>
      <c r="E164">
        <v>6</v>
      </c>
      <c r="F164">
        <v>5</v>
      </c>
      <c r="G164">
        <v>5</v>
      </c>
      <c r="H164">
        <v>78</v>
      </c>
      <c r="I164">
        <v>72</v>
      </c>
      <c r="J164">
        <v>2</v>
      </c>
      <c r="K164">
        <v>52.383793072902847</v>
      </c>
      <c r="L164">
        <v>42200</v>
      </c>
    </row>
    <row r="165" spans="1:12" x14ac:dyDescent="0.2">
      <c r="A165" s="91">
        <v>43919</v>
      </c>
      <c r="B165">
        <v>165</v>
      </c>
      <c r="C165">
        <v>3</v>
      </c>
      <c r="D165">
        <v>9.5299999999999994</v>
      </c>
      <c r="E165">
        <v>6</v>
      </c>
      <c r="F165">
        <v>5</v>
      </c>
      <c r="G165">
        <v>1</v>
      </c>
      <c r="H165">
        <v>78</v>
      </c>
      <c r="I165">
        <v>72</v>
      </c>
      <c r="J165">
        <v>2</v>
      </c>
      <c r="K165">
        <v>40.599293072902839</v>
      </c>
      <c r="L165">
        <v>42200</v>
      </c>
    </row>
    <row r="166" spans="1:12" x14ac:dyDescent="0.2">
      <c r="A166" s="91">
        <v>43920</v>
      </c>
      <c r="B166">
        <v>166</v>
      </c>
      <c r="C166">
        <v>3</v>
      </c>
      <c r="D166">
        <v>10.5</v>
      </c>
      <c r="E166">
        <v>6</v>
      </c>
      <c r="F166">
        <v>5</v>
      </c>
      <c r="G166">
        <v>6</v>
      </c>
      <c r="H166">
        <v>90</v>
      </c>
      <c r="I166">
        <v>78</v>
      </c>
      <c r="J166">
        <v>2</v>
      </c>
      <c r="K166">
        <v>89.108793072902841</v>
      </c>
      <c r="L166">
        <v>42400</v>
      </c>
    </row>
    <row r="167" spans="1:12" x14ac:dyDescent="0.2">
      <c r="A167" s="91">
        <v>43921</v>
      </c>
      <c r="B167">
        <v>167</v>
      </c>
      <c r="C167">
        <v>3</v>
      </c>
      <c r="D167">
        <v>10.5</v>
      </c>
      <c r="E167">
        <v>6</v>
      </c>
      <c r="F167">
        <v>5</v>
      </c>
      <c r="G167">
        <v>6</v>
      </c>
      <c r="H167">
        <v>90</v>
      </c>
      <c r="I167">
        <v>72</v>
      </c>
      <c r="J167">
        <v>2</v>
      </c>
      <c r="K167">
        <v>76.888793072902843</v>
      </c>
      <c r="L167">
        <v>42800</v>
      </c>
    </row>
    <row r="168" spans="1:12" x14ac:dyDescent="0.2">
      <c r="A168" s="91">
        <v>43922</v>
      </c>
      <c r="B168">
        <v>168</v>
      </c>
      <c r="C168">
        <v>3</v>
      </c>
      <c r="D168">
        <v>10</v>
      </c>
      <c r="E168">
        <v>6</v>
      </c>
      <c r="F168">
        <v>5</v>
      </c>
      <c r="G168">
        <v>6</v>
      </c>
      <c r="H168">
        <v>84</v>
      </c>
      <c r="I168">
        <v>72</v>
      </c>
      <c r="J168">
        <v>2</v>
      </c>
      <c r="K168">
        <v>66.553793072902835</v>
      </c>
      <c r="L168">
        <v>42000</v>
      </c>
    </row>
    <row r="169" spans="1:12" x14ac:dyDescent="0.2">
      <c r="A169" s="91">
        <v>43923</v>
      </c>
      <c r="B169">
        <v>169</v>
      </c>
      <c r="C169">
        <v>3</v>
      </c>
      <c r="D169">
        <v>10</v>
      </c>
      <c r="E169">
        <v>6</v>
      </c>
      <c r="F169">
        <v>5</v>
      </c>
      <c r="G169">
        <v>6</v>
      </c>
      <c r="H169">
        <v>84</v>
      </c>
      <c r="I169">
        <v>78</v>
      </c>
      <c r="J169">
        <v>2</v>
      </c>
      <c r="K169">
        <v>78.253793072902837</v>
      </c>
      <c r="L169">
        <v>42000</v>
      </c>
    </row>
    <row r="170" spans="1:12" x14ac:dyDescent="0.2">
      <c r="A170" s="91">
        <v>43924</v>
      </c>
      <c r="B170">
        <v>170</v>
      </c>
      <c r="C170">
        <v>3</v>
      </c>
      <c r="D170">
        <v>10.5</v>
      </c>
      <c r="E170">
        <v>6</v>
      </c>
      <c r="F170">
        <v>5</v>
      </c>
      <c r="G170">
        <v>6</v>
      </c>
      <c r="H170">
        <v>90</v>
      </c>
      <c r="I170">
        <v>72</v>
      </c>
      <c r="J170">
        <v>2</v>
      </c>
      <c r="K170">
        <v>77.928793072902835</v>
      </c>
      <c r="L170">
        <v>42000</v>
      </c>
    </row>
    <row r="171" spans="1:12" x14ac:dyDescent="0.2">
      <c r="A171" s="91">
        <v>43925</v>
      </c>
      <c r="B171">
        <v>171</v>
      </c>
      <c r="C171">
        <v>3</v>
      </c>
      <c r="D171">
        <v>10.5</v>
      </c>
      <c r="E171">
        <v>6</v>
      </c>
      <c r="F171">
        <v>5</v>
      </c>
      <c r="G171">
        <v>6</v>
      </c>
      <c r="H171">
        <v>90</v>
      </c>
      <c r="I171">
        <v>72</v>
      </c>
      <c r="J171">
        <v>2</v>
      </c>
      <c r="K171">
        <v>77.928793072902835</v>
      </c>
      <c r="L171">
        <v>42000</v>
      </c>
    </row>
    <row r="172" spans="1:12" x14ac:dyDescent="0.2">
      <c r="A172" s="91">
        <v>43926</v>
      </c>
      <c r="B172">
        <v>172</v>
      </c>
      <c r="C172">
        <v>3</v>
      </c>
      <c r="D172">
        <v>10.5</v>
      </c>
      <c r="E172">
        <v>6</v>
      </c>
      <c r="F172">
        <v>5</v>
      </c>
      <c r="G172">
        <v>7</v>
      </c>
      <c r="H172">
        <v>84</v>
      </c>
      <c r="I172">
        <v>72</v>
      </c>
      <c r="J172">
        <v>2</v>
      </c>
      <c r="K172">
        <v>70.388793072902843</v>
      </c>
      <c r="L172">
        <v>41000</v>
      </c>
    </row>
    <row r="173" spans="1:12" x14ac:dyDescent="0.2">
      <c r="A173" s="91">
        <v>43927</v>
      </c>
      <c r="B173">
        <v>173</v>
      </c>
      <c r="C173">
        <v>3</v>
      </c>
      <c r="D173">
        <v>11</v>
      </c>
      <c r="E173">
        <v>6</v>
      </c>
      <c r="F173">
        <v>5</v>
      </c>
      <c r="G173">
        <v>6</v>
      </c>
      <c r="H173">
        <v>90</v>
      </c>
      <c r="I173">
        <v>78</v>
      </c>
      <c r="J173">
        <v>2</v>
      </c>
      <c r="K173">
        <v>90.343793072902827</v>
      </c>
      <c r="L173">
        <v>41200</v>
      </c>
    </row>
    <row r="174" spans="1:12" x14ac:dyDescent="0.2">
      <c r="A174" s="91">
        <v>43928</v>
      </c>
      <c r="B174">
        <v>174</v>
      </c>
      <c r="C174">
        <v>3</v>
      </c>
      <c r="D174">
        <v>10.5</v>
      </c>
      <c r="E174">
        <v>6</v>
      </c>
      <c r="F174">
        <v>5</v>
      </c>
      <c r="G174">
        <v>6</v>
      </c>
      <c r="H174">
        <v>90</v>
      </c>
      <c r="I174">
        <v>72</v>
      </c>
      <c r="J174">
        <v>2</v>
      </c>
      <c r="K174">
        <v>78.18879307290284</v>
      </c>
      <c r="L174">
        <v>41800</v>
      </c>
    </row>
    <row r="175" spans="1:12" x14ac:dyDescent="0.2">
      <c r="A175" s="91">
        <v>43929</v>
      </c>
      <c r="B175">
        <v>175</v>
      </c>
      <c r="C175">
        <v>3</v>
      </c>
      <c r="D175">
        <v>10.5</v>
      </c>
      <c r="E175">
        <v>6</v>
      </c>
      <c r="F175">
        <v>5</v>
      </c>
      <c r="G175">
        <v>5</v>
      </c>
      <c r="H175">
        <v>90</v>
      </c>
      <c r="I175">
        <v>78</v>
      </c>
      <c r="J175">
        <v>2</v>
      </c>
      <c r="K175">
        <v>87.158793072902824</v>
      </c>
      <c r="L175">
        <v>41700</v>
      </c>
    </row>
    <row r="176" spans="1:12" x14ac:dyDescent="0.2">
      <c r="A176" s="91">
        <v>43930</v>
      </c>
      <c r="B176">
        <v>176</v>
      </c>
      <c r="C176">
        <v>3</v>
      </c>
      <c r="D176">
        <v>10.5</v>
      </c>
      <c r="E176">
        <v>6</v>
      </c>
      <c r="F176">
        <v>5</v>
      </c>
      <c r="G176">
        <v>6</v>
      </c>
      <c r="H176">
        <v>84</v>
      </c>
      <c r="I176">
        <v>78</v>
      </c>
      <c r="J176">
        <v>2</v>
      </c>
      <c r="K176">
        <v>78.57879307290284</v>
      </c>
      <c r="L176">
        <v>41500</v>
      </c>
    </row>
    <row r="177" spans="1:12" x14ac:dyDescent="0.2">
      <c r="A177" s="91">
        <v>43931</v>
      </c>
      <c r="B177">
        <v>177</v>
      </c>
      <c r="C177">
        <v>3</v>
      </c>
      <c r="D177">
        <v>10.5</v>
      </c>
      <c r="E177">
        <v>6</v>
      </c>
      <c r="F177">
        <v>5</v>
      </c>
      <c r="G177">
        <v>6</v>
      </c>
      <c r="H177">
        <v>90</v>
      </c>
      <c r="I177">
        <v>78</v>
      </c>
      <c r="J177">
        <v>2</v>
      </c>
      <c r="K177">
        <v>90.928793072902835</v>
      </c>
      <c r="L177">
        <v>41000</v>
      </c>
    </row>
    <row r="178" spans="1:12" x14ac:dyDescent="0.2">
      <c r="A178" s="91">
        <v>43932</v>
      </c>
      <c r="B178">
        <v>178</v>
      </c>
      <c r="C178">
        <v>3</v>
      </c>
      <c r="D178">
        <v>10.5</v>
      </c>
      <c r="E178">
        <v>6</v>
      </c>
      <c r="F178">
        <v>5</v>
      </c>
      <c r="G178">
        <v>5</v>
      </c>
      <c r="H178">
        <v>84</v>
      </c>
      <c r="I178">
        <v>72</v>
      </c>
      <c r="J178">
        <v>2</v>
      </c>
      <c r="K178">
        <v>64.408793072902839</v>
      </c>
      <c r="L178">
        <v>41200</v>
      </c>
    </row>
    <row r="179" spans="1:12" x14ac:dyDescent="0.2">
      <c r="A179" s="91">
        <v>43933</v>
      </c>
      <c r="B179">
        <v>179</v>
      </c>
      <c r="C179">
        <v>3</v>
      </c>
      <c r="D179">
        <v>10</v>
      </c>
      <c r="E179">
        <v>6</v>
      </c>
      <c r="F179">
        <v>5</v>
      </c>
      <c r="G179">
        <v>1</v>
      </c>
      <c r="H179">
        <v>90</v>
      </c>
      <c r="I179">
        <v>78</v>
      </c>
      <c r="J179">
        <v>0</v>
      </c>
      <c r="K179">
        <v>70.973793072902836</v>
      </c>
      <c r="L179">
        <v>41000</v>
      </c>
    </row>
    <row r="180" spans="1:12" x14ac:dyDescent="0.2">
      <c r="A180" s="91">
        <v>43934</v>
      </c>
      <c r="B180">
        <v>180</v>
      </c>
      <c r="C180">
        <v>3</v>
      </c>
      <c r="D180">
        <v>10.5</v>
      </c>
      <c r="E180">
        <v>6</v>
      </c>
      <c r="F180">
        <v>5</v>
      </c>
      <c r="G180">
        <v>5</v>
      </c>
      <c r="H180">
        <v>84</v>
      </c>
      <c r="I180">
        <v>72</v>
      </c>
      <c r="J180">
        <v>2</v>
      </c>
      <c r="K180">
        <v>64.66879307290283</v>
      </c>
      <c r="L180">
        <v>41000</v>
      </c>
    </row>
    <row r="181" spans="1:12" x14ac:dyDescent="0.2">
      <c r="A181" s="91">
        <v>43935</v>
      </c>
      <c r="B181">
        <v>181</v>
      </c>
      <c r="C181">
        <v>3</v>
      </c>
      <c r="D181">
        <v>10.5</v>
      </c>
      <c r="E181">
        <v>6</v>
      </c>
      <c r="F181">
        <v>5</v>
      </c>
      <c r="G181">
        <v>7</v>
      </c>
      <c r="H181">
        <v>96</v>
      </c>
      <c r="I181">
        <v>72</v>
      </c>
      <c r="J181">
        <v>2</v>
      </c>
      <c r="K181">
        <v>93.788793072902834</v>
      </c>
      <c r="L181">
        <v>41000</v>
      </c>
    </row>
    <row r="182" spans="1:12" x14ac:dyDescent="0.2">
      <c r="A182" s="91">
        <v>43936</v>
      </c>
      <c r="B182">
        <v>182</v>
      </c>
      <c r="C182">
        <v>3</v>
      </c>
      <c r="D182">
        <v>9</v>
      </c>
      <c r="E182">
        <v>6</v>
      </c>
      <c r="F182">
        <v>5</v>
      </c>
      <c r="G182">
        <v>6</v>
      </c>
      <c r="H182">
        <v>90</v>
      </c>
      <c r="I182">
        <v>78</v>
      </c>
      <c r="J182">
        <v>2</v>
      </c>
      <c r="K182">
        <v>91.903793072902829</v>
      </c>
      <c r="L182">
        <v>41000</v>
      </c>
    </row>
    <row r="183" spans="1:12" x14ac:dyDescent="0.2">
      <c r="A183" s="91">
        <v>43937</v>
      </c>
      <c r="B183">
        <v>183</v>
      </c>
      <c r="C183">
        <v>3</v>
      </c>
      <c r="D183">
        <v>9</v>
      </c>
      <c r="E183">
        <v>6</v>
      </c>
      <c r="F183">
        <v>5</v>
      </c>
      <c r="G183">
        <v>6</v>
      </c>
      <c r="H183">
        <v>84</v>
      </c>
      <c r="I183">
        <v>72</v>
      </c>
      <c r="J183">
        <v>2</v>
      </c>
      <c r="K183">
        <v>68.503793072902837</v>
      </c>
      <c r="L183">
        <v>41000</v>
      </c>
    </row>
    <row r="184" spans="1:12" x14ac:dyDescent="0.2">
      <c r="A184" s="91">
        <v>43938</v>
      </c>
      <c r="B184">
        <v>184</v>
      </c>
      <c r="C184">
        <v>3</v>
      </c>
      <c r="D184">
        <v>11</v>
      </c>
      <c r="E184">
        <v>6</v>
      </c>
      <c r="F184">
        <v>5</v>
      </c>
      <c r="G184">
        <v>5</v>
      </c>
      <c r="H184">
        <v>84</v>
      </c>
      <c r="I184">
        <v>78</v>
      </c>
      <c r="J184">
        <v>2</v>
      </c>
      <c r="K184">
        <v>76.04379307290283</v>
      </c>
      <c r="L184">
        <v>41000</v>
      </c>
    </row>
    <row r="185" spans="1:12" x14ac:dyDescent="0.2">
      <c r="A185" s="91">
        <v>43939</v>
      </c>
      <c r="B185">
        <v>185</v>
      </c>
      <c r="C185">
        <v>3</v>
      </c>
      <c r="D185">
        <v>10</v>
      </c>
      <c r="E185">
        <v>6</v>
      </c>
      <c r="F185">
        <v>5</v>
      </c>
      <c r="G185">
        <v>3</v>
      </c>
      <c r="H185">
        <v>78</v>
      </c>
      <c r="I185">
        <v>72</v>
      </c>
      <c r="J185">
        <v>1</v>
      </c>
      <c r="K185">
        <v>44.583793072902836</v>
      </c>
      <c r="L185">
        <v>41000</v>
      </c>
    </row>
    <row r="186" spans="1:12" x14ac:dyDescent="0.2">
      <c r="A186" s="91">
        <v>43940</v>
      </c>
      <c r="B186">
        <v>186</v>
      </c>
      <c r="C186">
        <v>3</v>
      </c>
      <c r="D186">
        <v>11</v>
      </c>
      <c r="E186">
        <v>6</v>
      </c>
      <c r="F186">
        <v>5</v>
      </c>
      <c r="G186">
        <v>1</v>
      </c>
      <c r="H186">
        <v>90</v>
      </c>
      <c r="I186">
        <v>78</v>
      </c>
      <c r="J186">
        <v>0</v>
      </c>
      <c r="K186">
        <v>70.323793072902845</v>
      </c>
      <c r="L186">
        <v>41000</v>
      </c>
    </row>
    <row r="187" spans="1:12" x14ac:dyDescent="0.2">
      <c r="A187" s="91">
        <v>43941</v>
      </c>
      <c r="B187">
        <v>187</v>
      </c>
      <c r="C187">
        <v>3</v>
      </c>
      <c r="D187">
        <v>10</v>
      </c>
      <c r="E187">
        <v>6</v>
      </c>
      <c r="F187">
        <v>5</v>
      </c>
      <c r="G187">
        <v>3</v>
      </c>
      <c r="H187">
        <v>84</v>
      </c>
      <c r="I187">
        <v>84</v>
      </c>
      <c r="J187">
        <v>2</v>
      </c>
      <c r="K187">
        <v>82.673793072902825</v>
      </c>
      <c r="L187">
        <v>41000</v>
      </c>
    </row>
    <row r="188" spans="1:12" x14ac:dyDescent="0.2">
      <c r="A188" s="91">
        <v>43942</v>
      </c>
      <c r="B188">
        <v>188</v>
      </c>
      <c r="C188">
        <v>3</v>
      </c>
      <c r="D188">
        <v>9</v>
      </c>
      <c r="E188">
        <v>6</v>
      </c>
      <c r="F188">
        <v>5</v>
      </c>
      <c r="G188">
        <v>4</v>
      </c>
      <c r="H188">
        <v>84</v>
      </c>
      <c r="I188">
        <v>78</v>
      </c>
      <c r="J188">
        <v>2</v>
      </c>
      <c r="K188">
        <v>74.223793072902836</v>
      </c>
      <c r="L188">
        <v>41200</v>
      </c>
    </row>
    <row r="189" spans="1:12" x14ac:dyDescent="0.2">
      <c r="A189" s="91">
        <v>43943</v>
      </c>
      <c r="B189">
        <v>189</v>
      </c>
      <c r="C189">
        <v>3</v>
      </c>
      <c r="D189">
        <v>9</v>
      </c>
      <c r="E189">
        <v>6</v>
      </c>
      <c r="F189">
        <v>5</v>
      </c>
      <c r="G189">
        <v>5</v>
      </c>
      <c r="H189">
        <v>90</v>
      </c>
      <c r="I189">
        <v>72</v>
      </c>
      <c r="J189">
        <v>2</v>
      </c>
      <c r="K189">
        <v>77.343793072902841</v>
      </c>
      <c r="L189">
        <v>41000</v>
      </c>
    </row>
    <row r="190" spans="1:12" x14ac:dyDescent="0.2">
      <c r="A190" s="91">
        <v>43944</v>
      </c>
      <c r="B190">
        <v>190</v>
      </c>
      <c r="C190">
        <v>3</v>
      </c>
      <c r="D190">
        <v>9</v>
      </c>
      <c r="E190">
        <v>6</v>
      </c>
      <c r="F190">
        <v>5</v>
      </c>
      <c r="G190">
        <v>4</v>
      </c>
      <c r="H190">
        <v>84</v>
      </c>
      <c r="I190">
        <v>72</v>
      </c>
      <c r="J190">
        <v>2</v>
      </c>
      <c r="K190">
        <v>62.133793072902833</v>
      </c>
      <c r="L190">
        <v>41500</v>
      </c>
    </row>
    <row r="191" spans="1:12" x14ac:dyDescent="0.2">
      <c r="A191" s="91">
        <v>43945</v>
      </c>
      <c r="B191">
        <v>191</v>
      </c>
      <c r="C191">
        <v>3</v>
      </c>
      <c r="D191">
        <v>10</v>
      </c>
      <c r="E191">
        <v>6</v>
      </c>
      <c r="F191">
        <v>5</v>
      </c>
      <c r="G191">
        <v>5</v>
      </c>
      <c r="H191">
        <v>84</v>
      </c>
      <c r="I191">
        <v>78</v>
      </c>
      <c r="J191">
        <v>2</v>
      </c>
      <c r="K191">
        <v>76.173793072902839</v>
      </c>
      <c r="L191">
        <v>41400</v>
      </c>
    </row>
    <row r="192" spans="1:12" x14ac:dyDescent="0.2">
      <c r="A192" s="91">
        <v>43946</v>
      </c>
      <c r="B192">
        <v>192</v>
      </c>
      <c r="C192">
        <v>3</v>
      </c>
      <c r="D192">
        <v>10</v>
      </c>
      <c r="E192">
        <v>6</v>
      </c>
      <c r="F192">
        <v>5</v>
      </c>
      <c r="G192">
        <v>3</v>
      </c>
      <c r="H192">
        <v>78</v>
      </c>
      <c r="I192">
        <v>84</v>
      </c>
      <c r="J192">
        <v>1</v>
      </c>
      <c r="K192">
        <v>67.723793072902836</v>
      </c>
      <c r="L192">
        <v>41200</v>
      </c>
    </row>
    <row r="193" spans="1:12" x14ac:dyDescent="0.2">
      <c r="A193" s="91">
        <v>43947</v>
      </c>
      <c r="B193">
        <v>193</v>
      </c>
      <c r="C193">
        <v>3</v>
      </c>
      <c r="D193">
        <v>10.5</v>
      </c>
      <c r="E193">
        <v>6</v>
      </c>
      <c r="F193">
        <v>5</v>
      </c>
      <c r="G193">
        <v>1</v>
      </c>
      <c r="H193">
        <v>78</v>
      </c>
      <c r="I193">
        <v>78</v>
      </c>
      <c r="J193">
        <v>0</v>
      </c>
      <c r="K193">
        <v>47.248793072902842</v>
      </c>
      <c r="L193">
        <v>41000</v>
      </c>
    </row>
    <row r="194" spans="1:12" x14ac:dyDescent="0.2">
      <c r="A194" s="91">
        <v>43948</v>
      </c>
      <c r="B194">
        <v>194</v>
      </c>
      <c r="C194">
        <v>3</v>
      </c>
      <c r="D194">
        <v>9</v>
      </c>
      <c r="E194">
        <v>6</v>
      </c>
      <c r="F194">
        <v>5</v>
      </c>
      <c r="G194">
        <v>5</v>
      </c>
      <c r="H194">
        <v>84</v>
      </c>
      <c r="I194">
        <v>72</v>
      </c>
      <c r="J194">
        <v>2</v>
      </c>
      <c r="K194">
        <v>65.383793072902833</v>
      </c>
      <c r="L194">
        <v>41200</v>
      </c>
    </row>
    <row r="195" spans="1:12" x14ac:dyDescent="0.2">
      <c r="A195" s="91">
        <v>43949</v>
      </c>
      <c r="B195">
        <v>195</v>
      </c>
      <c r="C195">
        <v>3</v>
      </c>
      <c r="D195">
        <v>7</v>
      </c>
      <c r="E195">
        <v>6</v>
      </c>
      <c r="F195">
        <v>5</v>
      </c>
      <c r="G195">
        <v>7</v>
      </c>
      <c r="H195">
        <v>96</v>
      </c>
      <c r="I195">
        <v>78</v>
      </c>
      <c r="J195">
        <v>2</v>
      </c>
      <c r="K195">
        <v>107.50379307290284</v>
      </c>
      <c r="L195">
        <v>41200</v>
      </c>
    </row>
    <row r="196" spans="1:12" x14ac:dyDescent="0.2">
      <c r="A196" s="91">
        <v>43950</v>
      </c>
      <c r="B196">
        <v>196</v>
      </c>
      <c r="C196">
        <v>3</v>
      </c>
      <c r="D196">
        <v>10.5</v>
      </c>
      <c r="E196">
        <v>6</v>
      </c>
      <c r="F196">
        <v>5</v>
      </c>
      <c r="G196">
        <v>6</v>
      </c>
      <c r="H196">
        <v>90</v>
      </c>
      <c r="I196">
        <v>72</v>
      </c>
      <c r="J196">
        <v>2</v>
      </c>
      <c r="K196">
        <v>78.968793072902841</v>
      </c>
      <c r="L196">
        <v>41200</v>
      </c>
    </row>
    <row r="197" spans="1:12" x14ac:dyDescent="0.2">
      <c r="A197" s="91">
        <v>43951</v>
      </c>
      <c r="B197">
        <v>197</v>
      </c>
      <c r="C197">
        <v>3</v>
      </c>
      <c r="D197">
        <v>10.5</v>
      </c>
      <c r="E197">
        <v>6</v>
      </c>
      <c r="F197">
        <v>5</v>
      </c>
      <c r="G197">
        <v>6</v>
      </c>
      <c r="H197">
        <v>84</v>
      </c>
      <c r="I197">
        <v>72</v>
      </c>
      <c r="J197">
        <v>2</v>
      </c>
      <c r="K197">
        <v>67.268793072902838</v>
      </c>
      <c r="L197">
        <v>41200</v>
      </c>
    </row>
    <row r="198" spans="1:12" x14ac:dyDescent="0.2">
      <c r="A198" s="91">
        <v>43952</v>
      </c>
      <c r="B198">
        <v>198</v>
      </c>
      <c r="C198">
        <v>3</v>
      </c>
      <c r="D198">
        <v>10.5</v>
      </c>
      <c r="E198">
        <v>6</v>
      </c>
      <c r="F198">
        <v>5</v>
      </c>
      <c r="G198">
        <v>5</v>
      </c>
      <c r="H198">
        <v>84</v>
      </c>
      <c r="I198">
        <v>78</v>
      </c>
      <c r="J198">
        <v>2</v>
      </c>
      <c r="K198">
        <v>76.108793072902841</v>
      </c>
      <c r="L198">
        <v>41200</v>
      </c>
    </row>
    <row r="199" spans="1:12" x14ac:dyDescent="0.2">
      <c r="A199" s="91">
        <v>43953</v>
      </c>
      <c r="B199">
        <v>199</v>
      </c>
      <c r="C199">
        <v>3</v>
      </c>
      <c r="D199">
        <v>10.5</v>
      </c>
      <c r="E199">
        <v>6</v>
      </c>
      <c r="F199">
        <v>5</v>
      </c>
      <c r="G199">
        <v>3</v>
      </c>
      <c r="H199">
        <v>78</v>
      </c>
      <c r="I199">
        <v>72</v>
      </c>
      <c r="J199">
        <v>2</v>
      </c>
      <c r="K199">
        <v>46.988793072902844</v>
      </c>
      <c r="L199">
        <v>41200</v>
      </c>
    </row>
    <row r="200" spans="1:12" x14ac:dyDescent="0.2">
      <c r="A200" s="91">
        <v>43954</v>
      </c>
      <c r="B200">
        <v>200</v>
      </c>
      <c r="C200">
        <v>3</v>
      </c>
      <c r="D200">
        <v>10.5</v>
      </c>
      <c r="E200">
        <v>6</v>
      </c>
      <c r="F200">
        <v>5</v>
      </c>
      <c r="G200">
        <v>1</v>
      </c>
      <c r="H200">
        <v>90</v>
      </c>
      <c r="I200">
        <v>84</v>
      </c>
      <c r="J200">
        <v>0</v>
      </c>
      <c r="K200">
        <v>82.088793072902845</v>
      </c>
      <c r="L200">
        <v>41200</v>
      </c>
    </row>
    <row r="201" spans="1:12" x14ac:dyDescent="0.2">
      <c r="A201" s="91">
        <v>43955</v>
      </c>
      <c r="B201">
        <v>201</v>
      </c>
      <c r="C201">
        <v>3</v>
      </c>
      <c r="D201">
        <v>10</v>
      </c>
      <c r="E201">
        <v>6</v>
      </c>
      <c r="F201">
        <v>5</v>
      </c>
      <c r="G201">
        <v>5</v>
      </c>
      <c r="H201">
        <v>96</v>
      </c>
      <c r="I201">
        <v>78</v>
      </c>
      <c r="J201">
        <v>2</v>
      </c>
      <c r="K201">
        <v>99.833793072902822</v>
      </c>
      <c r="L201">
        <v>41200</v>
      </c>
    </row>
    <row r="202" spans="1:12" x14ac:dyDescent="0.2">
      <c r="A202" s="91">
        <v>43956</v>
      </c>
      <c r="B202">
        <v>202</v>
      </c>
      <c r="C202">
        <v>3</v>
      </c>
      <c r="D202">
        <v>10.5</v>
      </c>
      <c r="E202">
        <v>6</v>
      </c>
      <c r="F202">
        <v>5</v>
      </c>
      <c r="G202">
        <v>7</v>
      </c>
      <c r="H202">
        <v>90</v>
      </c>
      <c r="I202">
        <v>72</v>
      </c>
      <c r="J202">
        <v>2</v>
      </c>
      <c r="K202">
        <v>81.82879307290284</v>
      </c>
      <c r="L202">
        <v>41200</v>
      </c>
    </row>
    <row r="203" spans="1:12" x14ac:dyDescent="0.2">
      <c r="A203" s="91">
        <v>43957</v>
      </c>
      <c r="B203">
        <v>203</v>
      </c>
      <c r="C203">
        <v>3</v>
      </c>
      <c r="D203">
        <v>10.5</v>
      </c>
      <c r="E203">
        <v>6</v>
      </c>
      <c r="F203">
        <v>5</v>
      </c>
      <c r="G203">
        <v>6</v>
      </c>
      <c r="H203">
        <v>84</v>
      </c>
      <c r="I203">
        <v>78</v>
      </c>
      <c r="J203">
        <v>2</v>
      </c>
      <c r="K203">
        <v>78.968793072902841</v>
      </c>
      <c r="L203">
        <v>41200</v>
      </c>
    </row>
    <row r="204" spans="1:12" x14ac:dyDescent="0.2">
      <c r="A204" s="91">
        <v>43958</v>
      </c>
      <c r="B204">
        <v>204</v>
      </c>
      <c r="C204">
        <v>3</v>
      </c>
      <c r="D204">
        <v>9</v>
      </c>
      <c r="E204">
        <v>6</v>
      </c>
      <c r="F204">
        <v>5</v>
      </c>
      <c r="G204">
        <v>6</v>
      </c>
      <c r="H204">
        <v>84</v>
      </c>
      <c r="I204">
        <v>84</v>
      </c>
      <c r="J204">
        <v>2</v>
      </c>
      <c r="K204">
        <v>91.643793072902838</v>
      </c>
      <c r="L204">
        <v>41200</v>
      </c>
    </row>
    <row r="205" spans="1:12" x14ac:dyDescent="0.2">
      <c r="A205" s="91">
        <v>43959</v>
      </c>
      <c r="B205">
        <v>205</v>
      </c>
      <c r="C205">
        <v>3</v>
      </c>
      <c r="D205">
        <v>9</v>
      </c>
      <c r="E205">
        <v>6</v>
      </c>
      <c r="F205">
        <v>5</v>
      </c>
      <c r="G205">
        <v>5</v>
      </c>
      <c r="H205">
        <v>78</v>
      </c>
      <c r="I205">
        <v>78</v>
      </c>
      <c r="J205">
        <v>2</v>
      </c>
      <c r="K205">
        <v>65.253793072902837</v>
      </c>
      <c r="L205">
        <v>41300</v>
      </c>
    </row>
    <row r="206" spans="1:12" x14ac:dyDescent="0.2">
      <c r="A206" s="91">
        <v>43960</v>
      </c>
      <c r="B206">
        <v>206</v>
      </c>
      <c r="C206">
        <v>3</v>
      </c>
      <c r="D206">
        <v>11</v>
      </c>
      <c r="E206">
        <v>6</v>
      </c>
      <c r="F206">
        <v>5</v>
      </c>
      <c r="G206">
        <v>3</v>
      </c>
      <c r="H206">
        <v>90</v>
      </c>
      <c r="I206">
        <v>72</v>
      </c>
      <c r="J206">
        <v>2</v>
      </c>
      <c r="K206">
        <v>69.803793072902849</v>
      </c>
      <c r="L206">
        <v>41400</v>
      </c>
    </row>
    <row r="207" spans="1:12" x14ac:dyDescent="0.2">
      <c r="A207" s="91">
        <v>43961</v>
      </c>
      <c r="B207">
        <v>207</v>
      </c>
      <c r="C207">
        <v>3</v>
      </c>
      <c r="D207">
        <v>10</v>
      </c>
      <c r="E207">
        <v>6</v>
      </c>
      <c r="F207">
        <v>5</v>
      </c>
      <c r="G207">
        <v>1</v>
      </c>
      <c r="H207">
        <v>78</v>
      </c>
      <c r="I207">
        <v>72</v>
      </c>
      <c r="J207">
        <v>0</v>
      </c>
      <c r="K207">
        <v>35.353793072902839</v>
      </c>
      <c r="L207">
        <v>41400</v>
      </c>
    </row>
    <row r="208" spans="1:12" x14ac:dyDescent="0.2">
      <c r="A208" s="91">
        <v>43962</v>
      </c>
      <c r="B208">
        <v>208</v>
      </c>
      <c r="C208">
        <v>3</v>
      </c>
      <c r="D208">
        <v>11</v>
      </c>
      <c r="E208">
        <v>6</v>
      </c>
      <c r="F208">
        <v>5</v>
      </c>
      <c r="G208">
        <v>5</v>
      </c>
      <c r="H208">
        <v>78</v>
      </c>
      <c r="I208">
        <v>72</v>
      </c>
      <c r="J208">
        <v>2</v>
      </c>
      <c r="K208">
        <v>52.123793072902842</v>
      </c>
      <c r="L208">
        <v>41400</v>
      </c>
    </row>
    <row r="209" spans="1:12" x14ac:dyDescent="0.2">
      <c r="A209" s="91">
        <v>43963</v>
      </c>
      <c r="B209">
        <v>209</v>
      </c>
      <c r="C209">
        <v>3</v>
      </c>
      <c r="D209">
        <v>8</v>
      </c>
      <c r="E209">
        <v>6</v>
      </c>
      <c r="F209">
        <v>5</v>
      </c>
      <c r="G209">
        <v>6</v>
      </c>
      <c r="H209">
        <v>96</v>
      </c>
      <c r="I209">
        <v>84</v>
      </c>
      <c r="J209">
        <v>2</v>
      </c>
      <c r="K209">
        <v>115.43379307290284</v>
      </c>
      <c r="L209">
        <v>41400</v>
      </c>
    </row>
    <row r="210" spans="1:12" x14ac:dyDescent="0.2">
      <c r="A210" s="91">
        <v>43964</v>
      </c>
      <c r="B210">
        <v>210</v>
      </c>
      <c r="C210">
        <v>3</v>
      </c>
      <c r="D210">
        <v>9.5</v>
      </c>
      <c r="E210">
        <v>6</v>
      </c>
      <c r="F210">
        <v>5</v>
      </c>
      <c r="G210">
        <v>5</v>
      </c>
      <c r="H210">
        <v>78</v>
      </c>
      <c r="I210">
        <v>72</v>
      </c>
      <c r="J210">
        <v>2</v>
      </c>
      <c r="K210">
        <v>53.098793072902843</v>
      </c>
      <c r="L210">
        <v>41400</v>
      </c>
    </row>
    <row r="211" spans="1:12" x14ac:dyDescent="0.2">
      <c r="A211" s="91">
        <v>43965</v>
      </c>
      <c r="B211">
        <v>211</v>
      </c>
      <c r="C211">
        <v>3</v>
      </c>
      <c r="D211">
        <v>9</v>
      </c>
      <c r="E211">
        <v>6</v>
      </c>
      <c r="F211">
        <v>5</v>
      </c>
      <c r="G211">
        <v>5</v>
      </c>
      <c r="H211">
        <v>78</v>
      </c>
      <c r="I211">
        <v>72</v>
      </c>
      <c r="J211">
        <v>2</v>
      </c>
      <c r="K211">
        <v>53.423793072902839</v>
      </c>
      <c r="L211">
        <v>41400</v>
      </c>
    </row>
    <row r="212" spans="1:12" x14ac:dyDescent="0.2">
      <c r="A212" s="91">
        <v>43966</v>
      </c>
      <c r="B212">
        <v>212</v>
      </c>
      <c r="C212">
        <v>3</v>
      </c>
      <c r="D212">
        <v>8</v>
      </c>
      <c r="E212">
        <v>6</v>
      </c>
      <c r="F212">
        <v>5</v>
      </c>
      <c r="G212">
        <v>6</v>
      </c>
      <c r="H212">
        <v>84</v>
      </c>
      <c r="I212">
        <v>78</v>
      </c>
      <c r="J212">
        <v>2</v>
      </c>
      <c r="K212">
        <v>80.333793072902836</v>
      </c>
      <c r="L212">
        <v>41400</v>
      </c>
    </row>
    <row r="213" spans="1:12" x14ac:dyDescent="0.2">
      <c r="A213" s="91">
        <v>43967</v>
      </c>
      <c r="B213">
        <v>213</v>
      </c>
      <c r="C213">
        <v>3</v>
      </c>
      <c r="D213">
        <v>9</v>
      </c>
      <c r="E213">
        <v>6</v>
      </c>
      <c r="F213">
        <v>5</v>
      </c>
      <c r="G213">
        <v>5</v>
      </c>
      <c r="H213">
        <v>78</v>
      </c>
      <c r="I213">
        <v>78</v>
      </c>
      <c r="J213">
        <v>2</v>
      </c>
      <c r="K213">
        <v>65.123793072902842</v>
      </c>
      <c r="L213">
        <v>41400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FE00-DB8D-4E4A-B2F5-96223E9D2847}">
  <sheetPr>
    <tabColor rgb="FF0070C0"/>
  </sheetPr>
  <dimension ref="A1:MM66"/>
  <sheetViews>
    <sheetView topLeftCell="GM1" zoomScale="125" zoomScaleNormal="125" workbookViewId="0">
      <selection activeCell="A12" sqref="A1:HE12"/>
    </sheetView>
  </sheetViews>
  <sheetFormatPr baseColWidth="10" defaultColWidth="11.5" defaultRowHeight="11" x14ac:dyDescent="0.15"/>
  <cols>
    <col min="1" max="1" width="15.6640625" style="79" customWidth="1"/>
    <col min="2" max="294" width="3.5" style="79" customWidth="1"/>
    <col min="295" max="296" width="2.6640625" style="79" customWidth="1"/>
    <col min="297" max="297" width="3.33203125" style="79" bestFit="1" customWidth="1"/>
    <col min="298" max="298" width="14.5" style="79" bestFit="1" customWidth="1"/>
    <col min="299" max="299" width="13.5" style="79" bestFit="1" customWidth="1"/>
    <col min="300" max="300" width="14.1640625" style="79" bestFit="1" customWidth="1"/>
    <col min="301" max="301" width="11.83203125" style="79" bestFit="1" customWidth="1"/>
    <col min="302" max="302" width="5.5" style="79" bestFit="1" customWidth="1"/>
    <col min="303" max="303" width="0.6640625" style="79" bestFit="1" customWidth="1"/>
    <col min="304" max="16384" width="11.5" style="79"/>
  </cols>
  <sheetData>
    <row r="1" spans="1:351" s="11" customFormat="1" ht="23" x14ac:dyDescent="0.15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7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  <c r="HF1" s="3">
        <v>43968</v>
      </c>
      <c r="HG1" s="2">
        <v>43969</v>
      </c>
      <c r="HH1" s="2">
        <v>43970</v>
      </c>
      <c r="HI1" s="2">
        <v>43971</v>
      </c>
      <c r="HJ1" s="2">
        <v>43972</v>
      </c>
      <c r="HK1" s="2">
        <v>43973</v>
      </c>
      <c r="HL1" s="2">
        <v>43974</v>
      </c>
      <c r="HM1" s="3">
        <v>43975</v>
      </c>
      <c r="HN1" s="2">
        <v>43976</v>
      </c>
      <c r="HO1" s="2">
        <v>43977</v>
      </c>
      <c r="HP1" s="2">
        <v>43978</v>
      </c>
      <c r="HQ1" s="2">
        <v>43979</v>
      </c>
      <c r="HR1" s="2">
        <v>43980</v>
      </c>
      <c r="HS1" s="2">
        <v>43981</v>
      </c>
      <c r="HT1" s="10">
        <v>43982</v>
      </c>
      <c r="HU1" s="9">
        <v>43983</v>
      </c>
      <c r="HV1" s="2">
        <v>43984</v>
      </c>
      <c r="HW1" s="2">
        <v>43985</v>
      </c>
      <c r="HX1" s="2">
        <v>43986</v>
      </c>
      <c r="HY1" s="2">
        <v>43987</v>
      </c>
      <c r="HZ1" s="2">
        <v>43988</v>
      </c>
      <c r="IA1" s="3">
        <v>43989</v>
      </c>
      <c r="IB1" s="2">
        <v>43990</v>
      </c>
      <c r="IC1" s="2">
        <v>43991</v>
      </c>
      <c r="ID1" s="2">
        <v>43992</v>
      </c>
      <c r="IE1" s="2">
        <v>43993</v>
      </c>
      <c r="IF1" s="2">
        <v>43994</v>
      </c>
      <c r="IG1" s="2">
        <v>43995</v>
      </c>
      <c r="IH1" s="3">
        <v>43996</v>
      </c>
      <c r="II1" s="2">
        <v>43997</v>
      </c>
      <c r="IJ1" s="2">
        <v>43998</v>
      </c>
      <c r="IK1" s="2">
        <v>43999</v>
      </c>
      <c r="IL1" s="2">
        <v>44000</v>
      </c>
      <c r="IM1" s="2">
        <v>44001</v>
      </c>
      <c r="IN1" s="2">
        <v>44002</v>
      </c>
      <c r="IO1" s="3">
        <v>44003</v>
      </c>
      <c r="IP1" s="2">
        <v>44004</v>
      </c>
      <c r="IQ1" s="2">
        <v>44005</v>
      </c>
      <c r="IR1" s="2">
        <v>44006</v>
      </c>
      <c r="IS1" s="2">
        <v>44007</v>
      </c>
      <c r="IT1" s="2">
        <v>44008</v>
      </c>
      <c r="IU1" s="2">
        <v>44009</v>
      </c>
      <c r="IV1" s="3">
        <v>44010</v>
      </c>
      <c r="IW1" s="2">
        <v>44011</v>
      </c>
      <c r="IX1" s="4">
        <v>44012</v>
      </c>
      <c r="IY1" s="9">
        <v>44013</v>
      </c>
      <c r="IZ1" s="2">
        <v>44014</v>
      </c>
      <c r="JA1" s="2">
        <v>44015</v>
      </c>
      <c r="JB1" s="2">
        <v>44016</v>
      </c>
      <c r="JC1" s="3">
        <v>44017</v>
      </c>
      <c r="JD1" s="2">
        <v>44018</v>
      </c>
      <c r="JE1" s="2">
        <v>44019</v>
      </c>
      <c r="JF1" s="2">
        <v>44020</v>
      </c>
      <c r="JG1" s="2">
        <v>44021</v>
      </c>
      <c r="JH1" s="2">
        <v>44022</v>
      </c>
      <c r="JI1" s="2">
        <v>44023</v>
      </c>
      <c r="JJ1" s="3">
        <v>44024</v>
      </c>
      <c r="JK1" s="2">
        <v>44025</v>
      </c>
      <c r="JL1" s="2">
        <v>44026</v>
      </c>
      <c r="JM1" s="2">
        <v>44027</v>
      </c>
      <c r="JN1" s="2">
        <v>44028</v>
      </c>
      <c r="JO1" s="2">
        <v>44029</v>
      </c>
      <c r="JP1" s="2">
        <v>44030</v>
      </c>
      <c r="JQ1" s="3">
        <v>44031</v>
      </c>
      <c r="JR1" s="2">
        <v>44032</v>
      </c>
      <c r="JS1" s="2">
        <v>44033</v>
      </c>
      <c r="JT1" s="2">
        <v>44034</v>
      </c>
      <c r="JU1" s="2">
        <v>44035</v>
      </c>
      <c r="JV1" s="2">
        <v>44036</v>
      </c>
      <c r="JW1" s="2">
        <v>44037</v>
      </c>
      <c r="JX1" s="3">
        <v>44038</v>
      </c>
      <c r="JY1" s="2">
        <v>44039</v>
      </c>
      <c r="JZ1" s="2">
        <v>44040</v>
      </c>
      <c r="KA1" s="2">
        <v>44041</v>
      </c>
      <c r="KB1" s="2">
        <v>44042</v>
      </c>
      <c r="KC1" s="4">
        <v>44043</v>
      </c>
      <c r="KD1" s="9">
        <v>44044</v>
      </c>
      <c r="KE1" s="3">
        <v>44045</v>
      </c>
      <c r="KF1" s="2">
        <v>44046</v>
      </c>
      <c r="KG1" s="2">
        <v>44047</v>
      </c>
      <c r="KH1" s="4">
        <v>44048</v>
      </c>
      <c r="KJ1" s="12" t="s">
        <v>0</v>
      </c>
      <c r="KK1" s="13" t="s">
        <v>1</v>
      </c>
      <c r="KL1" s="14" t="s">
        <v>2</v>
      </c>
      <c r="KM1" s="15" t="s">
        <v>3</v>
      </c>
      <c r="KN1" s="16">
        <v>2</v>
      </c>
      <c r="KO1" s="17"/>
      <c r="KP1" s="17"/>
    </row>
    <row r="2" spans="1:351" s="24" customFormat="1" ht="15" customHeight="1" x14ac:dyDescent="0.15">
      <c r="A2" s="18"/>
      <c r="B2" s="23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20">
        <v>14</v>
      </c>
      <c r="P2" s="23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  <c r="Z2" s="19">
        <v>25</v>
      </c>
      <c r="AA2" s="19">
        <v>26</v>
      </c>
      <c r="AB2" s="19">
        <v>27</v>
      </c>
      <c r="AC2" s="19">
        <v>28</v>
      </c>
      <c r="AD2" s="19">
        <v>29</v>
      </c>
      <c r="AE2" s="19">
        <v>30</v>
      </c>
      <c r="AF2" s="19">
        <v>31</v>
      </c>
      <c r="AG2" s="19">
        <v>32</v>
      </c>
      <c r="AH2" s="19">
        <v>33</v>
      </c>
      <c r="AI2" s="19">
        <v>34</v>
      </c>
      <c r="AJ2" s="19">
        <v>35</v>
      </c>
      <c r="AK2" s="19">
        <v>36</v>
      </c>
      <c r="AL2" s="19">
        <v>37</v>
      </c>
      <c r="AM2" s="19">
        <v>38</v>
      </c>
      <c r="AN2" s="19">
        <v>39</v>
      </c>
      <c r="AO2" s="19">
        <v>40</v>
      </c>
      <c r="AP2" s="19">
        <v>41</v>
      </c>
      <c r="AQ2" s="19">
        <v>42</v>
      </c>
      <c r="AR2" s="19">
        <v>43</v>
      </c>
      <c r="AS2" s="20">
        <v>44</v>
      </c>
      <c r="AT2" s="23">
        <v>45</v>
      </c>
      <c r="AU2" s="19">
        <v>46</v>
      </c>
      <c r="AV2" s="19">
        <v>47</v>
      </c>
      <c r="AW2" s="19">
        <v>48</v>
      </c>
      <c r="AX2" s="19">
        <v>49</v>
      </c>
      <c r="AY2" s="19">
        <v>50</v>
      </c>
      <c r="AZ2" s="19">
        <v>51</v>
      </c>
      <c r="BA2" s="19">
        <v>52</v>
      </c>
      <c r="BB2" s="19">
        <v>53</v>
      </c>
      <c r="BC2" s="19">
        <v>54</v>
      </c>
      <c r="BD2" s="19">
        <v>55</v>
      </c>
      <c r="BE2" s="19">
        <v>56</v>
      </c>
      <c r="BF2" s="19">
        <v>57</v>
      </c>
      <c r="BG2" s="19">
        <v>58</v>
      </c>
      <c r="BH2" s="19">
        <v>59</v>
      </c>
      <c r="BI2" s="19">
        <v>60</v>
      </c>
      <c r="BJ2" s="19">
        <v>61</v>
      </c>
      <c r="BK2" s="19">
        <v>62</v>
      </c>
      <c r="BL2" s="19">
        <v>63</v>
      </c>
      <c r="BM2" s="19">
        <v>64</v>
      </c>
      <c r="BN2" s="19">
        <v>65</v>
      </c>
      <c r="BO2" s="19">
        <v>66</v>
      </c>
      <c r="BP2" s="19">
        <v>67</v>
      </c>
      <c r="BQ2" s="19">
        <v>68</v>
      </c>
      <c r="BR2" s="19">
        <v>69</v>
      </c>
      <c r="BS2" s="19">
        <v>70</v>
      </c>
      <c r="BT2" s="19">
        <v>71</v>
      </c>
      <c r="BU2" s="19">
        <v>72</v>
      </c>
      <c r="BV2" s="19">
        <v>73</v>
      </c>
      <c r="BW2" s="19">
        <v>74</v>
      </c>
      <c r="BX2" s="22">
        <v>75</v>
      </c>
      <c r="BY2" s="23">
        <v>77</v>
      </c>
      <c r="BZ2" s="19">
        <v>78</v>
      </c>
      <c r="CA2" s="19">
        <v>79</v>
      </c>
      <c r="CB2" s="19">
        <v>80</v>
      </c>
      <c r="CC2" s="19">
        <v>81</v>
      </c>
      <c r="CD2" s="19">
        <v>82</v>
      </c>
      <c r="CE2" s="19">
        <v>83</v>
      </c>
      <c r="CF2" s="19">
        <v>84</v>
      </c>
      <c r="CG2" s="19">
        <v>85</v>
      </c>
      <c r="CH2" s="19">
        <v>86</v>
      </c>
      <c r="CI2" s="19">
        <v>87</v>
      </c>
      <c r="CJ2" s="19">
        <v>88</v>
      </c>
      <c r="CK2" s="19">
        <v>89</v>
      </c>
      <c r="CL2" s="19">
        <v>90</v>
      </c>
      <c r="CM2" s="19">
        <v>91</v>
      </c>
      <c r="CN2" s="19">
        <v>92</v>
      </c>
      <c r="CO2" s="19">
        <v>93</v>
      </c>
      <c r="CP2" s="19">
        <v>94</v>
      </c>
      <c r="CQ2" s="19">
        <v>95</v>
      </c>
      <c r="CR2" s="19">
        <v>96</v>
      </c>
      <c r="CS2" s="19">
        <v>97</v>
      </c>
      <c r="CT2" s="19">
        <v>98</v>
      </c>
      <c r="CU2" s="19">
        <v>99</v>
      </c>
      <c r="CV2" s="19">
        <v>100</v>
      </c>
      <c r="CW2" s="19">
        <v>101</v>
      </c>
      <c r="CX2" s="19">
        <v>102</v>
      </c>
      <c r="CY2" s="19">
        <v>103</v>
      </c>
      <c r="CZ2" s="19">
        <v>104</v>
      </c>
      <c r="DA2" s="19">
        <v>105</v>
      </c>
      <c r="DB2" s="19">
        <v>106</v>
      </c>
      <c r="DC2" s="20">
        <v>107</v>
      </c>
      <c r="DD2" s="21">
        <v>108</v>
      </c>
      <c r="DE2" s="19">
        <v>109</v>
      </c>
      <c r="DF2" s="19">
        <v>110</v>
      </c>
      <c r="DG2" s="19">
        <v>111</v>
      </c>
      <c r="DH2" s="19">
        <v>112</v>
      </c>
      <c r="DI2" s="19">
        <v>113</v>
      </c>
      <c r="DJ2" s="19">
        <v>114</v>
      </c>
      <c r="DK2" s="19">
        <v>115</v>
      </c>
      <c r="DL2" s="19">
        <v>116</v>
      </c>
      <c r="DM2" s="19">
        <v>117</v>
      </c>
      <c r="DN2" s="19">
        <v>118</v>
      </c>
      <c r="DO2" s="19">
        <v>119</v>
      </c>
      <c r="DP2" s="19">
        <v>120</v>
      </c>
      <c r="DQ2" s="19">
        <v>121</v>
      </c>
      <c r="DR2" s="19">
        <v>122</v>
      </c>
      <c r="DS2" s="19">
        <v>123</v>
      </c>
      <c r="DT2" s="19">
        <v>124</v>
      </c>
      <c r="DU2" s="19">
        <v>125</v>
      </c>
      <c r="DV2" s="19">
        <v>126</v>
      </c>
      <c r="DW2" s="19">
        <v>127</v>
      </c>
      <c r="DX2" s="19">
        <v>128</v>
      </c>
      <c r="DY2" s="19">
        <v>129</v>
      </c>
      <c r="DZ2" s="19">
        <v>130</v>
      </c>
      <c r="EA2" s="19">
        <v>131</v>
      </c>
      <c r="EB2" s="19">
        <v>132</v>
      </c>
      <c r="EC2" s="19">
        <v>133</v>
      </c>
      <c r="ED2" s="19">
        <v>134</v>
      </c>
      <c r="EE2" s="19">
        <v>135</v>
      </c>
      <c r="EF2" s="22">
        <v>136</v>
      </c>
      <c r="EG2" s="23">
        <v>137</v>
      </c>
      <c r="EH2" s="19">
        <v>138</v>
      </c>
      <c r="EI2" s="19">
        <v>139</v>
      </c>
      <c r="EJ2" s="19">
        <v>140</v>
      </c>
      <c r="EK2" s="19">
        <v>141</v>
      </c>
      <c r="EL2" s="19">
        <v>142</v>
      </c>
      <c r="EM2" s="19">
        <v>143</v>
      </c>
      <c r="EN2" s="19">
        <v>144</v>
      </c>
      <c r="EO2" s="19">
        <v>145</v>
      </c>
      <c r="EP2" s="19">
        <v>146</v>
      </c>
      <c r="EQ2" s="19">
        <v>147</v>
      </c>
      <c r="ER2" s="19">
        <v>148</v>
      </c>
      <c r="ES2" s="19">
        <v>149</v>
      </c>
      <c r="ET2" s="19">
        <v>150</v>
      </c>
      <c r="EU2" s="19">
        <v>151</v>
      </c>
      <c r="EV2" s="19">
        <v>152</v>
      </c>
      <c r="EW2" s="19">
        <v>153</v>
      </c>
      <c r="EX2" s="19">
        <v>154</v>
      </c>
      <c r="EY2" s="19">
        <v>155</v>
      </c>
      <c r="EZ2" s="19">
        <v>156</v>
      </c>
      <c r="FA2" s="19">
        <v>157</v>
      </c>
      <c r="FB2" s="19">
        <v>158</v>
      </c>
      <c r="FC2" s="19">
        <v>159</v>
      </c>
      <c r="FD2" s="19">
        <v>160</v>
      </c>
      <c r="FE2" s="19">
        <v>161</v>
      </c>
      <c r="FF2" s="19">
        <v>162</v>
      </c>
      <c r="FG2" s="19">
        <v>163</v>
      </c>
      <c r="FH2" s="19">
        <v>164</v>
      </c>
      <c r="FI2" s="19">
        <v>165</v>
      </c>
      <c r="FJ2" s="19">
        <v>166</v>
      </c>
      <c r="FK2" s="20">
        <v>167</v>
      </c>
      <c r="FL2" s="21">
        <v>168</v>
      </c>
      <c r="FM2" s="19">
        <v>169</v>
      </c>
      <c r="FN2" s="19">
        <v>170</v>
      </c>
      <c r="FO2" s="19">
        <v>171</v>
      </c>
      <c r="FP2" s="19">
        <v>172</v>
      </c>
      <c r="FQ2" s="19">
        <v>173</v>
      </c>
      <c r="FR2" s="19">
        <v>174</v>
      </c>
      <c r="FS2" s="19">
        <v>175</v>
      </c>
      <c r="FT2" s="19">
        <v>176</v>
      </c>
      <c r="FU2" s="19">
        <v>177</v>
      </c>
      <c r="FV2" s="19">
        <v>178</v>
      </c>
      <c r="FW2" s="19">
        <v>179</v>
      </c>
      <c r="FX2" s="19">
        <v>180</v>
      </c>
      <c r="FY2" s="19">
        <v>181</v>
      </c>
      <c r="FZ2" s="19">
        <v>182</v>
      </c>
      <c r="GA2" s="19">
        <v>183</v>
      </c>
      <c r="GB2" s="19">
        <v>184</v>
      </c>
      <c r="GC2" s="19">
        <v>185</v>
      </c>
      <c r="GD2" s="19">
        <v>186</v>
      </c>
      <c r="GE2" s="19">
        <v>187</v>
      </c>
      <c r="GF2" s="19">
        <v>188</v>
      </c>
      <c r="GG2" s="19">
        <v>189</v>
      </c>
      <c r="GH2" s="19">
        <v>190</v>
      </c>
      <c r="GI2" s="19">
        <v>191</v>
      </c>
      <c r="GJ2" s="19">
        <v>192</v>
      </c>
      <c r="GK2" s="19">
        <v>193</v>
      </c>
      <c r="GL2" s="19">
        <v>194</v>
      </c>
      <c r="GM2" s="19">
        <v>195</v>
      </c>
      <c r="GN2" s="19">
        <v>196</v>
      </c>
      <c r="GO2" s="20">
        <v>197</v>
      </c>
      <c r="GP2" s="23">
        <v>198</v>
      </c>
      <c r="GQ2" s="19">
        <v>199</v>
      </c>
      <c r="GR2" s="19">
        <v>200</v>
      </c>
      <c r="GS2" s="19">
        <v>201</v>
      </c>
      <c r="GT2" s="19">
        <v>202</v>
      </c>
      <c r="GU2" s="19">
        <v>203</v>
      </c>
      <c r="GV2" s="19">
        <v>204</v>
      </c>
      <c r="GW2" s="19">
        <v>205</v>
      </c>
      <c r="GX2" s="19">
        <v>206</v>
      </c>
      <c r="GY2" s="19">
        <v>207</v>
      </c>
      <c r="GZ2" s="19">
        <v>208</v>
      </c>
      <c r="HA2" s="19">
        <v>209</v>
      </c>
      <c r="HB2" s="19">
        <v>210</v>
      </c>
      <c r="HC2" s="19">
        <v>211</v>
      </c>
      <c r="HD2" s="19">
        <v>212</v>
      </c>
      <c r="HE2" s="19">
        <v>213</v>
      </c>
      <c r="HF2" s="19">
        <v>214</v>
      </c>
      <c r="HG2" s="19">
        <v>215</v>
      </c>
      <c r="HH2" s="19">
        <v>216</v>
      </c>
      <c r="HI2" s="19">
        <v>217</v>
      </c>
      <c r="HJ2" s="19">
        <v>218</v>
      </c>
      <c r="HK2" s="19">
        <v>219</v>
      </c>
      <c r="HL2" s="19">
        <v>220</v>
      </c>
      <c r="HM2" s="19">
        <v>221</v>
      </c>
      <c r="HN2" s="19">
        <v>222</v>
      </c>
      <c r="HO2" s="19">
        <v>223</v>
      </c>
      <c r="HP2" s="19">
        <v>224</v>
      </c>
      <c r="HQ2" s="19">
        <v>225</v>
      </c>
      <c r="HR2" s="19">
        <v>226</v>
      </c>
      <c r="HS2" s="19">
        <v>227</v>
      </c>
      <c r="HT2" s="20">
        <v>228</v>
      </c>
      <c r="HU2" s="23">
        <v>229</v>
      </c>
      <c r="HV2" s="19">
        <v>230</v>
      </c>
      <c r="HW2" s="19">
        <v>231</v>
      </c>
      <c r="HX2" s="19">
        <v>232</v>
      </c>
      <c r="HY2" s="19">
        <v>233</v>
      </c>
      <c r="HZ2" s="19">
        <v>234</v>
      </c>
      <c r="IA2" s="19">
        <v>235</v>
      </c>
      <c r="IB2" s="19">
        <v>236</v>
      </c>
      <c r="IC2" s="19">
        <v>237</v>
      </c>
      <c r="ID2" s="19">
        <v>238</v>
      </c>
      <c r="IE2" s="19">
        <v>239</v>
      </c>
      <c r="IF2" s="19">
        <v>240</v>
      </c>
      <c r="IG2" s="19">
        <v>241</v>
      </c>
      <c r="IH2" s="19">
        <v>242</v>
      </c>
      <c r="II2" s="19">
        <v>243</v>
      </c>
      <c r="IJ2" s="19">
        <v>244</v>
      </c>
      <c r="IK2" s="19">
        <v>245</v>
      </c>
      <c r="IL2" s="19">
        <v>246</v>
      </c>
      <c r="IM2" s="19">
        <v>247</v>
      </c>
      <c r="IN2" s="19">
        <v>248</v>
      </c>
      <c r="IO2" s="19">
        <v>249</v>
      </c>
      <c r="IP2" s="19">
        <v>250</v>
      </c>
      <c r="IQ2" s="19">
        <v>251</v>
      </c>
      <c r="IR2" s="19">
        <v>252</v>
      </c>
      <c r="IS2" s="19">
        <v>253</v>
      </c>
      <c r="IT2" s="19">
        <v>254</v>
      </c>
      <c r="IU2" s="19">
        <v>255</v>
      </c>
      <c r="IV2" s="19">
        <v>256</v>
      </c>
      <c r="IW2" s="19">
        <v>257</v>
      </c>
      <c r="IX2" s="20">
        <v>258</v>
      </c>
      <c r="IY2" s="23">
        <v>259</v>
      </c>
      <c r="IZ2" s="19">
        <v>260</v>
      </c>
      <c r="JA2" s="19">
        <v>261</v>
      </c>
      <c r="JB2" s="19">
        <v>262</v>
      </c>
      <c r="JC2" s="19">
        <v>263</v>
      </c>
      <c r="JD2" s="19">
        <v>264</v>
      </c>
      <c r="JE2" s="19">
        <v>265</v>
      </c>
      <c r="JF2" s="19">
        <v>266</v>
      </c>
      <c r="JG2" s="19">
        <v>267</v>
      </c>
      <c r="JH2" s="19">
        <v>268</v>
      </c>
      <c r="JI2" s="19">
        <v>269</v>
      </c>
      <c r="JJ2" s="19">
        <v>270</v>
      </c>
      <c r="JK2" s="19">
        <v>271</v>
      </c>
      <c r="JL2" s="19">
        <v>272</v>
      </c>
      <c r="JM2" s="19">
        <v>273</v>
      </c>
      <c r="JN2" s="19">
        <v>274</v>
      </c>
      <c r="JO2" s="19">
        <v>275</v>
      </c>
      <c r="JP2" s="19">
        <v>276</v>
      </c>
      <c r="JQ2" s="19">
        <v>277</v>
      </c>
      <c r="JR2" s="19">
        <v>278</v>
      </c>
      <c r="JS2" s="19">
        <v>279</v>
      </c>
      <c r="JT2" s="19">
        <v>280</v>
      </c>
      <c r="JU2" s="19">
        <v>281</v>
      </c>
      <c r="JV2" s="19">
        <v>282</v>
      </c>
      <c r="JW2" s="19">
        <v>283</v>
      </c>
      <c r="JX2" s="19">
        <v>284</v>
      </c>
      <c r="JY2" s="19">
        <v>285</v>
      </c>
      <c r="JZ2" s="19">
        <v>286</v>
      </c>
      <c r="KA2" s="19">
        <v>287</v>
      </c>
      <c r="KB2" s="19">
        <v>288</v>
      </c>
      <c r="KC2" s="20">
        <v>289</v>
      </c>
      <c r="KD2" s="23">
        <v>290</v>
      </c>
      <c r="KE2" s="19">
        <v>291</v>
      </c>
      <c r="KF2" s="19">
        <v>292</v>
      </c>
      <c r="KG2" s="19">
        <v>293</v>
      </c>
      <c r="KH2" s="20">
        <v>294</v>
      </c>
      <c r="KI2" s="19">
        <v>73</v>
      </c>
      <c r="KJ2" s="20">
        <v>74</v>
      </c>
      <c r="KL2" s="12" t="s">
        <v>4</v>
      </c>
      <c r="KM2" s="13" t="s">
        <v>5</v>
      </c>
      <c r="KN2" s="14" t="s">
        <v>6</v>
      </c>
      <c r="KO2" s="15" t="s">
        <v>7</v>
      </c>
      <c r="KP2" s="16">
        <v>3</v>
      </c>
      <c r="KQ2" s="25"/>
      <c r="KR2" s="25"/>
    </row>
    <row r="3" spans="1:351" s="24" customFormat="1" ht="15" customHeight="1" x14ac:dyDescent="0.15">
      <c r="A3" s="26" t="s">
        <v>8</v>
      </c>
      <c r="B3" s="31">
        <v>3</v>
      </c>
      <c r="C3" s="27">
        <v>4</v>
      </c>
      <c r="D3" s="27">
        <v>3</v>
      </c>
      <c r="E3" s="27">
        <v>5</v>
      </c>
      <c r="F3" s="27">
        <v>3</v>
      </c>
      <c r="G3" s="27">
        <v>5</v>
      </c>
      <c r="H3" s="27">
        <v>3</v>
      </c>
      <c r="I3" s="27">
        <v>3</v>
      </c>
      <c r="J3" s="27">
        <v>4</v>
      </c>
      <c r="K3" s="27">
        <v>4</v>
      </c>
      <c r="L3" s="27">
        <v>3</v>
      </c>
      <c r="M3" s="27">
        <v>4</v>
      </c>
      <c r="N3" s="27">
        <v>4</v>
      </c>
      <c r="O3" s="28">
        <v>4</v>
      </c>
      <c r="P3" s="31">
        <v>4</v>
      </c>
      <c r="Q3" s="27">
        <v>4</v>
      </c>
      <c r="R3" s="27">
        <v>4</v>
      </c>
      <c r="S3" s="27">
        <v>4</v>
      </c>
      <c r="T3" s="27">
        <v>4</v>
      </c>
      <c r="U3" s="27">
        <v>4</v>
      </c>
      <c r="V3" s="27">
        <v>4</v>
      </c>
      <c r="W3" s="27">
        <v>3</v>
      </c>
      <c r="X3" s="27">
        <v>4</v>
      </c>
      <c r="Y3" s="27">
        <v>4</v>
      </c>
      <c r="Z3" s="27">
        <v>3</v>
      </c>
      <c r="AA3" s="27">
        <v>4</v>
      </c>
      <c r="AB3" s="27">
        <v>4</v>
      </c>
      <c r="AC3" s="27">
        <v>4</v>
      </c>
      <c r="AD3" s="27">
        <v>4</v>
      </c>
      <c r="AE3" s="27">
        <v>4</v>
      </c>
      <c r="AF3" s="27">
        <v>4</v>
      </c>
      <c r="AG3" s="27">
        <v>4</v>
      </c>
      <c r="AH3" s="27">
        <v>3</v>
      </c>
      <c r="AI3" s="27">
        <v>4</v>
      </c>
      <c r="AJ3" s="27">
        <v>4</v>
      </c>
      <c r="AK3" s="27">
        <v>3</v>
      </c>
      <c r="AL3" s="27">
        <v>4</v>
      </c>
      <c r="AM3" s="27">
        <v>3</v>
      </c>
      <c r="AN3" s="27">
        <v>3</v>
      </c>
      <c r="AO3" s="27">
        <v>4</v>
      </c>
      <c r="AP3" s="27">
        <v>4</v>
      </c>
      <c r="AQ3" s="27">
        <v>4</v>
      </c>
      <c r="AR3" s="27">
        <v>3</v>
      </c>
      <c r="AS3" s="28">
        <v>4</v>
      </c>
      <c r="AT3" s="31">
        <v>3</v>
      </c>
      <c r="AU3" s="27">
        <v>3</v>
      </c>
      <c r="AV3" s="27">
        <v>3</v>
      </c>
      <c r="AW3" s="27">
        <v>3</v>
      </c>
      <c r="AX3" s="27">
        <v>3</v>
      </c>
      <c r="AY3" s="27">
        <v>3</v>
      </c>
      <c r="AZ3" s="27">
        <v>3</v>
      </c>
      <c r="BA3" s="27">
        <v>3</v>
      </c>
      <c r="BB3" s="27">
        <v>3</v>
      </c>
      <c r="BC3" s="27">
        <v>3</v>
      </c>
      <c r="BD3" s="27">
        <v>3</v>
      </c>
      <c r="BE3" s="27">
        <v>3</v>
      </c>
      <c r="BF3" s="27">
        <v>3</v>
      </c>
      <c r="BG3" s="27">
        <v>3</v>
      </c>
      <c r="BH3" s="27">
        <v>4</v>
      </c>
      <c r="BI3" s="27">
        <v>4</v>
      </c>
      <c r="BJ3" s="27">
        <v>3</v>
      </c>
      <c r="BK3" s="27">
        <v>3</v>
      </c>
      <c r="BL3" s="27">
        <v>5</v>
      </c>
      <c r="BM3" s="27">
        <v>4</v>
      </c>
      <c r="BN3" s="27">
        <v>4</v>
      </c>
      <c r="BO3" s="27">
        <v>3</v>
      </c>
      <c r="BP3" s="27">
        <v>3</v>
      </c>
      <c r="BQ3" s="27">
        <v>3</v>
      </c>
      <c r="BR3" s="27">
        <v>3</v>
      </c>
      <c r="BS3" s="27">
        <v>3</v>
      </c>
      <c r="BT3" s="27">
        <v>3</v>
      </c>
      <c r="BU3" s="27">
        <v>3</v>
      </c>
      <c r="BV3" s="27">
        <v>3</v>
      </c>
      <c r="BW3" s="27">
        <v>3</v>
      </c>
      <c r="BX3" s="30">
        <v>3</v>
      </c>
      <c r="BY3" s="31">
        <v>3</v>
      </c>
      <c r="BZ3" s="27">
        <v>3</v>
      </c>
      <c r="CA3" s="27">
        <v>4</v>
      </c>
      <c r="CB3" s="27">
        <v>3</v>
      </c>
      <c r="CC3" s="27">
        <v>3</v>
      </c>
      <c r="CD3" s="27">
        <v>3</v>
      </c>
      <c r="CE3" s="27">
        <v>3</v>
      </c>
      <c r="CF3" s="27">
        <v>3</v>
      </c>
      <c r="CG3" s="27">
        <v>3</v>
      </c>
      <c r="CH3" s="27">
        <v>3</v>
      </c>
      <c r="CI3" s="27">
        <v>3</v>
      </c>
      <c r="CJ3" s="27">
        <v>4</v>
      </c>
      <c r="CK3" s="27">
        <v>3</v>
      </c>
      <c r="CL3" s="27">
        <v>3</v>
      </c>
      <c r="CM3" s="27">
        <v>3</v>
      </c>
      <c r="CN3" s="27">
        <v>3</v>
      </c>
      <c r="CO3" s="27">
        <v>3</v>
      </c>
      <c r="CP3" s="27">
        <v>3</v>
      </c>
      <c r="CQ3" s="27">
        <v>3</v>
      </c>
      <c r="CR3" s="27">
        <v>3</v>
      </c>
      <c r="CS3" s="27">
        <v>5</v>
      </c>
      <c r="CT3" s="27">
        <v>4</v>
      </c>
      <c r="CU3" s="27">
        <v>6</v>
      </c>
      <c r="CV3" s="27">
        <v>3</v>
      </c>
      <c r="CW3" s="27">
        <v>3</v>
      </c>
      <c r="CX3" s="27">
        <v>3</v>
      </c>
      <c r="CY3" s="27">
        <v>3</v>
      </c>
      <c r="CZ3" s="27">
        <v>3</v>
      </c>
      <c r="DA3" s="27">
        <v>3</v>
      </c>
      <c r="DB3" s="27">
        <v>3</v>
      </c>
      <c r="DC3" s="28">
        <v>4</v>
      </c>
      <c r="DD3" s="29">
        <v>4</v>
      </c>
      <c r="DE3" s="27">
        <v>3</v>
      </c>
      <c r="DF3" s="27">
        <v>3</v>
      </c>
      <c r="DG3" s="27">
        <v>3</v>
      </c>
      <c r="DH3" s="27">
        <v>3</v>
      </c>
      <c r="DI3" s="27">
        <v>3</v>
      </c>
      <c r="DJ3" s="27">
        <v>3</v>
      </c>
      <c r="DK3" s="27">
        <v>4</v>
      </c>
      <c r="DL3" s="27">
        <v>3</v>
      </c>
      <c r="DM3" s="27">
        <v>3</v>
      </c>
      <c r="DN3" s="27">
        <v>3</v>
      </c>
      <c r="DO3" s="27">
        <v>3</v>
      </c>
      <c r="DP3" s="27">
        <v>4</v>
      </c>
      <c r="DQ3" s="27">
        <v>4</v>
      </c>
      <c r="DR3" s="27">
        <v>3</v>
      </c>
      <c r="DS3" s="27">
        <v>4</v>
      </c>
      <c r="DT3" s="27">
        <v>3</v>
      </c>
      <c r="DU3" s="27">
        <v>3</v>
      </c>
      <c r="DV3" s="27">
        <v>3</v>
      </c>
      <c r="DW3" s="27">
        <v>4</v>
      </c>
      <c r="DX3" s="27">
        <v>3</v>
      </c>
      <c r="DY3" s="27">
        <v>3</v>
      </c>
      <c r="DZ3" s="27">
        <v>3</v>
      </c>
      <c r="EA3" s="27">
        <v>4</v>
      </c>
      <c r="EB3" s="27">
        <v>3</v>
      </c>
      <c r="EC3" s="27">
        <v>3</v>
      </c>
      <c r="ED3" s="27">
        <v>4</v>
      </c>
      <c r="EE3" s="27">
        <v>3</v>
      </c>
      <c r="EF3" s="30">
        <v>3</v>
      </c>
      <c r="EG3" s="31">
        <v>3</v>
      </c>
      <c r="EH3" s="27">
        <v>3</v>
      </c>
      <c r="EI3" s="27">
        <v>4</v>
      </c>
      <c r="EJ3" s="27">
        <v>3</v>
      </c>
      <c r="EK3" s="27">
        <v>3</v>
      </c>
      <c r="EL3" s="27">
        <v>3</v>
      </c>
      <c r="EM3" s="27">
        <v>3</v>
      </c>
      <c r="EN3" s="27">
        <v>3</v>
      </c>
      <c r="EO3" s="27">
        <v>4</v>
      </c>
      <c r="EP3" s="27">
        <v>3</v>
      </c>
      <c r="EQ3" s="27">
        <v>3</v>
      </c>
      <c r="ER3" s="27">
        <v>3</v>
      </c>
      <c r="ES3" s="27">
        <v>3</v>
      </c>
      <c r="ET3" s="32">
        <v>3</v>
      </c>
      <c r="EU3" s="32">
        <v>3</v>
      </c>
      <c r="EV3" s="32">
        <v>3</v>
      </c>
      <c r="EW3" s="32">
        <v>3</v>
      </c>
      <c r="EX3" s="32">
        <v>3</v>
      </c>
      <c r="EY3" s="32">
        <v>3</v>
      </c>
      <c r="EZ3" s="32">
        <v>3</v>
      </c>
      <c r="FA3" s="32">
        <v>3</v>
      </c>
      <c r="FB3" s="32">
        <v>3</v>
      </c>
      <c r="FC3" s="32">
        <v>3</v>
      </c>
      <c r="FD3" s="32">
        <v>3</v>
      </c>
      <c r="FE3" s="32">
        <v>2</v>
      </c>
      <c r="FF3" s="32">
        <v>3</v>
      </c>
      <c r="FG3" s="32">
        <v>3</v>
      </c>
      <c r="FH3" s="32">
        <v>3</v>
      </c>
      <c r="FI3" s="32">
        <v>3</v>
      </c>
      <c r="FJ3" s="32">
        <v>3</v>
      </c>
      <c r="FK3" s="33">
        <v>3</v>
      </c>
      <c r="FL3" s="34">
        <v>3</v>
      </c>
      <c r="FM3" s="32">
        <v>3</v>
      </c>
      <c r="FN3" s="32">
        <v>3</v>
      </c>
      <c r="FO3" s="32">
        <v>3</v>
      </c>
      <c r="FP3" s="32">
        <v>4</v>
      </c>
      <c r="FQ3" s="32">
        <v>3</v>
      </c>
      <c r="FR3" s="32">
        <v>3</v>
      </c>
      <c r="FS3" s="32">
        <v>3</v>
      </c>
      <c r="FT3" s="32">
        <v>3</v>
      </c>
      <c r="FU3" s="32">
        <v>3</v>
      </c>
      <c r="FV3" s="32">
        <v>3</v>
      </c>
      <c r="FW3" s="32">
        <v>3</v>
      </c>
      <c r="FX3" s="32">
        <v>3</v>
      </c>
      <c r="FY3" s="32">
        <v>3</v>
      </c>
      <c r="FZ3" s="32">
        <v>3</v>
      </c>
      <c r="GA3" s="32">
        <v>3</v>
      </c>
      <c r="GB3" s="32">
        <v>3</v>
      </c>
      <c r="GC3" s="32">
        <v>3</v>
      </c>
      <c r="GD3" s="32">
        <v>3</v>
      </c>
      <c r="GE3" s="32">
        <v>3</v>
      </c>
      <c r="GF3" s="32">
        <v>3</v>
      </c>
      <c r="GG3" s="32">
        <v>3</v>
      </c>
      <c r="GH3" s="32">
        <v>3</v>
      </c>
      <c r="GI3" s="32">
        <v>3</v>
      </c>
      <c r="GJ3" s="32">
        <v>3</v>
      </c>
      <c r="GK3" s="32">
        <v>3</v>
      </c>
      <c r="GL3" s="32">
        <v>2</v>
      </c>
      <c r="GM3" s="32">
        <v>3</v>
      </c>
      <c r="GN3" s="32">
        <v>3</v>
      </c>
      <c r="GO3" s="33">
        <v>3</v>
      </c>
      <c r="GP3" s="35">
        <v>3</v>
      </c>
      <c r="GQ3" s="32">
        <v>3</v>
      </c>
      <c r="GR3" s="32">
        <v>3</v>
      </c>
      <c r="GS3" s="32">
        <v>3</v>
      </c>
      <c r="GT3" s="32">
        <v>3</v>
      </c>
      <c r="GU3" s="32">
        <v>3</v>
      </c>
      <c r="GV3" s="32">
        <v>3</v>
      </c>
      <c r="GW3" s="32">
        <v>3</v>
      </c>
      <c r="GX3" s="32">
        <v>3</v>
      </c>
      <c r="GY3" s="32">
        <v>3</v>
      </c>
      <c r="GZ3" s="32">
        <v>3</v>
      </c>
      <c r="HA3" s="32">
        <v>3</v>
      </c>
      <c r="HB3" s="32">
        <v>3</v>
      </c>
      <c r="HC3" s="32">
        <v>3</v>
      </c>
      <c r="HD3" s="32">
        <v>3</v>
      </c>
      <c r="HE3" s="32">
        <v>3</v>
      </c>
      <c r="HF3" s="32">
        <v>3</v>
      </c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8"/>
      <c r="HU3" s="31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8"/>
      <c r="IY3" s="31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8"/>
      <c r="KD3" s="31"/>
      <c r="KE3" s="27"/>
      <c r="KF3" s="27"/>
      <c r="KG3" s="27"/>
      <c r="KH3" s="28"/>
      <c r="KI3" s="27"/>
      <c r="KJ3" s="28"/>
      <c r="KL3" s="12" t="s">
        <v>9</v>
      </c>
      <c r="KM3" s="13" t="s">
        <v>10</v>
      </c>
      <c r="KN3" s="14" t="s">
        <v>11</v>
      </c>
      <c r="KO3" s="15" t="s">
        <v>12</v>
      </c>
      <c r="KP3" s="16">
        <v>4</v>
      </c>
      <c r="KQ3" s="25"/>
      <c r="KR3" s="25"/>
    </row>
    <row r="4" spans="1:351" s="24" customFormat="1" ht="15" customHeight="1" x14ac:dyDescent="0.15">
      <c r="A4" s="26" t="s">
        <v>13</v>
      </c>
      <c r="B4" s="31">
        <v>9</v>
      </c>
      <c r="C4" s="27">
        <v>9.5</v>
      </c>
      <c r="D4" s="27">
        <v>9.6999999999999993</v>
      </c>
      <c r="E4" s="27">
        <v>9</v>
      </c>
      <c r="F4" s="27">
        <v>8</v>
      </c>
      <c r="G4" s="27">
        <v>8</v>
      </c>
      <c r="H4" s="27">
        <v>9</v>
      </c>
      <c r="I4" s="27">
        <v>9</v>
      </c>
      <c r="J4" s="27">
        <v>9</v>
      </c>
      <c r="K4" s="27">
        <v>9</v>
      </c>
      <c r="L4" s="27">
        <v>9</v>
      </c>
      <c r="M4" s="27">
        <v>8.5</v>
      </c>
      <c r="N4" s="27">
        <v>9</v>
      </c>
      <c r="O4" s="28">
        <v>8.5</v>
      </c>
      <c r="P4" s="31">
        <v>8</v>
      </c>
      <c r="Q4" s="27">
        <v>11</v>
      </c>
      <c r="R4" s="27">
        <v>10</v>
      </c>
      <c r="S4" s="27">
        <v>8</v>
      </c>
      <c r="T4" s="27">
        <v>8.5</v>
      </c>
      <c r="U4" s="27">
        <v>9</v>
      </c>
      <c r="V4" s="27">
        <v>9</v>
      </c>
      <c r="W4" s="27">
        <v>7.5</v>
      </c>
      <c r="X4" s="27">
        <v>7</v>
      </c>
      <c r="Y4" s="27">
        <v>7</v>
      </c>
      <c r="Z4" s="27">
        <v>6.5</v>
      </c>
      <c r="AA4" s="27">
        <v>9</v>
      </c>
      <c r="AB4" s="27">
        <v>9</v>
      </c>
      <c r="AC4" s="27">
        <v>9</v>
      </c>
      <c r="AD4" s="27">
        <v>9</v>
      </c>
      <c r="AE4" s="27">
        <v>8</v>
      </c>
      <c r="AF4" s="27">
        <v>9</v>
      </c>
      <c r="AG4" s="27">
        <v>10</v>
      </c>
      <c r="AH4" s="27">
        <v>8.5</v>
      </c>
      <c r="AI4" s="27">
        <v>9</v>
      </c>
      <c r="AJ4" s="27">
        <v>9.5</v>
      </c>
      <c r="AK4" s="27">
        <v>9</v>
      </c>
      <c r="AL4" s="27">
        <v>9</v>
      </c>
      <c r="AM4" s="27">
        <v>9</v>
      </c>
      <c r="AN4" s="27">
        <v>9</v>
      </c>
      <c r="AO4" s="27">
        <v>8.5</v>
      </c>
      <c r="AP4" s="27">
        <v>9</v>
      </c>
      <c r="AQ4" s="27">
        <v>9</v>
      </c>
      <c r="AR4" s="27">
        <v>8.5</v>
      </c>
      <c r="AS4" s="28">
        <v>8</v>
      </c>
      <c r="AT4" s="31">
        <v>8.5</v>
      </c>
      <c r="AU4" s="27">
        <v>9</v>
      </c>
      <c r="AV4" s="27">
        <v>8</v>
      </c>
      <c r="AW4" s="27">
        <v>8</v>
      </c>
      <c r="AX4" s="27">
        <v>9</v>
      </c>
      <c r="AY4" s="27">
        <v>8</v>
      </c>
      <c r="AZ4" s="27">
        <v>7</v>
      </c>
      <c r="BA4" s="27">
        <v>7</v>
      </c>
      <c r="BB4" s="27">
        <v>8</v>
      </c>
      <c r="BC4" s="27">
        <v>9</v>
      </c>
      <c r="BD4" s="27">
        <v>8</v>
      </c>
      <c r="BE4" s="27">
        <v>8</v>
      </c>
      <c r="BF4" s="27">
        <v>9</v>
      </c>
      <c r="BG4" s="27">
        <v>10</v>
      </c>
      <c r="BH4" s="27">
        <v>8.5</v>
      </c>
      <c r="BI4" s="27">
        <v>8.5</v>
      </c>
      <c r="BJ4" s="27">
        <v>9</v>
      </c>
      <c r="BK4" s="27">
        <v>8</v>
      </c>
      <c r="BL4" s="27">
        <v>9</v>
      </c>
      <c r="BM4" s="27">
        <v>9</v>
      </c>
      <c r="BN4" s="27">
        <v>9</v>
      </c>
      <c r="BO4" s="27">
        <v>9</v>
      </c>
      <c r="BP4" s="27">
        <v>9</v>
      </c>
      <c r="BQ4" s="27">
        <v>8</v>
      </c>
      <c r="BR4" s="27">
        <v>8</v>
      </c>
      <c r="BS4" s="27">
        <v>10</v>
      </c>
      <c r="BT4" s="27">
        <v>9</v>
      </c>
      <c r="BU4" s="27">
        <v>9</v>
      </c>
      <c r="BV4" s="27">
        <v>10</v>
      </c>
      <c r="BW4" s="27">
        <v>10</v>
      </c>
      <c r="BX4" s="30">
        <v>10</v>
      </c>
      <c r="BY4" s="31">
        <v>8</v>
      </c>
      <c r="BZ4" s="27">
        <v>10</v>
      </c>
      <c r="CA4" s="27">
        <v>10</v>
      </c>
      <c r="CB4" s="27">
        <v>9</v>
      </c>
      <c r="CC4" s="27">
        <v>10</v>
      </c>
      <c r="CD4" s="27">
        <v>8.5</v>
      </c>
      <c r="CE4" s="27">
        <v>9</v>
      </c>
      <c r="CF4" s="27">
        <v>9</v>
      </c>
      <c r="CG4" s="27">
        <v>9</v>
      </c>
      <c r="CH4" s="27">
        <v>9</v>
      </c>
      <c r="CI4" s="27">
        <v>9</v>
      </c>
      <c r="CJ4" s="27">
        <v>10</v>
      </c>
      <c r="CK4" s="27">
        <v>9</v>
      </c>
      <c r="CL4" s="27">
        <v>8.5</v>
      </c>
      <c r="CM4" s="27">
        <v>9</v>
      </c>
      <c r="CN4" s="27">
        <v>9</v>
      </c>
      <c r="CO4" s="27">
        <v>9</v>
      </c>
      <c r="CP4" s="27">
        <v>9.5</v>
      </c>
      <c r="CQ4" s="27">
        <v>9</v>
      </c>
      <c r="CR4" s="27">
        <v>9</v>
      </c>
      <c r="CS4" s="27">
        <v>8.5</v>
      </c>
      <c r="CT4" s="27">
        <v>9</v>
      </c>
      <c r="CU4" s="27">
        <v>8.5</v>
      </c>
      <c r="CV4" s="27">
        <v>9</v>
      </c>
      <c r="CW4" s="27">
        <v>9</v>
      </c>
      <c r="CX4" s="27">
        <v>9.5</v>
      </c>
      <c r="CY4" s="27">
        <v>8.5</v>
      </c>
      <c r="CZ4" s="27">
        <v>8.5</v>
      </c>
      <c r="DA4" s="27">
        <v>9</v>
      </c>
      <c r="DB4" s="27">
        <v>9</v>
      </c>
      <c r="DC4" s="28">
        <v>9</v>
      </c>
      <c r="DD4" s="29">
        <v>7</v>
      </c>
      <c r="DE4" s="27">
        <v>6.5</v>
      </c>
      <c r="DF4" s="27">
        <v>9.5</v>
      </c>
      <c r="DG4" s="27">
        <v>8.5</v>
      </c>
      <c r="DH4" s="27">
        <v>9</v>
      </c>
      <c r="DI4" s="27">
        <v>9</v>
      </c>
      <c r="DJ4" s="27">
        <v>9</v>
      </c>
      <c r="DK4" s="27">
        <v>7</v>
      </c>
      <c r="DL4" s="27">
        <v>6.8</v>
      </c>
      <c r="DM4" s="27">
        <v>6</v>
      </c>
      <c r="DN4" s="27">
        <v>8.5</v>
      </c>
      <c r="DO4" s="27">
        <v>9</v>
      </c>
      <c r="DP4" s="27">
        <v>9</v>
      </c>
      <c r="DQ4" s="27">
        <v>9</v>
      </c>
      <c r="DR4" s="27">
        <v>9</v>
      </c>
      <c r="DS4" s="27">
        <v>10</v>
      </c>
      <c r="DT4" s="27">
        <v>8.4</v>
      </c>
      <c r="DU4" s="27">
        <v>8.5</v>
      </c>
      <c r="DV4" s="27">
        <v>8</v>
      </c>
      <c r="DW4" s="27">
        <v>9</v>
      </c>
      <c r="DX4" s="27">
        <v>9</v>
      </c>
      <c r="DY4" s="27">
        <v>8.1</v>
      </c>
      <c r="DZ4" s="27">
        <v>9</v>
      </c>
      <c r="EA4" s="27">
        <v>8</v>
      </c>
      <c r="EB4" s="27">
        <v>10</v>
      </c>
      <c r="EC4" s="27">
        <v>9</v>
      </c>
      <c r="ED4" s="27">
        <v>9</v>
      </c>
      <c r="EE4" s="27">
        <v>9</v>
      </c>
      <c r="EF4" s="30">
        <v>9</v>
      </c>
      <c r="EG4" s="31">
        <v>9</v>
      </c>
      <c r="EH4" s="27">
        <v>8.5</v>
      </c>
      <c r="EI4" s="27">
        <v>9</v>
      </c>
      <c r="EJ4" s="27">
        <v>9</v>
      </c>
      <c r="EK4" s="27">
        <v>9</v>
      </c>
      <c r="EL4" s="27">
        <v>9</v>
      </c>
      <c r="EM4" s="27">
        <v>9</v>
      </c>
      <c r="EN4" s="27">
        <v>10</v>
      </c>
      <c r="EO4" s="27">
        <v>8.5</v>
      </c>
      <c r="EP4" s="27">
        <v>8</v>
      </c>
      <c r="EQ4" s="27">
        <v>9</v>
      </c>
      <c r="ER4" s="27">
        <v>9</v>
      </c>
      <c r="ES4" s="27">
        <v>10</v>
      </c>
      <c r="ET4" s="32">
        <v>9</v>
      </c>
      <c r="EU4" s="32">
        <v>9</v>
      </c>
      <c r="EV4" s="32">
        <v>8</v>
      </c>
      <c r="EW4" s="32">
        <v>8.5</v>
      </c>
      <c r="EX4" s="32">
        <v>8.5</v>
      </c>
      <c r="EY4" s="32">
        <v>9</v>
      </c>
      <c r="EZ4" s="32">
        <v>9</v>
      </c>
      <c r="FA4" s="32">
        <v>8.5</v>
      </c>
      <c r="FB4" s="32">
        <v>8</v>
      </c>
      <c r="FC4" s="32">
        <v>9.5</v>
      </c>
      <c r="FD4" s="32">
        <v>8.5</v>
      </c>
      <c r="FE4" s="32">
        <v>9</v>
      </c>
      <c r="FF4" s="32">
        <v>8.5</v>
      </c>
      <c r="FG4" s="32">
        <v>9</v>
      </c>
      <c r="FH4" s="32">
        <v>8.5</v>
      </c>
      <c r="FI4" s="32">
        <v>9</v>
      </c>
      <c r="FJ4" s="32">
        <v>8.5</v>
      </c>
      <c r="FK4" s="33">
        <v>9</v>
      </c>
      <c r="FL4" s="34">
        <v>9</v>
      </c>
      <c r="FM4" s="32">
        <v>9</v>
      </c>
      <c r="FN4" s="32">
        <v>9</v>
      </c>
      <c r="FO4" s="32">
        <v>8.5</v>
      </c>
      <c r="FP4" s="32">
        <v>9</v>
      </c>
      <c r="FQ4" s="32">
        <v>8.5</v>
      </c>
      <c r="FR4" s="32">
        <v>8</v>
      </c>
      <c r="FS4" s="32">
        <v>8.5</v>
      </c>
      <c r="FT4" s="32">
        <v>9</v>
      </c>
      <c r="FU4" s="32">
        <v>8.5</v>
      </c>
      <c r="FV4" s="32">
        <v>8</v>
      </c>
      <c r="FW4" s="32">
        <v>9</v>
      </c>
      <c r="FX4" s="32">
        <v>9</v>
      </c>
      <c r="FY4" s="32">
        <v>8.5</v>
      </c>
      <c r="FZ4" s="32">
        <v>8.5</v>
      </c>
      <c r="GA4" s="32">
        <v>8.5</v>
      </c>
      <c r="GB4" s="32">
        <v>9</v>
      </c>
      <c r="GC4" s="32">
        <v>8.5</v>
      </c>
      <c r="GD4" s="32">
        <v>9</v>
      </c>
      <c r="GE4" s="32">
        <v>8.5</v>
      </c>
      <c r="GF4" s="32">
        <v>8.5</v>
      </c>
      <c r="GG4" s="32">
        <v>8.5</v>
      </c>
      <c r="GH4" s="32">
        <v>9</v>
      </c>
      <c r="GI4" s="32">
        <v>9</v>
      </c>
      <c r="GJ4" s="32">
        <v>9</v>
      </c>
      <c r="GK4" s="32">
        <v>9</v>
      </c>
      <c r="GL4" s="32">
        <v>9</v>
      </c>
      <c r="GM4" s="32">
        <v>9</v>
      </c>
      <c r="GN4" s="32">
        <v>8.5</v>
      </c>
      <c r="GO4" s="33">
        <v>8.5</v>
      </c>
      <c r="GP4" s="35">
        <v>7</v>
      </c>
      <c r="GQ4" s="32">
        <v>9.5</v>
      </c>
      <c r="GR4" s="32">
        <v>9</v>
      </c>
      <c r="GS4" s="32">
        <v>9</v>
      </c>
      <c r="GT4" s="32">
        <v>8.5</v>
      </c>
      <c r="GU4" s="32">
        <v>9</v>
      </c>
      <c r="GV4" s="32">
        <v>9</v>
      </c>
      <c r="GW4" s="32">
        <v>9</v>
      </c>
      <c r="GX4" s="32">
        <v>9</v>
      </c>
      <c r="GY4" s="32">
        <v>9.5</v>
      </c>
      <c r="GZ4" s="32">
        <v>8.5</v>
      </c>
      <c r="HA4" s="32">
        <v>9</v>
      </c>
      <c r="HB4" s="32">
        <v>8.5</v>
      </c>
      <c r="HC4" s="32">
        <v>8.5</v>
      </c>
      <c r="HD4" s="32">
        <v>9</v>
      </c>
      <c r="HE4" s="32">
        <v>8</v>
      </c>
      <c r="HF4" s="32">
        <v>8.5</v>
      </c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8"/>
      <c r="HU4" s="31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8"/>
      <c r="IY4" s="31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8"/>
      <c r="KD4" s="31"/>
      <c r="KE4" s="27"/>
      <c r="KF4" s="27"/>
      <c r="KG4" s="27"/>
      <c r="KH4" s="28"/>
      <c r="KI4" s="27"/>
      <c r="KJ4" s="28"/>
      <c r="KL4" s="12" t="s">
        <v>14</v>
      </c>
      <c r="KM4" s="13" t="s">
        <v>15</v>
      </c>
      <c r="KN4" s="14" t="s">
        <v>16</v>
      </c>
      <c r="KO4" s="15" t="s">
        <v>17</v>
      </c>
      <c r="KP4" s="16">
        <v>5</v>
      </c>
      <c r="KQ4" s="25"/>
      <c r="KR4" s="25"/>
    </row>
    <row r="5" spans="1:351" s="24" customFormat="1" ht="15" customHeight="1" x14ac:dyDescent="0.15">
      <c r="A5" s="26" t="s">
        <v>18</v>
      </c>
      <c r="B5" s="31">
        <v>6</v>
      </c>
      <c r="C5" s="27">
        <v>5</v>
      </c>
      <c r="D5" s="27">
        <v>6</v>
      </c>
      <c r="E5" s="27">
        <v>5</v>
      </c>
      <c r="F5" s="27">
        <v>7</v>
      </c>
      <c r="G5" s="27">
        <v>6</v>
      </c>
      <c r="H5" s="27">
        <v>6</v>
      </c>
      <c r="I5" s="27">
        <v>6</v>
      </c>
      <c r="J5" s="27">
        <v>6</v>
      </c>
      <c r="K5" s="27">
        <v>6</v>
      </c>
      <c r="L5" s="27">
        <v>6</v>
      </c>
      <c r="M5" s="27">
        <v>6</v>
      </c>
      <c r="N5" s="27">
        <v>6</v>
      </c>
      <c r="O5" s="28">
        <v>7</v>
      </c>
      <c r="P5" s="31">
        <v>6</v>
      </c>
      <c r="Q5" s="27">
        <v>6</v>
      </c>
      <c r="R5" s="27">
        <v>6</v>
      </c>
      <c r="S5" s="27">
        <v>6</v>
      </c>
      <c r="T5" s="27">
        <v>6</v>
      </c>
      <c r="U5" s="27">
        <v>6</v>
      </c>
      <c r="V5" s="27">
        <v>6</v>
      </c>
      <c r="W5" s="27">
        <v>6</v>
      </c>
      <c r="X5" s="27">
        <v>6</v>
      </c>
      <c r="Y5" s="27">
        <v>6</v>
      </c>
      <c r="Z5" s="27">
        <v>7</v>
      </c>
      <c r="AA5" s="27">
        <v>6</v>
      </c>
      <c r="AB5" s="27">
        <v>6</v>
      </c>
      <c r="AC5" s="27">
        <v>5</v>
      </c>
      <c r="AD5" s="27">
        <v>6</v>
      </c>
      <c r="AE5" s="27">
        <v>6</v>
      </c>
      <c r="AF5" s="27">
        <v>6</v>
      </c>
      <c r="AG5" s="27">
        <v>6</v>
      </c>
      <c r="AH5" s="27">
        <v>6</v>
      </c>
      <c r="AI5" s="27">
        <v>5</v>
      </c>
      <c r="AJ5" s="27">
        <v>5</v>
      </c>
      <c r="AK5" s="27">
        <v>5</v>
      </c>
      <c r="AL5" s="27">
        <v>5</v>
      </c>
      <c r="AM5" s="27">
        <v>6</v>
      </c>
      <c r="AN5" s="27">
        <v>6</v>
      </c>
      <c r="AO5" s="27">
        <v>6</v>
      </c>
      <c r="AP5" s="27">
        <v>6</v>
      </c>
      <c r="AQ5" s="27">
        <v>6</v>
      </c>
      <c r="AR5" s="27">
        <v>6</v>
      </c>
      <c r="AS5" s="28">
        <v>6</v>
      </c>
      <c r="AT5" s="31">
        <v>5</v>
      </c>
      <c r="AU5" s="27">
        <v>6</v>
      </c>
      <c r="AV5" s="27">
        <v>6</v>
      </c>
      <c r="AW5" s="27">
        <v>6</v>
      </c>
      <c r="AX5" s="27">
        <v>6</v>
      </c>
      <c r="AY5" s="27">
        <v>6</v>
      </c>
      <c r="AZ5" s="27">
        <v>6</v>
      </c>
      <c r="BA5" s="27">
        <v>6</v>
      </c>
      <c r="BB5" s="27">
        <v>6</v>
      </c>
      <c r="BC5" s="27">
        <v>6</v>
      </c>
      <c r="BD5" s="27">
        <v>6</v>
      </c>
      <c r="BE5" s="27">
        <v>6</v>
      </c>
      <c r="BF5" s="27">
        <v>6</v>
      </c>
      <c r="BG5" s="27">
        <v>6</v>
      </c>
      <c r="BH5" s="27">
        <v>6</v>
      </c>
      <c r="BI5" s="27">
        <v>6</v>
      </c>
      <c r="BJ5" s="27">
        <v>6</v>
      </c>
      <c r="BK5" s="27">
        <v>6</v>
      </c>
      <c r="BL5" s="27">
        <v>6</v>
      </c>
      <c r="BM5" s="27">
        <v>6</v>
      </c>
      <c r="BN5" s="27">
        <v>6</v>
      </c>
      <c r="BO5" s="27">
        <v>6</v>
      </c>
      <c r="BP5" s="27">
        <v>6</v>
      </c>
      <c r="BQ5" s="27">
        <v>6</v>
      </c>
      <c r="BR5" s="27">
        <v>6</v>
      </c>
      <c r="BS5" s="27">
        <v>6</v>
      </c>
      <c r="BT5" s="27">
        <v>6</v>
      </c>
      <c r="BU5" s="27">
        <v>6</v>
      </c>
      <c r="BV5" s="27">
        <v>6</v>
      </c>
      <c r="BW5" s="27">
        <v>6</v>
      </c>
      <c r="BX5" s="30">
        <v>6</v>
      </c>
      <c r="BY5" s="31">
        <v>6</v>
      </c>
      <c r="BZ5" s="27">
        <v>6</v>
      </c>
      <c r="CA5" s="27">
        <v>6</v>
      </c>
      <c r="CB5" s="27">
        <v>6</v>
      </c>
      <c r="CC5" s="27">
        <v>6</v>
      </c>
      <c r="CD5" s="27">
        <v>6</v>
      </c>
      <c r="CE5" s="27">
        <v>6</v>
      </c>
      <c r="CF5" s="27">
        <v>6</v>
      </c>
      <c r="CG5" s="27">
        <v>6</v>
      </c>
      <c r="CH5" s="27">
        <v>6</v>
      </c>
      <c r="CI5" s="27">
        <v>6</v>
      </c>
      <c r="CJ5" s="27">
        <v>6</v>
      </c>
      <c r="CK5" s="27">
        <v>6</v>
      </c>
      <c r="CL5" s="27">
        <v>6</v>
      </c>
      <c r="CM5" s="27">
        <v>6</v>
      </c>
      <c r="CN5" s="27">
        <v>6</v>
      </c>
      <c r="CO5" s="27">
        <v>6</v>
      </c>
      <c r="CP5" s="27">
        <v>6</v>
      </c>
      <c r="CQ5" s="27">
        <v>6</v>
      </c>
      <c r="CR5" s="27">
        <v>6</v>
      </c>
      <c r="CS5" s="27">
        <v>6</v>
      </c>
      <c r="CT5" s="27">
        <v>6</v>
      </c>
      <c r="CU5" s="27">
        <v>6</v>
      </c>
      <c r="CV5" s="27">
        <v>6</v>
      </c>
      <c r="CW5" s="27">
        <v>6</v>
      </c>
      <c r="CX5" s="27">
        <v>6</v>
      </c>
      <c r="CY5" s="27">
        <v>6</v>
      </c>
      <c r="CZ5" s="27">
        <v>6</v>
      </c>
      <c r="DA5" s="27">
        <v>6</v>
      </c>
      <c r="DB5" s="27">
        <v>6</v>
      </c>
      <c r="DC5" s="28">
        <v>6</v>
      </c>
      <c r="DD5" s="29">
        <v>6</v>
      </c>
      <c r="DE5" s="27">
        <v>6</v>
      </c>
      <c r="DF5" s="27">
        <v>6</v>
      </c>
      <c r="DG5" s="27">
        <v>6</v>
      </c>
      <c r="DH5" s="27">
        <v>6</v>
      </c>
      <c r="DI5" s="27">
        <v>6</v>
      </c>
      <c r="DJ5" s="27">
        <v>6</v>
      </c>
      <c r="DK5" s="27">
        <v>6</v>
      </c>
      <c r="DL5" s="27">
        <v>6</v>
      </c>
      <c r="DM5" s="27">
        <v>6</v>
      </c>
      <c r="DN5" s="27">
        <v>6</v>
      </c>
      <c r="DO5" s="27">
        <v>6</v>
      </c>
      <c r="DP5" s="27">
        <v>6</v>
      </c>
      <c r="DQ5" s="27">
        <v>6</v>
      </c>
      <c r="DR5" s="27">
        <v>6</v>
      </c>
      <c r="DS5" s="27">
        <v>6</v>
      </c>
      <c r="DT5" s="27">
        <v>6</v>
      </c>
      <c r="DU5" s="27">
        <v>6</v>
      </c>
      <c r="DV5" s="27">
        <v>6</v>
      </c>
      <c r="DW5" s="27">
        <v>6</v>
      </c>
      <c r="DX5" s="27">
        <v>4</v>
      </c>
      <c r="DY5" s="27">
        <v>6</v>
      </c>
      <c r="DZ5" s="27">
        <v>6</v>
      </c>
      <c r="EA5" s="27">
        <v>6</v>
      </c>
      <c r="EB5" s="27">
        <v>6</v>
      </c>
      <c r="EC5" s="27">
        <v>6</v>
      </c>
      <c r="ED5" s="27">
        <v>6</v>
      </c>
      <c r="EE5" s="27">
        <v>6</v>
      </c>
      <c r="EF5" s="30">
        <v>6</v>
      </c>
      <c r="EG5" s="31">
        <v>6</v>
      </c>
      <c r="EH5" s="27">
        <v>6</v>
      </c>
      <c r="EI5" s="27">
        <v>6</v>
      </c>
      <c r="EJ5" s="27">
        <v>6</v>
      </c>
      <c r="EK5" s="27">
        <v>6</v>
      </c>
      <c r="EL5" s="27">
        <v>6</v>
      </c>
      <c r="EM5" s="27">
        <v>6</v>
      </c>
      <c r="EN5" s="27">
        <v>6</v>
      </c>
      <c r="EO5" s="27">
        <v>6</v>
      </c>
      <c r="EP5" s="27">
        <v>6</v>
      </c>
      <c r="EQ5" s="27">
        <v>6</v>
      </c>
      <c r="ER5" s="27">
        <v>6</v>
      </c>
      <c r="ES5" s="27">
        <v>6</v>
      </c>
      <c r="ET5" s="32">
        <v>6</v>
      </c>
      <c r="EU5" s="32">
        <v>6</v>
      </c>
      <c r="EV5" s="32">
        <v>6</v>
      </c>
      <c r="EW5" s="32">
        <v>6</v>
      </c>
      <c r="EX5" s="32">
        <v>6</v>
      </c>
      <c r="EY5" s="32">
        <v>6</v>
      </c>
      <c r="EZ5" s="32">
        <v>6</v>
      </c>
      <c r="FA5" s="32">
        <v>6</v>
      </c>
      <c r="FB5" s="32">
        <v>6</v>
      </c>
      <c r="FC5" s="32">
        <v>6</v>
      </c>
      <c r="FD5" s="32">
        <v>6</v>
      </c>
      <c r="FE5" s="32">
        <v>6</v>
      </c>
      <c r="FF5" s="32">
        <v>6</v>
      </c>
      <c r="FG5" s="32">
        <v>6</v>
      </c>
      <c r="FH5" s="32">
        <v>6</v>
      </c>
      <c r="FI5" s="32">
        <v>6</v>
      </c>
      <c r="FJ5" s="32">
        <v>6</v>
      </c>
      <c r="FK5" s="33">
        <v>6</v>
      </c>
      <c r="FL5" s="34">
        <v>6</v>
      </c>
      <c r="FM5" s="32">
        <v>6</v>
      </c>
      <c r="FN5" s="32">
        <v>6</v>
      </c>
      <c r="FO5" s="32">
        <v>6</v>
      </c>
      <c r="FP5" s="32">
        <v>6</v>
      </c>
      <c r="FQ5" s="32">
        <v>6</v>
      </c>
      <c r="FR5" s="32">
        <v>6</v>
      </c>
      <c r="FS5" s="32">
        <v>6</v>
      </c>
      <c r="FT5" s="32">
        <v>6</v>
      </c>
      <c r="FU5" s="32">
        <v>6</v>
      </c>
      <c r="FV5" s="32">
        <v>6</v>
      </c>
      <c r="FW5" s="32">
        <v>6</v>
      </c>
      <c r="FX5" s="32">
        <v>6</v>
      </c>
      <c r="FY5" s="32">
        <v>6</v>
      </c>
      <c r="FZ5" s="32">
        <v>6</v>
      </c>
      <c r="GA5" s="32">
        <v>6</v>
      </c>
      <c r="GB5" s="32">
        <v>6</v>
      </c>
      <c r="GC5" s="32">
        <v>6</v>
      </c>
      <c r="GD5" s="32">
        <v>6</v>
      </c>
      <c r="GE5" s="32">
        <v>6</v>
      </c>
      <c r="GF5" s="32">
        <v>6</v>
      </c>
      <c r="GG5" s="32">
        <v>6</v>
      </c>
      <c r="GH5" s="32">
        <v>6</v>
      </c>
      <c r="GI5" s="32">
        <v>6</v>
      </c>
      <c r="GJ5" s="32">
        <v>6</v>
      </c>
      <c r="GK5" s="32">
        <v>6</v>
      </c>
      <c r="GL5" s="32">
        <v>6</v>
      </c>
      <c r="GM5" s="32">
        <v>6</v>
      </c>
      <c r="GN5" s="32">
        <v>6</v>
      </c>
      <c r="GO5" s="33">
        <v>6</v>
      </c>
      <c r="GP5" s="35">
        <v>6</v>
      </c>
      <c r="GQ5" s="32">
        <v>6</v>
      </c>
      <c r="GR5" s="32">
        <v>6</v>
      </c>
      <c r="GS5" s="32">
        <v>6</v>
      </c>
      <c r="GT5" s="32">
        <v>6</v>
      </c>
      <c r="GU5" s="32">
        <v>6</v>
      </c>
      <c r="GV5" s="32">
        <v>6</v>
      </c>
      <c r="GW5" s="32">
        <v>6</v>
      </c>
      <c r="GX5" s="32">
        <v>6</v>
      </c>
      <c r="GY5" s="32">
        <v>6</v>
      </c>
      <c r="GZ5" s="32">
        <v>6</v>
      </c>
      <c r="HA5" s="32">
        <v>6</v>
      </c>
      <c r="HB5" s="32">
        <v>6</v>
      </c>
      <c r="HC5" s="32">
        <v>6</v>
      </c>
      <c r="HD5" s="32">
        <v>6</v>
      </c>
      <c r="HE5" s="32">
        <v>6</v>
      </c>
      <c r="HF5" s="32">
        <v>6</v>
      </c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8"/>
      <c r="HU5" s="31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8"/>
      <c r="IY5" s="31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8"/>
      <c r="KD5" s="31"/>
      <c r="KE5" s="27"/>
      <c r="KF5" s="27"/>
      <c r="KG5" s="27"/>
      <c r="KH5" s="28"/>
      <c r="KI5" s="27"/>
      <c r="KJ5" s="28"/>
      <c r="KL5" s="12" t="s">
        <v>19</v>
      </c>
      <c r="KM5" s="13" t="s">
        <v>9</v>
      </c>
      <c r="KN5" s="14" t="s">
        <v>20</v>
      </c>
      <c r="KO5" s="15" t="s">
        <v>21</v>
      </c>
      <c r="KP5" s="16">
        <v>6</v>
      </c>
      <c r="KQ5" s="25"/>
      <c r="KR5" s="25"/>
    </row>
    <row r="6" spans="1:351" s="24" customFormat="1" ht="15" customHeight="1" x14ac:dyDescent="0.15">
      <c r="A6" s="26" t="s">
        <v>22</v>
      </c>
      <c r="B6" s="31">
        <v>5</v>
      </c>
      <c r="C6" s="27">
        <v>5</v>
      </c>
      <c r="D6" s="27">
        <v>5</v>
      </c>
      <c r="E6" s="27">
        <v>5</v>
      </c>
      <c r="F6" s="27">
        <v>5</v>
      </c>
      <c r="G6" s="27">
        <v>5</v>
      </c>
      <c r="H6" s="27">
        <v>5</v>
      </c>
      <c r="I6" s="27">
        <v>5</v>
      </c>
      <c r="J6" s="27">
        <v>5</v>
      </c>
      <c r="K6" s="27">
        <v>5</v>
      </c>
      <c r="L6" s="27">
        <v>5</v>
      </c>
      <c r="M6" s="27">
        <v>5</v>
      </c>
      <c r="N6" s="27">
        <v>5</v>
      </c>
      <c r="O6" s="28">
        <v>4</v>
      </c>
      <c r="P6" s="31">
        <v>5</v>
      </c>
      <c r="Q6" s="27">
        <v>5</v>
      </c>
      <c r="R6" s="27">
        <v>5</v>
      </c>
      <c r="S6" s="27">
        <v>5</v>
      </c>
      <c r="T6" s="27">
        <v>6</v>
      </c>
      <c r="U6" s="27">
        <v>5</v>
      </c>
      <c r="V6" s="27">
        <v>5</v>
      </c>
      <c r="W6" s="27">
        <v>5</v>
      </c>
      <c r="X6" s="27">
        <v>5</v>
      </c>
      <c r="Y6" s="27">
        <v>5</v>
      </c>
      <c r="Z6" s="27">
        <v>5</v>
      </c>
      <c r="AA6" s="27">
        <v>6</v>
      </c>
      <c r="AB6" s="27">
        <v>5</v>
      </c>
      <c r="AC6" s="27">
        <v>5</v>
      </c>
      <c r="AD6" s="27">
        <v>5</v>
      </c>
      <c r="AE6" s="27">
        <v>5</v>
      </c>
      <c r="AF6" s="27">
        <v>5</v>
      </c>
      <c r="AG6" s="27">
        <v>5</v>
      </c>
      <c r="AH6" s="27">
        <v>5</v>
      </c>
      <c r="AI6" s="27">
        <v>5</v>
      </c>
      <c r="AJ6" s="27">
        <v>5</v>
      </c>
      <c r="AK6" s="27">
        <v>5</v>
      </c>
      <c r="AL6" s="27">
        <v>4</v>
      </c>
      <c r="AM6" s="27">
        <v>4</v>
      </c>
      <c r="AN6" s="27">
        <v>5</v>
      </c>
      <c r="AO6" s="27">
        <v>5</v>
      </c>
      <c r="AP6" s="27">
        <v>4</v>
      </c>
      <c r="AQ6" s="27">
        <v>5</v>
      </c>
      <c r="AR6" s="27">
        <v>5</v>
      </c>
      <c r="AS6" s="28">
        <v>4</v>
      </c>
      <c r="AT6" s="31">
        <v>5</v>
      </c>
      <c r="AU6" s="27">
        <v>5</v>
      </c>
      <c r="AV6" s="27">
        <v>5</v>
      </c>
      <c r="AW6" s="27">
        <v>5</v>
      </c>
      <c r="AX6" s="27">
        <v>5</v>
      </c>
      <c r="AY6" s="27">
        <v>5</v>
      </c>
      <c r="AZ6" s="27">
        <v>5</v>
      </c>
      <c r="BA6" s="27">
        <v>5</v>
      </c>
      <c r="BB6" s="27">
        <v>5</v>
      </c>
      <c r="BC6" s="27">
        <v>5</v>
      </c>
      <c r="BD6" s="27">
        <v>5</v>
      </c>
      <c r="BE6" s="27">
        <v>5</v>
      </c>
      <c r="BF6" s="27">
        <v>5</v>
      </c>
      <c r="BG6" s="27">
        <v>5</v>
      </c>
      <c r="BH6" s="27">
        <v>6</v>
      </c>
      <c r="BI6" s="27">
        <v>5</v>
      </c>
      <c r="BJ6" s="27">
        <v>5</v>
      </c>
      <c r="BK6" s="27">
        <v>5</v>
      </c>
      <c r="BL6" s="27">
        <v>6</v>
      </c>
      <c r="BM6" s="27">
        <v>5</v>
      </c>
      <c r="BN6" s="27">
        <v>5</v>
      </c>
      <c r="BO6" s="27">
        <v>5</v>
      </c>
      <c r="BP6" s="27">
        <v>5</v>
      </c>
      <c r="BQ6" s="27">
        <v>5</v>
      </c>
      <c r="BR6" s="27">
        <v>5</v>
      </c>
      <c r="BS6" s="27">
        <v>4</v>
      </c>
      <c r="BT6" s="27">
        <v>5</v>
      </c>
      <c r="BU6" s="27">
        <v>5</v>
      </c>
      <c r="BV6" s="27">
        <v>5</v>
      </c>
      <c r="BW6" s="27">
        <v>5</v>
      </c>
      <c r="BX6" s="30">
        <v>5</v>
      </c>
      <c r="BY6" s="31">
        <v>5</v>
      </c>
      <c r="BZ6" s="27">
        <v>5</v>
      </c>
      <c r="CA6" s="27">
        <v>5</v>
      </c>
      <c r="CB6" s="27">
        <v>5</v>
      </c>
      <c r="CC6" s="27">
        <v>5</v>
      </c>
      <c r="CD6" s="27">
        <v>5</v>
      </c>
      <c r="CE6" s="27">
        <v>5</v>
      </c>
      <c r="CF6" s="27">
        <v>5</v>
      </c>
      <c r="CG6" s="27">
        <v>5</v>
      </c>
      <c r="CH6" s="27">
        <v>5</v>
      </c>
      <c r="CI6" s="27">
        <v>5</v>
      </c>
      <c r="CJ6" s="27">
        <v>5</v>
      </c>
      <c r="CK6" s="27">
        <v>5</v>
      </c>
      <c r="CL6" s="27">
        <v>5</v>
      </c>
      <c r="CM6" s="27">
        <v>5</v>
      </c>
      <c r="CN6" s="27">
        <v>5</v>
      </c>
      <c r="CO6" s="27">
        <v>5</v>
      </c>
      <c r="CP6" s="27">
        <v>5</v>
      </c>
      <c r="CQ6" s="27">
        <v>5</v>
      </c>
      <c r="CR6" s="27">
        <v>5</v>
      </c>
      <c r="CS6" s="27">
        <v>5</v>
      </c>
      <c r="CT6" s="27">
        <v>5</v>
      </c>
      <c r="CU6" s="27">
        <v>5</v>
      </c>
      <c r="CV6" s="27">
        <v>5</v>
      </c>
      <c r="CW6" s="27">
        <v>5</v>
      </c>
      <c r="CX6" s="27">
        <v>5</v>
      </c>
      <c r="CY6" s="27">
        <v>5</v>
      </c>
      <c r="CZ6" s="27">
        <v>5</v>
      </c>
      <c r="DA6" s="27">
        <v>5</v>
      </c>
      <c r="DB6" s="27">
        <v>5</v>
      </c>
      <c r="DC6" s="28">
        <v>5</v>
      </c>
      <c r="DD6" s="29">
        <v>5</v>
      </c>
      <c r="DE6" s="27">
        <v>5</v>
      </c>
      <c r="DF6" s="27">
        <v>5</v>
      </c>
      <c r="DG6" s="27">
        <v>5</v>
      </c>
      <c r="DH6" s="27">
        <v>5</v>
      </c>
      <c r="DI6" s="27">
        <v>5</v>
      </c>
      <c r="DJ6" s="27">
        <v>5</v>
      </c>
      <c r="DK6" s="27">
        <v>5</v>
      </c>
      <c r="DL6" s="27">
        <v>5</v>
      </c>
      <c r="DM6" s="27">
        <v>5</v>
      </c>
      <c r="DN6" s="27">
        <v>5</v>
      </c>
      <c r="DO6" s="27">
        <v>5</v>
      </c>
      <c r="DP6" s="27">
        <v>5</v>
      </c>
      <c r="DQ6" s="27">
        <v>5</v>
      </c>
      <c r="DR6" s="27">
        <v>5</v>
      </c>
      <c r="DS6" s="27">
        <v>5</v>
      </c>
      <c r="DT6" s="27">
        <v>5</v>
      </c>
      <c r="DU6" s="27">
        <v>5</v>
      </c>
      <c r="DV6" s="27">
        <v>5</v>
      </c>
      <c r="DW6" s="27">
        <v>6</v>
      </c>
      <c r="DX6" s="27">
        <v>4</v>
      </c>
      <c r="DY6" s="27">
        <v>5</v>
      </c>
      <c r="DZ6" s="27">
        <v>5</v>
      </c>
      <c r="EA6" s="27">
        <v>5</v>
      </c>
      <c r="EB6" s="27">
        <v>5</v>
      </c>
      <c r="EC6" s="27">
        <v>5</v>
      </c>
      <c r="ED6" s="27">
        <v>5</v>
      </c>
      <c r="EE6" s="27">
        <v>5</v>
      </c>
      <c r="EF6" s="30">
        <v>5</v>
      </c>
      <c r="EG6" s="31">
        <v>5</v>
      </c>
      <c r="EH6" s="27">
        <v>5</v>
      </c>
      <c r="EI6" s="27">
        <v>5</v>
      </c>
      <c r="EJ6" s="27">
        <v>5</v>
      </c>
      <c r="EK6" s="27">
        <v>5</v>
      </c>
      <c r="EL6" s="27">
        <v>5</v>
      </c>
      <c r="EM6" s="27">
        <v>5</v>
      </c>
      <c r="EN6" s="27">
        <v>5</v>
      </c>
      <c r="EO6" s="27">
        <v>5</v>
      </c>
      <c r="EP6" s="27">
        <v>5</v>
      </c>
      <c r="EQ6" s="27">
        <v>5</v>
      </c>
      <c r="ER6" s="27">
        <v>5</v>
      </c>
      <c r="ES6" s="27">
        <v>5</v>
      </c>
      <c r="ET6" s="32">
        <v>5</v>
      </c>
      <c r="EU6" s="32">
        <v>5</v>
      </c>
      <c r="EV6" s="32">
        <v>5</v>
      </c>
      <c r="EW6" s="32">
        <v>5</v>
      </c>
      <c r="EX6" s="32">
        <v>5</v>
      </c>
      <c r="EY6" s="32">
        <v>5</v>
      </c>
      <c r="EZ6" s="32">
        <v>5</v>
      </c>
      <c r="FA6" s="32">
        <v>5</v>
      </c>
      <c r="FB6" s="32">
        <v>5</v>
      </c>
      <c r="FC6" s="32">
        <v>5</v>
      </c>
      <c r="FD6" s="32">
        <v>5</v>
      </c>
      <c r="FE6" s="32">
        <v>5</v>
      </c>
      <c r="FF6" s="32">
        <v>5</v>
      </c>
      <c r="FG6" s="32">
        <v>5</v>
      </c>
      <c r="FH6" s="32">
        <v>5</v>
      </c>
      <c r="FI6" s="32">
        <v>5</v>
      </c>
      <c r="FJ6" s="32">
        <v>5</v>
      </c>
      <c r="FK6" s="33">
        <v>5</v>
      </c>
      <c r="FL6" s="34">
        <v>5</v>
      </c>
      <c r="FM6" s="32">
        <v>5</v>
      </c>
      <c r="FN6" s="32">
        <v>5</v>
      </c>
      <c r="FO6" s="32">
        <v>5</v>
      </c>
      <c r="FP6" s="32">
        <v>5</v>
      </c>
      <c r="FQ6" s="32">
        <v>5</v>
      </c>
      <c r="FR6" s="32">
        <v>5</v>
      </c>
      <c r="FS6" s="32">
        <v>5</v>
      </c>
      <c r="FT6" s="32">
        <v>5</v>
      </c>
      <c r="FU6" s="32">
        <v>5</v>
      </c>
      <c r="FV6" s="32">
        <v>5</v>
      </c>
      <c r="FW6" s="32">
        <v>5</v>
      </c>
      <c r="FX6" s="32">
        <v>5</v>
      </c>
      <c r="FY6" s="32">
        <v>5</v>
      </c>
      <c r="FZ6" s="32">
        <v>5</v>
      </c>
      <c r="GA6" s="32">
        <v>5</v>
      </c>
      <c r="GB6" s="32">
        <v>5</v>
      </c>
      <c r="GC6" s="32">
        <v>5</v>
      </c>
      <c r="GD6" s="32">
        <v>5</v>
      </c>
      <c r="GE6" s="32">
        <v>5</v>
      </c>
      <c r="GF6" s="32">
        <v>5</v>
      </c>
      <c r="GG6" s="32">
        <v>5</v>
      </c>
      <c r="GH6" s="32">
        <v>5</v>
      </c>
      <c r="GI6" s="32">
        <v>5</v>
      </c>
      <c r="GJ6" s="32">
        <v>5</v>
      </c>
      <c r="GK6" s="32">
        <v>5</v>
      </c>
      <c r="GL6" s="32">
        <v>5</v>
      </c>
      <c r="GM6" s="32">
        <v>5</v>
      </c>
      <c r="GN6" s="32">
        <v>5</v>
      </c>
      <c r="GO6" s="33">
        <v>5</v>
      </c>
      <c r="GP6" s="35">
        <v>5</v>
      </c>
      <c r="GQ6" s="32">
        <v>5</v>
      </c>
      <c r="GR6" s="32">
        <v>5</v>
      </c>
      <c r="GS6" s="32">
        <v>5</v>
      </c>
      <c r="GT6" s="32">
        <v>5</v>
      </c>
      <c r="GU6" s="32">
        <v>5</v>
      </c>
      <c r="GV6" s="32">
        <v>5</v>
      </c>
      <c r="GW6" s="32">
        <v>5</v>
      </c>
      <c r="GX6" s="32">
        <v>5</v>
      </c>
      <c r="GY6" s="32">
        <v>5</v>
      </c>
      <c r="GZ6" s="32">
        <v>5</v>
      </c>
      <c r="HA6" s="32">
        <v>5</v>
      </c>
      <c r="HB6" s="32">
        <v>5</v>
      </c>
      <c r="HC6" s="32">
        <v>5</v>
      </c>
      <c r="HD6" s="32">
        <v>5</v>
      </c>
      <c r="HE6" s="32">
        <v>5</v>
      </c>
      <c r="HF6" s="32">
        <v>5</v>
      </c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8"/>
      <c r="HU6" s="31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8"/>
      <c r="IY6" s="31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8"/>
      <c r="KD6" s="31"/>
      <c r="KE6" s="27"/>
      <c r="KF6" s="27"/>
      <c r="KG6" s="27"/>
      <c r="KH6" s="28"/>
      <c r="KI6" s="27"/>
      <c r="KJ6" s="28"/>
      <c r="KL6" s="12" t="s">
        <v>23</v>
      </c>
      <c r="KM6" s="13" t="s">
        <v>24</v>
      </c>
      <c r="KN6" s="14" t="s">
        <v>25</v>
      </c>
      <c r="KO6" s="15" t="s">
        <v>26</v>
      </c>
      <c r="KP6" s="16">
        <v>7</v>
      </c>
      <c r="KQ6" s="25"/>
      <c r="KR6" s="25"/>
    </row>
    <row r="7" spans="1:351" s="24" customFormat="1" ht="15" customHeight="1" x14ac:dyDescent="0.15">
      <c r="A7" s="26" t="s">
        <v>27</v>
      </c>
      <c r="B7" s="31">
        <v>5</v>
      </c>
      <c r="C7" s="27">
        <v>5</v>
      </c>
      <c r="D7" s="27">
        <v>1</v>
      </c>
      <c r="E7" s="27">
        <v>3</v>
      </c>
      <c r="F7" s="27">
        <v>4</v>
      </c>
      <c r="G7" s="27">
        <v>5</v>
      </c>
      <c r="H7" s="27">
        <v>6</v>
      </c>
      <c r="I7" s="27">
        <v>5</v>
      </c>
      <c r="J7" s="27">
        <v>6</v>
      </c>
      <c r="K7" s="27">
        <v>1</v>
      </c>
      <c r="L7" s="27">
        <v>6</v>
      </c>
      <c r="M7" s="27">
        <v>5</v>
      </c>
      <c r="N7" s="27">
        <v>5</v>
      </c>
      <c r="O7" s="28">
        <v>5</v>
      </c>
      <c r="P7" s="31">
        <v>1</v>
      </c>
      <c r="Q7" s="27">
        <v>1</v>
      </c>
      <c r="R7" s="27">
        <v>1</v>
      </c>
      <c r="S7" s="27">
        <v>5</v>
      </c>
      <c r="T7" s="27">
        <v>5</v>
      </c>
      <c r="U7" s="27">
        <v>5</v>
      </c>
      <c r="V7" s="27">
        <v>5</v>
      </c>
      <c r="W7" s="27">
        <v>4</v>
      </c>
      <c r="X7" s="27">
        <v>6</v>
      </c>
      <c r="Y7" s="27">
        <v>6</v>
      </c>
      <c r="Z7" s="27">
        <v>5</v>
      </c>
      <c r="AA7" s="27">
        <v>5</v>
      </c>
      <c r="AB7" s="27">
        <v>5</v>
      </c>
      <c r="AC7" s="27">
        <v>4</v>
      </c>
      <c r="AD7" s="27">
        <v>5</v>
      </c>
      <c r="AE7" s="27">
        <v>6</v>
      </c>
      <c r="AF7" s="27">
        <v>6</v>
      </c>
      <c r="AG7" s="27">
        <v>5</v>
      </c>
      <c r="AH7" s="27">
        <v>5</v>
      </c>
      <c r="AI7" s="27">
        <v>5</v>
      </c>
      <c r="AJ7" s="27">
        <v>5</v>
      </c>
      <c r="AK7" s="27">
        <v>5</v>
      </c>
      <c r="AL7" s="27">
        <v>5</v>
      </c>
      <c r="AM7" s="27">
        <v>6</v>
      </c>
      <c r="AN7" s="27">
        <v>5</v>
      </c>
      <c r="AO7" s="27">
        <v>6</v>
      </c>
      <c r="AP7" s="27">
        <v>6</v>
      </c>
      <c r="AQ7" s="27">
        <v>5</v>
      </c>
      <c r="AR7" s="27">
        <v>2</v>
      </c>
      <c r="AS7" s="28">
        <v>7</v>
      </c>
      <c r="AT7" s="31">
        <v>1</v>
      </c>
      <c r="AU7" s="27">
        <v>5</v>
      </c>
      <c r="AV7" s="27">
        <v>5</v>
      </c>
      <c r="AW7" s="27">
        <v>5</v>
      </c>
      <c r="AX7" s="27">
        <v>5</v>
      </c>
      <c r="AY7" s="27">
        <v>5</v>
      </c>
      <c r="AZ7" s="27">
        <v>6</v>
      </c>
      <c r="BA7" s="27">
        <v>6</v>
      </c>
      <c r="BB7" s="27">
        <v>5</v>
      </c>
      <c r="BC7" s="27">
        <v>5</v>
      </c>
      <c r="BD7" s="27">
        <v>5</v>
      </c>
      <c r="BE7" s="27">
        <v>5</v>
      </c>
      <c r="BF7" s="27">
        <v>5</v>
      </c>
      <c r="BG7" s="27">
        <v>2</v>
      </c>
      <c r="BH7" s="27">
        <v>1</v>
      </c>
      <c r="BI7" s="27">
        <v>6</v>
      </c>
      <c r="BJ7" s="27">
        <v>5</v>
      </c>
      <c r="BK7" s="27">
        <v>5</v>
      </c>
      <c r="BL7" s="27">
        <v>5</v>
      </c>
      <c r="BM7" s="27">
        <v>5</v>
      </c>
      <c r="BN7" s="27">
        <v>4</v>
      </c>
      <c r="BO7" s="27">
        <v>1</v>
      </c>
      <c r="BP7" s="27">
        <v>3</v>
      </c>
      <c r="BQ7" s="27">
        <v>1</v>
      </c>
      <c r="BR7" s="27">
        <v>1</v>
      </c>
      <c r="BS7" s="27">
        <v>1</v>
      </c>
      <c r="BT7" s="27">
        <v>4</v>
      </c>
      <c r="BU7" s="27">
        <v>4</v>
      </c>
      <c r="BV7" s="27">
        <v>1</v>
      </c>
      <c r="BW7" s="27">
        <v>1</v>
      </c>
      <c r="BX7" s="30">
        <v>1</v>
      </c>
      <c r="BY7" s="31">
        <v>1</v>
      </c>
      <c r="BZ7" s="27">
        <v>6</v>
      </c>
      <c r="CA7" s="27">
        <v>5</v>
      </c>
      <c r="CB7" s="27">
        <v>3</v>
      </c>
      <c r="CC7" s="27">
        <v>1</v>
      </c>
      <c r="CD7" s="27">
        <v>4</v>
      </c>
      <c r="CE7" s="27">
        <v>5</v>
      </c>
      <c r="CF7" s="27">
        <v>4</v>
      </c>
      <c r="CG7" s="27">
        <v>4</v>
      </c>
      <c r="CH7" s="27">
        <v>4</v>
      </c>
      <c r="CI7" s="27">
        <v>5</v>
      </c>
      <c r="CJ7" s="27">
        <v>1</v>
      </c>
      <c r="CK7" s="27">
        <v>7</v>
      </c>
      <c r="CL7" s="27">
        <v>6</v>
      </c>
      <c r="CM7" s="27">
        <v>6</v>
      </c>
      <c r="CN7" s="27">
        <v>5</v>
      </c>
      <c r="CO7" s="27">
        <v>5</v>
      </c>
      <c r="CP7" s="27">
        <v>5</v>
      </c>
      <c r="CQ7" s="27">
        <v>4</v>
      </c>
      <c r="CR7" s="27">
        <v>5</v>
      </c>
      <c r="CS7" s="27">
        <v>5</v>
      </c>
      <c r="CT7" s="27">
        <v>5</v>
      </c>
      <c r="CU7" s="27">
        <v>5</v>
      </c>
      <c r="CV7" s="27">
        <v>5</v>
      </c>
      <c r="CW7" s="27">
        <v>5</v>
      </c>
      <c r="CX7" s="27">
        <v>1</v>
      </c>
      <c r="CY7" s="27">
        <v>6</v>
      </c>
      <c r="CZ7" s="27">
        <v>5</v>
      </c>
      <c r="DA7" s="27">
        <v>6</v>
      </c>
      <c r="DB7" s="27">
        <v>4</v>
      </c>
      <c r="DC7" s="28">
        <v>4</v>
      </c>
      <c r="DD7" s="29">
        <v>6</v>
      </c>
      <c r="DE7" s="27">
        <v>6</v>
      </c>
      <c r="DF7" s="27">
        <v>5</v>
      </c>
      <c r="DG7" s="27">
        <v>5</v>
      </c>
      <c r="DH7" s="27">
        <v>5</v>
      </c>
      <c r="DI7" s="27">
        <v>4</v>
      </c>
      <c r="DJ7" s="27">
        <v>2</v>
      </c>
      <c r="DK7" s="27">
        <v>7</v>
      </c>
      <c r="DL7" s="27">
        <v>6</v>
      </c>
      <c r="DM7" s="27">
        <v>5</v>
      </c>
      <c r="DN7" s="27">
        <v>5</v>
      </c>
      <c r="DO7" s="27">
        <v>6</v>
      </c>
      <c r="DP7" s="27">
        <v>5</v>
      </c>
      <c r="DQ7" s="27">
        <v>5</v>
      </c>
      <c r="DR7" s="27">
        <v>6</v>
      </c>
      <c r="DS7" s="27">
        <v>1</v>
      </c>
      <c r="DT7" s="27">
        <v>4</v>
      </c>
      <c r="DU7" s="27">
        <v>5</v>
      </c>
      <c r="DV7" s="27">
        <v>5</v>
      </c>
      <c r="DW7" s="27">
        <v>5</v>
      </c>
      <c r="DX7" s="27">
        <v>6</v>
      </c>
      <c r="DY7" s="27">
        <v>5</v>
      </c>
      <c r="DZ7" s="27">
        <v>4</v>
      </c>
      <c r="EA7" s="27">
        <v>1</v>
      </c>
      <c r="EB7" s="27">
        <v>1</v>
      </c>
      <c r="EC7" s="27">
        <v>4</v>
      </c>
      <c r="ED7" s="27">
        <v>6</v>
      </c>
      <c r="EE7" s="27">
        <v>5</v>
      </c>
      <c r="EF7" s="30">
        <v>4</v>
      </c>
      <c r="EG7" s="31">
        <v>1</v>
      </c>
      <c r="EH7" s="27">
        <v>5</v>
      </c>
      <c r="EI7" s="27">
        <v>5</v>
      </c>
      <c r="EJ7" s="27">
        <v>6</v>
      </c>
      <c r="EK7" s="27">
        <v>5</v>
      </c>
      <c r="EL7" s="27">
        <v>5</v>
      </c>
      <c r="EM7" s="27">
        <v>6</v>
      </c>
      <c r="EN7" s="27">
        <v>1</v>
      </c>
      <c r="EO7" s="27">
        <v>4</v>
      </c>
      <c r="EP7" s="27">
        <v>6</v>
      </c>
      <c r="EQ7" s="27">
        <v>6</v>
      </c>
      <c r="ER7" s="27">
        <v>5</v>
      </c>
      <c r="ES7" s="27">
        <v>3</v>
      </c>
      <c r="ET7" s="32">
        <v>3</v>
      </c>
      <c r="EU7" s="32">
        <v>3</v>
      </c>
      <c r="EV7" s="32">
        <v>3</v>
      </c>
      <c r="EW7" s="32">
        <v>3</v>
      </c>
      <c r="EX7" s="32">
        <v>3</v>
      </c>
      <c r="EY7" s="32">
        <v>3</v>
      </c>
      <c r="EZ7" s="32">
        <v>3</v>
      </c>
      <c r="FA7" s="32">
        <v>3</v>
      </c>
      <c r="FB7" s="32">
        <v>2</v>
      </c>
      <c r="FC7" s="32">
        <v>2</v>
      </c>
      <c r="FD7" s="32">
        <v>2</v>
      </c>
      <c r="FE7" s="32">
        <v>2</v>
      </c>
      <c r="FF7" s="32">
        <v>3</v>
      </c>
      <c r="FG7" s="32">
        <v>3</v>
      </c>
      <c r="FH7" s="32">
        <v>2</v>
      </c>
      <c r="FI7" s="32">
        <v>3</v>
      </c>
      <c r="FJ7" s="32">
        <v>2</v>
      </c>
      <c r="FK7" s="33">
        <v>2</v>
      </c>
      <c r="FL7" s="34">
        <v>2</v>
      </c>
      <c r="FM7" s="32">
        <v>2</v>
      </c>
      <c r="FN7" s="32">
        <v>2</v>
      </c>
      <c r="FO7" s="32">
        <v>2</v>
      </c>
      <c r="FP7" s="32">
        <v>3</v>
      </c>
      <c r="FQ7" s="32">
        <v>3</v>
      </c>
      <c r="FR7" s="32">
        <v>2</v>
      </c>
      <c r="FS7" s="32">
        <v>2</v>
      </c>
      <c r="FT7" s="32">
        <v>3</v>
      </c>
      <c r="FU7" s="32">
        <v>3</v>
      </c>
      <c r="FV7" s="32">
        <v>2</v>
      </c>
      <c r="FW7" s="32">
        <v>1</v>
      </c>
      <c r="FX7" s="32">
        <v>2</v>
      </c>
      <c r="FY7" s="32">
        <v>2</v>
      </c>
      <c r="FZ7" s="32">
        <v>3</v>
      </c>
      <c r="GA7" s="32">
        <v>2</v>
      </c>
      <c r="GB7" s="32">
        <v>3</v>
      </c>
      <c r="GC7" s="32">
        <v>2</v>
      </c>
      <c r="GD7" s="32">
        <v>1</v>
      </c>
      <c r="GE7" s="32">
        <v>2</v>
      </c>
      <c r="GF7" s="32">
        <v>2</v>
      </c>
      <c r="GG7" s="32">
        <v>2</v>
      </c>
      <c r="GH7" s="32">
        <v>2</v>
      </c>
      <c r="GI7" s="32">
        <v>3</v>
      </c>
      <c r="GJ7" s="32">
        <v>2</v>
      </c>
      <c r="GK7" s="32">
        <v>1</v>
      </c>
      <c r="GL7" s="32">
        <v>2</v>
      </c>
      <c r="GM7" s="32">
        <v>3</v>
      </c>
      <c r="GN7" s="32">
        <v>3</v>
      </c>
      <c r="GO7" s="33">
        <v>3</v>
      </c>
      <c r="GP7" s="35">
        <v>1</v>
      </c>
      <c r="GQ7" s="32">
        <v>2</v>
      </c>
      <c r="GR7" s="32">
        <v>1</v>
      </c>
      <c r="GS7" s="32">
        <v>2</v>
      </c>
      <c r="GT7" s="32">
        <v>2</v>
      </c>
      <c r="GU7" s="32">
        <v>2</v>
      </c>
      <c r="GV7" s="32">
        <v>4</v>
      </c>
      <c r="GW7" s="32">
        <v>1</v>
      </c>
      <c r="GX7" s="32">
        <v>2</v>
      </c>
      <c r="GY7" s="32">
        <v>1</v>
      </c>
      <c r="GZ7" s="32">
        <v>2</v>
      </c>
      <c r="HA7" s="32">
        <v>2</v>
      </c>
      <c r="HB7" s="32">
        <v>2</v>
      </c>
      <c r="HC7" s="32">
        <v>3</v>
      </c>
      <c r="HD7" s="32">
        <v>2</v>
      </c>
      <c r="HE7" s="32">
        <v>2</v>
      </c>
      <c r="HF7" s="32">
        <v>1</v>
      </c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8"/>
      <c r="HU7" s="31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8"/>
      <c r="IY7" s="31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8"/>
      <c r="KD7" s="31"/>
      <c r="KE7" s="27"/>
      <c r="KF7" s="27"/>
      <c r="KG7" s="27"/>
      <c r="KH7" s="28"/>
      <c r="KI7" s="27"/>
      <c r="KJ7" s="28"/>
      <c r="KL7" s="12" t="s">
        <v>28</v>
      </c>
      <c r="KM7" s="13" t="s">
        <v>29</v>
      </c>
      <c r="KN7" s="14" t="s">
        <v>30</v>
      </c>
      <c r="KO7" s="15" t="s">
        <v>31</v>
      </c>
      <c r="KP7" s="16">
        <v>8</v>
      </c>
      <c r="KQ7" s="25"/>
      <c r="KR7" s="25"/>
    </row>
    <row r="8" spans="1:351" s="24" customFormat="1" ht="15" customHeight="1" x14ac:dyDescent="0.15">
      <c r="A8" s="26" t="s">
        <v>32</v>
      </c>
      <c r="B8" s="31">
        <f>12*6</f>
        <v>72</v>
      </c>
      <c r="C8" s="27">
        <f>12*6</f>
        <v>72</v>
      </c>
      <c r="D8" s="27">
        <v>60</v>
      </c>
      <c r="E8" s="27">
        <v>66</v>
      </c>
      <c r="F8" s="27">
        <v>60</v>
      </c>
      <c r="G8" s="27">
        <v>66</v>
      </c>
      <c r="H8" s="27">
        <v>66</v>
      </c>
      <c r="I8" s="27">
        <f>11*6</f>
        <v>66</v>
      </c>
      <c r="J8" s="27">
        <v>60</v>
      </c>
      <c r="K8" s="27">
        <v>66</v>
      </c>
      <c r="L8" s="27">
        <v>66</v>
      </c>
      <c r="M8" s="27">
        <f>12*6</f>
        <v>72</v>
      </c>
      <c r="N8" s="27">
        <f>11*6</f>
        <v>66</v>
      </c>
      <c r="O8" s="28">
        <v>66</v>
      </c>
      <c r="P8" s="31">
        <v>60</v>
      </c>
      <c r="Q8" s="27">
        <v>60</v>
      </c>
      <c r="R8" s="27">
        <f>11*6</f>
        <v>66</v>
      </c>
      <c r="S8" s="27">
        <f>11*6</f>
        <v>66</v>
      </c>
      <c r="T8" s="27">
        <v>66</v>
      </c>
      <c r="U8" s="27">
        <v>60</v>
      </c>
      <c r="V8" s="27">
        <v>66</v>
      </c>
      <c r="W8" s="27">
        <v>60</v>
      </c>
      <c r="X8" s="27">
        <v>66</v>
      </c>
      <c r="Y8" s="27">
        <v>66</v>
      </c>
      <c r="Z8" s="27">
        <v>66</v>
      </c>
      <c r="AA8" s="27">
        <v>60</v>
      </c>
      <c r="AB8" s="27">
        <v>60</v>
      </c>
      <c r="AC8" s="27">
        <v>60</v>
      </c>
      <c r="AD8" s="27">
        <v>66</v>
      </c>
      <c r="AE8" s="27">
        <f>13*6</f>
        <v>78</v>
      </c>
      <c r="AF8" s="27">
        <f>12*6</f>
        <v>72</v>
      </c>
      <c r="AG8" s="27">
        <v>66</v>
      </c>
      <c r="AH8" s="27">
        <v>60</v>
      </c>
      <c r="AI8" s="27">
        <v>66</v>
      </c>
      <c r="AJ8" s="27">
        <v>72</v>
      </c>
      <c r="AK8" s="27">
        <v>66</v>
      </c>
      <c r="AL8" s="27">
        <f>12*6</f>
        <v>72</v>
      </c>
      <c r="AM8" s="27">
        <v>66</v>
      </c>
      <c r="AN8" s="27">
        <v>66</v>
      </c>
      <c r="AO8" s="27">
        <v>60</v>
      </c>
      <c r="AP8" s="27">
        <v>66</v>
      </c>
      <c r="AQ8" s="27">
        <v>60</v>
      </c>
      <c r="AR8" s="27">
        <v>60</v>
      </c>
      <c r="AS8" s="28">
        <v>66</v>
      </c>
      <c r="AT8" s="31">
        <f>9*6</f>
        <v>54</v>
      </c>
      <c r="AU8" s="27">
        <v>60</v>
      </c>
      <c r="AV8" s="27">
        <v>60</v>
      </c>
      <c r="AW8" s="27">
        <v>60</v>
      </c>
      <c r="AX8" s="27">
        <v>54</v>
      </c>
      <c r="AY8" s="27">
        <v>60</v>
      </c>
      <c r="AZ8" s="27">
        <v>60</v>
      </c>
      <c r="BA8" s="27">
        <v>66</v>
      </c>
      <c r="BB8" s="27">
        <v>60</v>
      </c>
      <c r="BC8" s="27">
        <v>66</v>
      </c>
      <c r="BD8" s="27">
        <v>54</v>
      </c>
      <c r="BE8" s="27">
        <v>54</v>
      </c>
      <c r="BF8" s="27">
        <v>66</v>
      </c>
      <c r="BG8" s="27">
        <v>60</v>
      </c>
      <c r="BH8" s="27">
        <v>60</v>
      </c>
      <c r="BI8" s="27">
        <v>66</v>
      </c>
      <c r="BJ8" s="27">
        <v>60</v>
      </c>
      <c r="BK8" s="27">
        <v>60</v>
      </c>
      <c r="BL8" s="27">
        <v>60</v>
      </c>
      <c r="BM8" s="27">
        <v>60</v>
      </c>
      <c r="BN8" s="27">
        <v>60</v>
      </c>
      <c r="BO8" s="27">
        <v>54</v>
      </c>
      <c r="BP8" s="27">
        <v>60</v>
      </c>
      <c r="BQ8" s="27">
        <v>60</v>
      </c>
      <c r="BR8" s="27">
        <v>60</v>
      </c>
      <c r="BS8" s="27">
        <f>9*6</f>
        <v>54</v>
      </c>
      <c r="BT8" s="27">
        <v>60</v>
      </c>
      <c r="BU8" s="27">
        <v>60</v>
      </c>
      <c r="BV8" s="27">
        <v>60</v>
      </c>
      <c r="BW8" s="27">
        <v>60</v>
      </c>
      <c r="BX8" s="30">
        <v>60</v>
      </c>
      <c r="BY8" s="31">
        <v>60</v>
      </c>
      <c r="BZ8" s="27">
        <v>66</v>
      </c>
      <c r="CA8" s="27">
        <v>60</v>
      </c>
      <c r="CB8" s="27">
        <v>60</v>
      </c>
      <c r="CC8" s="27">
        <v>60</v>
      </c>
      <c r="CD8" s="27">
        <v>60</v>
      </c>
      <c r="CE8" s="27">
        <v>60</v>
      </c>
      <c r="CF8" s="27">
        <v>60</v>
      </c>
      <c r="CG8" s="27">
        <v>60</v>
      </c>
      <c r="CH8" s="27">
        <v>60</v>
      </c>
      <c r="CI8" s="27">
        <v>60</v>
      </c>
      <c r="CJ8" s="27">
        <v>54</v>
      </c>
      <c r="CK8" s="27">
        <v>66</v>
      </c>
      <c r="CL8" s="27">
        <v>60</v>
      </c>
      <c r="CM8" s="27">
        <v>60</v>
      </c>
      <c r="CN8" s="27">
        <v>60</v>
      </c>
      <c r="CO8" s="27">
        <v>60</v>
      </c>
      <c r="CP8" s="27">
        <v>60</v>
      </c>
      <c r="CQ8" s="27">
        <v>60</v>
      </c>
      <c r="CR8" s="27">
        <v>60</v>
      </c>
      <c r="CS8" s="27">
        <v>60</v>
      </c>
      <c r="CT8" s="27">
        <v>60</v>
      </c>
      <c r="CU8" s="27">
        <v>60</v>
      </c>
      <c r="CV8" s="27">
        <v>60</v>
      </c>
      <c r="CW8" s="27">
        <v>60</v>
      </c>
      <c r="CX8" s="27">
        <v>54</v>
      </c>
      <c r="CY8" s="27">
        <v>60</v>
      </c>
      <c r="CZ8" s="27">
        <v>60</v>
      </c>
      <c r="DA8" s="27">
        <v>60</v>
      </c>
      <c r="DB8" s="27">
        <v>60</v>
      </c>
      <c r="DC8" s="28">
        <v>60</v>
      </c>
      <c r="DD8" s="29">
        <v>60</v>
      </c>
      <c r="DE8" s="27">
        <v>60</v>
      </c>
      <c r="DF8" s="27">
        <v>60</v>
      </c>
      <c r="DG8" s="27">
        <v>60</v>
      </c>
      <c r="DH8" s="27">
        <v>60</v>
      </c>
      <c r="DI8" s="27">
        <v>60</v>
      </c>
      <c r="DJ8" s="27">
        <v>60</v>
      </c>
      <c r="DK8" s="27">
        <v>60</v>
      </c>
      <c r="DL8" s="27">
        <v>60</v>
      </c>
      <c r="DM8" s="27">
        <v>60</v>
      </c>
      <c r="DN8" s="27">
        <v>60</v>
      </c>
      <c r="DO8" s="27">
        <v>60</v>
      </c>
      <c r="DP8" s="27">
        <v>60</v>
      </c>
      <c r="DQ8" s="27">
        <v>54</v>
      </c>
      <c r="DR8" s="27">
        <v>60</v>
      </c>
      <c r="DS8" s="27">
        <v>54</v>
      </c>
      <c r="DT8" s="27">
        <v>60</v>
      </c>
      <c r="DU8" s="27">
        <v>60</v>
      </c>
      <c r="DV8" s="27">
        <v>60</v>
      </c>
      <c r="DW8" s="27">
        <v>60</v>
      </c>
      <c r="DX8" s="27">
        <v>54</v>
      </c>
      <c r="DY8" s="27">
        <v>60</v>
      </c>
      <c r="DZ8" s="27">
        <v>60</v>
      </c>
      <c r="EA8" s="27">
        <v>54</v>
      </c>
      <c r="EB8" s="27">
        <v>60</v>
      </c>
      <c r="EC8" s="27">
        <v>60</v>
      </c>
      <c r="ED8" s="27">
        <v>66</v>
      </c>
      <c r="EE8" s="27">
        <v>60</v>
      </c>
      <c r="EF8" s="30">
        <v>60</v>
      </c>
      <c r="EG8" s="31">
        <v>54</v>
      </c>
      <c r="EH8" s="27">
        <v>66</v>
      </c>
      <c r="EI8" s="27">
        <v>60</v>
      </c>
      <c r="EJ8" s="27">
        <v>66</v>
      </c>
      <c r="EK8" s="27">
        <v>60</v>
      </c>
      <c r="EL8" s="27">
        <v>60</v>
      </c>
      <c r="EM8" s="27">
        <v>66</v>
      </c>
      <c r="EN8" s="27">
        <v>66</v>
      </c>
      <c r="EO8" s="27">
        <v>60</v>
      </c>
      <c r="EP8" s="27">
        <v>60</v>
      </c>
      <c r="EQ8" s="27">
        <v>66</v>
      </c>
      <c r="ER8" s="27">
        <v>60</v>
      </c>
      <c r="ES8" s="27">
        <v>60</v>
      </c>
      <c r="ET8" s="32">
        <v>60</v>
      </c>
      <c r="EU8" s="32">
        <v>60</v>
      </c>
      <c r="EV8" s="32">
        <v>60</v>
      </c>
      <c r="EW8" s="32">
        <v>60</v>
      </c>
      <c r="EX8" s="32">
        <v>60</v>
      </c>
      <c r="EY8" s="32">
        <v>60</v>
      </c>
      <c r="EZ8" s="32">
        <v>60</v>
      </c>
      <c r="FA8" s="32">
        <v>60</v>
      </c>
      <c r="FB8" s="32">
        <v>54</v>
      </c>
      <c r="FC8" s="32">
        <v>54</v>
      </c>
      <c r="FD8" s="32">
        <v>54</v>
      </c>
      <c r="FE8" s="32">
        <v>60</v>
      </c>
      <c r="FF8" s="32">
        <v>60</v>
      </c>
      <c r="FG8" s="32">
        <v>60</v>
      </c>
      <c r="FH8" s="32">
        <v>54</v>
      </c>
      <c r="FI8" s="32">
        <v>60</v>
      </c>
      <c r="FJ8" s="32">
        <v>60</v>
      </c>
      <c r="FK8" s="33">
        <v>54</v>
      </c>
      <c r="FL8" s="34">
        <v>60</v>
      </c>
      <c r="FM8" s="32">
        <v>60</v>
      </c>
      <c r="FN8" s="32">
        <v>54</v>
      </c>
      <c r="FO8" s="32">
        <v>60</v>
      </c>
      <c r="FP8" s="32">
        <v>54</v>
      </c>
      <c r="FQ8" s="32">
        <v>60</v>
      </c>
      <c r="FR8" s="32">
        <v>60</v>
      </c>
      <c r="FS8" s="32">
        <v>60</v>
      </c>
      <c r="FT8" s="32">
        <v>60</v>
      </c>
      <c r="FU8" s="32">
        <v>66</v>
      </c>
      <c r="FV8" s="32">
        <v>60</v>
      </c>
      <c r="FW8" s="32">
        <v>54</v>
      </c>
      <c r="FX8" s="32">
        <v>60</v>
      </c>
      <c r="FY8" s="32">
        <v>60</v>
      </c>
      <c r="FZ8" s="32">
        <v>66</v>
      </c>
      <c r="GA8" s="32">
        <v>60</v>
      </c>
      <c r="GB8" s="32">
        <v>60</v>
      </c>
      <c r="GC8" s="32">
        <v>60</v>
      </c>
      <c r="GD8" s="32">
        <v>54</v>
      </c>
      <c r="GE8" s="32">
        <v>60</v>
      </c>
      <c r="GF8" s="32">
        <v>60</v>
      </c>
      <c r="GG8" s="32">
        <v>66</v>
      </c>
      <c r="GH8" s="32">
        <v>60</v>
      </c>
      <c r="GI8" s="32">
        <v>60</v>
      </c>
      <c r="GJ8" s="32">
        <v>60</v>
      </c>
      <c r="GK8" s="32">
        <v>66</v>
      </c>
      <c r="GL8" s="32">
        <v>66</v>
      </c>
      <c r="GM8" s="32">
        <v>66</v>
      </c>
      <c r="GN8" s="32">
        <v>66</v>
      </c>
      <c r="GO8" s="33">
        <v>60</v>
      </c>
      <c r="GP8" s="35">
        <v>60</v>
      </c>
      <c r="GQ8" s="32">
        <v>66</v>
      </c>
      <c r="GR8" s="32">
        <v>60</v>
      </c>
      <c r="GS8" s="32">
        <v>60</v>
      </c>
      <c r="GT8" s="32">
        <v>60</v>
      </c>
      <c r="GU8" s="32">
        <v>60</v>
      </c>
      <c r="GV8" s="32">
        <v>66</v>
      </c>
      <c r="GW8" s="32">
        <v>54</v>
      </c>
      <c r="GX8" s="32">
        <v>60</v>
      </c>
      <c r="GY8" s="32">
        <v>54</v>
      </c>
      <c r="GZ8" s="32">
        <v>66</v>
      </c>
      <c r="HA8" s="32">
        <v>60</v>
      </c>
      <c r="HB8" s="32">
        <v>60</v>
      </c>
      <c r="HC8" s="32">
        <v>60</v>
      </c>
      <c r="HD8" s="32">
        <v>60</v>
      </c>
      <c r="HE8" s="32">
        <v>60</v>
      </c>
      <c r="HF8" s="32">
        <v>66</v>
      </c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8"/>
      <c r="HU8" s="31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8"/>
      <c r="IY8" s="31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8"/>
      <c r="KD8" s="31"/>
      <c r="KE8" s="27"/>
      <c r="KF8" s="27"/>
      <c r="KG8" s="27"/>
      <c r="KH8" s="28"/>
      <c r="KI8" s="27"/>
      <c r="KJ8" s="28"/>
      <c r="KL8" s="12" t="s">
        <v>33</v>
      </c>
      <c r="KM8" s="13" t="s">
        <v>34</v>
      </c>
      <c r="KN8" s="14" t="s">
        <v>35</v>
      </c>
      <c r="KO8" s="15" t="s">
        <v>36</v>
      </c>
      <c r="KP8" s="16">
        <v>9</v>
      </c>
      <c r="KQ8" s="25"/>
      <c r="KR8" s="25"/>
    </row>
    <row r="9" spans="1:351" s="24" customFormat="1" ht="15" customHeight="1" x14ac:dyDescent="0.15">
      <c r="A9" s="26" t="s">
        <v>37</v>
      </c>
      <c r="B9" s="31">
        <f>10*6</f>
        <v>60</v>
      </c>
      <c r="C9" s="27">
        <f>11*6</f>
        <v>66</v>
      </c>
      <c r="D9" s="27">
        <f>12*6</f>
        <v>72</v>
      </c>
      <c r="E9" s="27">
        <v>60</v>
      </c>
      <c r="F9" s="27">
        <f>11*6</f>
        <v>66</v>
      </c>
      <c r="G9" s="27">
        <v>60</v>
      </c>
      <c r="H9" s="27">
        <v>60</v>
      </c>
      <c r="I9" s="27">
        <v>60</v>
      </c>
      <c r="J9" s="27">
        <v>66</v>
      </c>
      <c r="K9" s="27">
        <v>60</v>
      </c>
      <c r="L9" s="27">
        <f>12*6</f>
        <v>72</v>
      </c>
      <c r="M9" s="27">
        <f>12*6</f>
        <v>72</v>
      </c>
      <c r="N9" s="27">
        <v>66</v>
      </c>
      <c r="O9" s="28">
        <v>60</v>
      </c>
      <c r="P9" s="31">
        <v>60</v>
      </c>
      <c r="Q9" s="27">
        <f>11*6</f>
        <v>66</v>
      </c>
      <c r="R9" s="27">
        <f>11*6</f>
        <v>66</v>
      </c>
      <c r="S9" s="27">
        <v>66</v>
      </c>
      <c r="T9" s="27">
        <v>66</v>
      </c>
      <c r="U9" s="27">
        <f>11*6</f>
        <v>66</v>
      </c>
      <c r="V9" s="27">
        <v>60</v>
      </c>
      <c r="W9" s="27">
        <v>66</v>
      </c>
      <c r="X9" s="27">
        <v>60</v>
      </c>
      <c r="Y9" s="27">
        <v>66</v>
      </c>
      <c r="Z9" s="27">
        <v>60</v>
      </c>
      <c r="AA9" s="27">
        <v>66</v>
      </c>
      <c r="AB9" s="27">
        <v>60</v>
      </c>
      <c r="AC9" s="27">
        <v>60</v>
      </c>
      <c r="AD9" s="27">
        <f>14*6</f>
        <v>84</v>
      </c>
      <c r="AE9" s="27">
        <v>66</v>
      </c>
      <c r="AF9" s="27">
        <v>66</v>
      </c>
      <c r="AG9" s="27">
        <v>60</v>
      </c>
      <c r="AH9" s="27">
        <v>60</v>
      </c>
      <c r="AI9" s="27">
        <v>60</v>
      </c>
      <c r="AJ9" s="27">
        <v>66</v>
      </c>
      <c r="AK9" s="27">
        <f>12*6</f>
        <v>72</v>
      </c>
      <c r="AL9" s="27">
        <v>66</v>
      </c>
      <c r="AM9" s="27">
        <v>66</v>
      </c>
      <c r="AN9" s="27">
        <v>66</v>
      </c>
      <c r="AO9" s="27">
        <v>66</v>
      </c>
      <c r="AP9" s="27">
        <v>60</v>
      </c>
      <c r="AQ9" s="27">
        <v>60</v>
      </c>
      <c r="AR9" s="27">
        <v>60</v>
      </c>
      <c r="AS9" s="28">
        <v>66</v>
      </c>
      <c r="AT9" s="31">
        <v>60</v>
      </c>
      <c r="AU9" s="27">
        <v>66</v>
      </c>
      <c r="AV9" s="27">
        <v>60</v>
      </c>
      <c r="AW9" s="27">
        <v>60</v>
      </c>
      <c r="AX9" s="27">
        <v>60</v>
      </c>
      <c r="AY9" s="27">
        <v>60</v>
      </c>
      <c r="AZ9" s="27">
        <v>60</v>
      </c>
      <c r="BA9" s="27">
        <v>60</v>
      </c>
      <c r="BB9" s="27">
        <v>60</v>
      </c>
      <c r="BC9" s="27">
        <v>66</v>
      </c>
      <c r="BD9" s="27">
        <v>60</v>
      </c>
      <c r="BE9" s="27">
        <v>60</v>
      </c>
      <c r="BF9" s="27">
        <v>54</v>
      </c>
      <c r="BG9" s="27">
        <v>60</v>
      </c>
      <c r="BH9" s="27">
        <v>60</v>
      </c>
      <c r="BI9" s="27">
        <v>60</v>
      </c>
      <c r="BJ9" s="27">
        <v>60</v>
      </c>
      <c r="BK9" s="27">
        <v>60</v>
      </c>
      <c r="BL9" s="27">
        <v>60</v>
      </c>
      <c r="BM9" s="27">
        <v>60</v>
      </c>
      <c r="BN9" s="27">
        <v>54</v>
      </c>
      <c r="BO9" s="27">
        <v>60</v>
      </c>
      <c r="BP9" s="27">
        <v>60</v>
      </c>
      <c r="BQ9" s="27">
        <v>60</v>
      </c>
      <c r="BR9" s="27">
        <v>60</v>
      </c>
      <c r="BS9" s="27">
        <v>60</v>
      </c>
      <c r="BT9" s="27">
        <v>60</v>
      </c>
      <c r="BU9" s="27">
        <v>60</v>
      </c>
      <c r="BV9" s="27">
        <v>60</v>
      </c>
      <c r="BW9" s="27">
        <v>54</v>
      </c>
      <c r="BX9" s="30">
        <v>54</v>
      </c>
      <c r="BY9" s="31">
        <v>60</v>
      </c>
      <c r="BZ9" s="27">
        <v>66</v>
      </c>
      <c r="CA9" s="27">
        <v>60</v>
      </c>
      <c r="CB9" s="27">
        <v>60</v>
      </c>
      <c r="CC9" s="27">
        <v>60</v>
      </c>
      <c r="CD9" s="27">
        <v>60</v>
      </c>
      <c r="CE9" s="27">
        <v>60</v>
      </c>
      <c r="CF9" s="27">
        <v>60</v>
      </c>
      <c r="CG9" s="27">
        <v>60</v>
      </c>
      <c r="CH9" s="27">
        <v>60</v>
      </c>
      <c r="CI9" s="27">
        <v>54</v>
      </c>
      <c r="CJ9" s="27">
        <v>60</v>
      </c>
      <c r="CK9" s="27">
        <v>60</v>
      </c>
      <c r="CL9" s="27">
        <v>60</v>
      </c>
      <c r="CM9" s="27">
        <v>60</v>
      </c>
      <c r="CN9" s="27">
        <v>60</v>
      </c>
      <c r="CO9" s="27">
        <v>60</v>
      </c>
      <c r="CP9" s="27">
        <v>60</v>
      </c>
      <c r="CQ9" s="27">
        <v>54</v>
      </c>
      <c r="CR9" s="27">
        <v>60</v>
      </c>
      <c r="CS9" s="27">
        <v>60</v>
      </c>
      <c r="CT9" s="27">
        <v>60</v>
      </c>
      <c r="CU9" s="27">
        <v>60</v>
      </c>
      <c r="CV9" s="27">
        <v>60</v>
      </c>
      <c r="CW9" s="27">
        <v>54</v>
      </c>
      <c r="CX9" s="27">
        <v>54</v>
      </c>
      <c r="CY9" s="27">
        <v>60</v>
      </c>
      <c r="CZ9" s="27">
        <v>60</v>
      </c>
      <c r="DA9" s="27">
        <v>60</v>
      </c>
      <c r="DB9" s="27">
        <v>60</v>
      </c>
      <c r="DC9" s="28">
        <v>60</v>
      </c>
      <c r="DD9" s="29">
        <v>60</v>
      </c>
      <c r="DE9" s="27">
        <v>60</v>
      </c>
      <c r="DF9" s="27">
        <v>54</v>
      </c>
      <c r="DG9" s="27">
        <v>60</v>
      </c>
      <c r="DH9" s="27">
        <v>54</v>
      </c>
      <c r="DI9" s="27">
        <v>60</v>
      </c>
      <c r="DJ9" s="27">
        <v>54</v>
      </c>
      <c r="DK9" s="27">
        <v>60</v>
      </c>
      <c r="DL9" s="27">
        <v>60</v>
      </c>
      <c r="DM9" s="27">
        <v>66</v>
      </c>
      <c r="DN9" s="27">
        <v>60</v>
      </c>
      <c r="DO9" s="27">
        <v>60</v>
      </c>
      <c r="DP9" s="27">
        <v>60</v>
      </c>
      <c r="DQ9" s="27">
        <v>66</v>
      </c>
      <c r="DR9" s="27">
        <v>60</v>
      </c>
      <c r="DS9" s="27">
        <v>60</v>
      </c>
      <c r="DT9" s="27">
        <v>60</v>
      </c>
      <c r="DU9" s="27">
        <v>60</v>
      </c>
      <c r="DV9" s="27">
        <v>60</v>
      </c>
      <c r="DW9" s="27">
        <v>60</v>
      </c>
      <c r="DX9" s="27">
        <v>60</v>
      </c>
      <c r="DY9" s="27">
        <v>60</v>
      </c>
      <c r="DZ9" s="27">
        <v>60</v>
      </c>
      <c r="EA9" s="27">
        <v>60</v>
      </c>
      <c r="EB9" s="27">
        <v>60</v>
      </c>
      <c r="EC9" s="27">
        <v>60</v>
      </c>
      <c r="ED9" s="27">
        <v>60</v>
      </c>
      <c r="EE9" s="27">
        <v>54</v>
      </c>
      <c r="EF9" s="30">
        <v>60</v>
      </c>
      <c r="EG9" s="31">
        <v>60</v>
      </c>
      <c r="EH9" s="27">
        <v>60</v>
      </c>
      <c r="EI9" s="27">
        <v>60</v>
      </c>
      <c r="EJ9" s="27">
        <v>60</v>
      </c>
      <c r="EK9" s="27">
        <v>60</v>
      </c>
      <c r="EL9" s="27">
        <v>66</v>
      </c>
      <c r="EM9" s="27">
        <v>60</v>
      </c>
      <c r="EN9" s="27">
        <v>60</v>
      </c>
      <c r="EO9" s="27">
        <v>66</v>
      </c>
      <c r="EP9" s="27">
        <v>60</v>
      </c>
      <c r="EQ9" s="27">
        <v>60</v>
      </c>
      <c r="ER9" s="27">
        <v>60</v>
      </c>
      <c r="ES9" s="27">
        <v>60</v>
      </c>
      <c r="ET9" s="32">
        <v>60</v>
      </c>
      <c r="EU9" s="32">
        <v>66</v>
      </c>
      <c r="EV9" s="32">
        <v>66</v>
      </c>
      <c r="EW9" s="32">
        <v>60</v>
      </c>
      <c r="EX9" s="32">
        <v>60</v>
      </c>
      <c r="EY9" s="32">
        <v>54</v>
      </c>
      <c r="EZ9" s="32">
        <v>60</v>
      </c>
      <c r="FA9" s="32">
        <v>66</v>
      </c>
      <c r="FB9" s="32">
        <v>60</v>
      </c>
      <c r="FC9" s="32">
        <v>60</v>
      </c>
      <c r="FD9" s="32">
        <v>60</v>
      </c>
      <c r="FE9" s="32">
        <v>54</v>
      </c>
      <c r="FF9" s="32">
        <v>54</v>
      </c>
      <c r="FG9" s="32">
        <v>60</v>
      </c>
      <c r="FH9" s="32">
        <v>54</v>
      </c>
      <c r="FI9" s="32">
        <v>66</v>
      </c>
      <c r="FJ9" s="32">
        <v>60</v>
      </c>
      <c r="FK9" s="33">
        <v>60</v>
      </c>
      <c r="FL9" s="34">
        <v>60</v>
      </c>
      <c r="FM9" s="32">
        <v>54</v>
      </c>
      <c r="FN9" s="32">
        <v>54</v>
      </c>
      <c r="FO9" s="32">
        <v>54</v>
      </c>
      <c r="FP9" s="32">
        <v>60</v>
      </c>
      <c r="FQ9" s="32">
        <v>54</v>
      </c>
      <c r="FR9" s="32">
        <v>54</v>
      </c>
      <c r="FS9" s="32">
        <v>54</v>
      </c>
      <c r="FT9" s="32">
        <v>66</v>
      </c>
      <c r="FU9" s="32">
        <v>60</v>
      </c>
      <c r="FV9" s="32">
        <v>54</v>
      </c>
      <c r="FW9" s="32">
        <v>66</v>
      </c>
      <c r="FX9" s="32">
        <v>66</v>
      </c>
      <c r="FY9" s="32">
        <v>66</v>
      </c>
      <c r="FZ9" s="32">
        <v>60</v>
      </c>
      <c r="GA9" s="32">
        <v>60</v>
      </c>
      <c r="GB9" s="32">
        <v>66</v>
      </c>
      <c r="GC9" s="32">
        <v>60</v>
      </c>
      <c r="GD9" s="32">
        <v>54</v>
      </c>
      <c r="GE9" s="32">
        <v>54</v>
      </c>
      <c r="GF9" s="32">
        <v>54</v>
      </c>
      <c r="GG9" s="32">
        <v>60</v>
      </c>
      <c r="GH9" s="32">
        <v>60</v>
      </c>
      <c r="GI9" s="32">
        <v>66</v>
      </c>
      <c r="GJ9" s="32">
        <v>60</v>
      </c>
      <c r="GK9" s="32">
        <v>60</v>
      </c>
      <c r="GL9" s="32">
        <v>60</v>
      </c>
      <c r="GM9" s="32">
        <v>60</v>
      </c>
      <c r="GN9" s="32">
        <v>60</v>
      </c>
      <c r="GO9" s="33">
        <v>66</v>
      </c>
      <c r="GP9" s="35">
        <v>66</v>
      </c>
      <c r="GQ9" s="32">
        <v>60</v>
      </c>
      <c r="GR9" s="32">
        <v>60</v>
      </c>
      <c r="GS9" s="32">
        <v>66</v>
      </c>
      <c r="GT9" s="32">
        <v>66</v>
      </c>
      <c r="GU9" s="32">
        <v>54</v>
      </c>
      <c r="GV9" s="32">
        <v>54</v>
      </c>
      <c r="GW9" s="32">
        <v>54</v>
      </c>
      <c r="GX9" s="32">
        <v>54</v>
      </c>
      <c r="GY9" s="32">
        <v>60</v>
      </c>
      <c r="GZ9" s="32">
        <v>60</v>
      </c>
      <c r="HA9" s="32">
        <v>54</v>
      </c>
      <c r="HB9" s="32">
        <v>66</v>
      </c>
      <c r="HC9" s="32">
        <v>66</v>
      </c>
      <c r="HD9" s="32">
        <v>54</v>
      </c>
      <c r="HE9" s="32">
        <v>54</v>
      </c>
      <c r="HF9" s="32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8"/>
      <c r="HU9" s="31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8"/>
      <c r="IY9" s="31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8"/>
      <c r="KD9" s="31"/>
      <c r="KE9" s="27"/>
      <c r="KF9" s="27"/>
      <c r="KG9" s="27"/>
      <c r="KH9" s="28"/>
      <c r="KI9" s="27"/>
      <c r="KJ9" s="28"/>
      <c r="KL9" s="36" t="s">
        <v>38</v>
      </c>
      <c r="KM9" s="37" t="s">
        <v>39</v>
      </c>
      <c r="KN9" s="38" t="s">
        <v>40</v>
      </c>
      <c r="KO9" s="39" t="s">
        <v>41</v>
      </c>
      <c r="KP9" s="40">
        <v>10</v>
      </c>
      <c r="KQ9" s="41"/>
      <c r="KR9" s="25"/>
    </row>
    <row r="10" spans="1:351" s="24" customFormat="1" ht="15" customHeight="1" thickBot="1" x14ac:dyDescent="0.2">
      <c r="A10" s="42" t="s">
        <v>42</v>
      </c>
      <c r="B10" s="43">
        <v>2.1800000000000002</v>
      </c>
      <c r="C10" s="43">
        <v>1.66</v>
      </c>
      <c r="D10" s="43">
        <v>0</v>
      </c>
      <c r="E10" s="43">
        <v>1.98</v>
      </c>
      <c r="F10" s="43">
        <v>1.42</v>
      </c>
      <c r="G10" s="43">
        <v>2.42</v>
      </c>
      <c r="H10" s="43">
        <v>2.33</v>
      </c>
      <c r="I10" s="43">
        <v>2.0699999999999998</v>
      </c>
      <c r="J10" s="43">
        <v>1.86</v>
      </c>
      <c r="K10" s="43">
        <v>0</v>
      </c>
      <c r="L10" s="43">
        <v>2.08</v>
      </c>
      <c r="M10" s="43">
        <v>1.46</v>
      </c>
      <c r="N10" s="43">
        <v>2.15</v>
      </c>
      <c r="O10" s="43">
        <v>2.33</v>
      </c>
      <c r="P10" s="43">
        <v>0</v>
      </c>
      <c r="Q10" s="43">
        <v>2.4900000000000002</v>
      </c>
      <c r="R10" s="43">
        <v>0</v>
      </c>
      <c r="S10" s="43">
        <v>2.2400000000000002</v>
      </c>
      <c r="T10" s="43">
        <v>2</v>
      </c>
      <c r="U10" s="43">
        <v>2.69</v>
      </c>
      <c r="V10" s="43">
        <v>2.75</v>
      </c>
      <c r="W10" s="43">
        <v>1.82</v>
      </c>
      <c r="X10" s="43">
        <v>2.21</v>
      </c>
      <c r="Y10" s="43">
        <v>2.0499999999999998</v>
      </c>
      <c r="Z10" s="43">
        <v>1.33</v>
      </c>
      <c r="AA10" s="43">
        <v>1.78</v>
      </c>
      <c r="AB10" s="43">
        <v>2.69</v>
      </c>
      <c r="AC10" s="43">
        <v>2.34</v>
      </c>
      <c r="AD10" s="43">
        <v>3</v>
      </c>
      <c r="AE10" s="43">
        <v>2.17</v>
      </c>
      <c r="AF10" s="43">
        <v>2.15</v>
      </c>
      <c r="AG10" s="43">
        <v>1.96</v>
      </c>
      <c r="AH10" s="43">
        <v>1.79</v>
      </c>
      <c r="AI10" s="43">
        <v>1.76</v>
      </c>
      <c r="AJ10" s="43">
        <v>1.78</v>
      </c>
      <c r="AK10" s="43">
        <v>2.25</v>
      </c>
      <c r="AL10" s="43">
        <v>2.2999999999999998</v>
      </c>
      <c r="AM10" s="43">
        <v>2.2999999999999998</v>
      </c>
      <c r="AN10" s="43">
        <v>2.06</v>
      </c>
      <c r="AO10" s="43">
        <v>2.13</v>
      </c>
      <c r="AP10" s="43">
        <v>3.23</v>
      </c>
      <c r="AQ10" s="43">
        <v>1.94</v>
      </c>
      <c r="AR10" s="43">
        <v>2.1</v>
      </c>
      <c r="AS10" s="43">
        <v>2.29</v>
      </c>
      <c r="AT10" s="43">
        <v>0</v>
      </c>
      <c r="AU10" s="43">
        <v>1.6</v>
      </c>
      <c r="AV10" s="43">
        <v>1.89</v>
      </c>
      <c r="AW10" s="43">
        <v>2.79</v>
      </c>
      <c r="AX10" s="43">
        <v>1.53</v>
      </c>
      <c r="AY10" s="43">
        <v>3.29</v>
      </c>
      <c r="AZ10" s="43">
        <v>3.29</v>
      </c>
      <c r="BA10" s="43">
        <v>2.92</v>
      </c>
      <c r="BB10" s="43">
        <v>1.4</v>
      </c>
      <c r="BC10" s="43">
        <v>2.68</v>
      </c>
      <c r="BD10" s="43">
        <v>2.79</v>
      </c>
      <c r="BE10" s="43">
        <v>1.5</v>
      </c>
      <c r="BF10" s="43">
        <v>1.5</v>
      </c>
      <c r="BG10" s="43">
        <v>1.87</v>
      </c>
      <c r="BH10" s="43">
        <v>0</v>
      </c>
      <c r="BI10" s="43">
        <v>2.35</v>
      </c>
      <c r="BJ10" s="43">
        <v>2.2000000000000002</v>
      </c>
      <c r="BK10" s="43">
        <v>1.87</v>
      </c>
      <c r="BL10" s="43">
        <v>1.94</v>
      </c>
      <c r="BM10" s="43">
        <v>1.94</v>
      </c>
      <c r="BN10" s="43">
        <v>1</v>
      </c>
      <c r="BO10" s="43">
        <v>0</v>
      </c>
      <c r="BP10" s="43">
        <v>1</v>
      </c>
      <c r="BQ10" s="43">
        <v>0</v>
      </c>
      <c r="BR10" s="43">
        <v>0</v>
      </c>
      <c r="BS10" s="43">
        <v>0</v>
      </c>
      <c r="BT10" s="43">
        <v>1</v>
      </c>
      <c r="BU10" s="43">
        <v>1</v>
      </c>
      <c r="BV10" s="43">
        <v>0</v>
      </c>
      <c r="BW10" s="43">
        <v>0</v>
      </c>
      <c r="BX10" s="44">
        <v>0</v>
      </c>
      <c r="BY10" s="45">
        <v>0</v>
      </c>
      <c r="BZ10" s="43">
        <v>1.41</v>
      </c>
      <c r="CA10" s="43">
        <v>1.56</v>
      </c>
      <c r="CB10" s="43">
        <v>1.1599999999999999</v>
      </c>
      <c r="CC10" s="43">
        <v>0</v>
      </c>
      <c r="CD10" s="43">
        <v>1.54</v>
      </c>
      <c r="CE10" s="43">
        <v>1.93</v>
      </c>
      <c r="CF10" s="43">
        <v>2.2000000000000002</v>
      </c>
      <c r="CG10" s="43">
        <v>2.12</v>
      </c>
      <c r="CH10" s="43">
        <v>2.19</v>
      </c>
      <c r="CI10" s="43">
        <v>1.83</v>
      </c>
      <c r="CJ10" s="43">
        <v>0</v>
      </c>
      <c r="CK10" s="43">
        <v>2.33</v>
      </c>
      <c r="CL10" s="43">
        <v>2.0299999999999998</v>
      </c>
      <c r="CM10" s="43">
        <v>1.85</v>
      </c>
      <c r="CN10" s="43">
        <v>2.81</v>
      </c>
      <c r="CO10" s="43">
        <v>1.68</v>
      </c>
      <c r="CP10" s="43">
        <v>2.5099999999999998</v>
      </c>
      <c r="CQ10" s="43">
        <v>1.82</v>
      </c>
      <c r="CR10" s="43">
        <v>2.08</v>
      </c>
      <c r="CS10" s="43">
        <v>2.1800000000000002</v>
      </c>
      <c r="CT10" s="43">
        <v>2.76</v>
      </c>
      <c r="CU10" s="43">
        <v>1.93</v>
      </c>
      <c r="CV10" s="43">
        <v>2.44</v>
      </c>
      <c r="CW10" s="43">
        <v>1.83</v>
      </c>
      <c r="CX10" s="43">
        <v>0</v>
      </c>
      <c r="CY10" s="43">
        <v>2.02</v>
      </c>
      <c r="CZ10" s="43">
        <v>1.75</v>
      </c>
      <c r="DA10" s="43">
        <v>2.48</v>
      </c>
      <c r="DB10" s="43">
        <v>2.1800000000000002</v>
      </c>
      <c r="DC10" s="46">
        <v>2.85</v>
      </c>
      <c r="DD10" s="80">
        <v>2.64</v>
      </c>
      <c r="DE10" s="43">
        <v>2.88</v>
      </c>
      <c r="DF10" s="43">
        <v>1.85</v>
      </c>
      <c r="DG10" s="43">
        <v>2.52</v>
      </c>
      <c r="DH10" s="43">
        <v>2.76</v>
      </c>
      <c r="DI10" s="43">
        <v>2.73</v>
      </c>
      <c r="DJ10" s="43">
        <v>2.37</v>
      </c>
      <c r="DK10" s="43">
        <v>2.2400000000000002</v>
      </c>
      <c r="DL10" s="43">
        <v>2.4700000000000002</v>
      </c>
      <c r="DM10" s="43">
        <v>1.32</v>
      </c>
      <c r="DN10" s="43">
        <v>2.21</v>
      </c>
      <c r="DO10" s="43">
        <v>2.64</v>
      </c>
      <c r="DP10" s="43">
        <v>2.61</v>
      </c>
      <c r="DQ10" s="43">
        <v>2.4500000000000002</v>
      </c>
      <c r="DR10" s="43">
        <v>2.11</v>
      </c>
      <c r="DS10" s="43">
        <v>0</v>
      </c>
      <c r="DT10" s="43">
        <v>2.2999999999999998</v>
      </c>
      <c r="DU10" s="43">
        <v>2.11</v>
      </c>
      <c r="DV10" s="43">
        <v>2.42</v>
      </c>
      <c r="DW10" s="43">
        <v>2.16</v>
      </c>
      <c r="DX10" s="43">
        <v>2.38</v>
      </c>
      <c r="DY10" s="43">
        <v>0</v>
      </c>
      <c r="DZ10" s="43">
        <v>0</v>
      </c>
      <c r="EA10" s="43">
        <v>0</v>
      </c>
      <c r="EB10" s="43">
        <v>0</v>
      </c>
      <c r="EC10" s="43">
        <v>1.72</v>
      </c>
      <c r="ED10" s="43">
        <v>2.75</v>
      </c>
      <c r="EE10" s="43">
        <v>2.82</v>
      </c>
      <c r="EF10" s="44">
        <v>2.64</v>
      </c>
      <c r="EG10" s="45">
        <v>0</v>
      </c>
      <c r="EH10" s="43">
        <v>2.33</v>
      </c>
      <c r="EI10" s="43">
        <v>2.44</v>
      </c>
      <c r="EJ10" s="43">
        <v>2.76</v>
      </c>
      <c r="EK10" s="43">
        <v>2.4700000000000002</v>
      </c>
      <c r="EL10" s="43">
        <v>2</v>
      </c>
      <c r="EM10" s="43">
        <v>2</v>
      </c>
      <c r="EN10" s="43">
        <v>1</v>
      </c>
      <c r="EO10" s="43">
        <v>2</v>
      </c>
      <c r="EP10" s="43">
        <v>2</v>
      </c>
      <c r="EQ10" s="43">
        <v>2</v>
      </c>
      <c r="ER10" s="43">
        <v>2</v>
      </c>
      <c r="ES10" s="43">
        <v>2</v>
      </c>
      <c r="ET10" s="47">
        <v>2</v>
      </c>
      <c r="EU10" s="47">
        <v>1</v>
      </c>
      <c r="EV10" s="47">
        <v>2</v>
      </c>
      <c r="EW10" s="47">
        <v>2</v>
      </c>
      <c r="EX10" s="47">
        <v>2</v>
      </c>
      <c r="EY10" s="47">
        <v>2</v>
      </c>
      <c r="EZ10" s="47">
        <v>2</v>
      </c>
      <c r="FA10" s="47">
        <v>2</v>
      </c>
      <c r="FB10" s="47">
        <v>2</v>
      </c>
      <c r="FC10" s="47">
        <v>2</v>
      </c>
      <c r="FD10" s="47">
        <v>2</v>
      </c>
      <c r="FE10" s="47">
        <v>2</v>
      </c>
      <c r="FF10" s="47">
        <v>2</v>
      </c>
      <c r="FG10" s="47">
        <v>2</v>
      </c>
      <c r="FH10" s="47">
        <v>2</v>
      </c>
      <c r="FI10" s="47">
        <v>2</v>
      </c>
      <c r="FJ10" s="47">
        <v>2</v>
      </c>
      <c r="FK10" s="48">
        <v>2</v>
      </c>
      <c r="FL10" s="49">
        <v>2</v>
      </c>
      <c r="FM10" s="47">
        <v>2</v>
      </c>
      <c r="FN10" s="47">
        <v>2</v>
      </c>
      <c r="FO10" s="47">
        <v>2</v>
      </c>
      <c r="FP10" s="47">
        <v>2</v>
      </c>
      <c r="FQ10" s="47">
        <v>2</v>
      </c>
      <c r="FR10" s="47">
        <v>2</v>
      </c>
      <c r="FS10" s="47">
        <v>2</v>
      </c>
      <c r="FT10" s="47">
        <v>2</v>
      </c>
      <c r="FU10" s="47">
        <v>2</v>
      </c>
      <c r="FV10" s="47">
        <v>2</v>
      </c>
      <c r="FW10" s="47">
        <v>0</v>
      </c>
      <c r="FX10" s="47">
        <v>2</v>
      </c>
      <c r="FY10" s="47">
        <v>2</v>
      </c>
      <c r="FZ10" s="47">
        <v>2</v>
      </c>
      <c r="GA10" s="47">
        <v>2</v>
      </c>
      <c r="GB10" s="47">
        <v>2</v>
      </c>
      <c r="GC10" s="47">
        <v>1</v>
      </c>
      <c r="GD10" s="47">
        <v>0</v>
      </c>
      <c r="GE10" s="47">
        <v>2</v>
      </c>
      <c r="GF10" s="47">
        <v>2</v>
      </c>
      <c r="GG10" s="47">
        <v>2</v>
      </c>
      <c r="GH10" s="47">
        <v>2</v>
      </c>
      <c r="GI10" s="47">
        <v>2</v>
      </c>
      <c r="GJ10" s="47">
        <v>1</v>
      </c>
      <c r="GK10" s="47">
        <v>0</v>
      </c>
      <c r="GL10" s="47">
        <v>2</v>
      </c>
      <c r="GM10" s="47">
        <v>2</v>
      </c>
      <c r="GN10" s="47">
        <v>2</v>
      </c>
      <c r="GO10" s="47">
        <v>2</v>
      </c>
      <c r="GP10" s="47">
        <v>2</v>
      </c>
      <c r="GQ10" s="47">
        <v>2</v>
      </c>
      <c r="GR10" s="47">
        <v>0</v>
      </c>
      <c r="GS10" s="47">
        <v>2</v>
      </c>
      <c r="GT10" s="47">
        <v>2</v>
      </c>
      <c r="GU10" s="47">
        <v>2</v>
      </c>
      <c r="GV10" s="47">
        <v>2</v>
      </c>
      <c r="GW10" s="47">
        <v>0</v>
      </c>
      <c r="GX10" s="47">
        <v>2</v>
      </c>
      <c r="GY10" s="47">
        <v>0</v>
      </c>
      <c r="GZ10" s="47">
        <v>2</v>
      </c>
      <c r="HA10" s="47">
        <v>2</v>
      </c>
      <c r="HB10" s="47">
        <v>2</v>
      </c>
      <c r="HC10" s="47">
        <v>2</v>
      </c>
      <c r="HD10" s="47">
        <v>2</v>
      </c>
      <c r="HE10" s="47">
        <v>2</v>
      </c>
      <c r="HF10" s="47">
        <v>0</v>
      </c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  <c r="IW10" s="43"/>
      <c r="IX10" s="43"/>
      <c r="IY10" s="43"/>
      <c r="IZ10" s="43"/>
      <c r="JA10" s="43"/>
      <c r="JB10" s="43"/>
      <c r="JC10" s="43"/>
      <c r="JD10" s="43"/>
      <c r="JE10" s="43"/>
      <c r="JF10" s="43"/>
      <c r="JG10" s="43"/>
      <c r="JH10" s="43"/>
      <c r="JI10" s="43"/>
      <c r="JJ10" s="43"/>
      <c r="JK10" s="43"/>
      <c r="JL10" s="43"/>
      <c r="JM10" s="43"/>
      <c r="JN10" s="43"/>
      <c r="JO10" s="43"/>
      <c r="JP10" s="43"/>
      <c r="JQ10" s="43"/>
      <c r="JR10" s="43"/>
      <c r="JS10" s="43"/>
      <c r="JT10" s="43"/>
      <c r="JU10" s="43"/>
      <c r="JV10" s="43"/>
      <c r="JW10" s="43"/>
      <c r="JX10" s="43"/>
      <c r="JY10" s="43"/>
      <c r="JZ10" s="43"/>
      <c r="KA10" s="43"/>
      <c r="KB10" s="43"/>
      <c r="KC10" s="43"/>
      <c r="KD10" s="43"/>
      <c r="KE10" s="43"/>
      <c r="KF10" s="43"/>
      <c r="KG10" s="43"/>
      <c r="KH10" s="43"/>
      <c r="KJ10" s="50">
        <v>1</v>
      </c>
      <c r="KK10" s="51"/>
      <c r="KL10" s="52"/>
      <c r="KM10" s="52"/>
      <c r="KN10" s="52"/>
    </row>
    <row r="11" spans="1:351" s="84" customFormat="1" ht="30" customHeight="1" thickBot="1" x14ac:dyDescent="0.2">
      <c r="A11" s="81" t="s">
        <v>43</v>
      </c>
      <c r="B11" s="58">
        <f>IF(ISBLANK(B12),"",IF(B12&gt;=$KL$10,B16))</f>
        <v>86.008818301000971</v>
      </c>
      <c r="C11" s="54">
        <f>IF(ISBLANK(C12),"",IF(C12&gt;=$KL$10,C16))</f>
        <v>95.959018301000981</v>
      </c>
      <c r="D11" s="54">
        <f>IF(ISBLANK(D12),"",IF(D12&gt;=$KL$10,D16))</f>
        <v>67.725618301000978</v>
      </c>
      <c r="E11" s="54">
        <f>IF(ISBLANK(E12),"",IF(E12&gt;=$KL$10,E16))</f>
        <v>69.160818301000987</v>
      </c>
      <c r="F11" s="54">
        <f>IF(ISBLANK(F12),"",IF(F12&gt;=$KL$10,F16))</f>
        <v>70.606418301000986</v>
      </c>
      <c r="G11" s="54">
        <f>IF(ISBLANK(G12),"",IF(G12&gt;=$KL$10,G16))</f>
        <v>77.236418301000967</v>
      </c>
      <c r="H11" s="54">
        <f>IF(ISBLANK(H12),"",IF(H12&gt;=$KL$10,H16))</f>
        <v>77.877318301000969</v>
      </c>
      <c r="I11" s="54">
        <f>IF(ISBLANK(I12),"",IF(I12&gt;=$KL$10,I16))</f>
        <v>73.329918301000987</v>
      </c>
      <c r="J11" s="54">
        <f>IF(ISBLANK(J12),"",IF(J12&gt;=$KL$10,J16))</f>
        <v>77.382018301000983</v>
      </c>
      <c r="K11" s="54">
        <f>IF(ISBLANK(K12),"",IF(K12&gt;=$KL$10,K16))</f>
        <v>57.520618301000972</v>
      </c>
      <c r="L11" s="54">
        <f>IF(ISBLANK(L12),"",IF(L12&gt;=$KL$10,L16))</f>
        <v>100.78981830100098</v>
      </c>
      <c r="M11" s="54">
        <f>IF(ISBLANK(M12),"",IF(M12&gt;=$KL$10,M16))</f>
        <v>108.62101830100097</v>
      </c>
      <c r="N11" s="54">
        <f>IF(ISBLANK(N12),"",IF(N12&gt;=$KL$10,N16))</f>
        <v>86.699118301000993</v>
      </c>
      <c r="O11" s="55">
        <f>IF(ISBLANK(O12),"",IF(O12&gt;=$KL$10,O16))</f>
        <v>75.732318301000987</v>
      </c>
      <c r="P11" s="58">
        <f>IF(ISBLANK(P12),"",IF(P12&gt;=$KL$10,P16))</f>
        <v>45.950618301000979</v>
      </c>
      <c r="Q11" s="54">
        <f>IF(ISBLANK(Q12),"",IF(Q12&gt;=$KL$10,Q16))</f>
        <v>63.145718301000983</v>
      </c>
      <c r="R11" s="54">
        <f>IF(ISBLANK(R12),"",IF(R12&gt;=$KL$10,R16))</f>
        <v>68.050618301000981</v>
      </c>
      <c r="S11" s="54">
        <f>IF(ISBLANK(S12),"",IF(S12&gt;=$KL$10,S16))</f>
        <v>87.48821830100097</v>
      </c>
      <c r="T11" s="54">
        <f>IF(ISBLANK(T12),"",IF(T12&gt;=$KL$10,T16))</f>
        <v>87.745618301000988</v>
      </c>
      <c r="U11" s="54">
        <f>IF(ISBLANK(U12),"",IF(U12&gt;=$KL$10,U16))</f>
        <v>77.263718301000978</v>
      </c>
      <c r="V11" s="54">
        <f>IF(ISBLANK(V12),"",IF(V12&gt;=$KL$10,V16))</f>
        <v>77.313118301000983</v>
      </c>
      <c r="W11" s="54">
        <f>IF(ISBLANK(W12),"",IF(W12&gt;=$KL$10,W16))</f>
        <v>71.997418301000977</v>
      </c>
      <c r="X11" s="54">
        <f>IF(ISBLANK(X12),"",IF(X12&gt;=$KL$10,X16))</f>
        <v>79.858518301000984</v>
      </c>
      <c r="Y11" s="54">
        <f>IF(ISBLANK(Y12),"",IF(Y12&gt;=$KL$10,Y16))</f>
        <v>91.080118301000979</v>
      </c>
      <c r="Z11" s="54">
        <f>IF(ISBLANK(Z12),"",IF(Z12&gt;=$KL$10,Z16))</f>
        <v>74.43231830100099</v>
      </c>
      <c r="AA11" s="54">
        <f>IF(ISBLANK(AA12),"",IF(AA12&gt;=$KL$10,AA16))</f>
        <v>72.85281830100098</v>
      </c>
      <c r="AB11" s="54">
        <f>IF(ISBLANK(AB12),"",IF(AB12&gt;=$KL$10,AB16))</f>
        <v>64.913718301000984</v>
      </c>
      <c r="AC11" s="54">
        <f>IF(ISBLANK(AC12),"",IF(AC12&gt;=$KL$10,AC16))</f>
        <v>60.487218301000979</v>
      </c>
      <c r="AD11" s="54">
        <f>IF(ISBLANK(AD12),"",IF(AD12&gt;=$KL$10,AD16))</f>
        <v>124.60061830100098</v>
      </c>
      <c r="AE11" s="54">
        <f>IF(ISBLANK(AE12),"",IF(AE12&gt;=$KL$10,AE16))</f>
        <v>113.53891830100096</v>
      </c>
      <c r="AF11" s="54">
        <f>IF(ISBLANK(AF12),"",IF(AF12&gt;=$KL$10,AF16))</f>
        <v>101.25911830100098</v>
      </c>
      <c r="AG11" s="54">
        <f>IF(ISBLANK(AG12),"",IF(AG12&gt;=$KL$10,AG16))</f>
        <v>74.041018301000989</v>
      </c>
      <c r="AH11" s="54">
        <f>IF(ISBLANK(AH12),"",IF(AH12&gt;=$KL$10,AH16))</f>
        <v>61.377718301000975</v>
      </c>
      <c r="AI11" s="54">
        <f>IF(ISBLANK(AI12),"",IF(AI12&gt;=$KL$10,AI16))</f>
        <v>72.403018301000984</v>
      </c>
      <c r="AJ11" s="54">
        <f>IF(ISBLANK(AJ12),"",IF(AJ12&gt;=$KL$10,AJ16))</f>
        <v>94.367818301000995</v>
      </c>
      <c r="AK11" s="54">
        <f>IF(ISBLANK(AK12),"",IF(AK12&gt;=$KL$10,AK16))</f>
        <v>95.57811830100097</v>
      </c>
      <c r="AL11" s="54">
        <f>IF(ISBLANK(AL12),"",IF(AL12&gt;=$KL$10,AL16))</f>
        <v>96.117618301000988</v>
      </c>
      <c r="AM11" s="54">
        <f>IF(ISBLANK(AM12),"",IF(AM12&gt;=$KL$10,AM16))</f>
        <v>87.927618301000962</v>
      </c>
      <c r="AN11" s="54">
        <f>IF(ISBLANK(AN12),"",IF(AN12&gt;=$KL$10,AN16))</f>
        <v>86.040018301000984</v>
      </c>
      <c r="AO11" s="54">
        <f>IF(ISBLANK(AO12),"",IF(AO12&gt;=$KL$10,AO16))</f>
        <v>77.864318301000978</v>
      </c>
      <c r="AP11" s="54">
        <f>IF(ISBLANK(AP12),"",IF(AP12&gt;=$KL$10,AP16))</f>
        <v>78.618318301000969</v>
      </c>
      <c r="AQ11" s="54">
        <f>IF(ISBLANK(AQ12),"",IF(AQ12&gt;=$KL$10,AQ16))</f>
        <v>61.111218301000974</v>
      </c>
      <c r="AR11" s="54">
        <f>IF(ISBLANK(AR12),"",IF(AR12&gt;=$KL$10,AR16))</f>
        <v>52.814618301000976</v>
      </c>
      <c r="AS11" s="55">
        <f>IF(ISBLANK(AS12),"",IF(AS12&gt;=$KL$10,AS16))</f>
        <v>91.277718301000959</v>
      </c>
      <c r="AT11" s="58">
        <f>IF(ISBLANK(AT12),"",IF(AT12&gt;=$KL$10,AT16))</f>
        <v>31.325618301000976</v>
      </c>
      <c r="AU11" s="54">
        <f>IF(ISBLANK(AU12),"",IF(AU12&gt;=$KL$10,AU16))</f>
        <v>70.364618301000974</v>
      </c>
      <c r="AV11" s="54">
        <f>IF(ISBLANK(AV12),"",IF(AV12&gt;=$KL$10,AV16))</f>
        <v>62.391718301000985</v>
      </c>
      <c r="AW11" s="54">
        <f>IF(ISBLANK(AW12),"",IF(AW12&gt;=$KL$10,AW16))</f>
        <v>65.08271830100098</v>
      </c>
      <c r="AX11" s="54">
        <f>IF(ISBLANK(AX12),"",IF(AX12&gt;=$KL$10,AX16))</f>
        <v>48.575318301000976</v>
      </c>
      <c r="AY11" s="54">
        <f>IF(ISBLANK(AY12),"",IF(AY12&gt;=$KL$10,AY16))</f>
        <v>66.577718301000985</v>
      </c>
      <c r="AZ11" s="54">
        <f>IF(ISBLANK(AZ12),"",IF(AZ12&gt;=$KL$10,AZ16))</f>
        <v>69.697718301000975</v>
      </c>
      <c r="BA11" s="54">
        <f>IF(ISBLANK(BA12),"",IF(BA12&gt;=$KL$10,BA16))</f>
        <v>80.681418301000974</v>
      </c>
      <c r="BB11" s="54">
        <f>IF(ISBLANK(BB12),"",IF(BB12&gt;=$KL$10,BB16))</f>
        <v>60.536618301000978</v>
      </c>
      <c r="BC11" s="54">
        <f>IF(ISBLANK(BC12),"",IF(BC12&gt;=$KL$10,BC16))</f>
        <v>87.503818301000976</v>
      </c>
      <c r="BD11" s="54">
        <f>IF(ISBLANK(BD12),"",IF(BD12&gt;=$KL$10,BD16))</f>
        <v>53.252718301000982</v>
      </c>
      <c r="BE11" s="54">
        <f>IF(ISBLANK(BE12),"",IF(BE12&gt;=$KL$10,BE16))</f>
        <v>49.525618301000975</v>
      </c>
      <c r="BF11" s="54">
        <f>IF(ISBLANK(BF12),"",IF(BF12&gt;=$KL$10,BF16))</f>
        <v>60.445618301000977</v>
      </c>
      <c r="BG11" s="54">
        <f>IF(ISBLANK(BG12),"",IF(BG12&gt;=$KL$10,BG16))</f>
        <v>52.061918301000979</v>
      </c>
      <c r="BH11" s="54">
        <f>IF(ISBLANK(BH12),"",IF(BH12&gt;=$KL$10,BH16))</f>
        <v>46.145618301000972</v>
      </c>
      <c r="BI11" s="54">
        <f>IF(ISBLANK(BI12),"",IF(BI12&gt;=$KL$10,BI16))</f>
        <v>78.262118301000967</v>
      </c>
      <c r="BJ11" s="54">
        <f>IF(ISBLANK(BJ12),"",IF(BJ12&gt;=$KL$10,BJ16))</f>
        <v>62.278618301000982</v>
      </c>
      <c r="BK11" s="54">
        <f>IF(ISBLANK(BK12),"",IF(BK12&gt;=$KL$10,BK16))</f>
        <v>61.941918301000982</v>
      </c>
      <c r="BL11" s="54">
        <f>IF(ISBLANK(BL12),"",IF(BL12&gt;=$KL$10,BL16))</f>
        <v>62.931218301000975</v>
      </c>
      <c r="BM11" s="54">
        <f>IF(ISBLANK(BM12),"",IF(BM12&gt;=$KL$10,BM16))</f>
        <v>61.891218301000976</v>
      </c>
      <c r="BN11" s="54">
        <f>IF(ISBLANK(BN12),"",IF(BN12&gt;=$KL$10,BN16))</f>
        <v>44.780618301000978</v>
      </c>
      <c r="BO11" s="54">
        <f>IF(ISBLANK(BO12),"",IF(BO12&gt;=$KL$10,BO16))</f>
        <v>32.300618301000974</v>
      </c>
      <c r="BP11" s="54">
        <f>IF(ISBLANK(BP12),"",IF(BP12&gt;=$KL$10,BP16))</f>
        <v>52.710618301000977</v>
      </c>
      <c r="BQ11" s="54">
        <f>IF(ISBLANK(BQ12),"",IF(BQ12&gt;=$KL$10,BQ16))</f>
        <v>44.39061830100097</v>
      </c>
      <c r="BR11" s="54">
        <f>IF(ISBLANK(BR12),"",IF(BR12&gt;=$KL$10,BR16))</f>
        <v>44.650618301000975</v>
      </c>
      <c r="BS11" s="54">
        <f>IF(ISBLANK(BS12),"",IF(BS12&gt;=$KL$10,BS16))</f>
        <v>30.350618301000974</v>
      </c>
      <c r="BT11" s="54">
        <f>IF(ISBLANK(BT12),"",IF(BT12&gt;=$KL$10,BT16))</f>
        <v>55.180618301000976</v>
      </c>
      <c r="BU11" s="54">
        <f>IF(ISBLANK(BU12),"",IF(BU12&gt;=$KL$10,BU16))</f>
        <v>54.790618301000983</v>
      </c>
      <c r="BV11" s="54">
        <f>IF(ISBLANK(BV12),"",IF(BV12&gt;=$KJ$10,BV16))</f>
        <v>42.570618301000977</v>
      </c>
      <c r="BW11" s="54">
        <f>IF(ISBLANK(BW12),"",IF(BW12&gt;=$KJ$10,BW16))</f>
        <v>30.870618301000977</v>
      </c>
      <c r="BX11" s="57">
        <f>IF(ISBLANK(BX12),"",IF(BX12&gt;=$KJ$10,BX16))</f>
        <v>30.870618301000977</v>
      </c>
      <c r="BY11" s="58">
        <f>IF(ISBLANK(BY12),"",IF(BY12&gt;=$KJ$10,BY16))</f>
        <v>43.870618301000974</v>
      </c>
      <c r="BZ11" s="54">
        <f>IF(ISBLANK(BZ12),"",IF(BZ12&gt;=$KJ$10,BZ16))</f>
        <v>83.966518301000974</v>
      </c>
      <c r="CA11" s="54">
        <f>IF(ISBLANK(CA12),"",IF(CA12&gt;=$KJ$10,CA16))</f>
        <v>58.805018301000985</v>
      </c>
      <c r="CB11" s="54">
        <f>IF(ISBLANK(CB12),"",IF(CB12&gt;=$KJ$10,CB16))</f>
        <v>52.149018301000979</v>
      </c>
      <c r="CC11" s="54">
        <f>IF(ISBLANK(CC12),"",IF(CC12&gt;=$KJ$10,CC16))</f>
        <v>42.310618301000972</v>
      </c>
      <c r="CD11" s="54">
        <f>IF(ISBLANK(CD12),"",IF(CD12&gt;=$KJ$10,CD16))</f>
        <v>56.600218301000979</v>
      </c>
      <c r="CE11" s="54">
        <f>IF(ISBLANK(CE12),"",IF(CE12&gt;=$KJ$10,CE16))</f>
        <v>59.911318301000982</v>
      </c>
      <c r="CF11" s="54">
        <f>IF(ISBLANK(CF12),"",IF(CF12&gt;=$KJ$10,CF16))</f>
        <v>57.598618301000975</v>
      </c>
      <c r="CG11" s="54">
        <f>IF(ISBLANK(CG12),"",IF(CG12&gt;=$KJ$10,CG16))</f>
        <v>57.099418301000988</v>
      </c>
      <c r="CH11" s="54">
        <f>IF(ISBLANK(CH12),"",IF(CH12&gt;=$KJ$10,CH16))</f>
        <v>56.918718301000972</v>
      </c>
      <c r="CI11" s="54">
        <f>IF(ISBLANK(CI12),"",IF(CI12&gt;=$KJ$10,CI16))</f>
        <v>47.782318301000977</v>
      </c>
      <c r="CJ11" s="54">
        <f>IF(ISBLANK(CJ12),"",IF(CJ12&gt;=$KJ$10,CJ16))</f>
        <v>30.870618301000974</v>
      </c>
      <c r="CK11" s="54">
        <f>IF(ISBLANK(CK12),"",IF(CK12&gt;=$KJ$10,CK16))</f>
        <v>77.877318301000983</v>
      </c>
      <c r="CL11" s="54">
        <f>IF(ISBLANK(CL12),"",IF(CL12&gt;=$KJ$10,CL16))</f>
        <v>62.745318301000985</v>
      </c>
      <c r="CM11" s="54">
        <f>IF(ISBLANK(CM12),"",IF(CM12&gt;=$KJ$10,CM16))</f>
        <v>61.102118301000978</v>
      </c>
      <c r="CN11" s="54">
        <f>IF(ISBLANK(CN12),"",IF(CN12&gt;=$KJ$10,CN16))</f>
        <v>61.372518301000987</v>
      </c>
      <c r="CO11" s="54">
        <f>IF(ISBLANK(CO12),"",IF(CO12&gt;=$KJ$10,CO16))</f>
        <v>57.993818301000978</v>
      </c>
      <c r="CP11" s="54">
        <f>IF(ISBLANK(CP12),"",IF(CP12&gt;=$KJ$10,CP16))</f>
        <v>60.150518301000979</v>
      </c>
      <c r="CQ11" s="54">
        <f>IF(ISBLANK(CQ12),"",IF(CQ12&gt;=$KJ$10,CQ16))</f>
        <v>43.852418301000981</v>
      </c>
      <c r="CR11" s="54">
        <f>IF(ISBLANK(CR12),"",IF(CR12&gt;=$KJ$10,CR16))</f>
        <v>59.579818301000977</v>
      </c>
      <c r="CS11" s="54">
        <f>IF(ISBLANK(CS12),"",IF(CS12&gt;=$KJ$10,CS16))</f>
        <v>61.373818301000973</v>
      </c>
      <c r="CT11" s="54">
        <f>IF(ISBLANK(CT12),"",IF(CT12&gt;=$KJ$10,CT16))</f>
        <v>61.873018301000982</v>
      </c>
      <c r="CU11" s="54">
        <f>IF(ISBLANK(CU12),"",IF(CU12&gt;=$KJ$10,CU16))</f>
        <v>61.016318301000986</v>
      </c>
      <c r="CV11" s="54">
        <f>IF(ISBLANK(CV12),"",IF(CV12&gt;=$KJ$10,CV16))</f>
        <v>60.26621830100099</v>
      </c>
      <c r="CW11" s="54">
        <f>IF(ISBLANK(CW12),"",IF(CW12&gt;=$KJ$10,CW16))</f>
        <v>46.742318301000978</v>
      </c>
      <c r="CX11" s="54">
        <f>IF(ISBLANK(CX12),"",IF(CX12&gt;=$KJ$10,CX16))</f>
        <v>17.805618301000976</v>
      </c>
      <c r="CY11" s="54">
        <f>IF(ISBLANK(CY12),"",IF(CY12&gt;=$KJ$10,CY16))</f>
        <v>62.845418301000983</v>
      </c>
      <c r="CZ11" s="54">
        <f>IF(ISBLANK(CZ12),"",IF(CZ12&gt;=$KJ$10,CZ16))</f>
        <v>59.048118301000983</v>
      </c>
      <c r="DA11" s="54">
        <f>IF(ISBLANK(DA12),"",IF(DA12&gt;=$KJ$10,DA16))</f>
        <v>63.505818301000971</v>
      </c>
      <c r="DB11" s="54">
        <f>IF(ISBLANK(DB12),"",IF(DB12&gt;=$KJ$10,DB16))</f>
        <v>57.278818301000982</v>
      </c>
      <c r="DC11" s="55">
        <f>IF(ISBLANK(DC12),"",IF(DC12&gt;=$KJ$10,DC16))</f>
        <v>59.542118301000976</v>
      </c>
      <c r="DD11" s="56">
        <f>IF(ISBLANK(DD12),"",IF(DD12&gt;=$KJ$10,DD16))</f>
        <v>66.194218301000987</v>
      </c>
      <c r="DE11" s="54">
        <f>IF(ISBLANK(DE12),"",IF(DE12&gt;=$KJ$10,DE16))</f>
        <v>66.586818301000974</v>
      </c>
      <c r="DF11" s="54">
        <f>IF(ISBLANK(DF12),"",IF(DF12&gt;=$KJ$10,DF16))</f>
        <v>47.127118301000991</v>
      </c>
      <c r="DG11" s="54">
        <f>IF(ISBLANK(DG12),"",IF(DG12&gt;=$KJ$10,DG16))</f>
        <v>61.480418301000981</v>
      </c>
      <c r="DH11" s="54">
        <f>IF(ISBLANK(DH12),"",IF(DH12&gt;=$KJ$10,DH16))</f>
        <v>50.17301830100098</v>
      </c>
      <c r="DI11" s="54">
        <f>IF(ISBLANK(DI12),"",IF(DI12&gt;=$KJ$10,DI16))</f>
        <v>58.923318301000982</v>
      </c>
      <c r="DJ11" s="54">
        <f>IF(ISBLANK(DJ12),"",IF(DJ12&gt;=$KJ$10,DJ16))</f>
        <v>40.426918301000981</v>
      </c>
      <c r="DK11" s="54">
        <f>IF(ISBLANK(DK12),"",IF(DK12&gt;=$KJ$10,DK16))</f>
        <v>67.988218301000984</v>
      </c>
      <c r="DL11" s="54">
        <f>IF(ISBLANK(DL12),"",IF(DL12&gt;=$KJ$10,DL16))</f>
        <v>65.295918301000981</v>
      </c>
      <c r="DM11" s="54">
        <f>IF(ISBLANK(DM12),"",IF(DM12&gt;=$KJ$10,DM16))</f>
        <v>70.047418301000974</v>
      </c>
      <c r="DN11" s="54">
        <f>IF(ISBLANK(DN12),"",IF(DN12&gt;=$KJ$10,DN16))</f>
        <v>59.383518301000976</v>
      </c>
      <c r="DO11" s="54">
        <f>IF(ISBLANK(DO12),"",IF(DO12&gt;=$KJ$10,DO16))</f>
        <v>63.464218301000976</v>
      </c>
      <c r="DP11" s="54">
        <f>IF(ISBLANK(DP12),"",IF(DP12&gt;=$KJ$10,DP16))</f>
        <v>61.164518301000982</v>
      </c>
      <c r="DQ11" s="54">
        <f>IF(ISBLANK(DQ12),"",IF(DQ12&gt;=$KJ$10,DQ16))</f>
        <v>60.816118301000976</v>
      </c>
      <c r="DR11" s="54">
        <f>IF(ISBLANK(DR12),"",IF(DR12&gt;=$KJ$10,DR16))</f>
        <v>62.529518301000977</v>
      </c>
      <c r="DS11" s="54">
        <f>IF(ISBLANK(DS12),"",IF(DS12&gt;=$KJ$10,DS16))</f>
        <v>30.220618301000975</v>
      </c>
      <c r="DT11" s="54">
        <f>IF(ISBLANK(DT12),"",IF(DT12&gt;=$KJ$10,DT16))</f>
        <v>57.767618301000979</v>
      </c>
      <c r="DU11" s="54">
        <f>IF(ISBLANK(DU12),"",IF(DU12&gt;=$KJ$10,DU16))</f>
        <v>58.56451830100098</v>
      </c>
      <c r="DV11" s="54">
        <f>IF(ISBLANK(DV12),"",IF(DV12&gt;=$KJ$10,DV16))</f>
        <v>60.596418301000973</v>
      </c>
      <c r="DW11" s="54">
        <f>IF(ISBLANK(DW12),"",IF(DW12&gt;=$KJ$10,DW16))</f>
        <v>59.949018301000976</v>
      </c>
      <c r="DX11" s="54">
        <f>IF(ISBLANK(DX12),"",IF(DX12&gt;=$KJ$10,DX16))</f>
        <v>48.516818301000981</v>
      </c>
      <c r="DY11" s="54">
        <f>IF(ISBLANK(DY12),"",IF(DY12&gt;=$KJ$10,DY16))</f>
        <v>52.775618301000975</v>
      </c>
      <c r="DZ11" s="54">
        <f>IF(ISBLANK(DZ12),"",IF(DZ12&gt;=$KJ$10,DZ16))</f>
        <v>48.940618301000974</v>
      </c>
      <c r="EA11" s="54">
        <f>IF(ISBLANK(EA12),"",IF(EA12&gt;=$KJ$10,EA16))</f>
        <v>29.960618301000974</v>
      </c>
      <c r="EB11" s="54">
        <f>IF(ISBLANK(EB12),"",IF(EB12&gt;=$KJ$10,EB16))</f>
        <v>39.710618301000977</v>
      </c>
      <c r="EC11" s="54">
        <f>IF(ISBLANK(EC12),"",IF(EC12&gt;=$KJ$10,EC16))</f>
        <v>54.083418301000975</v>
      </c>
      <c r="ED11" s="54">
        <f>IF(ISBLANK(ED12),"",IF(ED12&gt;=$KJ$10,ED16))</f>
        <v>75.233118301000971</v>
      </c>
      <c r="EE11" s="54">
        <f>IF(ISBLANK(EE12),"",IF(EE12&gt;=$KJ$10,EE16))</f>
        <v>48.662418301000976</v>
      </c>
      <c r="EF11" s="57">
        <f>IF(ISBLANK(EF12),"",IF(EF12&gt;=$KJ$10,EF16))</f>
        <v>56.964218301000976</v>
      </c>
      <c r="EG11" s="58">
        <f>IF(ISBLANK(EG12),"",IF(EG12&gt;=$KJ$10,EG16))</f>
        <v>28.790618301000972</v>
      </c>
      <c r="EH11" s="54">
        <f>IF(ISBLANK(EH12),"",IF(EH12&gt;=$KJ$10,EH16))</f>
        <v>71.18231830100099</v>
      </c>
      <c r="EI11" s="54">
        <f>IF(ISBLANK(EI12),"",IF(EI12&gt;=$KJ$10,EI16))</f>
        <v>60.006218301000985</v>
      </c>
      <c r="EJ11" s="54">
        <f>IF(ISBLANK(EJ12),"",IF(EJ12&gt;=$KJ$10,EJ16))</f>
        <v>73.963018301000972</v>
      </c>
      <c r="EK11" s="54">
        <f>IF(ISBLANK(EK12),"",IF(EK12&gt;=$KJ$10,EK16))</f>
        <v>58.925918301000976</v>
      </c>
      <c r="EL11" s="54">
        <f>IF(ISBLANK(EL12),"",IF(EL12&gt;=$KJ$10,EL16))</f>
        <v>69.220618301000982</v>
      </c>
      <c r="EM11" s="54">
        <f>IF(ISBLANK(EM12),"",IF(EM12&gt;=$KJ$10,EM16))</f>
        <v>72.080618301000982</v>
      </c>
      <c r="EN11" s="54">
        <f>IF(ISBLANK(EN12),"",IF(EN12&gt;=$KJ$10,EN16))</f>
        <v>54.140618301000984</v>
      </c>
      <c r="EO11" s="54">
        <f>IF(ISBLANK(EO12),"",IF(EO12&gt;=$KJ$10,EO16))</f>
        <v>67.855618301000973</v>
      </c>
      <c r="EP11" s="54">
        <f>IF(ISBLANK(EP12),"",IF(EP12&gt;=$KJ$10,EP16))</f>
        <v>60.64061830100097</v>
      </c>
      <c r="EQ11" s="54">
        <f>IF(ISBLANK(EQ12),"",IF(EQ12&gt;=$KJ$10,EQ16))</f>
        <v>72.080618301000982</v>
      </c>
      <c r="ER11" s="54">
        <f>IF(ISBLANK(ER12),"",IF(ER12&gt;=$KJ$10,ER16))</f>
        <v>57.520618301000987</v>
      </c>
      <c r="ES11" s="54">
        <f>IF(ISBLANK(ES12),"",IF(ES12&gt;=$KJ$10,ES16))</f>
        <v>51.150618301000975</v>
      </c>
      <c r="ET11" s="54">
        <f>IF(ISBLANK(ET12),"",IF(ET12&gt;=$KJ$10,ET16))</f>
        <v>51.800618301000974</v>
      </c>
      <c r="EU11" s="54">
        <f>IF(ISBLANK(EU12),"",IF(EU12&gt;=$KJ$10,EU16))</f>
        <v>60.510618301000981</v>
      </c>
      <c r="EV11" s="54">
        <f>IF(ISBLANK(EV12),"",IF(EV12&gt;=$KJ$10,EV16))</f>
        <v>65.060618301000972</v>
      </c>
      <c r="EW11" s="54">
        <f>IF(ISBLANK(EW12),"",IF(EW12&gt;=$KJ$10,EW16))</f>
        <v>53.165618301000976</v>
      </c>
      <c r="EX11" s="54">
        <f>IF(ISBLANK(EX12),"",IF(EX12&gt;=$KJ$10,EX16))</f>
        <v>53.165618301000976</v>
      </c>
      <c r="EY11" s="54">
        <f>IF(ISBLANK(EY12),"",IF(EY12&gt;=$KJ$10,EY16))</f>
        <v>41.010618301000974</v>
      </c>
      <c r="EZ11" s="54">
        <f>IF(ISBLANK(EZ12),"",IF(EZ12&gt;=$KJ$10,EZ16))</f>
        <v>52.190618301000974</v>
      </c>
      <c r="FA11" s="54">
        <f>IF(ISBLANK(FA12),"",IF(FA12&gt;=$KJ$10,FA16))</f>
        <v>64.345618301000982</v>
      </c>
      <c r="FB11" s="54">
        <f>IF(ISBLANK(FB12),"",IF(FB12&gt;=$KJ$10,FB16))</f>
        <v>38.280618301000978</v>
      </c>
      <c r="FC11" s="54">
        <f>IF(ISBLANK(FC12),"",IF(FC12&gt;=$KJ$10,FC16))</f>
        <v>37.175618301000981</v>
      </c>
      <c r="FD11" s="54">
        <f>IF(ISBLANK(FD12),"",IF(FD12&gt;=$KJ$10,FD16))</f>
        <v>37.825618301000979</v>
      </c>
      <c r="FE11" s="54">
        <f>IF(ISBLANK(FE12),"",IF(FE12&gt;=$KJ$10,FE16))</f>
        <v>36.98061830100098</v>
      </c>
      <c r="FF11" s="54">
        <f>IF(ISBLANK(FF12),"",IF(FF12&gt;=$KJ$10,FF16))</f>
        <v>41.075618301000979</v>
      </c>
      <c r="FG11" s="54">
        <f>IF(ISBLANK(FG12),"",IF(FG12&gt;=$KJ$10,FG16))</f>
        <v>52.190618301000974</v>
      </c>
      <c r="FH11" s="54">
        <f>IF(ISBLANK(FH12),"",IF(FH12&gt;=$KJ$10,FH16))</f>
        <v>26.12561830100098</v>
      </c>
      <c r="FI11" s="54">
        <f>IF(ISBLANK(FI12),"",IF(FI12&gt;=$KJ$10,FI16))</f>
        <v>63.890618301000977</v>
      </c>
      <c r="FJ11" s="54">
        <f>IF(ISBLANK(FJ12),"",IF(FJ12&gt;=$KJ$10,FJ16))</f>
        <v>49.525618301000975</v>
      </c>
      <c r="FK11" s="55">
        <f>IF(ISBLANK(FK12),"",IF(FK12&gt;=$KJ$10,FK16))</f>
        <v>37.370618301000981</v>
      </c>
      <c r="FL11" s="56">
        <f>IF(ISBLANK(FL12),"",IF(FL12&gt;=$KJ$10,FL16))</f>
        <v>49.070618301000984</v>
      </c>
      <c r="FM11" s="54">
        <f>IF(ISBLANK(FM12),"",IF(FM12&gt;=$KJ$10,FM16))</f>
        <v>37.370618301000981</v>
      </c>
      <c r="FN11" s="54">
        <f>IF(ISBLANK(FN12),"",IF(FN12&gt;=$KJ$10,FN16))</f>
        <v>25.540618301000983</v>
      </c>
      <c r="FO11" s="54">
        <f>IF(ISBLANK(FO12),"",IF(FO12&gt;=$KJ$10,FO16))</f>
        <v>37.565618301000981</v>
      </c>
      <c r="FP11" s="54">
        <f>IF(ISBLANK(FP12),"",IF(FP12&gt;=$KJ$10,FP16))</f>
        <v>40.620618301000974</v>
      </c>
      <c r="FQ11" s="54">
        <f>IF(ISBLANK(FQ12),"",IF(FQ12&gt;=$KJ$10,FQ16))</f>
        <v>40.295618301000971</v>
      </c>
      <c r="FR11" s="54">
        <f>IF(ISBLANK(FR12),"",IF(FR12&gt;=$KJ$10,FR16))</f>
        <v>38.020618301000979</v>
      </c>
      <c r="FS11" s="54">
        <f>IF(ISBLANK(FS12),"",IF(FS12&gt;=$KJ$10,FS16))</f>
        <v>37.825618301000979</v>
      </c>
      <c r="FT11" s="54">
        <f>IF(ISBLANK(FT12),"",IF(FT12&gt;=$KJ$10,FT16))</f>
        <v>63.500618301000976</v>
      </c>
      <c r="FU11" s="54">
        <f>IF(ISBLANK(FU12),"",IF(FU12&gt;=$KJ$10,FU16))</f>
        <v>63.825618301000979</v>
      </c>
      <c r="FV11" s="54">
        <f>IF(ISBLANK(FV12),"",IF(FV12&gt;=$KJ$10,FV16))</f>
        <v>37.760618301000981</v>
      </c>
      <c r="FW11" s="54">
        <f>IF(ISBLANK(FW12),"",IF(FW12&gt;=$KJ$10,FW16))</f>
        <v>40.100618301000985</v>
      </c>
      <c r="FX11" s="54">
        <f>IF(ISBLANK(FX12),"",IF(FX12&gt;=$KJ$10,FX16))</f>
        <v>60.640618301000984</v>
      </c>
      <c r="FY11" s="54">
        <f>IF(ISBLANK(FY12),"",IF(FY12&gt;=$KJ$10,FY16))</f>
        <v>61.095618301000982</v>
      </c>
      <c r="FZ11" s="54">
        <f>IF(ISBLANK(FZ12),"",IF(FZ12&gt;=$KJ$10,FZ16))</f>
        <v>63.695618301000977</v>
      </c>
      <c r="GA11" s="54">
        <f>IF(ISBLANK(GA12),"",IF(GA12&gt;=$KJ$10,GA16))</f>
        <v>49.135618301000981</v>
      </c>
      <c r="GB11" s="54">
        <f>IF(ISBLANK(GB12),"",IF(GB12&gt;=$KJ$10,GB16))</f>
        <v>63.630618301000979</v>
      </c>
      <c r="GC11" s="54">
        <f>IF(ISBLANK(GC12),"",IF(GC12&gt;=$KJ$10,GC16))</f>
        <v>46.145618301000972</v>
      </c>
      <c r="GD11" s="54">
        <f>IF(ISBLANK(GD12),"",IF(GD12&gt;=$KJ$10,GD16))</f>
        <v>16.700618301000979</v>
      </c>
      <c r="GE11" s="54">
        <f>IF(ISBLANK(GE12),"",IF(GE12&gt;=$KJ$10,GE16))</f>
        <v>37.305618301000976</v>
      </c>
      <c r="GF11" s="54">
        <f>IF(ISBLANK(GF12),"",IF(GF12&gt;=$KJ$10,GF16))</f>
        <v>37.695618301000977</v>
      </c>
      <c r="GG11" s="54">
        <f>IF(ISBLANK(GG12),"",IF(GG12&gt;=$KJ$10,GG16))</f>
        <v>60.705618301000982</v>
      </c>
      <c r="GH11" s="54">
        <f>IF(ISBLANK(GH12),"",IF(GH12&gt;=$KJ$10,GH16))</f>
        <v>48.550618301000974</v>
      </c>
      <c r="GI11" s="54">
        <f>IF(ISBLANK(GI12),"",IF(GI12&gt;=$KJ$10,GI16))</f>
        <v>63.370618301000974</v>
      </c>
      <c r="GJ11" s="54">
        <f>IF(ISBLANK(GJ12),"",IF(GJ12&gt;=$KJ$10,GJ16))</f>
        <v>45.560618301000972</v>
      </c>
      <c r="GK11" s="54">
        <f>IF(ISBLANK(GK12),"",IF(GK12&gt;=$KJ$10,GK16))</f>
        <v>51.540618301000976</v>
      </c>
      <c r="GL11" s="54">
        <f>IF(ISBLANK(GL12),"",IF(GL12&gt;=$KJ$10,GL16))</f>
        <v>59.990618301000985</v>
      </c>
      <c r="GM11" s="54">
        <f>IF(ISBLANK(GM12),"",IF(GM12&gt;=$KJ$10,GM16))</f>
        <v>62.98061830100098</v>
      </c>
      <c r="GN11" s="54">
        <f>IF(ISBLANK(GN12),"",IF(GN12&gt;=$KJ$10,GN16))</f>
        <v>63.305618301000976</v>
      </c>
      <c r="GO11" s="55">
        <f>IF(ISBLANK(GO12),"",IF(GO12&gt;=$KJ$10,GO16))</f>
        <v>63.175618301000981</v>
      </c>
      <c r="GP11" s="58">
        <f>IF(ISBLANK(GP12),"",IF(GP12&gt;=$KJ$10,GP16))</f>
        <v>58.430618301000976</v>
      </c>
      <c r="GQ11" s="54">
        <f>IF(ISBLANK(GQ12),"",IF(GQ12&gt;=$KJ$10,GQ16))</f>
        <v>59.665618301000983</v>
      </c>
      <c r="GR11" s="54">
        <f>IF(ISBLANK(GR12),"",IF(GR12&gt;=$KJ$10,GR16))</f>
        <v>40.100618301000978</v>
      </c>
      <c r="GS11" s="54">
        <f>IF(ISBLANK(GS12),"",IF(GS12&gt;=$KJ$10,GS16))</f>
        <v>60.250618301000976</v>
      </c>
      <c r="GT11" s="54">
        <f>IF(ISBLANK(GT12),"",IF(GT12&gt;=$KJ$10,GT16))</f>
        <v>60.575618301000979</v>
      </c>
      <c r="GU11" s="54">
        <f>IF(ISBLANK(GU12),"",IF(GU12&gt;=$KJ$10,GU16))</f>
        <v>37.240618301000978</v>
      </c>
      <c r="GV11" s="54">
        <f>IF(ISBLANK(GV12),"",IF(GV12&gt;=$KJ$10,GV16))</f>
        <v>55.310618301000979</v>
      </c>
      <c r="GW11" s="54">
        <f>IF(ISBLANK(GW12),"",IF(GW12&gt;=$KJ$10,GW16))</f>
        <v>16.050618301000977</v>
      </c>
      <c r="GX11" s="54">
        <f>IF(ISBLANK(GX12),"",IF(GX12&gt;=$KJ$10,GX16))</f>
        <v>36.850618301000978</v>
      </c>
      <c r="GY11" s="54">
        <f>IF(ISBLANK(GY12),"",IF(GY12&gt;=$KJ$10,GY16))</f>
        <v>27.425618301000977</v>
      </c>
      <c r="GZ11" s="54">
        <f>IF(ISBLANK(GZ12),"",IF(GZ12&gt;=$KJ$10,GZ16))</f>
        <v>60.315618301000981</v>
      </c>
      <c r="HA11" s="54">
        <f>IF(ISBLANK(HA12),"",IF(HA12&gt;=$KJ$10,HA16))</f>
        <v>36.460618301000977</v>
      </c>
      <c r="HB11" s="54">
        <f>IF(ISBLANK(HB12),"",IF(HB12&gt;=$KJ$10,HB16))</f>
        <v>60.315618301000981</v>
      </c>
      <c r="HC11" s="54">
        <f>IF(ISBLANK(HC12),"",IF(HC12&gt;=$KJ$10,HC16))</f>
        <v>62.915618301000976</v>
      </c>
      <c r="HD11" s="54">
        <f>IF(ISBLANK(HD12),"",IF(HD12&gt;=$KJ$10,HD16))</f>
        <v>36.460618301000977</v>
      </c>
      <c r="HE11" s="54">
        <f>IF(ISBLANK(HE12),"",IF(HE12&gt;=$KJ$10,HE16))</f>
        <v>37.240618301000978</v>
      </c>
      <c r="HF11" s="54">
        <f>IF(ISBLANK(HF12),"",IF(HF12&gt;=$KJ$10,HF16))</f>
        <v>-65.654381698999032</v>
      </c>
      <c r="HG11" s="54" t="str">
        <f>IF(ISBLANK(HG12),"",IF(HG12&gt;=$KJ$10,HG16))</f>
        <v/>
      </c>
      <c r="HH11" s="54" t="str">
        <f>IF(ISBLANK(HH12),"",IF(HH12&gt;=$KJ$10,HH16))</f>
        <v/>
      </c>
      <c r="HI11" s="54" t="str">
        <f>IF(ISBLANK(HI12),"",IF(HI12&gt;=$KJ$10,HI16))</f>
        <v/>
      </c>
      <c r="HJ11" s="54" t="str">
        <f>IF(ISBLANK(HJ12),"",IF(HJ12&gt;=$KJ$10,HJ16))</f>
        <v/>
      </c>
      <c r="HK11" s="54" t="str">
        <f>IF(ISBLANK(HK12),"",IF(HK12&gt;=$KJ$10,HK16))</f>
        <v/>
      </c>
      <c r="HL11" s="54" t="str">
        <f>IF(ISBLANK(HL12),"",IF(HL12&gt;=$KJ$10,HL16))</f>
        <v/>
      </c>
      <c r="HM11" s="54" t="str">
        <f>IF(ISBLANK(HM12),"",IF(HM12&gt;=$KJ$10,HM16))</f>
        <v/>
      </c>
      <c r="HN11" s="54" t="str">
        <f>IF(ISBLANK(HN12),"",IF(HN12&gt;=$KJ$10,HN16))</f>
        <v/>
      </c>
      <c r="HO11" s="54" t="str">
        <f>IF(ISBLANK(HO12),"",IF(HO12&gt;=$KJ$10,HO16))</f>
        <v/>
      </c>
      <c r="HP11" s="54" t="str">
        <f>IF(ISBLANK(HP12),"",IF(HP12&gt;=$KJ$10,HP16))</f>
        <v/>
      </c>
      <c r="HQ11" s="54" t="str">
        <f>IF(ISBLANK(HQ12),"",IF(HQ12&gt;=$KJ$10,HQ16))</f>
        <v/>
      </c>
      <c r="HR11" s="54" t="str">
        <f>IF(ISBLANK(HR12),"",IF(HR12&gt;=$KJ$10,HR16))</f>
        <v/>
      </c>
      <c r="HS11" s="54" t="str">
        <f>IF(ISBLANK(HS12),"",IF(HS12&gt;=$KJ$10,HS16))</f>
        <v/>
      </c>
      <c r="HT11" s="55" t="str">
        <f>IF(ISBLANK(HT12),"",IF(HT12&gt;=$KJ$10,HT16))</f>
        <v/>
      </c>
      <c r="HU11" s="58" t="str">
        <f>IF(ISBLANK(HU12),"",IF(HU12&gt;=$KJ$10,HU16))</f>
        <v/>
      </c>
      <c r="HV11" s="54" t="str">
        <f>IF(ISBLANK(HV12),"",IF(HV12&gt;=$KJ$10,HV16))</f>
        <v/>
      </c>
      <c r="HW11" s="54" t="str">
        <f>IF(ISBLANK(HW12),"",IF(HW12&gt;=$KJ$10,HW16))</f>
        <v/>
      </c>
      <c r="HX11" s="54" t="str">
        <f>IF(ISBLANK(HX12),"",IF(HX12&gt;=$KJ$10,HX16))</f>
        <v/>
      </c>
      <c r="HY11" s="54" t="str">
        <f>IF(ISBLANK(HY12),"",IF(HY12&gt;=$KJ$10,HY16))</f>
        <v/>
      </c>
      <c r="HZ11" s="54" t="str">
        <f>IF(ISBLANK(HZ12),"",IF(HZ12&gt;=$KJ$10,HZ16))</f>
        <v/>
      </c>
      <c r="IA11" s="54" t="str">
        <f>IF(ISBLANK(IA12),"",IF(IA12&gt;=$KJ$10,IA16))</f>
        <v/>
      </c>
      <c r="IB11" s="54" t="str">
        <f>IF(ISBLANK(IB12),"",IF(IB12&gt;=$KJ$10,IB16))</f>
        <v/>
      </c>
      <c r="IC11" s="54" t="str">
        <f>IF(ISBLANK(IC12),"",IF(IC12&gt;=$KJ$10,IC16))</f>
        <v/>
      </c>
      <c r="ID11" s="54" t="str">
        <f>IF(ISBLANK(ID12),"",IF(ID12&gt;=$KJ$10,ID16))</f>
        <v/>
      </c>
      <c r="IE11" s="54" t="str">
        <f>IF(ISBLANK(IE12),"",IF(IE12&gt;=$KJ$10,IE16))</f>
        <v/>
      </c>
      <c r="IF11" s="54" t="str">
        <f>IF(ISBLANK(IF12),"",IF(IF12&gt;=$KJ$10,IF16))</f>
        <v/>
      </c>
      <c r="IG11" s="54" t="str">
        <f>IF(ISBLANK(IG12),"",IF(IG12&gt;=$KJ$10,IG16))</f>
        <v/>
      </c>
      <c r="IH11" s="54" t="str">
        <f>IF(ISBLANK(IH12),"",IF(IH12&gt;=$KJ$10,IH16))</f>
        <v/>
      </c>
      <c r="II11" s="54" t="str">
        <f>IF(ISBLANK(II12),"",IF(II12&gt;=$KJ$10,II16))</f>
        <v/>
      </c>
      <c r="IJ11" s="54" t="str">
        <f>IF(ISBLANK(IJ12),"",IF(IJ12&gt;=$KJ$10,IJ16))</f>
        <v/>
      </c>
      <c r="IK11" s="54" t="str">
        <f>IF(ISBLANK(IK12),"",IF(IK12&gt;=$KJ$10,IK16))</f>
        <v/>
      </c>
      <c r="IL11" s="54" t="str">
        <f>IF(ISBLANK(IL12),"",IF(IL12&gt;=$KJ$10,IL16))</f>
        <v/>
      </c>
      <c r="IM11" s="54" t="str">
        <f>IF(ISBLANK(IM12),"",IF(IM12&gt;=$KJ$10,IM16))</f>
        <v/>
      </c>
      <c r="IN11" s="54" t="str">
        <f>IF(ISBLANK(IN12),"",IF(IN12&gt;=$KJ$10,IN16))</f>
        <v/>
      </c>
      <c r="IO11" s="54" t="str">
        <f>IF(ISBLANK(IO12),"",IF(IO12&gt;=$KJ$10,IO16))</f>
        <v/>
      </c>
      <c r="IP11" s="54" t="str">
        <f>IF(ISBLANK(IP12),"",IF(IP12&gt;=$KJ$10,IP16))</f>
        <v/>
      </c>
      <c r="IQ11" s="54" t="str">
        <f>IF(ISBLANK(IQ12),"",IF(IQ12&gt;=$KJ$10,IQ16))</f>
        <v/>
      </c>
      <c r="IR11" s="54" t="str">
        <f>IF(ISBLANK(IR12),"",IF(IR12&gt;=$KJ$10,IR16))</f>
        <v/>
      </c>
      <c r="IS11" s="54" t="str">
        <f>IF(ISBLANK(IS12),"",IF(IS12&gt;=$KJ$10,IS16))</f>
        <v/>
      </c>
      <c r="IT11" s="54" t="str">
        <f>IF(ISBLANK(IT12),"",IF(IT12&gt;=$KJ$10,IT16))</f>
        <v/>
      </c>
      <c r="IU11" s="54" t="str">
        <f>IF(ISBLANK(IU12),"",IF(IU12&gt;=$KJ$10,IU16))</f>
        <v/>
      </c>
      <c r="IV11" s="54" t="str">
        <f>IF(ISBLANK(IV12),"",IF(IV12&gt;=$KJ$10,IV16))</f>
        <v/>
      </c>
      <c r="IW11" s="54" t="str">
        <f>IF(ISBLANK(IW12),"",IF(IW12&gt;=$KJ$10,IW16))</f>
        <v/>
      </c>
      <c r="IX11" s="55" t="str">
        <f>IF(ISBLANK(IX12),"",IF(IX12&gt;=$KJ$10,IX16))</f>
        <v/>
      </c>
      <c r="IY11" s="58" t="str">
        <f>IF(ISBLANK(IY12),"",IF(IY12&gt;=$KJ$10,IY16))</f>
        <v/>
      </c>
      <c r="IZ11" s="54" t="str">
        <f>IF(ISBLANK(IZ12),"",IF(IZ12&gt;=$KJ$10,IZ16))</f>
        <v/>
      </c>
      <c r="JA11" s="54" t="str">
        <f>IF(ISBLANK(JA12),"",IF(JA12&gt;=$KJ$10,JA16))</f>
        <v/>
      </c>
      <c r="JB11" s="54" t="str">
        <f>IF(ISBLANK(JB12),"",IF(JB12&gt;=$KJ$10,JB16))</f>
        <v/>
      </c>
      <c r="JC11" s="54" t="str">
        <f>IF(ISBLANK(JC12),"",IF(JC12&gt;=$KJ$10,JC16))</f>
        <v/>
      </c>
      <c r="JD11" s="54" t="str">
        <f>IF(ISBLANK(JD12),"",IF(JD12&gt;=$KJ$10,JD16))</f>
        <v/>
      </c>
      <c r="JE11" s="54" t="str">
        <f>IF(ISBLANK(JE12),"",IF(JE12&gt;=$KJ$10,JE16))</f>
        <v/>
      </c>
      <c r="JF11" s="54" t="str">
        <f>IF(ISBLANK(JF12),"",IF(JF12&gt;=$KJ$10,JF16))</f>
        <v/>
      </c>
      <c r="JG11" s="54" t="str">
        <f>IF(ISBLANK(JG12),"",IF(JG12&gt;=$KJ$10,JG16))</f>
        <v/>
      </c>
      <c r="JH11" s="54" t="str">
        <f>IF(ISBLANK(JH12),"",IF(JH12&gt;=$KJ$10,JH16))</f>
        <v/>
      </c>
      <c r="JI11" s="54" t="str">
        <f>IF(ISBLANK(JI12),"",IF(JI12&gt;=$KJ$10,JI16))</f>
        <v/>
      </c>
      <c r="JJ11" s="54" t="str">
        <f>IF(ISBLANK(JJ12),"",IF(JJ12&gt;=$KJ$10,JJ16))</f>
        <v/>
      </c>
      <c r="JK11" s="54" t="str">
        <f>IF(ISBLANK(JK12),"",IF(JK12&gt;=$KJ$10,JK16))</f>
        <v/>
      </c>
      <c r="JL11" s="54" t="str">
        <f>IF(ISBLANK(JL12),"",IF(JL12&gt;=$KJ$10,JL16))</f>
        <v/>
      </c>
      <c r="JM11" s="54" t="str">
        <f>IF(ISBLANK(JM12),"",IF(JM12&gt;=$KJ$10,JM16))</f>
        <v/>
      </c>
      <c r="JN11" s="54" t="str">
        <f>IF(ISBLANK(JN12),"",IF(JN12&gt;=$KJ$10,JN16))</f>
        <v/>
      </c>
      <c r="JO11" s="54" t="str">
        <f>IF(ISBLANK(JO12),"",IF(JO12&gt;=$KJ$10,JO16))</f>
        <v/>
      </c>
      <c r="JP11" s="54" t="str">
        <f>IF(ISBLANK(JP12),"",IF(JP12&gt;=$KJ$10,JP16))</f>
        <v/>
      </c>
      <c r="JQ11" s="54" t="str">
        <f>IF(ISBLANK(JQ12),"",IF(JQ12&gt;=$KJ$10,JQ16))</f>
        <v/>
      </c>
      <c r="JR11" s="54" t="str">
        <f>IF(ISBLANK(JR12),"",IF(JR12&gt;=$KJ$10,JR16))</f>
        <v/>
      </c>
      <c r="JS11" s="54" t="str">
        <f>IF(ISBLANK(JS12),"",IF(JS12&gt;=$KJ$10,JS16))</f>
        <v/>
      </c>
      <c r="JT11" s="54" t="str">
        <f>IF(ISBLANK(JT12),"",IF(JT12&gt;=$KJ$10,JT16))</f>
        <v/>
      </c>
      <c r="JU11" s="54" t="str">
        <f>IF(ISBLANK(JU12),"",IF(JU12&gt;=$KJ$10,JU16))</f>
        <v/>
      </c>
      <c r="JV11" s="54" t="str">
        <f>IF(ISBLANK(JV12),"",IF(JV12&gt;=$KJ$10,JV16))</f>
        <v/>
      </c>
      <c r="JW11" s="54" t="str">
        <f>IF(ISBLANK(JW12),"",IF(JW12&gt;=$KJ$10,JW16))</f>
        <v/>
      </c>
      <c r="JX11" s="54" t="str">
        <f>IF(ISBLANK(JX12),"",IF(JX12&gt;=$KJ$10,JX16))</f>
        <v/>
      </c>
      <c r="JY11" s="54" t="str">
        <f>IF(ISBLANK(JY12),"",IF(JY12&gt;=$KJ$10,JY16))</f>
        <v/>
      </c>
      <c r="JZ11" s="54" t="str">
        <f>IF(ISBLANK(JZ12),"",IF(JZ12&gt;=$KJ$10,JZ16))</f>
        <v/>
      </c>
      <c r="KA11" s="54" t="str">
        <f>IF(ISBLANK(KA12),"",IF(KA12&gt;=$KJ$10,KA16))</f>
        <v/>
      </c>
      <c r="KB11" s="54" t="str">
        <f>IF(ISBLANK(KB12),"",IF(KB12&gt;=$KJ$10,KB16))</f>
        <v/>
      </c>
      <c r="KC11" s="55" t="str">
        <f>IF(ISBLANK(KC12),"",IF(KC12&gt;=$KJ$10,KC16))</f>
        <v/>
      </c>
      <c r="KD11" s="58" t="str">
        <f>IF(ISBLANK(KD12),"",IF(KD12&gt;=$KJ$10,KD16))</f>
        <v/>
      </c>
      <c r="KE11" s="54" t="str">
        <f>IF(ISBLANK(KE12),"",IF(KE12&gt;=$KJ$10,KE16))</f>
        <v/>
      </c>
      <c r="KF11" s="54" t="str">
        <f>IF(ISBLANK(KF12),"",IF(KF12&gt;=$KJ$10,KF16))</f>
        <v/>
      </c>
      <c r="KG11" s="54" t="str">
        <f>IF(ISBLANK(KG12),"",IF(KG12&gt;=$KJ$10,KG16))</f>
        <v/>
      </c>
      <c r="KH11" s="55" t="str">
        <f>IF(ISBLANK(KH12),"",IF(KH12&gt;=$KJ$10,KH16))</f>
        <v/>
      </c>
      <c r="KI11" s="54" t="str">
        <f>IF(ISBLANK(KI12),"",IF(KI12&gt;=$KL$10,KI16))</f>
        <v/>
      </c>
      <c r="KJ11" s="55" t="str">
        <f>IF(ISBLANK(KJ12),"",IF(KJ12&gt;=$KL$10,KJ16))</f>
        <v/>
      </c>
      <c r="KK11" s="82"/>
      <c r="KL11" s="83">
        <f>AVERAGE(B12:KJ12)-500</f>
        <v>43014.553990610329</v>
      </c>
      <c r="KM11" s="61" t="s">
        <v>44</v>
      </c>
      <c r="KN11" s="62"/>
      <c r="KO11" s="62"/>
      <c r="KP11" s="63"/>
    </row>
    <row r="12" spans="1:351" s="24" customFormat="1" ht="30" customHeight="1" thickBot="1" x14ac:dyDescent="0.2">
      <c r="A12" s="65" t="s">
        <v>45</v>
      </c>
      <c r="B12" s="70">
        <v>41500</v>
      </c>
      <c r="C12" s="67">
        <v>41400</v>
      </c>
      <c r="D12" s="67">
        <v>41400</v>
      </c>
      <c r="E12" s="67">
        <v>41100</v>
      </c>
      <c r="F12" s="67">
        <v>41400</v>
      </c>
      <c r="G12" s="67">
        <v>41300</v>
      </c>
      <c r="H12" s="67">
        <v>41300</v>
      </c>
      <c r="I12" s="67">
        <v>42000</v>
      </c>
      <c r="J12" s="67">
        <v>41100</v>
      </c>
      <c r="K12" s="67">
        <v>41100</v>
      </c>
      <c r="L12" s="67">
        <v>41100</v>
      </c>
      <c r="M12" s="67">
        <v>41200</v>
      </c>
      <c r="N12" s="67">
        <v>41400</v>
      </c>
      <c r="O12" s="68">
        <v>41500</v>
      </c>
      <c r="P12" s="70">
        <v>41500</v>
      </c>
      <c r="Q12" s="67">
        <v>41500</v>
      </c>
      <c r="R12" s="67">
        <v>41500</v>
      </c>
      <c r="S12" s="67">
        <v>41500</v>
      </c>
      <c r="T12" s="67">
        <v>41000</v>
      </c>
      <c r="U12" s="67">
        <v>40900</v>
      </c>
      <c r="V12" s="67">
        <v>41000</v>
      </c>
      <c r="W12" s="67">
        <v>41000</v>
      </c>
      <c r="X12" s="67">
        <v>41000</v>
      </c>
      <c r="Y12" s="67">
        <v>41000</v>
      </c>
      <c r="Z12" s="67">
        <v>41200</v>
      </c>
      <c r="AA12" s="67">
        <v>42700</v>
      </c>
      <c r="AB12" s="67">
        <v>41400</v>
      </c>
      <c r="AC12" s="67">
        <v>41300</v>
      </c>
      <c r="AD12" s="67">
        <v>41200</v>
      </c>
      <c r="AE12" s="67">
        <v>41500</v>
      </c>
      <c r="AF12" s="67">
        <v>41400</v>
      </c>
      <c r="AG12" s="67">
        <v>41200</v>
      </c>
      <c r="AH12" s="67">
        <v>41800</v>
      </c>
      <c r="AI12" s="67">
        <v>42000</v>
      </c>
      <c r="AJ12" s="67">
        <v>42900</v>
      </c>
      <c r="AK12" s="67">
        <v>42800</v>
      </c>
      <c r="AL12" s="67">
        <v>42500</v>
      </c>
      <c r="AM12" s="67">
        <v>42000</v>
      </c>
      <c r="AN12" s="67">
        <v>41200</v>
      </c>
      <c r="AO12" s="67">
        <v>41600</v>
      </c>
      <c r="AP12" s="67">
        <v>42800</v>
      </c>
      <c r="AQ12" s="67">
        <v>42600</v>
      </c>
      <c r="AR12" s="67">
        <v>42500</v>
      </c>
      <c r="AS12" s="68">
        <v>42600</v>
      </c>
      <c r="AT12" s="70">
        <v>42500</v>
      </c>
      <c r="AU12" s="67">
        <v>43200</v>
      </c>
      <c r="AV12" s="67">
        <v>41500</v>
      </c>
      <c r="AW12" s="67">
        <v>41500</v>
      </c>
      <c r="AX12" s="67">
        <v>41800</v>
      </c>
      <c r="AY12" s="67">
        <v>41500</v>
      </c>
      <c r="AZ12" s="67">
        <v>41800</v>
      </c>
      <c r="BA12" s="67">
        <v>41500</v>
      </c>
      <c r="BB12" s="67">
        <v>41800</v>
      </c>
      <c r="BC12" s="67">
        <v>41500</v>
      </c>
      <c r="BD12" s="67">
        <v>41600</v>
      </c>
      <c r="BE12" s="67">
        <v>41500</v>
      </c>
      <c r="BF12" s="67">
        <v>41600</v>
      </c>
      <c r="BG12" s="67">
        <v>41800</v>
      </c>
      <c r="BH12" s="67">
        <v>41600</v>
      </c>
      <c r="BI12" s="67">
        <v>41800</v>
      </c>
      <c r="BJ12" s="67">
        <v>41800</v>
      </c>
      <c r="BK12" s="67">
        <v>41800</v>
      </c>
      <c r="BL12" s="67">
        <v>42200</v>
      </c>
      <c r="BM12" s="67">
        <v>42000</v>
      </c>
      <c r="BN12" s="67">
        <v>41800</v>
      </c>
      <c r="BO12" s="67">
        <v>42000</v>
      </c>
      <c r="BP12" s="67">
        <v>42000</v>
      </c>
      <c r="BQ12" s="67">
        <v>42200</v>
      </c>
      <c r="BR12" s="67">
        <v>42000</v>
      </c>
      <c r="BS12" s="67">
        <v>42500</v>
      </c>
      <c r="BT12" s="67">
        <v>42300</v>
      </c>
      <c r="BU12" s="67">
        <v>42600</v>
      </c>
      <c r="BV12" s="67">
        <v>42600</v>
      </c>
      <c r="BW12" s="67">
        <v>42600</v>
      </c>
      <c r="BX12" s="69">
        <v>42600</v>
      </c>
      <c r="BY12" s="70">
        <v>42600</v>
      </c>
      <c r="BZ12" s="67">
        <v>43000</v>
      </c>
      <c r="CA12" s="67">
        <v>43000</v>
      </c>
      <c r="CB12" s="67">
        <v>42800</v>
      </c>
      <c r="CC12" s="67">
        <v>42800</v>
      </c>
      <c r="CD12" s="67">
        <v>42700</v>
      </c>
      <c r="CE12" s="67">
        <v>43000</v>
      </c>
      <c r="CF12" s="67">
        <v>43200</v>
      </c>
      <c r="CG12" s="67">
        <v>43400</v>
      </c>
      <c r="CH12" s="67">
        <v>43700</v>
      </c>
      <c r="CI12" s="67">
        <v>43100</v>
      </c>
      <c r="CJ12" s="67">
        <v>43100</v>
      </c>
      <c r="CK12" s="67">
        <v>43500</v>
      </c>
      <c r="CL12" s="67">
        <v>43500</v>
      </c>
      <c r="CM12" s="67">
        <v>44100</v>
      </c>
      <c r="CN12" s="67">
        <v>43900</v>
      </c>
      <c r="CO12" s="67">
        <v>43900</v>
      </c>
      <c r="CP12" s="67">
        <v>43900</v>
      </c>
      <c r="CQ12" s="67">
        <v>43900</v>
      </c>
      <c r="CR12" s="67">
        <v>43600</v>
      </c>
      <c r="CS12" s="67">
        <v>43700</v>
      </c>
      <c r="CT12" s="67">
        <v>43900</v>
      </c>
      <c r="CU12" s="67">
        <v>43900</v>
      </c>
      <c r="CV12" s="67">
        <v>43900</v>
      </c>
      <c r="CW12" s="67">
        <v>43900</v>
      </c>
      <c r="CX12" s="67">
        <v>43900</v>
      </c>
      <c r="CY12" s="67">
        <v>43400</v>
      </c>
      <c r="CZ12" s="67">
        <v>43500</v>
      </c>
      <c r="DA12" s="67">
        <v>43700</v>
      </c>
      <c r="DB12" s="67">
        <v>43400</v>
      </c>
      <c r="DC12" s="68">
        <v>43700</v>
      </c>
      <c r="DD12" s="66">
        <v>43500</v>
      </c>
      <c r="DE12" s="67">
        <v>43500</v>
      </c>
      <c r="DF12" s="67">
        <v>43400</v>
      </c>
      <c r="DG12" s="67">
        <v>43400</v>
      </c>
      <c r="DH12" s="67">
        <v>43400</v>
      </c>
      <c r="DI12" s="67">
        <v>43400</v>
      </c>
      <c r="DJ12" s="67">
        <v>43400</v>
      </c>
      <c r="DK12" s="67">
        <v>43400</v>
      </c>
      <c r="DL12" s="67">
        <v>43400</v>
      </c>
      <c r="DM12" s="67">
        <v>44300</v>
      </c>
      <c r="DN12" s="67">
        <v>44300</v>
      </c>
      <c r="DO12" s="67">
        <v>44100</v>
      </c>
      <c r="DP12" s="67">
        <v>44100</v>
      </c>
      <c r="DQ12" s="67">
        <v>44000</v>
      </c>
      <c r="DR12" s="67">
        <v>43600</v>
      </c>
      <c r="DS12" s="67">
        <v>43600</v>
      </c>
      <c r="DT12" s="67">
        <v>43600</v>
      </c>
      <c r="DU12" s="67">
        <v>44700</v>
      </c>
      <c r="DV12" s="67">
        <v>44100</v>
      </c>
      <c r="DW12" s="67">
        <v>44500</v>
      </c>
      <c r="DX12" s="67">
        <v>44500</v>
      </c>
      <c r="DY12" s="67">
        <v>44500</v>
      </c>
      <c r="DZ12" s="67">
        <v>44800</v>
      </c>
      <c r="EA12" s="67">
        <v>44800</v>
      </c>
      <c r="EB12" s="67">
        <v>44800</v>
      </c>
      <c r="EC12" s="67">
        <v>44800</v>
      </c>
      <c r="ED12" s="67">
        <v>44800</v>
      </c>
      <c r="EE12" s="67">
        <v>44700</v>
      </c>
      <c r="EF12" s="69">
        <v>44700</v>
      </c>
      <c r="EG12" s="70">
        <v>44700</v>
      </c>
      <c r="EH12" s="67">
        <v>44500</v>
      </c>
      <c r="EI12" s="67">
        <v>44600</v>
      </c>
      <c r="EJ12" s="67">
        <v>45300</v>
      </c>
      <c r="EK12" s="67">
        <v>45000</v>
      </c>
      <c r="EL12" s="67">
        <v>45000</v>
      </c>
      <c r="EM12" s="67">
        <v>45000</v>
      </c>
      <c r="EN12" s="67">
        <v>45000</v>
      </c>
      <c r="EO12" s="67">
        <v>44600</v>
      </c>
      <c r="EP12" s="67">
        <v>45300</v>
      </c>
      <c r="EQ12" s="67">
        <v>45000</v>
      </c>
      <c r="ER12" s="67">
        <v>45000</v>
      </c>
      <c r="ES12" s="67">
        <v>45000</v>
      </c>
      <c r="ET12" s="67">
        <v>45000</v>
      </c>
      <c r="EU12" s="67">
        <v>45000</v>
      </c>
      <c r="EV12" s="67">
        <v>44300</v>
      </c>
      <c r="EW12" s="67">
        <v>44200</v>
      </c>
      <c r="EX12" s="67">
        <v>44200</v>
      </c>
      <c r="EY12" s="67">
        <v>44300</v>
      </c>
      <c r="EZ12" s="67">
        <v>44700</v>
      </c>
      <c r="FA12" s="67">
        <v>44600</v>
      </c>
      <c r="FB12" s="67">
        <v>44700</v>
      </c>
      <c r="FC12" s="67">
        <v>44800</v>
      </c>
      <c r="FD12" s="67">
        <v>44800</v>
      </c>
      <c r="FE12" s="67">
        <v>44700</v>
      </c>
      <c r="FF12" s="67">
        <v>44500</v>
      </c>
      <c r="FG12" s="67">
        <v>44700</v>
      </c>
      <c r="FH12" s="67">
        <v>44800</v>
      </c>
      <c r="FI12" s="67">
        <v>44700</v>
      </c>
      <c r="FJ12" s="67">
        <v>44800</v>
      </c>
      <c r="FK12" s="68">
        <v>44900</v>
      </c>
      <c r="FL12" s="66">
        <v>44900</v>
      </c>
      <c r="FM12" s="67">
        <v>44900</v>
      </c>
      <c r="FN12" s="67">
        <v>45000</v>
      </c>
      <c r="FO12" s="67">
        <v>45000</v>
      </c>
      <c r="FP12" s="67">
        <v>45100</v>
      </c>
      <c r="FQ12" s="67">
        <v>45100</v>
      </c>
      <c r="FR12" s="67">
        <v>44900</v>
      </c>
      <c r="FS12" s="67">
        <v>44800</v>
      </c>
      <c r="FT12" s="67">
        <v>45000</v>
      </c>
      <c r="FU12" s="67">
        <v>45000</v>
      </c>
      <c r="FV12" s="67">
        <v>45100</v>
      </c>
      <c r="FW12" s="67">
        <v>45000</v>
      </c>
      <c r="FX12" s="67">
        <v>45000</v>
      </c>
      <c r="FY12" s="67">
        <v>44900</v>
      </c>
      <c r="FZ12" s="67">
        <v>45100</v>
      </c>
      <c r="GA12" s="67">
        <v>45100</v>
      </c>
      <c r="GB12" s="67">
        <v>44900</v>
      </c>
      <c r="GC12" s="67">
        <v>45100</v>
      </c>
      <c r="GD12" s="67">
        <v>45000</v>
      </c>
      <c r="GE12" s="67">
        <v>45200</v>
      </c>
      <c r="GF12" s="67">
        <v>44900</v>
      </c>
      <c r="GG12" s="67">
        <v>45200</v>
      </c>
      <c r="GH12" s="67">
        <v>45300</v>
      </c>
      <c r="GI12" s="67">
        <v>45100</v>
      </c>
      <c r="GJ12" s="67">
        <v>45300</v>
      </c>
      <c r="GK12" s="67">
        <v>45200</v>
      </c>
      <c r="GL12" s="67">
        <v>45000</v>
      </c>
      <c r="GM12" s="67">
        <v>45400</v>
      </c>
      <c r="GN12" s="67">
        <v>45400</v>
      </c>
      <c r="GO12" s="68">
        <v>45500</v>
      </c>
      <c r="GP12" s="70">
        <v>45500</v>
      </c>
      <c r="GQ12" s="67">
        <v>45500</v>
      </c>
      <c r="GR12" s="67">
        <v>45000</v>
      </c>
      <c r="GS12" s="67">
        <v>45300</v>
      </c>
      <c r="GT12" s="67">
        <v>45300</v>
      </c>
      <c r="GU12" s="67">
        <v>45000</v>
      </c>
      <c r="GV12" s="67">
        <v>44500</v>
      </c>
      <c r="GW12" s="67">
        <v>45500</v>
      </c>
      <c r="GX12" s="67">
        <v>45300</v>
      </c>
      <c r="GY12" s="67">
        <v>45500</v>
      </c>
      <c r="GZ12" s="67">
        <v>45500</v>
      </c>
      <c r="HA12" s="67">
        <v>45600</v>
      </c>
      <c r="HB12" s="67">
        <v>45500</v>
      </c>
      <c r="HC12" s="67">
        <v>45700</v>
      </c>
      <c r="HD12" s="67">
        <v>45600</v>
      </c>
      <c r="HE12" s="67">
        <v>45500</v>
      </c>
      <c r="HF12" s="67">
        <v>45600</v>
      </c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8"/>
      <c r="HU12" s="70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8"/>
      <c r="IY12" s="70"/>
      <c r="IZ12" s="67"/>
      <c r="JA12" s="67"/>
      <c r="JB12" s="67"/>
      <c r="JC12" s="67"/>
      <c r="JD12" s="67"/>
      <c r="JE12" s="67"/>
      <c r="JF12" s="67"/>
      <c r="JG12" s="67"/>
      <c r="JH12" s="67"/>
      <c r="JI12" s="67"/>
      <c r="JJ12" s="67"/>
      <c r="JK12" s="67"/>
      <c r="JL12" s="67"/>
      <c r="JM12" s="67"/>
      <c r="JN12" s="67"/>
      <c r="JO12" s="67"/>
      <c r="JP12" s="67"/>
      <c r="JQ12" s="67"/>
      <c r="JR12" s="67"/>
      <c r="JS12" s="67"/>
      <c r="JT12" s="67"/>
      <c r="JU12" s="67"/>
      <c r="JV12" s="67"/>
      <c r="JW12" s="67"/>
      <c r="JX12" s="67"/>
      <c r="JY12" s="67"/>
      <c r="JZ12" s="67"/>
      <c r="KA12" s="67"/>
      <c r="KB12" s="67"/>
      <c r="KC12" s="68"/>
      <c r="KD12" s="70"/>
      <c r="KE12" s="67"/>
      <c r="KF12" s="67"/>
      <c r="KG12" s="67"/>
      <c r="KH12" s="68"/>
      <c r="KI12" s="67"/>
      <c r="KJ12" s="68"/>
      <c r="KL12" s="83">
        <f>(AVERAGE(B9:KJ9))-10</f>
        <v>50.622641509433961</v>
      </c>
      <c r="KM12" s="61" t="s">
        <v>46</v>
      </c>
      <c r="KN12" s="62"/>
      <c r="KO12" s="62"/>
      <c r="KP12" s="63"/>
    </row>
    <row r="13" spans="1:351" s="75" customFormat="1" ht="20" x14ac:dyDescent="0.2">
      <c r="A13" s="71" t="s">
        <v>47</v>
      </c>
      <c r="B13" s="72">
        <f>B8-$KL$12</f>
        <v>21.377358490566039</v>
      </c>
      <c r="C13" s="72">
        <f>C8-$KL$12</f>
        <v>21.377358490566039</v>
      </c>
      <c r="D13" s="72">
        <f>D8-$KL$12</f>
        <v>9.3773584905660385</v>
      </c>
      <c r="E13" s="72">
        <f>E8-$KL$12</f>
        <v>15.377358490566039</v>
      </c>
      <c r="F13" s="72">
        <f>F8-$KL$12</f>
        <v>9.3773584905660385</v>
      </c>
      <c r="G13" s="72">
        <f>G8-$KL$12</f>
        <v>15.377358490566039</v>
      </c>
      <c r="H13" s="72">
        <f>H8-$KL$12</f>
        <v>15.377358490566039</v>
      </c>
      <c r="I13" s="72">
        <f>I8-$KL$12</f>
        <v>15.377358490566039</v>
      </c>
      <c r="J13" s="72">
        <f>J8-$KL$12</f>
        <v>9.3773584905660385</v>
      </c>
      <c r="K13" s="72">
        <f>K8-$KL$12</f>
        <v>15.377358490566039</v>
      </c>
      <c r="L13" s="72">
        <f>L8-$KL$12</f>
        <v>15.377358490566039</v>
      </c>
      <c r="M13" s="72">
        <f>M8-$KL$12</f>
        <v>21.377358490566039</v>
      </c>
      <c r="N13" s="72">
        <f>N8-$KL$12</f>
        <v>15.377358490566039</v>
      </c>
      <c r="O13" s="72">
        <f>O8-$KL$12</f>
        <v>15.377358490566039</v>
      </c>
      <c r="P13" s="72">
        <f>P8-$KL$12</f>
        <v>9.3773584905660385</v>
      </c>
      <c r="Q13" s="72">
        <f>Q8-$KL$12</f>
        <v>9.3773584905660385</v>
      </c>
      <c r="R13" s="72">
        <f>R8-$KL$12</f>
        <v>15.377358490566039</v>
      </c>
      <c r="S13" s="72">
        <f>S8-$KL$12</f>
        <v>15.377358490566039</v>
      </c>
      <c r="T13" s="72">
        <f>T8-$KL$12</f>
        <v>15.377358490566039</v>
      </c>
      <c r="U13" s="72">
        <f>U8-$KL$12</f>
        <v>9.3773584905660385</v>
      </c>
      <c r="V13" s="72">
        <f>V8-$KL$12</f>
        <v>15.377358490566039</v>
      </c>
      <c r="W13" s="72">
        <f>W8-$KL$12</f>
        <v>9.3773584905660385</v>
      </c>
      <c r="X13" s="72">
        <f>X8-$KL$12</f>
        <v>15.377358490566039</v>
      </c>
      <c r="Y13" s="72">
        <f>Y8-$KL$12</f>
        <v>15.377358490566039</v>
      </c>
      <c r="Z13" s="72">
        <f>Z8-$KL$12</f>
        <v>15.377358490566039</v>
      </c>
      <c r="AA13" s="72">
        <f>AA8-$KL$12</f>
        <v>9.3773584905660385</v>
      </c>
      <c r="AB13" s="72">
        <f>AB8-$KL$12</f>
        <v>9.3773584905660385</v>
      </c>
      <c r="AC13" s="72">
        <f>AC8-$KL$12</f>
        <v>9.3773584905660385</v>
      </c>
      <c r="AD13" s="72">
        <f>AD8-$KL$12</f>
        <v>15.377358490566039</v>
      </c>
      <c r="AE13" s="72">
        <f>AE8-$KL$12</f>
        <v>27.377358490566039</v>
      </c>
      <c r="AF13" s="72">
        <f>AF8-$KL$12</f>
        <v>21.377358490566039</v>
      </c>
      <c r="AG13" s="72">
        <f>AG8-$KL$12</f>
        <v>15.377358490566039</v>
      </c>
      <c r="AH13" s="72">
        <f>AH8-$KL$12</f>
        <v>9.3773584905660385</v>
      </c>
      <c r="AI13" s="72">
        <f>AI8-$KL$12</f>
        <v>15.377358490566039</v>
      </c>
      <c r="AJ13" s="72">
        <f>AJ8-$KL$12</f>
        <v>21.377358490566039</v>
      </c>
      <c r="AK13" s="72">
        <f>AK8-$KL$12</f>
        <v>15.377358490566039</v>
      </c>
      <c r="AL13" s="72">
        <f>AL8-$KL$12</f>
        <v>21.377358490566039</v>
      </c>
      <c r="AM13" s="72">
        <f>AM8-$KL$12</f>
        <v>15.377358490566039</v>
      </c>
      <c r="AN13" s="72">
        <f>AN8-$KL$12</f>
        <v>15.377358490566039</v>
      </c>
      <c r="AO13" s="72">
        <f>AO8-$KL$12</f>
        <v>9.3773584905660385</v>
      </c>
      <c r="AP13" s="72">
        <f>AP8-$KL$12</f>
        <v>15.377358490566039</v>
      </c>
      <c r="AQ13" s="72">
        <f>AQ8-$KL$12</f>
        <v>9.3773584905660385</v>
      </c>
      <c r="AR13" s="72">
        <f>AR8-$KL$12</f>
        <v>9.3773584905660385</v>
      </c>
      <c r="AS13" s="72">
        <f>AS8-$KL$12</f>
        <v>15.377358490566039</v>
      </c>
      <c r="AT13" s="72">
        <f>AT8-$KL$12</f>
        <v>3.3773584905660385</v>
      </c>
      <c r="AU13" s="72">
        <f>AU8-$KL$12</f>
        <v>9.3773584905660385</v>
      </c>
      <c r="AV13" s="72">
        <f>AV8-$KL$12</f>
        <v>9.3773584905660385</v>
      </c>
      <c r="AW13" s="72">
        <f>AW8-$KL$12</f>
        <v>9.3773584905660385</v>
      </c>
      <c r="AX13" s="72">
        <f>AX8-$KL$12</f>
        <v>3.3773584905660385</v>
      </c>
      <c r="AY13" s="72">
        <f>AY8-$KL$12</f>
        <v>9.3773584905660385</v>
      </c>
      <c r="AZ13" s="72">
        <f>AZ8-$KL$12</f>
        <v>9.3773584905660385</v>
      </c>
      <c r="BA13" s="72">
        <f>BA8-$KL$12</f>
        <v>15.377358490566039</v>
      </c>
      <c r="BB13" s="72">
        <f>BB8-$KL$12</f>
        <v>9.3773584905660385</v>
      </c>
      <c r="BC13" s="72">
        <f>BC8-$KL$12</f>
        <v>15.377358490566039</v>
      </c>
      <c r="BD13" s="72">
        <f>BD8-$KL$12</f>
        <v>3.3773584905660385</v>
      </c>
      <c r="BE13" s="72">
        <f>BE8-$KL$12</f>
        <v>3.3773584905660385</v>
      </c>
      <c r="BF13" s="72">
        <f>BF8-$KL$12</f>
        <v>15.377358490566039</v>
      </c>
      <c r="BG13" s="72">
        <f>BG8-$KL$12</f>
        <v>9.3773584905660385</v>
      </c>
      <c r="BH13" s="72">
        <f>BH8-$KL$12</f>
        <v>9.3773584905660385</v>
      </c>
      <c r="BI13" s="72">
        <f>BI8-$KL$12</f>
        <v>15.377358490566039</v>
      </c>
      <c r="BJ13" s="72">
        <f>BJ8-$KL$12</f>
        <v>9.3773584905660385</v>
      </c>
      <c r="BK13" s="72">
        <f>BK8-$KL$12</f>
        <v>9.3773584905660385</v>
      </c>
      <c r="BL13" s="72">
        <f>BL8-$KL$12</f>
        <v>9.3773584905660385</v>
      </c>
      <c r="BM13" s="72">
        <f>BM8-$KL$12</f>
        <v>9.3773584905660385</v>
      </c>
      <c r="BN13" s="72">
        <f>BN8-$KL$12</f>
        <v>9.3773584905660385</v>
      </c>
      <c r="BO13" s="72">
        <f>BO8-$KL$12</f>
        <v>3.3773584905660385</v>
      </c>
      <c r="BP13" s="72">
        <f>BP8-$KL$12</f>
        <v>9.3773584905660385</v>
      </c>
      <c r="BQ13" s="72">
        <f>BQ8-$KL$12</f>
        <v>9.3773584905660385</v>
      </c>
      <c r="BR13" s="72">
        <f>BR8-$KL$12</f>
        <v>9.3773584905660385</v>
      </c>
      <c r="BS13" s="72">
        <f>BS8-$KL$12</f>
        <v>3.3773584905660385</v>
      </c>
      <c r="BT13" s="72">
        <f>BT8-$KL$12</f>
        <v>9.3773584905660385</v>
      </c>
      <c r="BU13" s="72">
        <f>BU8-$KL$12</f>
        <v>9.3773584905660385</v>
      </c>
      <c r="BV13" s="72">
        <f>BV8-$KL$12</f>
        <v>9.3773584905660385</v>
      </c>
      <c r="BW13" s="72">
        <f>BW8-$KL$12</f>
        <v>9.3773584905660385</v>
      </c>
      <c r="BX13" s="72">
        <f>BX8-$KL$12</f>
        <v>9.3773584905660385</v>
      </c>
      <c r="BY13" s="72">
        <f>BY8-$KL$12</f>
        <v>9.3773584905660385</v>
      </c>
      <c r="BZ13" s="72">
        <f>BZ8-$KL$12</f>
        <v>15.377358490566039</v>
      </c>
      <c r="CA13" s="72">
        <f>CA8-$KL$12</f>
        <v>9.3773584905660385</v>
      </c>
      <c r="CB13" s="72">
        <f>CB8-$KL$12</f>
        <v>9.3773584905660385</v>
      </c>
      <c r="CC13" s="72">
        <f>CC8-$KL$12</f>
        <v>9.3773584905660385</v>
      </c>
      <c r="CD13" s="72">
        <f>CD8-$KL$12</f>
        <v>9.3773584905660385</v>
      </c>
      <c r="CE13" s="72">
        <f>CE8-$KL$12</f>
        <v>9.3773584905660385</v>
      </c>
      <c r="CF13" s="72">
        <f>CF8-$KL$12</f>
        <v>9.3773584905660385</v>
      </c>
      <c r="CG13" s="72">
        <f>CG8-$KL$12</f>
        <v>9.3773584905660385</v>
      </c>
      <c r="CH13" s="72">
        <f>CH8-$KL$12</f>
        <v>9.3773584905660385</v>
      </c>
      <c r="CI13" s="72">
        <f>CI8-$KL$12</f>
        <v>9.3773584905660385</v>
      </c>
      <c r="CJ13" s="72">
        <f>CJ8-$KL$12</f>
        <v>3.3773584905660385</v>
      </c>
      <c r="CK13" s="72">
        <f>CK8-$KL$12</f>
        <v>15.377358490566039</v>
      </c>
      <c r="CL13" s="72">
        <f>CL8-$KL$12</f>
        <v>9.3773584905660385</v>
      </c>
      <c r="CM13" s="72">
        <f>CM8-$KL$12</f>
        <v>9.3773584905660385</v>
      </c>
      <c r="CN13" s="72">
        <f>CN8-$KL$12</f>
        <v>9.3773584905660385</v>
      </c>
      <c r="CO13" s="72">
        <f>CO8-$KL$12</f>
        <v>9.3773584905660385</v>
      </c>
      <c r="CP13" s="72">
        <f>CP8-$KL$12</f>
        <v>9.3773584905660385</v>
      </c>
      <c r="CQ13" s="72">
        <f>CQ8-$KL$12</f>
        <v>9.3773584905660385</v>
      </c>
      <c r="CR13" s="72">
        <f>CR8-$KL$12</f>
        <v>9.3773584905660385</v>
      </c>
      <c r="CS13" s="72">
        <f>CS8-$KL$12</f>
        <v>9.3773584905660385</v>
      </c>
      <c r="CT13" s="72">
        <f>CT8-$KL$12</f>
        <v>9.3773584905660385</v>
      </c>
      <c r="CU13" s="72">
        <f>CU8-$KL$12</f>
        <v>9.3773584905660385</v>
      </c>
      <c r="CV13" s="72">
        <f>CV8-$KL$12</f>
        <v>9.3773584905660385</v>
      </c>
      <c r="CW13" s="72">
        <f>CW8-$KL$12</f>
        <v>9.3773584905660385</v>
      </c>
      <c r="CX13" s="72">
        <f>CX8-$KL$12</f>
        <v>3.3773584905660385</v>
      </c>
      <c r="CY13" s="72">
        <f>CY8-$KL$12</f>
        <v>9.3773584905660385</v>
      </c>
      <c r="CZ13" s="72">
        <f>CZ8-$KL$12</f>
        <v>9.3773584905660385</v>
      </c>
      <c r="DA13" s="72">
        <f>DA8-$KL$12</f>
        <v>9.3773584905660385</v>
      </c>
      <c r="DB13" s="72">
        <f>DB8-$KL$12</f>
        <v>9.3773584905660385</v>
      </c>
      <c r="DC13" s="72">
        <f>DC8-$KL$12</f>
        <v>9.3773584905660385</v>
      </c>
      <c r="DD13" s="72">
        <f>DD8-$KL$12</f>
        <v>9.3773584905660385</v>
      </c>
      <c r="DE13" s="72">
        <f>DE8-$KL$12</f>
        <v>9.3773584905660385</v>
      </c>
      <c r="DF13" s="72">
        <f>DF8-$KL$12</f>
        <v>9.3773584905660385</v>
      </c>
      <c r="DG13" s="72">
        <f>DG8-$KL$12</f>
        <v>9.3773584905660385</v>
      </c>
      <c r="DH13" s="72">
        <f>DH8-$KL$12</f>
        <v>9.3773584905660385</v>
      </c>
      <c r="DI13" s="72">
        <f>DI8-$KL$12</f>
        <v>9.3773584905660385</v>
      </c>
      <c r="DJ13" s="72">
        <f>DJ8-$KL$12</f>
        <v>9.3773584905660385</v>
      </c>
      <c r="DK13" s="72">
        <f>DK8-$KL$12</f>
        <v>9.3773584905660385</v>
      </c>
      <c r="DL13" s="72">
        <f>DL8-$KL$12</f>
        <v>9.3773584905660385</v>
      </c>
      <c r="DM13" s="72">
        <f>DM8-$KL$12</f>
        <v>9.3773584905660385</v>
      </c>
      <c r="DN13" s="72">
        <f>DN8-$KL$12</f>
        <v>9.3773584905660385</v>
      </c>
      <c r="DO13" s="72">
        <f>DO8-$KL$12</f>
        <v>9.3773584905660385</v>
      </c>
      <c r="DP13" s="72">
        <f>DP8-$KL$12</f>
        <v>9.3773584905660385</v>
      </c>
      <c r="DQ13" s="72">
        <f>DQ8-$KL$12</f>
        <v>3.3773584905660385</v>
      </c>
      <c r="DR13" s="72">
        <f>DR8-$KL$12</f>
        <v>9.3773584905660385</v>
      </c>
      <c r="DS13" s="72">
        <f>DS8-$KL$12</f>
        <v>3.3773584905660385</v>
      </c>
      <c r="DT13" s="72">
        <f>DT8-$KL$12</f>
        <v>9.3773584905660385</v>
      </c>
      <c r="DU13" s="72">
        <f>DU8-$KL$12</f>
        <v>9.3773584905660385</v>
      </c>
      <c r="DV13" s="72">
        <f>DV8-$KL$12</f>
        <v>9.3773584905660385</v>
      </c>
      <c r="DW13" s="72">
        <f>DW8-$KL$12</f>
        <v>9.3773584905660385</v>
      </c>
      <c r="DX13" s="72">
        <f>DX8-$KL$12</f>
        <v>3.3773584905660385</v>
      </c>
      <c r="DY13" s="72">
        <f>DY8-$KL$12</f>
        <v>9.3773584905660385</v>
      </c>
      <c r="DZ13" s="72">
        <f>DZ8-$KL$12</f>
        <v>9.3773584905660385</v>
      </c>
      <c r="EA13" s="72">
        <f>EA8-$KL$12</f>
        <v>3.3773584905660385</v>
      </c>
      <c r="EB13" s="72">
        <f>EB8-$KL$12</f>
        <v>9.3773584905660385</v>
      </c>
      <c r="EC13" s="72">
        <f>EC8-$KL$12</f>
        <v>9.3773584905660385</v>
      </c>
      <c r="ED13" s="72">
        <f>ED8-$KL$12</f>
        <v>15.377358490566039</v>
      </c>
      <c r="EE13" s="72">
        <f>EE8-$KL$12</f>
        <v>9.3773584905660385</v>
      </c>
      <c r="EF13" s="72">
        <f>EF8-$KL$12</f>
        <v>9.3773584905660385</v>
      </c>
      <c r="EG13" s="72">
        <f>EG8-$KL$12</f>
        <v>3.3773584905660385</v>
      </c>
      <c r="EH13" s="72">
        <f>EH8-$KL$12</f>
        <v>15.377358490566039</v>
      </c>
      <c r="EI13" s="72">
        <f>EI8-$KL$12</f>
        <v>9.3773584905660385</v>
      </c>
      <c r="EJ13" s="72">
        <f>EJ8-$KL$12</f>
        <v>15.377358490566039</v>
      </c>
      <c r="EK13" s="72">
        <f>EK8-$KL$12</f>
        <v>9.3773584905660385</v>
      </c>
      <c r="EL13" s="72">
        <f>EL8-$KL$12</f>
        <v>9.3773584905660385</v>
      </c>
      <c r="EM13" s="72">
        <f>EM8-$KL$12</f>
        <v>15.377358490566039</v>
      </c>
      <c r="EN13" s="72">
        <f>EN8-$KL$12</f>
        <v>15.377358490566039</v>
      </c>
      <c r="EO13" s="72">
        <f>EO8-$KL$12</f>
        <v>9.3773584905660385</v>
      </c>
      <c r="EP13" s="72">
        <f>EP8-$KL$12</f>
        <v>9.3773584905660385</v>
      </c>
      <c r="EQ13" s="72">
        <f>EQ8-$KL$12</f>
        <v>15.377358490566039</v>
      </c>
      <c r="ER13" s="72">
        <f>ER8-$KL$12</f>
        <v>9.3773584905660385</v>
      </c>
      <c r="ES13" s="72">
        <f>ES8-$KL$12</f>
        <v>9.3773584905660385</v>
      </c>
      <c r="ET13" s="72">
        <f>ET8-$KL$12</f>
        <v>9.3773584905660385</v>
      </c>
      <c r="EU13" s="72">
        <f>EU8-$KL$12</f>
        <v>9.3773584905660385</v>
      </c>
      <c r="EV13" s="72">
        <f>EV8-$KL$12</f>
        <v>9.3773584905660385</v>
      </c>
      <c r="EW13" s="72">
        <f>EW8-$KL$12</f>
        <v>9.3773584905660385</v>
      </c>
      <c r="EX13" s="72">
        <f>EX8-$KL$12</f>
        <v>9.3773584905660385</v>
      </c>
      <c r="EY13" s="72">
        <f>EY8-$KL$12</f>
        <v>9.3773584905660385</v>
      </c>
      <c r="EZ13" s="72">
        <f>EZ8-$KL$12</f>
        <v>9.3773584905660385</v>
      </c>
      <c r="FA13" s="72">
        <f>FA8-$KL$12</f>
        <v>9.3773584905660385</v>
      </c>
      <c r="FB13" s="72">
        <f>FB8-$KL$12</f>
        <v>3.3773584905660385</v>
      </c>
      <c r="FC13" s="72">
        <f>FC8-$KL$12</f>
        <v>3.3773584905660385</v>
      </c>
      <c r="FD13" s="72">
        <f>FD8-$KL$12</f>
        <v>3.3773584905660385</v>
      </c>
      <c r="FE13" s="72">
        <f>FE8-$KL$12</f>
        <v>9.3773584905660385</v>
      </c>
      <c r="FF13" s="72">
        <f>FF8-$KL$12</f>
        <v>9.3773584905660385</v>
      </c>
      <c r="FG13" s="72">
        <f>FG8-$KL$12</f>
        <v>9.3773584905660385</v>
      </c>
      <c r="FH13" s="72">
        <f>FH8-$KL$12</f>
        <v>3.3773584905660385</v>
      </c>
      <c r="FI13" s="72">
        <f>FI8-$KL$12</f>
        <v>9.3773584905660385</v>
      </c>
      <c r="FJ13" s="72">
        <f>FJ8-$KL$12</f>
        <v>9.3773584905660385</v>
      </c>
      <c r="FK13" s="72">
        <f>FK8-$KL$12</f>
        <v>3.3773584905660385</v>
      </c>
      <c r="FL13" s="72">
        <f>FL8-$KL$12</f>
        <v>9.3773584905660385</v>
      </c>
      <c r="FM13" s="72">
        <f>FM8-$KL$12</f>
        <v>9.3773584905660385</v>
      </c>
      <c r="FN13" s="72">
        <f>FN8-$KL$12</f>
        <v>3.3773584905660385</v>
      </c>
      <c r="FO13" s="72">
        <f>FO8-$KL$12</f>
        <v>9.3773584905660385</v>
      </c>
      <c r="FP13" s="72">
        <f>FP8-$KL$12</f>
        <v>3.3773584905660385</v>
      </c>
      <c r="FQ13" s="72">
        <f>FQ8-$KL$12</f>
        <v>9.3773584905660385</v>
      </c>
      <c r="FR13" s="72">
        <f>FR8-$KL$12</f>
        <v>9.3773584905660385</v>
      </c>
      <c r="FS13" s="72">
        <f>FS8-$KL$12</f>
        <v>9.3773584905660385</v>
      </c>
      <c r="FT13" s="72">
        <f>FT8-$KL$12</f>
        <v>9.3773584905660385</v>
      </c>
      <c r="FU13" s="72">
        <f>FU8-$KL$12</f>
        <v>15.377358490566039</v>
      </c>
      <c r="FV13" s="72">
        <f>FV8-$KL$12</f>
        <v>9.3773584905660385</v>
      </c>
      <c r="FW13" s="72">
        <f>FW8-$KL$12</f>
        <v>3.3773584905660385</v>
      </c>
      <c r="FX13" s="72">
        <f>FX8-$KL$12</f>
        <v>9.3773584905660385</v>
      </c>
      <c r="FY13" s="72">
        <f>FY8-$KL$12</f>
        <v>9.3773584905660385</v>
      </c>
      <c r="FZ13" s="72">
        <f>FZ8-$KL$12</f>
        <v>15.377358490566039</v>
      </c>
      <c r="GA13" s="72">
        <f>GA8-$KL$12</f>
        <v>9.3773584905660385</v>
      </c>
      <c r="GB13" s="72">
        <f>GB8-$KL$12</f>
        <v>9.3773584905660385</v>
      </c>
      <c r="GC13" s="72">
        <f>GC8-$KL$12</f>
        <v>9.3773584905660385</v>
      </c>
      <c r="GD13" s="72">
        <f>GD8-$KL$12</f>
        <v>3.3773584905660385</v>
      </c>
      <c r="GE13" s="72">
        <f>GE8-$KL$12</f>
        <v>9.3773584905660385</v>
      </c>
      <c r="GF13" s="72">
        <f>GF8-$KL$12</f>
        <v>9.3773584905660385</v>
      </c>
      <c r="GG13" s="72">
        <f>GG8-$KL$12</f>
        <v>15.377358490566039</v>
      </c>
      <c r="GH13" s="72">
        <f>GH8-$KL$12</f>
        <v>9.3773584905660385</v>
      </c>
      <c r="GI13" s="72">
        <f>GI8-$KL$12</f>
        <v>9.3773584905660385</v>
      </c>
      <c r="GJ13" s="72">
        <f>GJ8-$KL$12</f>
        <v>9.3773584905660385</v>
      </c>
      <c r="GK13" s="72">
        <f>GK8-$KL$12</f>
        <v>15.377358490566039</v>
      </c>
      <c r="GL13" s="72">
        <f>GL8-$KL$12</f>
        <v>15.377358490566039</v>
      </c>
      <c r="GM13" s="72">
        <f>GM8-$KL$12</f>
        <v>15.377358490566039</v>
      </c>
      <c r="GN13" s="72">
        <f>GN8-$KL$12</f>
        <v>15.377358490566039</v>
      </c>
      <c r="GO13" s="72">
        <f>GO8-$KL$12</f>
        <v>9.3773584905660385</v>
      </c>
      <c r="GP13" s="72">
        <f>GP8-$KL$12</f>
        <v>9.3773584905660385</v>
      </c>
      <c r="GQ13" s="72">
        <f>GQ8-$KL$12</f>
        <v>15.377358490566039</v>
      </c>
      <c r="GR13" s="72">
        <f>GR8-$KL$12</f>
        <v>9.3773584905660385</v>
      </c>
      <c r="GS13" s="72">
        <f>GS8-$KL$12</f>
        <v>9.3773584905660385</v>
      </c>
      <c r="GT13" s="72">
        <f>GT8-$KL$12</f>
        <v>9.3773584905660385</v>
      </c>
      <c r="GU13" s="72">
        <f>GU8-$KL$12</f>
        <v>9.3773584905660385</v>
      </c>
      <c r="GV13" s="72">
        <f>GV8-$KL$12</f>
        <v>15.377358490566039</v>
      </c>
      <c r="GW13" s="72">
        <f>GW8-$KL$12</f>
        <v>3.3773584905660385</v>
      </c>
      <c r="GX13" s="72">
        <f>GX8-$KL$12</f>
        <v>9.3773584905660385</v>
      </c>
      <c r="GY13" s="72">
        <f>GY8-$KL$12</f>
        <v>3.3773584905660385</v>
      </c>
      <c r="GZ13" s="72">
        <f>GZ8-$KL$12</f>
        <v>15.377358490566039</v>
      </c>
      <c r="HA13" s="72">
        <f>HA8-$KL$12</f>
        <v>9.3773584905660385</v>
      </c>
      <c r="HB13" s="72">
        <f>HB8-$KL$12</f>
        <v>9.3773584905660385</v>
      </c>
      <c r="HC13" s="72">
        <f>HC8-$KL$12</f>
        <v>9.3773584905660385</v>
      </c>
      <c r="HD13" s="72">
        <f>HD8-$KL$12</f>
        <v>9.3773584905660385</v>
      </c>
      <c r="HE13" s="72">
        <f>HE8-$KL$12</f>
        <v>9.3773584905660385</v>
      </c>
      <c r="HF13" s="72">
        <f>HF8-$KL$12</f>
        <v>15.377358490566039</v>
      </c>
      <c r="HG13" s="72">
        <f>HG8-$KL$12</f>
        <v>-50.622641509433961</v>
      </c>
      <c r="HH13" s="72">
        <f>HH8-$KL$12</f>
        <v>-50.622641509433961</v>
      </c>
      <c r="HI13" s="72">
        <f>HI8-$KL$12</f>
        <v>-50.622641509433961</v>
      </c>
      <c r="HJ13" s="72">
        <f>HJ8-$KL$12</f>
        <v>-50.622641509433961</v>
      </c>
      <c r="HK13" s="72">
        <f>HK8-$KL$12</f>
        <v>-50.622641509433961</v>
      </c>
      <c r="HL13" s="72">
        <f>HL8-$KL$12</f>
        <v>-50.622641509433961</v>
      </c>
      <c r="HM13" s="72">
        <f>HM8-$KL$12</f>
        <v>-50.622641509433961</v>
      </c>
      <c r="HN13" s="72">
        <f>HN8-$KL$12</f>
        <v>-50.622641509433961</v>
      </c>
      <c r="HO13" s="72">
        <f>HO8-$KL$12</f>
        <v>-50.622641509433961</v>
      </c>
      <c r="HP13" s="72">
        <f>HP8-$KL$12</f>
        <v>-50.622641509433961</v>
      </c>
      <c r="HQ13" s="72">
        <f>HQ8-$KL$12</f>
        <v>-50.622641509433961</v>
      </c>
      <c r="HR13" s="72">
        <f>HR8-$KL$12</f>
        <v>-50.622641509433961</v>
      </c>
      <c r="HS13" s="72">
        <f>HS8-$KL$12</f>
        <v>-50.622641509433961</v>
      </c>
      <c r="HT13" s="72">
        <f>HT8-$KL$12</f>
        <v>-50.622641509433961</v>
      </c>
      <c r="HU13" s="72">
        <f>HU8-$KL$12</f>
        <v>-50.622641509433961</v>
      </c>
      <c r="HV13" s="72">
        <f>HV8-$KL$12</f>
        <v>-50.622641509433961</v>
      </c>
      <c r="HW13" s="72">
        <f>HW8-$KL$12</f>
        <v>-50.622641509433961</v>
      </c>
      <c r="HX13" s="72">
        <f>HX8-$KL$12</f>
        <v>-50.622641509433961</v>
      </c>
      <c r="HY13" s="72">
        <f>HY8-$KL$12</f>
        <v>-50.622641509433961</v>
      </c>
      <c r="HZ13" s="72">
        <f>HZ8-$KL$12</f>
        <v>-50.622641509433961</v>
      </c>
      <c r="IA13" s="72">
        <f>IA8-$KL$12</f>
        <v>-50.622641509433961</v>
      </c>
      <c r="IB13" s="72">
        <f>IB8-$KL$12</f>
        <v>-50.622641509433961</v>
      </c>
      <c r="IC13" s="72">
        <f>IC8-$KL$12</f>
        <v>-50.622641509433961</v>
      </c>
      <c r="ID13" s="72">
        <f>ID8-$KL$12</f>
        <v>-50.622641509433961</v>
      </c>
      <c r="IE13" s="72">
        <f>IE8-$KL$12</f>
        <v>-50.622641509433961</v>
      </c>
      <c r="IF13" s="72">
        <f>IF8-$KL$12</f>
        <v>-50.622641509433961</v>
      </c>
      <c r="IG13" s="72">
        <f>IG8-$KL$12</f>
        <v>-50.622641509433961</v>
      </c>
      <c r="IH13" s="72">
        <f>IH8-$KL$12</f>
        <v>-50.622641509433961</v>
      </c>
      <c r="II13" s="72">
        <f>II8-$KL$12</f>
        <v>-50.622641509433961</v>
      </c>
      <c r="IJ13" s="72">
        <f>IJ8-$KL$12</f>
        <v>-50.622641509433961</v>
      </c>
      <c r="IK13" s="72">
        <f>IK8-$KL$12</f>
        <v>-50.622641509433961</v>
      </c>
      <c r="IL13" s="72">
        <f>IL8-$KL$12</f>
        <v>-50.622641509433961</v>
      </c>
      <c r="IM13" s="72">
        <f>IM8-$KL$12</f>
        <v>-50.622641509433961</v>
      </c>
      <c r="IN13" s="72">
        <f>IN8-$KL$12</f>
        <v>-50.622641509433961</v>
      </c>
      <c r="IO13" s="72">
        <f>IO8-$KL$12</f>
        <v>-50.622641509433961</v>
      </c>
      <c r="IP13" s="72">
        <f>IP8-$KL$12</f>
        <v>-50.622641509433961</v>
      </c>
      <c r="IQ13" s="72">
        <f>IQ8-$KL$12</f>
        <v>-50.622641509433961</v>
      </c>
      <c r="IR13" s="72">
        <f>IR8-$KL$12</f>
        <v>-50.622641509433961</v>
      </c>
      <c r="IS13" s="72">
        <f>IS8-$KL$12</f>
        <v>-50.622641509433961</v>
      </c>
      <c r="IT13" s="72">
        <f>IT8-$KL$12</f>
        <v>-50.622641509433961</v>
      </c>
      <c r="IU13" s="72">
        <f>IU8-$KL$12</f>
        <v>-50.622641509433961</v>
      </c>
      <c r="IV13" s="72">
        <f>IV8-$KL$12</f>
        <v>-50.622641509433961</v>
      </c>
      <c r="IW13" s="72">
        <f>IW8-$KL$12</f>
        <v>-50.622641509433961</v>
      </c>
      <c r="IX13" s="72">
        <f>IX8-$KL$12</f>
        <v>-50.622641509433961</v>
      </c>
      <c r="IY13" s="72">
        <f>IY8-$KL$12</f>
        <v>-50.622641509433961</v>
      </c>
      <c r="IZ13" s="72">
        <f>IZ8-$KL$12</f>
        <v>-50.622641509433961</v>
      </c>
      <c r="JA13" s="72">
        <f>JA8-$KL$12</f>
        <v>-50.622641509433961</v>
      </c>
      <c r="JB13" s="72">
        <f>JB8-$KL$12</f>
        <v>-50.622641509433961</v>
      </c>
      <c r="JC13" s="72">
        <f>JC8-$KL$12</f>
        <v>-50.622641509433961</v>
      </c>
      <c r="JD13" s="72">
        <f>JD8-$KL$12</f>
        <v>-50.622641509433961</v>
      </c>
      <c r="JE13" s="72">
        <f>JE8-$KL$12</f>
        <v>-50.622641509433961</v>
      </c>
      <c r="JF13" s="72">
        <f>JF8-$KL$12</f>
        <v>-50.622641509433961</v>
      </c>
      <c r="JG13" s="72">
        <f>JG8-$KL$12</f>
        <v>-50.622641509433961</v>
      </c>
      <c r="JH13" s="72">
        <f>JH8-$KL$12</f>
        <v>-50.622641509433961</v>
      </c>
      <c r="JI13" s="72">
        <f>JI8-$KL$12</f>
        <v>-50.622641509433961</v>
      </c>
      <c r="JJ13" s="72">
        <f>JJ8-$KL$12</f>
        <v>-50.622641509433961</v>
      </c>
      <c r="JK13" s="72">
        <f>JK8-$KL$12</f>
        <v>-50.622641509433961</v>
      </c>
      <c r="JL13" s="72">
        <f>JL8-$KL$12</f>
        <v>-50.622641509433961</v>
      </c>
      <c r="JM13" s="72">
        <f>JM8-$KL$12</f>
        <v>-50.622641509433961</v>
      </c>
      <c r="JN13" s="72">
        <f>JN8-$KL$12</f>
        <v>-50.622641509433961</v>
      </c>
      <c r="JO13" s="72">
        <f>JO8-$KL$12</f>
        <v>-50.622641509433961</v>
      </c>
      <c r="JP13" s="72">
        <f>JP8-$KL$12</f>
        <v>-50.622641509433961</v>
      </c>
      <c r="JQ13" s="72">
        <f>JQ8-$KL$12</f>
        <v>-50.622641509433961</v>
      </c>
      <c r="JR13" s="72">
        <f>JR8-$KL$12</f>
        <v>-50.622641509433961</v>
      </c>
      <c r="JS13" s="72">
        <f>JS8-$KL$12</f>
        <v>-50.622641509433961</v>
      </c>
      <c r="JT13" s="72">
        <f>JT8-$KL$12</f>
        <v>-50.622641509433961</v>
      </c>
      <c r="JU13" s="72">
        <f>JU8-$KL$12</f>
        <v>-50.622641509433961</v>
      </c>
      <c r="JV13" s="72">
        <f>JV8-$KL$12</f>
        <v>-50.622641509433961</v>
      </c>
      <c r="JW13" s="72">
        <f>JW8-$KL$12</f>
        <v>-50.622641509433961</v>
      </c>
      <c r="JX13" s="72">
        <f>JX8-$KL$12</f>
        <v>-50.622641509433961</v>
      </c>
      <c r="JY13" s="72">
        <f>JY8-$KL$12</f>
        <v>-50.622641509433961</v>
      </c>
      <c r="JZ13" s="72">
        <f>JZ8-$KL$12</f>
        <v>-50.622641509433961</v>
      </c>
      <c r="KA13" s="72">
        <f>KA8-$KL$12</f>
        <v>-50.622641509433961</v>
      </c>
      <c r="KB13" s="72">
        <f>KB8-$KL$12</f>
        <v>-50.622641509433961</v>
      </c>
      <c r="KC13" s="72">
        <f>KC8-$KL$12</f>
        <v>-50.622641509433961</v>
      </c>
      <c r="KD13" s="72">
        <f>KD8-$KL$12</f>
        <v>-50.622641509433961</v>
      </c>
      <c r="KE13" s="72">
        <f>KE8-$KL$12</f>
        <v>-50.622641509433961</v>
      </c>
      <c r="KF13" s="72">
        <f>KF8-$KL$12</f>
        <v>-50.622641509433961</v>
      </c>
      <c r="KG13" s="72">
        <f>KG8-$KL$12</f>
        <v>-50.622641509433961</v>
      </c>
      <c r="KH13" s="72">
        <f>KH8-$KL$12</f>
        <v>-50.622641509433961</v>
      </c>
      <c r="KI13" s="72">
        <f>KI8-$KL$12</f>
        <v>-50.622641509433961</v>
      </c>
      <c r="KJ13" s="72">
        <f>KJ8-$KL$12</f>
        <v>-50.622641509433961</v>
      </c>
      <c r="KK13" s="72">
        <f>KK8-$KL$12</f>
        <v>-50.622641509433961</v>
      </c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2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2"/>
      <c r="MD13" s="73"/>
      <c r="ME13" s="73"/>
      <c r="MF13" s="74"/>
      <c r="MG13" s="74"/>
      <c r="MH13" s="74"/>
      <c r="MI13" s="74"/>
      <c r="MJ13" s="74"/>
      <c r="MK13" s="74"/>
      <c r="ML13" s="74"/>
      <c r="MM13" s="74"/>
    </row>
    <row r="14" spans="1:351" s="75" customFormat="1" ht="20" x14ac:dyDescent="0.2">
      <c r="A14" s="71" t="s">
        <v>48</v>
      </c>
      <c r="B14" s="72">
        <f>B9-$KL$12</f>
        <v>9.3773584905660385</v>
      </c>
      <c r="C14" s="72">
        <f>C9-$KL$12</f>
        <v>15.377358490566039</v>
      </c>
      <c r="D14" s="72">
        <f>D9-$KL$12</f>
        <v>21.377358490566039</v>
      </c>
      <c r="E14" s="72">
        <f>E9-$KL$12</f>
        <v>9.3773584905660385</v>
      </c>
      <c r="F14" s="72">
        <f>F9-$KL$12</f>
        <v>15.377358490566039</v>
      </c>
      <c r="G14" s="72">
        <f>G9-$KL$12</f>
        <v>9.3773584905660385</v>
      </c>
      <c r="H14" s="72">
        <f>H9-$KL$12</f>
        <v>9.3773584905660385</v>
      </c>
      <c r="I14" s="72">
        <f>I9-$KL$12</f>
        <v>9.3773584905660385</v>
      </c>
      <c r="J14" s="72">
        <f>J9-$KL$12</f>
        <v>15.377358490566039</v>
      </c>
      <c r="K14" s="72">
        <f>K9-$KL$12</f>
        <v>9.3773584905660385</v>
      </c>
      <c r="L14" s="72">
        <f>L9-$KL$12</f>
        <v>21.377358490566039</v>
      </c>
      <c r="M14" s="72">
        <f>M9-$KL$12</f>
        <v>21.377358490566039</v>
      </c>
      <c r="N14" s="72">
        <f>N9-$KL$12</f>
        <v>15.377358490566039</v>
      </c>
      <c r="O14" s="72">
        <f>O9-$KL$12</f>
        <v>9.3773584905660385</v>
      </c>
      <c r="P14" s="72">
        <f>P9-$KL$12</f>
        <v>9.3773584905660385</v>
      </c>
      <c r="Q14" s="72">
        <f>Q9-$KL$12</f>
        <v>15.377358490566039</v>
      </c>
      <c r="R14" s="72">
        <f>R9-$KL$12</f>
        <v>15.377358490566039</v>
      </c>
      <c r="S14" s="72">
        <f>S9-$KL$12</f>
        <v>15.377358490566039</v>
      </c>
      <c r="T14" s="72">
        <f>T9-$KL$12</f>
        <v>15.377358490566039</v>
      </c>
      <c r="U14" s="72">
        <f>U9-$KL$12</f>
        <v>15.377358490566039</v>
      </c>
      <c r="V14" s="72">
        <f>V9-$KL$12</f>
        <v>9.3773584905660385</v>
      </c>
      <c r="W14" s="72">
        <f>W9-$KL$12</f>
        <v>15.377358490566039</v>
      </c>
      <c r="X14" s="72">
        <f>X9-$KL$12</f>
        <v>9.3773584905660385</v>
      </c>
      <c r="Y14" s="72">
        <f>Y9-$KL$12</f>
        <v>15.377358490566039</v>
      </c>
      <c r="Z14" s="72">
        <f>Z9-$KL$12</f>
        <v>9.3773584905660385</v>
      </c>
      <c r="AA14" s="72">
        <f>AA9-$KL$12</f>
        <v>15.377358490566039</v>
      </c>
      <c r="AB14" s="72">
        <f>AB9-$KL$12</f>
        <v>9.3773584905660385</v>
      </c>
      <c r="AC14" s="72">
        <f>AC9-$KL$12</f>
        <v>9.3773584905660385</v>
      </c>
      <c r="AD14" s="72">
        <f>AD9-$KL$12</f>
        <v>33.377358490566039</v>
      </c>
      <c r="AE14" s="72">
        <f>AE9-$KL$12</f>
        <v>15.377358490566039</v>
      </c>
      <c r="AF14" s="72">
        <f>AF9-$KL$12</f>
        <v>15.377358490566039</v>
      </c>
      <c r="AG14" s="72">
        <f>AG9-$KL$12</f>
        <v>9.3773584905660385</v>
      </c>
      <c r="AH14" s="72">
        <f>AH9-$KL$12</f>
        <v>9.3773584905660385</v>
      </c>
      <c r="AI14" s="72">
        <f>AI9-$KL$12</f>
        <v>9.3773584905660385</v>
      </c>
      <c r="AJ14" s="72">
        <f>AJ9-$KL$12</f>
        <v>15.377358490566039</v>
      </c>
      <c r="AK14" s="72">
        <f>AK9-$KL$12</f>
        <v>21.377358490566039</v>
      </c>
      <c r="AL14" s="72">
        <f>AL9-$KL$12</f>
        <v>15.377358490566039</v>
      </c>
      <c r="AM14" s="72">
        <f>AM9-$KL$12</f>
        <v>15.377358490566039</v>
      </c>
      <c r="AN14" s="72">
        <f>AN9-$KL$12</f>
        <v>15.377358490566039</v>
      </c>
      <c r="AO14" s="72">
        <f>AO9-$KL$12</f>
        <v>15.377358490566039</v>
      </c>
      <c r="AP14" s="72">
        <f>AP9-$KL$12</f>
        <v>9.3773584905660385</v>
      </c>
      <c r="AQ14" s="72">
        <f>AQ9-$KL$12</f>
        <v>9.3773584905660385</v>
      </c>
      <c r="AR14" s="72">
        <f>AR9-$KL$12</f>
        <v>9.3773584905660385</v>
      </c>
      <c r="AS14" s="72">
        <f>AS9-$KL$12</f>
        <v>15.377358490566039</v>
      </c>
      <c r="AT14" s="72">
        <f>AT9-$KL$12</f>
        <v>9.3773584905660385</v>
      </c>
      <c r="AU14" s="72">
        <f>AU9-$KL$12</f>
        <v>15.377358490566039</v>
      </c>
      <c r="AV14" s="72">
        <f>AV9-$KL$12</f>
        <v>9.3773584905660385</v>
      </c>
      <c r="AW14" s="72">
        <f>AW9-$KL$12</f>
        <v>9.3773584905660385</v>
      </c>
      <c r="AX14" s="72">
        <f>AX9-$KL$12</f>
        <v>9.3773584905660385</v>
      </c>
      <c r="AY14" s="72">
        <f>AY9-$KL$12</f>
        <v>9.3773584905660385</v>
      </c>
      <c r="AZ14" s="72">
        <f>AZ9-$KL$12</f>
        <v>9.3773584905660385</v>
      </c>
      <c r="BA14" s="72">
        <f>BA9-$KL$12</f>
        <v>9.3773584905660385</v>
      </c>
      <c r="BB14" s="72">
        <f>BB9-$KL$12</f>
        <v>9.3773584905660385</v>
      </c>
      <c r="BC14" s="72">
        <f>BC9-$KL$12</f>
        <v>15.377358490566039</v>
      </c>
      <c r="BD14" s="72">
        <f>BD9-$KL$12</f>
        <v>9.3773584905660385</v>
      </c>
      <c r="BE14" s="72">
        <f>BE9-$KL$12</f>
        <v>9.3773584905660385</v>
      </c>
      <c r="BF14" s="72">
        <f>BF9-$KL$12</f>
        <v>3.3773584905660385</v>
      </c>
      <c r="BG14" s="72">
        <f>BG9-$KL$12</f>
        <v>9.3773584905660385</v>
      </c>
      <c r="BH14" s="72">
        <f>BH9-$KL$12</f>
        <v>9.3773584905660385</v>
      </c>
      <c r="BI14" s="72">
        <f>BI9-$KL$12</f>
        <v>9.3773584905660385</v>
      </c>
      <c r="BJ14" s="72">
        <f>BJ9-$KL$12</f>
        <v>9.3773584905660385</v>
      </c>
      <c r="BK14" s="72">
        <f>BK9-$KL$12</f>
        <v>9.3773584905660385</v>
      </c>
      <c r="BL14" s="72">
        <f>BL9-$KL$12</f>
        <v>9.3773584905660385</v>
      </c>
      <c r="BM14" s="72">
        <f>BM9-$KL$12</f>
        <v>9.3773584905660385</v>
      </c>
      <c r="BN14" s="72">
        <f>BN9-$KL$12</f>
        <v>3.3773584905660385</v>
      </c>
      <c r="BO14" s="72">
        <f>BO9-$KL$12</f>
        <v>9.3773584905660385</v>
      </c>
      <c r="BP14" s="72">
        <f>BP9-$KL$12</f>
        <v>9.3773584905660385</v>
      </c>
      <c r="BQ14" s="72">
        <f>BQ9-$KL$12</f>
        <v>9.3773584905660385</v>
      </c>
      <c r="BR14" s="72">
        <f>BR9-$KL$12</f>
        <v>9.3773584905660385</v>
      </c>
      <c r="BS14" s="72">
        <f>BS9-$KL$12</f>
        <v>9.3773584905660385</v>
      </c>
      <c r="BT14" s="72">
        <f>BT9-$KL$12</f>
        <v>9.3773584905660385</v>
      </c>
      <c r="BU14" s="72">
        <f>BU9-$KL$12</f>
        <v>9.3773584905660385</v>
      </c>
      <c r="BV14" s="72">
        <f>BV9-$KL$12</f>
        <v>9.3773584905660385</v>
      </c>
      <c r="BW14" s="72">
        <f>BW9-$KL$12</f>
        <v>3.3773584905660385</v>
      </c>
      <c r="BX14" s="72">
        <f>BX9-$KL$12</f>
        <v>3.3773584905660385</v>
      </c>
      <c r="BY14" s="72">
        <f>BY9-$KL$12</f>
        <v>9.3773584905660385</v>
      </c>
      <c r="BZ14" s="72">
        <f>BZ9-$KL$12</f>
        <v>15.377358490566039</v>
      </c>
      <c r="CA14" s="72">
        <f>CA9-$KL$12</f>
        <v>9.3773584905660385</v>
      </c>
      <c r="CB14" s="72">
        <f>CB9-$KL$12</f>
        <v>9.3773584905660385</v>
      </c>
      <c r="CC14" s="72">
        <f>CC9-$KL$12</f>
        <v>9.3773584905660385</v>
      </c>
      <c r="CD14" s="72">
        <f>CD9-$KL$12</f>
        <v>9.3773584905660385</v>
      </c>
      <c r="CE14" s="72">
        <f>CE9-$KL$12</f>
        <v>9.3773584905660385</v>
      </c>
      <c r="CF14" s="72">
        <f>CF9-$KL$12</f>
        <v>9.3773584905660385</v>
      </c>
      <c r="CG14" s="72">
        <f>CG9-$KL$12</f>
        <v>9.3773584905660385</v>
      </c>
      <c r="CH14" s="72">
        <f>CH9-$KL$12</f>
        <v>9.3773584905660385</v>
      </c>
      <c r="CI14" s="72">
        <f>CI9-$KL$12</f>
        <v>3.3773584905660385</v>
      </c>
      <c r="CJ14" s="72">
        <f>CJ9-$KL$12</f>
        <v>9.3773584905660385</v>
      </c>
      <c r="CK14" s="72">
        <f>CK9-$KL$12</f>
        <v>9.3773584905660385</v>
      </c>
      <c r="CL14" s="72">
        <f>CL9-$KL$12</f>
        <v>9.3773584905660385</v>
      </c>
      <c r="CM14" s="72">
        <f>CM9-$KL$12</f>
        <v>9.3773584905660385</v>
      </c>
      <c r="CN14" s="72">
        <f>CN9-$KL$12</f>
        <v>9.3773584905660385</v>
      </c>
      <c r="CO14" s="72">
        <f>CO9-$KL$12</f>
        <v>9.3773584905660385</v>
      </c>
      <c r="CP14" s="72">
        <f>CP9-$KL$12</f>
        <v>9.3773584905660385</v>
      </c>
      <c r="CQ14" s="72">
        <f>CQ9-$KL$12</f>
        <v>3.3773584905660385</v>
      </c>
      <c r="CR14" s="72">
        <f>CR9-$KL$12</f>
        <v>9.3773584905660385</v>
      </c>
      <c r="CS14" s="72">
        <f>CS9-$KL$12</f>
        <v>9.3773584905660385</v>
      </c>
      <c r="CT14" s="72">
        <f>CT9-$KL$12</f>
        <v>9.3773584905660385</v>
      </c>
      <c r="CU14" s="72">
        <f>CU9-$KL$12</f>
        <v>9.3773584905660385</v>
      </c>
      <c r="CV14" s="72">
        <f>CV9-$KL$12</f>
        <v>9.3773584905660385</v>
      </c>
      <c r="CW14" s="72">
        <f>CW9-$KL$12</f>
        <v>3.3773584905660385</v>
      </c>
      <c r="CX14" s="72">
        <f>CX9-$KL$12</f>
        <v>3.3773584905660385</v>
      </c>
      <c r="CY14" s="72">
        <f>CY9-$KL$12</f>
        <v>9.3773584905660385</v>
      </c>
      <c r="CZ14" s="72">
        <f>CZ9-$KL$12</f>
        <v>9.3773584905660385</v>
      </c>
      <c r="DA14" s="72">
        <f>DA9-$KL$12</f>
        <v>9.3773584905660385</v>
      </c>
      <c r="DB14" s="72">
        <f>DB9-$KL$12</f>
        <v>9.3773584905660385</v>
      </c>
      <c r="DC14" s="72">
        <f>DC9-$KL$12</f>
        <v>9.3773584905660385</v>
      </c>
      <c r="DD14" s="72">
        <f>DD9-$KL$12</f>
        <v>9.3773584905660385</v>
      </c>
      <c r="DE14" s="72">
        <f>DE9-$KL$12</f>
        <v>9.3773584905660385</v>
      </c>
      <c r="DF14" s="72">
        <f>DF9-$KL$12</f>
        <v>3.3773584905660385</v>
      </c>
      <c r="DG14" s="72">
        <f>DG9-$KL$12</f>
        <v>9.3773584905660385</v>
      </c>
      <c r="DH14" s="72">
        <f>DH9-$KL$12</f>
        <v>3.3773584905660385</v>
      </c>
      <c r="DI14" s="72">
        <f>DI9-$KL$12</f>
        <v>9.3773584905660385</v>
      </c>
      <c r="DJ14" s="72">
        <f>DJ9-$KL$12</f>
        <v>3.3773584905660385</v>
      </c>
      <c r="DK14" s="72">
        <f>DK9-$KL$12</f>
        <v>9.3773584905660385</v>
      </c>
      <c r="DL14" s="72">
        <f>DL9-$KL$12</f>
        <v>9.3773584905660385</v>
      </c>
      <c r="DM14" s="72">
        <f>DM9-$KL$12</f>
        <v>15.377358490566039</v>
      </c>
      <c r="DN14" s="72">
        <f>DN9-$KL$12</f>
        <v>9.3773584905660385</v>
      </c>
      <c r="DO14" s="72">
        <f>DO9-$KL$12</f>
        <v>9.3773584905660385</v>
      </c>
      <c r="DP14" s="72">
        <f>DP9-$KL$12</f>
        <v>9.3773584905660385</v>
      </c>
      <c r="DQ14" s="72">
        <f>DQ9-$KL$12</f>
        <v>15.377358490566039</v>
      </c>
      <c r="DR14" s="72">
        <f>DR9-$KL$12</f>
        <v>9.3773584905660385</v>
      </c>
      <c r="DS14" s="72">
        <f>DS9-$KL$12</f>
        <v>9.3773584905660385</v>
      </c>
      <c r="DT14" s="72">
        <f>DT9-$KL$12</f>
        <v>9.3773584905660385</v>
      </c>
      <c r="DU14" s="72">
        <f>DU9-$KL$12</f>
        <v>9.3773584905660385</v>
      </c>
      <c r="DV14" s="72">
        <f>DV9-$KL$12</f>
        <v>9.3773584905660385</v>
      </c>
      <c r="DW14" s="72">
        <f>DW9-$KL$12</f>
        <v>9.3773584905660385</v>
      </c>
      <c r="DX14" s="72">
        <f>DX9-$KL$12</f>
        <v>9.3773584905660385</v>
      </c>
      <c r="DY14" s="72">
        <f>DY9-$KL$12</f>
        <v>9.3773584905660385</v>
      </c>
      <c r="DZ14" s="72">
        <f>DZ9-$KL$12</f>
        <v>9.3773584905660385</v>
      </c>
      <c r="EA14" s="72">
        <f>EA9-$KL$12</f>
        <v>9.3773584905660385</v>
      </c>
      <c r="EB14" s="72">
        <f>EB9-$KL$12</f>
        <v>9.3773584905660385</v>
      </c>
      <c r="EC14" s="72">
        <f>EC9-$KL$12</f>
        <v>9.3773584905660385</v>
      </c>
      <c r="ED14" s="72">
        <f>ED9-$KL$12</f>
        <v>9.3773584905660385</v>
      </c>
      <c r="EE14" s="72">
        <f>EE9-$KL$12</f>
        <v>3.3773584905660385</v>
      </c>
      <c r="EF14" s="72">
        <f>EF9-$KL$12</f>
        <v>9.3773584905660385</v>
      </c>
      <c r="EG14" s="72">
        <f>EG9-$KL$12</f>
        <v>9.3773584905660385</v>
      </c>
      <c r="EH14" s="72">
        <f>EH9-$KL$12</f>
        <v>9.3773584905660385</v>
      </c>
      <c r="EI14" s="72">
        <f>EI9-$KL$12</f>
        <v>9.3773584905660385</v>
      </c>
      <c r="EJ14" s="72">
        <f>EJ9-$KL$12</f>
        <v>9.3773584905660385</v>
      </c>
      <c r="EK14" s="72">
        <f>EK9-$KL$12</f>
        <v>9.3773584905660385</v>
      </c>
      <c r="EL14" s="72">
        <f>EL9-$KL$12</f>
        <v>15.377358490566039</v>
      </c>
      <c r="EM14" s="72">
        <f>EM9-$KL$12</f>
        <v>9.3773584905660385</v>
      </c>
      <c r="EN14" s="72">
        <f>EN9-$KL$12</f>
        <v>9.3773584905660385</v>
      </c>
      <c r="EO14" s="72">
        <f>EO9-$KL$12</f>
        <v>15.377358490566039</v>
      </c>
      <c r="EP14" s="72">
        <f>EP9-$KL$12</f>
        <v>9.3773584905660385</v>
      </c>
      <c r="EQ14" s="72">
        <f>EQ9-$KL$12</f>
        <v>9.3773584905660385</v>
      </c>
      <c r="ER14" s="72">
        <f>ER9-$KL$12</f>
        <v>9.3773584905660385</v>
      </c>
      <c r="ES14" s="72">
        <f>ES9-$KL$12</f>
        <v>9.3773584905660385</v>
      </c>
      <c r="ET14" s="72">
        <f>ET9-$KL$12</f>
        <v>9.3773584905660385</v>
      </c>
      <c r="EU14" s="72">
        <f>EU9-$KL$12</f>
        <v>15.377358490566039</v>
      </c>
      <c r="EV14" s="72">
        <f>EV9-$KL$12</f>
        <v>15.377358490566039</v>
      </c>
      <c r="EW14" s="72">
        <f>EW9-$KL$12</f>
        <v>9.3773584905660385</v>
      </c>
      <c r="EX14" s="72">
        <f>EX9-$KL$12</f>
        <v>9.3773584905660385</v>
      </c>
      <c r="EY14" s="72">
        <f>EY9-$KL$12</f>
        <v>3.3773584905660385</v>
      </c>
      <c r="EZ14" s="72">
        <f>EZ9-$KL$12</f>
        <v>9.3773584905660385</v>
      </c>
      <c r="FA14" s="72">
        <f>FA9-$KL$12</f>
        <v>15.377358490566039</v>
      </c>
      <c r="FB14" s="72">
        <f>FB9-$KL$12</f>
        <v>9.3773584905660385</v>
      </c>
      <c r="FC14" s="72">
        <f>FC9-$KL$12</f>
        <v>9.3773584905660385</v>
      </c>
      <c r="FD14" s="72">
        <f>FD9-$KL$12</f>
        <v>9.3773584905660385</v>
      </c>
      <c r="FE14" s="72">
        <f>FE9-$KL$12</f>
        <v>3.3773584905660385</v>
      </c>
      <c r="FF14" s="72">
        <f>FF9-$KL$12</f>
        <v>3.3773584905660385</v>
      </c>
      <c r="FG14" s="72">
        <f>FG9-$KL$12</f>
        <v>9.3773584905660385</v>
      </c>
      <c r="FH14" s="72">
        <f>FH9-$KL$12</f>
        <v>3.3773584905660385</v>
      </c>
      <c r="FI14" s="72">
        <f>FI9-$KL$12</f>
        <v>15.377358490566039</v>
      </c>
      <c r="FJ14" s="72">
        <f>FJ9-$KL$12</f>
        <v>9.3773584905660385</v>
      </c>
      <c r="FK14" s="72">
        <f>FK9-$KL$12</f>
        <v>9.3773584905660385</v>
      </c>
      <c r="FL14" s="72">
        <f>FL9-$KL$12</f>
        <v>9.3773584905660385</v>
      </c>
      <c r="FM14" s="72">
        <f>FM9-$KL$12</f>
        <v>3.3773584905660385</v>
      </c>
      <c r="FN14" s="72">
        <f>FN9-$KL$12</f>
        <v>3.3773584905660385</v>
      </c>
      <c r="FO14" s="72">
        <f>FO9-$KL$12</f>
        <v>3.3773584905660385</v>
      </c>
      <c r="FP14" s="72">
        <f>FP9-$KL$12</f>
        <v>9.3773584905660385</v>
      </c>
      <c r="FQ14" s="72">
        <f>FQ9-$KL$12</f>
        <v>3.3773584905660385</v>
      </c>
      <c r="FR14" s="72">
        <f>FR9-$KL$12</f>
        <v>3.3773584905660385</v>
      </c>
      <c r="FS14" s="72">
        <f>FS9-$KL$12</f>
        <v>3.3773584905660385</v>
      </c>
      <c r="FT14" s="72">
        <f>FT9-$KL$12</f>
        <v>15.377358490566039</v>
      </c>
      <c r="FU14" s="72">
        <f>FU9-$KL$12</f>
        <v>9.3773584905660385</v>
      </c>
      <c r="FV14" s="72">
        <f>FV9-$KL$12</f>
        <v>3.3773584905660385</v>
      </c>
      <c r="FW14" s="72">
        <f>FW9-$KL$12</f>
        <v>15.377358490566039</v>
      </c>
      <c r="FX14" s="72">
        <f>FX9-$KL$12</f>
        <v>15.377358490566039</v>
      </c>
      <c r="FY14" s="72">
        <f>FY9-$KL$12</f>
        <v>15.377358490566039</v>
      </c>
      <c r="FZ14" s="72">
        <f>FZ9-$KL$12</f>
        <v>9.3773584905660385</v>
      </c>
      <c r="GA14" s="72">
        <f>GA9-$KL$12</f>
        <v>9.3773584905660385</v>
      </c>
      <c r="GB14" s="72">
        <f>GB9-$KL$12</f>
        <v>15.377358490566039</v>
      </c>
      <c r="GC14" s="72">
        <f>GC9-$KL$12</f>
        <v>9.3773584905660385</v>
      </c>
      <c r="GD14" s="72">
        <f>GD9-$KL$12</f>
        <v>3.3773584905660385</v>
      </c>
      <c r="GE14" s="72">
        <f>GE9-$KL$12</f>
        <v>3.3773584905660385</v>
      </c>
      <c r="GF14" s="72">
        <f>GF9-$KL$12</f>
        <v>3.3773584905660385</v>
      </c>
      <c r="GG14" s="72">
        <f>GG9-$KL$12</f>
        <v>9.3773584905660385</v>
      </c>
      <c r="GH14" s="72">
        <f>GH9-$KL$12</f>
        <v>9.3773584905660385</v>
      </c>
      <c r="GI14" s="72">
        <f>GI9-$KL$12</f>
        <v>15.377358490566039</v>
      </c>
      <c r="GJ14" s="72">
        <f>GJ9-$KL$12</f>
        <v>9.3773584905660385</v>
      </c>
      <c r="GK14" s="72">
        <f>GK9-$KL$12</f>
        <v>9.3773584905660385</v>
      </c>
      <c r="GL14" s="72">
        <f>GL9-$KL$12</f>
        <v>9.3773584905660385</v>
      </c>
      <c r="GM14" s="72">
        <f>GM9-$KL$12</f>
        <v>9.3773584905660385</v>
      </c>
      <c r="GN14" s="72">
        <f>GN9-$KL$12</f>
        <v>9.3773584905660385</v>
      </c>
      <c r="GO14" s="72">
        <f>GO9-$KL$12</f>
        <v>15.377358490566039</v>
      </c>
      <c r="GP14" s="72">
        <f>GP9-$KL$12</f>
        <v>15.377358490566039</v>
      </c>
      <c r="GQ14" s="72">
        <f>GQ9-$KL$12</f>
        <v>9.3773584905660385</v>
      </c>
      <c r="GR14" s="72">
        <f>GR9-$KL$12</f>
        <v>9.3773584905660385</v>
      </c>
      <c r="GS14" s="72">
        <f>GS9-$KL$12</f>
        <v>15.377358490566039</v>
      </c>
      <c r="GT14" s="72">
        <f>GT9-$KL$12</f>
        <v>15.377358490566039</v>
      </c>
      <c r="GU14" s="72">
        <f>GU9-$KL$12</f>
        <v>3.3773584905660385</v>
      </c>
      <c r="GV14" s="72">
        <f>GV9-$KL$12</f>
        <v>3.3773584905660385</v>
      </c>
      <c r="GW14" s="72">
        <f>GW9-$KL$12</f>
        <v>3.3773584905660385</v>
      </c>
      <c r="GX14" s="72">
        <f>GX9-$KL$12</f>
        <v>3.3773584905660385</v>
      </c>
      <c r="GY14" s="72">
        <f>GY9-$KL$12</f>
        <v>9.3773584905660385</v>
      </c>
      <c r="GZ14" s="72">
        <f>GZ9-$KL$12</f>
        <v>9.3773584905660385</v>
      </c>
      <c r="HA14" s="72">
        <f>HA9-$KL$12</f>
        <v>3.3773584905660385</v>
      </c>
      <c r="HB14" s="72">
        <f>HB9-$KL$12</f>
        <v>15.377358490566039</v>
      </c>
      <c r="HC14" s="72">
        <f>HC9-$KL$12</f>
        <v>15.377358490566039</v>
      </c>
      <c r="HD14" s="72">
        <f>HD9-$KL$12</f>
        <v>3.3773584905660385</v>
      </c>
      <c r="HE14" s="72">
        <f>HE9-$KL$12</f>
        <v>3.3773584905660385</v>
      </c>
      <c r="HF14" s="72">
        <f>HF9-$KL$12</f>
        <v>-50.622641509433961</v>
      </c>
      <c r="HG14" s="72">
        <f>HG9-$KL$12</f>
        <v>-50.622641509433961</v>
      </c>
      <c r="HH14" s="72">
        <f>HH9-$KL$12</f>
        <v>-50.622641509433961</v>
      </c>
      <c r="HI14" s="72">
        <f>HI9-$KL$12</f>
        <v>-50.622641509433961</v>
      </c>
      <c r="HJ14" s="72">
        <f>HJ9-$KL$12</f>
        <v>-50.622641509433961</v>
      </c>
      <c r="HK14" s="72">
        <f>HK9-$KL$12</f>
        <v>-50.622641509433961</v>
      </c>
      <c r="HL14" s="72">
        <f>HL9-$KL$12</f>
        <v>-50.622641509433961</v>
      </c>
      <c r="HM14" s="72">
        <f>HM9-$KL$12</f>
        <v>-50.622641509433961</v>
      </c>
      <c r="HN14" s="72">
        <f>HN9-$KL$12</f>
        <v>-50.622641509433961</v>
      </c>
      <c r="HO14" s="72">
        <f>HO9-$KL$12</f>
        <v>-50.622641509433961</v>
      </c>
      <c r="HP14" s="72">
        <f>HP9-$KL$12</f>
        <v>-50.622641509433961</v>
      </c>
      <c r="HQ14" s="72">
        <f>HQ9-$KL$12</f>
        <v>-50.622641509433961</v>
      </c>
      <c r="HR14" s="72">
        <f>HR9-$KL$12</f>
        <v>-50.622641509433961</v>
      </c>
      <c r="HS14" s="72">
        <f>HS9-$KL$12</f>
        <v>-50.622641509433961</v>
      </c>
      <c r="HT14" s="72">
        <f>HT9-$KL$12</f>
        <v>-50.622641509433961</v>
      </c>
      <c r="HU14" s="72">
        <f>HU9-$KL$12</f>
        <v>-50.622641509433961</v>
      </c>
      <c r="HV14" s="72">
        <f>HV9-$KL$12</f>
        <v>-50.622641509433961</v>
      </c>
      <c r="HW14" s="72">
        <f>HW9-$KL$12</f>
        <v>-50.622641509433961</v>
      </c>
      <c r="HX14" s="72">
        <f>HX9-$KL$12</f>
        <v>-50.622641509433961</v>
      </c>
      <c r="HY14" s="72">
        <f>HY9-$KL$12</f>
        <v>-50.622641509433961</v>
      </c>
      <c r="HZ14" s="72">
        <f>HZ9-$KL$12</f>
        <v>-50.622641509433961</v>
      </c>
      <c r="IA14" s="72">
        <f>IA9-$KL$12</f>
        <v>-50.622641509433961</v>
      </c>
      <c r="IB14" s="72">
        <f>IB9-$KL$12</f>
        <v>-50.622641509433961</v>
      </c>
      <c r="IC14" s="72">
        <f>IC9-$KL$12</f>
        <v>-50.622641509433961</v>
      </c>
      <c r="ID14" s="72">
        <f>ID9-$KL$12</f>
        <v>-50.622641509433961</v>
      </c>
      <c r="IE14" s="72">
        <f>IE9-$KL$12</f>
        <v>-50.622641509433961</v>
      </c>
      <c r="IF14" s="72">
        <f>IF9-$KL$12</f>
        <v>-50.622641509433961</v>
      </c>
      <c r="IG14" s="72">
        <f>IG9-$KL$12</f>
        <v>-50.622641509433961</v>
      </c>
      <c r="IH14" s="72">
        <f>IH9-$KL$12</f>
        <v>-50.622641509433961</v>
      </c>
      <c r="II14" s="72">
        <f>II9-$KL$12</f>
        <v>-50.622641509433961</v>
      </c>
      <c r="IJ14" s="72">
        <f>IJ9-$KL$12</f>
        <v>-50.622641509433961</v>
      </c>
      <c r="IK14" s="72">
        <f>IK9-$KL$12</f>
        <v>-50.622641509433961</v>
      </c>
      <c r="IL14" s="72">
        <f>IL9-$KL$12</f>
        <v>-50.622641509433961</v>
      </c>
      <c r="IM14" s="72">
        <f>IM9-$KL$12</f>
        <v>-50.622641509433961</v>
      </c>
      <c r="IN14" s="72">
        <f>IN9-$KL$12</f>
        <v>-50.622641509433961</v>
      </c>
      <c r="IO14" s="72">
        <f>IO9-$KL$12</f>
        <v>-50.622641509433961</v>
      </c>
      <c r="IP14" s="72">
        <f>IP9-$KL$12</f>
        <v>-50.622641509433961</v>
      </c>
      <c r="IQ14" s="72">
        <f>IQ9-$KL$12</f>
        <v>-50.622641509433961</v>
      </c>
      <c r="IR14" s="72">
        <f>IR9-$KL$12</f>
        <v>-50.622641509433961</v>
      </c>
      <c r="IS14" s="72">
        <f>IS9-$KL$12</f>
        <v>-50.622641509433961</v>
      </c>
      <c r="IT14" s="72">
        <f>IT9-$KL$12</f>
        <v>-50.622641509433961</v>
      </c>
      <c r="IU14" s="72">
        <f>IU9-$KL$12</f>
        <v>-50.622641509433961</v>
      </c>
      <c r="IV14" s="72">
        <f>IV9-$KL$12</f>
        <v>-50.622641509433961</v>
      </c>
      <c r="IW14" s="72">
        <f>IW9-$KL$12</f>
        <v>-50.622641509433961</v>
      </c>
      <c r="IX14" s="72">
        <f>IX9-$KL$12</f>
        <v>-50.622641509433961</v>
      </c>
      <c r="IY14" s="72">
        <f>IY9-$KL$12</f>
        <v>-50.622641509433961</v>
      </c>
      <c r="IZ14" s="72">
        <f>IZ9-$KL$12</f>
        <v>-50.622641509433961</v>
      </c>
      <c r="JA14" s="72">
        <f>JA9-$KL$12</f>
        <v>-50.622641509433961</v>
      </c>
      <c r="JB14" s="72">
        <f>JB9-$KL$12</f>
        <v>-50.622641509433961</v>
      </c>
      <c r="JC14" s="72">
        <f>JC9-$KL$12</f>
        <v>-50.622641509433961</v>
      </c>
      <c r="JD14" s="72">
        <f>JD9-$KL$12</f>
        <v>-50.622641509433961</v>
      </c>
      <c r="JE14" s="72">
        <f>JE9-$KL$12</f>
        <v>-50.622641509433961</v>
      </c>
      <c r="JF14" s="72">
        <f>JF9-$KL$12</f>
        <v>-50.622641509433961</v>
      </c>
      <c r="JG14" s="72">
        <f>JG9-$KL$12</f>
        <v>-50.622641509433961</v>
      </c>
      <c r="JH14" s="72">
        <f>JH9-$KL$12</f>
        <v>-50.622641509433961</v>
      </c>
      <c r="JI14" s="72">
        <f>JI9-$KL$12</f>
        <v>-50.622641509433961</v>
      </c>
      <c r="JJ14" s="72">
        <f>JJ9-$KL$12</f>
        <v>-50.622641509433961</v>
      </c>
      <c r="JK14" s="72">
        <f>JK9-$KL$12</f>
        <v>-50.622641509433961</v>
      </c>
      <c r="JL14" s="72">
        <f>JL9-$KL$12</f>
        <v>-50.622641509433961</v>
      </c>
      <c r="JM14" s="72">
        <f>JM9-$KL$12</f>
        <v>-50.622641509433961</v>
      </c>
      <c r="JN14" s="72">
        <f>JN9-$KL$12</f>
        <v>-50.622641509433961</v>
      </c>
      <c r="JO14" s="72">
        <f>JO9-$KL$12</f>
        <v>-50.622641509433961</v>
      </c>
      <c r="JP14" s="72">
        <f>JP9-$KL$12</f>
        <v>-50.622641509433961</v>
      </c>
      <c r="JQ14" s="72">
        <f>JQ9-$KL$12</f>
        <v>-50.622641509433961</v>
      </c>
      <c r="JR14" s="72">
        <f>JR9-$KL$12</f>
        <v>-50.622641509433961</v>
      </c>
      <c r="JS14" s="72">
        <f>JS9-$KL$12</f>
        <v>-50.622641509433961</v>
      </c>
      <c r="JT14" s="72">
        <f>JT9-$KL$12</f>
        <v>-50.622641509433961</v>
      </c>
      <c r="JU14" s="72">
        <f>JU9-$KL$12</f>
        <v>-50.622641509433961</v>
      </c>
      <c r="JV14" s="72">
        <f>JV9-$KL$12</f>
        <v>-50.622641509433961</v>
      </c>
      <c r="JW14" s="72">
        <f>JW9-$KL$12</f>
        <v>-50.622641509433961</v>
      </c>
      <c r="JX14" s="72">
        <f>JX9-$KL$12</f>
        <v>-50.622641509433961</v>
      </c>
      <c r="JY14" s="72">
        <f>JY9-$KL$12</f>
        <v>-50.622641509433961</v>
      </c>
      <c r="JZ14" s="72">
        <f>JZ9-$KL$12</f>
        <v>-50.622641509433961</v>
      </c>
      <c r="KA14" s="72">
        <f>KA9-$KL$12</f>
        <v>-50.622641509433961</v>
      </c>
      <c r="KB14" s="72">
        <f>KB9-$KL$12</f>
        <v>-50.622641509433961</v>
      </c>
      <c r="KC14" s="72">
        <f>KC9-$KL$12</f>
        <v>-50.622641509433961</v>
      </c>
      <c r="KD14" s="72">
        <f>KD9-$KL$12</f>
        <v>-50.622641509433961</v>
      </c>
      <c r="KE14" s="72">
        <f>KE9-$KL$12</f>
        <v>-50.622641509433961</v>
      </c>
      <c r="KF14" s="72">
        <f>KF9-$KL$12</f>
        <v>-50.622641509433961</v>
      </c>
      <c r="KG14" s="72">
        <f>KG9-$KL$12</f>
        <v>-50.622641509433961</v>
      </c>
      <c r="KH14" s="72">
        <f>KH9-$KL$12</f>
        <v>-50.622641509433961</v>
      </c>
      <c r="KI14" s="72">
        <f>KI9-$KL$12</f>
        <v>-50.622641509433961</v>
      </c>
      <c r="KJ14" s="72">
        <f>KJ9-$KL$12</f>
        <v>-50.622641509433961</v>
      </c>
      <c r="KK14" s="72">
        <f>KK9-$KL$12</f>
        <v>-50.622641509433961</v>
      </c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2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2"/>
      <c r="MD14" s="73"/>
      <c r="ME14" s="73"/>
      <c r="MF14" s="74"/>
      <c r="MG14" s="74"/>
      <c r="MH14" s="74"/>
      <c r="MI14" s="74"/>
      <c r="MJ14" s="74"/>
      <c r="MK14" s="74"/>
      <c r="ML14" s="74"/>
      <c r="MM14" s="74"/>
    </row>
    <row r="15" spans="1:351" s="75" customFormat="1" ht="17" x14ac:dyDescent="0.2">
      <c r="A15" s="71" t="s">
        <v>49</v>
      </c>
      <c r="B15" s="72">
        <f>(($KL$11-B12))/500</f>
        <v>3.0291079812206592</v>
      </c>
      <c r="C15" s="72">
        <f>(($KL$11-C12))/500</f>
        <v>3.2291079812206589</v>
      </c>
      <c r="D15" s="72">
        <f>(($KL$11-D12))/500</f>
        <v>3.2291079812206589</v>
      </c>
      <c r="E15" s="72">
        <f>(($KL$11-E12))/500</f>
        <v>3.829107981220659</v>
      </c>
      <c r="F15" s="72">
        <f>(($KL$11-F12))/500</f>
        <v>3.2291079812206589</v>
      </c>
      <c r="G15" s="72">
        <f>(($KL$11-G12))/500</f>
        <v>3.4291079812206591</v>
      </c>
      <c r="H15" s="72">
        <f>(($KL$11-H12))/500</f>
        <v>3.4291079812206591</v>
      </c>
      <c r="I15" s="72">
        <f>(($KL$11-I12))/500</f>
        <v>2.0291079812206592</v>
      </c>
      <c r="J15" s="72">
        <f>(($KL$11-J12))/500</f>
        <v>3.829107981220659</v>
      </c>
      <c r="K15" s="72">
        <f>(($KL$11-K12))/500</f>
        <v>3.829107981220659</v>
      </c>
      <c r="L15" s="72">
        <f>(($KL$11-L12))/500</f>
        <v>3.829107981220659</v>
      </c>
      <c r="M15" s="72">
        <f>(($KL$11-M12))/500</f>
        <v>3.6291079812206588</v>
      </c>
      <c r="N15" s="72">
        <f>(($KL$11-N12))/500</f>
        <v>3.2291079812206589</v>
      </c>
      <c r="O15" s="72">
        <f>(($KL$11-O12))/500</f>
        <v>3.0291079812206592</v>
      </c>
      <c r="P15" s="72">
        <f>(($KL$11-P12))/500</f>
        <v>3.0291079812206592</v>
      </c>
      <c r="Q15" s="72">
        <f>(($KL$11-Q12))/500</f>
        <v>3.0291079812206592</v>
      </c>
      <c r="R15" s="72">
        <f>(($KL$11-R12))/500</f>
        <v>3.0291079812206592</v>
      </c>
      <c r="S15" s="72">
        <f>(($KL$11-S12))/500</f>
        <v>3.0291079812206592</v>
      </c>
      <c r="T15" s="72">
        <f>(($KL$11-T12))/500</f>
        <v>4.0291079812206592</v>
      </c>
      <c r="U15" s="72">
        <f>(($KL$11-U12))/500</f>
        <v>4.2291079812206593</v>
      </c>
      <c r="V15" s="72">
        <f>(($KL$11-V12))/500</f>
        <v>4.0291079812206592</v>
      </c>
      <c r="W15" s="72">
        <f>(($KL$11-W12))/500</f>
        <v>4.0291079812206592</v>
      </c>
      <c r="X15" s="72">
        <f>(($KL$11-X12))/500</f>
        <v>4.0291079812206592</v>
      </c>
      <c r="Y15" s="72">
        <f>(($KL$11-Y12))/500</f>
        <v>4.0291079812206592</v>
      </c>
      <c r="Z15" s="72">
        <f>(($KL$11-Z12))/500</f>
        <v>3.6291079812206588</v>
      </c>
      <c r="AA15" s="72">
        <f>(($KL$11-AA12))/500</f>
        <v>0.62910798122065903</v>
      </c>
      <c r="AB15" s="72">
        <f>(($KL$11-AB12))/500</f>
        <v>3.2291079812206589</v>
      </c>
      <c r="AC15" s="72">
        <f>(($KL$11-AC12))/500</f>
        <v>3.4291079812206591</v>
      </c>
      <c r="AD15" s="72">
        <f>(($KL$11-AD12))/500</f>
        <v>3.6291079812206588</v>
      </c>
      <c r="AE15" s="72">
        <f>(($KL$11-AE12))/500</f>
        <v>3.0291079812206592</v>
      </c>
      <c r="AF15" s="72">
        <f>(($KL$11-AF12))/500</f>
        <v>3.2291079812206589</v>
      </c>
      <c r="AG15" s="72">
        <f>(($KL$11-AG12))/500</f>
        <v>3.6291079812206588</v>
      </c>
      <c r="AH15" s="72">
        <f>(($KL$11-AH12))/500</f>
        <v>2.4291079812206591</v>
      </c>
      <c r="AI15" s="72">
        <f>(($KL$11-AI12))/500</f>
        <v>2.0291079812206592</v>
      </c>
      <c r="AJ15" s="72">
        <f>(($KL$11-AJ12))/500</f>
        <v>0.22910798122065898</v>
      </c>
      <c r="AK15" s="72">
        <f>(($KL$11-AK12))/500</f>
        <v>0.42910798122065896</v>
      </c>
      <c r="AL15" s="72">
        <f>(($KL$11-AL12))/500</f>
        <v>1.0291079812206589</v>
      </c>
      <c r="AM15" s="72">
        <f>(($KL$11-AM12))/500</f>
        <v>2.0291079812206592</v>
      </c>
      <c r="AN15" s="72">
        <f>(($KL$11-AN12))/500</f>
        <v>3.6291079812206588</v>
      </c>
      <c r="AO15" s="72">
        <f>(($KL$11-AO12))/500</f>
        <v>2.829107981220659</v>
      </c>
      <c r="AP15" s="72">
        <f>(($KL$11-AP12))/500</f>
        <v>0.42910798122065896</v>
      </c>
      <c r="AQ15" s="72">
        <f>(($KL$11-AQ12))/500</f>
        <v>0.82910798122065898</v>
      </c>
      <c r="AR15" s="72">
        <f>(($KL$11-AR12))/500</f>
        <v>1.0291079812206589</v>
      </c>
      <c r="AS15" s="72">
        <f>(($KL$11-AS12))/500</f>
        <v>0.82910798122065898</v>
      </c>
      <c r="AT15" s="72">
        <f>(($KL$11-AT12))/500</f>
        <v>1.0291079812206589</v>
      </c>
      <c r="AU15" s="72">
        <f>(($KL$11-AU12))/500</f>
        <v>-0.37089201877934103</v>
      </c>
      <c r="AV15" s="72">
        <f>(($KL$11-AV12))/500</f>
        <v>3.0291079812206592</v>
      </c>
      <c r="AW15" s="72">
        <f>(($KL$11-AW12))/500</f>
        <v>3.0291079812206592</v>
      </c>
      <c r="AX15" s="72">
        <f>(($KL$11-AX12))/500</f>
        <v>2.4291079812206591</v>
      </c>
      <c r="AY15" s="72">
        <f>(($KL$11-AY12))/500</f>
        <v>3.0291079812206592</v>
      </c>
      <c r="AZ15" s="72">
        <f>(($KL$11-AZ12))/500</f>
        <v>2.4291079812206591</v>
      </c>
      <c r="BA15" s="72">
        <f>(($KL$11-BA12))/500</f>
        <v>3.0291079812206592</v>
      </c>
      <c r="BB15" s="72">
        <f>(($KL$11-BB12))/500</f>
        <v>2.4291079812206591</v>
      </c>
      <c r="BC15" s="72">
        <f>(($KL$11-BC12))/500</f>
        <v>3.0291079812206592</v>
      </c>
      <c r="BD15" s="72">
        <f>(($KL$11-BD12))/500</f>
        <v>2.829107981220659</v>
      </c>
      <c r="BE15" s="72">
        <f>(($KL$11-BE12))/500</f>
        <v>3.0291079812206592</v>
      </c>
      <c r="BF15" s="72">
        <f>(($KL$11-BF12))/500</f>
        <v>2.829107981220659</v>
      </c>
      <c r="BG15" s="72">
        <f>(($KL$11-BG12))/500</f>
        <v>2.4291079812206591</v>
      </c>
      <c r="BH15" s="72">
        <f>(($KL$11-BH12))/500</f>
        <v>2.829107981220659</v>
      </c>
      <c r="BI15" s="72">
        <f>(($KL$11-BI12))/500</f>
        <v>2.4291079812206591</v>
      </c>
      <c r="BJ15" s="72">
        <f>(($KL$11-BJ12))/500</f>
        <v>2.4291079812206591</v>
      </c>
      <c r="BK15" s="72">
        <f>(($KL$11-BK12))/500</f>
        <v>2.4291079812206591</v>
      </c>
      <c r="BL15" s="72">
        <f>(($KL$11-BL12))/500</f>
        <v>1.629107981220659</v>
      </c>
      <c r="BM15" s="72">
        <f>(($KL$11-BM12))/500</f>
        <v>2.0291079812206592</v>
      </c>
      <c r="BN15" s="72">
        <f>(($KL$11-BN12))/500</f>
        <v>2.4291079812206591</v>
      </c>
      <c r="BO15" s="72">
        <f>(($KL$11-BO12))/500</f>
        <v>2.0291079812206592</v>
      </c>
      <c r="BP15" s="72">
        <f>(($KL$11-BP12))/500</f>
        <v>2.0291079812206592</v>
      </c>
      <c r="BQ15" s="72">
        <f>(($KL$11-BQ12))/500</f>
        <v>1.629107981220659</v>
      </c>
      <c r="BR15" s="72">
        <f>(($KL$11-BR12))/500</f>
        <v>2.0291079812206592</v>
      </c>
      <c r="BS15" s="72">
        <f>(($KL$11-BS12))/500</f>
        <v>1.0291079812206589</v>
      </c>
      <c r="BT15" s="72">
        <f>(($KL$11-BT12))/500</f>
        <v>1.4291079812206591</v>
      </c>
      <c r="BU15" s="72">
        <f>(($KL$11-BU12))/500</f>
        <v>0.82910798122065898</v>
      </c>
      <c r="BV15" s="72">
        <f>(($KL$11-BV12))/500</f>
        <v>0.82910798122065898</v>
      </c>
      <c r="BW15" s="72">
        <f>(($KL$11-BW12))/500</f>
        <v>0.82910798122065898</v>
      </c>
      <c r="BX15" s="72">
        <f>(($KL$11-BX12))/500</f>
        <v>0.82910798122065898</v>
      </c>
      <c r="BY15" s="72">
        <f>(($KL$11-BY12))/500</f>
        <v>0.82910798122065898</v>
      </c>
      <c r="BZ15" s="72">
        <f>(($KL$11-BZ12))/500</f>
        <v>2.9107981220658986E-2</v>
      </c>
      <c r="CA15" s="72">
        <f>(($KL$11-CA12))/500</f>
        <v>2.9107981220658986E-2</v>
      </c>
      <c r="CB15" s="72">
        <f>(($KL$11-CB12))/500</f>
        <v>0.42910798122065896</v>
      </c>
      <c r="CC15" s="72">
        <f>(($KL$11-CC12))/500</f>
        <v>0.42910798122065896</v>
      </c>
      <c r="CD15" s="72">
        <f>(($KL$11-CD12))/500</f>
        <v>0.62910798122065903</v>
      </c>
      <c r="CE15" s="72">
        <f>(($KL$11-CE12))/500</f>
        <v>2.9107981220658986E-2</v>
      </c>
      <c r="CF15" s="72">
        <f>(($KL$11-CF12))/500</f>
        <v>-0.37089201877934103</v>
      </c>
      <c r="CG15" s="72">
        <f>(($KL$11-CG12))/500</f>
        <v>-0.77089201877934099</v>
      </c>
      <c r="CH15" s="72">
        <f>(($KL$11-CH12))/500</f>
        <v>-1.370892018779341</v>
      </c>
      <c r="CI15" s="72">
        <f>(($KL$11-CI12))/500</f>
        <v>-0.17089201877934102</v>
      </c>
      <c r="CJ15" s="72">
        <f>(($KL$11-CJ12))/500</f>
        <v>-0.17089201877934102</v>
      </c>
      <c r="CK15" s="72">
        <f>(($KL$11-CK12))/500</f>
        <v>-0.97089201877934106</v>
      </c>
      <c r="CL15" s="72">
        <f>(($KL$11-CL12))/500</f>
        <v>-0.97089201877934106</v>
      </c>
      <c r="CM15" s="72">
        <f>(($KL$11-CM12))/500</f>
        <v>-2.170892018779341</v>
      </c>
      <c r="CN15" s="72">
        <f>(($KL$11-CN12))/500</f>
        <v>-1.7708920187793411</v>
      </c>
      <c r="CO15" s="72">
        <f>(($KL$11-CO12))/500</f>
        <v>-1.7708920187793411</v>
      </c>
      <c r="CP15" s="72">
        <f>(($KL$11-CP12))/500</f>
        <v>-1.7708920187793411</v>
      </c>
      <c r="CQ15" s="72">
        <f>(($KL$11-CQ12))/500</f>
        <v>-1.7708920187793411</v>
      </c>
      <c r="CR15" s="72">
        <f>(($KL$11-CR12))/500</f>
        <v>-1.170892018779341</v>
      </c>
      <c r="CS15" s="72">
        <f>(($KL$11-CS12))/500</f>
        <v>-1.370892018779341</v>
      </c>
      <c r="CT15" s="72">
        <f>(($KL$11-CT12))/500</f>
        <v>-1.7708920187793411</v>
      </c>
      <c r="CU15" s="72">
        <f>(($KL$11-CU12))/500</f>
        <v>-1.7708920187793411</v>
      </c>
      <c r="CV15" s="72">
        <f>(($KL$11-CV12))/500</f>
        <v>-1.7708920187793411</v>
      </c>
      <c r="CW15" s="72">
        <f>(($KL$11-CW12))/500</f>
        <v>-1.7708920187793411</v>
      </c>
      <c r="CX15" s="72">
        <f>(($KL$11-CX12))/500</f>
        <v>-1.7708920187793411</v>
      </c>
      <c r="CY15" s="72">
        <f>(($KL$11-CY12))/500</f>
        <v>-0.77089201877934099</v>
      </c>
      <c r="CZ15" s="72">
        <f>(($KL$11-CZ12))/500</f>
        <v>-0.97089201877934106</v>
      </c>
      <c r="DA15" s="72">
        <f>(($KL$11-DA12))/500</f>
        <v>-1.370892018779341</v>
      </c>
      <c r="DB15" s="72">
        <f>(($KL$11-DB12))/500</f>
        <v>-0.77089201877934099</v>
      </c>
      <c r="DC15" s="72">
        <f>(($KL$11-DC12))/500</f>
        <v>-1.370892018779341</v>
      </c>
      <c r="DD15" s="72">
        <f>(($KL$11-DD12))/500</f>
        <v>-0.97089201877934106</v>
      </c>
      <c r="DE15" s="72">
        <f>(($KL$11-DE12))/500</f>
        <v>-0.97089201877934106</v>
      </c>
      <c r="DF15" s="72">
        <f>(($KL$11-DF12))/500</f>
        <v>-0.77089201877934099</v>
      </c>
      <c r="DG15" s="72">
        <f>(($KL$11-DG12))/500</f>
        <v>-0.77089201877934099</v>
      </c>
      <c r="DH15" s="72">
        <f>(($KL$11-DH12))/500</f>
        <v>-0.77089201877934099</v>
      </c>
      <c r="DI15" s="72">
        <f>(($KL$11-DI12))/500</f>
        <v>-0.77089201877934099</v>
      </c>
      <c r="DJ15" s="72">
        <f>(($KL$11-DJ12))/500</f>
        <v>-0.77089201877934099</v>
      </c>
      <c r="DK15" s="72">
        <f>(($KL$11-DK12))/500</f>
        <v>-0.77089201877934099</v>
      </c>
      <c r="DL15" s="72">
        <f>(($KL$11-DL12))/500</f>
        <v>-0.77089201877934099</v>
      </c>
      <c r="DM15" s="72">
        <f>(($KL$11-DM12))/500</f>
        <v>-2.5708920187793409</v>
      </c>
      <c r="DN15" s="72">
        <f>(($KL$11-DN12))/500</f>
        <v>-2.5708920187793409</v>
      </c>
      <c r="DO15" s="72">
        <f>(($KL$11-DO12))/500</f>
        <v>-2.170892018779341</v>
      </c>
      <c r="DP15" s="72">
        <f>(($KL$11-DP12))/500</f>
        <v>-2.170892018779341</v>
      </c>
      <c r="DQ15" s="72">
        <f>(($KL$11-DQ12))/500</f>
        <v>-1.9708920187793411</v>
      </c>
      <c r="DR15" s="72">
        <f>(($KL$11-DR12))/500</f>
        <v>-1.170892018779341</v>
      </c>
      <c r="DS15" s="72">
        <f>(($KL$11-DS12))/500</f>
        <v>-1.170892018779341</v>
      </c>
      <c r="DT15" s="72">
        <f>(($KL$11-DT12))/500</f>
        <v>-1.170892018779341</v>
      </c>
      <c r="DU15" s="72">
        <f>(($KL$11-DU12))/500</f>
        <v>-3.3708920187793412</v>
      </c>
      <c r="DV15" s="72">
        <f>(($KL$11-DV12))/500</f>
        <v>-2.170892018779341</v>
      </c>
      <c r="DW15" s="72">
        <f>(($KL$11-DW12))/500</f>
        <v>-2.9708920187793408</v>
      </c>
      <c r="DX15" s="72">
        <f>(($KL$11-DX12))/500</f>
        <v>-2.9708920187793408</v>
      </c>
      <c r="DY15" s="72">
        <f>(($KL$11-DY12))/500</f>
        <v>-2.9708920187793408</v>
      </c>
      <c r="DZ15" s="72">
        <f>(($KL$11-DZ12))/500</f>
        <v>-3.5708920187793409</v>
      </c>
      <c r="EA15" s="72">
        <f>(($KL$11-EA12))/500</f>
        <v>-3.5708920187793409</v>
      </c>
      <c r="EB15" s="72">
        <f>(($KL$11-EB12))/500</f>
        <v>-3.5708920187793409</v>
      </c>
      <c r="EC15" s="72">
        <f>(($KL$11-EC12))/500</f>
        <v>-3.5708920187793409</v>
      </c>
      <c r="ED15" s="72">
        <f>(($KL$11-ED12))/500</f>
        <v>-3.5708920187793409</v>
      </c>
      <c r="EE15" s="72">
        <f>(($KL$11-EE12))/500</f>
        <v>-3.3708920187793412</v>
      </c>
      <c r="EF15" s="72">
        <f>(($KL$11-EF12))/500</f>
        <v>-3.3708920187793412</v>
      </c>
      <c r="EG15" s="72">
        <f>(($KL$11-EG12))/500</f>
        <v>-3.3708920187793412</v>
      </c>
      <c r="EH15" s="72">
        <f>(($KL$11-EH12))/500</f>
        <v>-2.9708920187793408</v>
      </c>
      <c r="EI15" s="72">
        <f>(($KL$11-EI12))/500</f>
        <v>-3.170892018779341</v>
      </c>
      <c r="EJ15" s="72">
        <f>(($KL$11-EJ12))/500</f>
        <v>-4.5708920187793414</v>
      </c>
      <c r="EK15" s="72">
        <f>(($KL$11-EK12))/500</f>
        <v>-3.9708920187793408</v>
      </c>
      <c r="EL15" s="72">
        <f>(($KL$11-EL12))/500</f>
        <v>-3.9708920187793408</v>
      </c>
      <c r="EM15" s="72">
        <f>(($KL$11-EM12))/500</f>
        <v>-3.9708920187793408</v>
      </c>
      <c r="EN15" s="72">
        <f>(($KL$11-EN12))/500</f>
        <v>-3.9708920187793408</v>
      </c>
      <c r="EO15" s="72">
        <f>(($KL$11-EO12))/500</f>
        <v>-3.170892018779341</v>
      </c>
      <c r="EP15" s="72">
        <f>(($KL$11-EP12))/500</f>
        <v>-4.5708920187793414</v>
      </c>
      <c r="EQ15" s="72">
        <f>(($KL$11-EQ12))/500</f>
        <v>-3.9708920187793408</v>
      </c>
      <c r="ER15" s="72">
        <f>(($KL$11-ER12))/500</f>
        <v>-3.9708920187793408</v>
      </c>
      <c r="ES15" s="72">
        <f>(($KL$11-ES12))/500</f>
        <v>-3.9708920187793408</v>
      </c>
      <c r="ET15" s="72">
        <f>(($KL$11-ET12))/500</f>
        <v>-3.9708920187793408</v>
      </c>
      <c r="EU15" s="72">
        <f>(($KL$11-EU12))/500</f>
        <v>-3.9708920187793408</v>
      </c>
      <c r="EV15" s="72">
        <f>(($KL$11-EV12))/500</f>
        <v>-2.5708920187793409</v>
      </c>
      <c r="EW15" s="72">
        <f>(($KL$11-EW12))/500</f>
        <v>-2.3708920187793412</v>
      </c>
      <c r="EX15" s="72">
        <f>(($KL$11-EX12))/500</f>
        <v>-2.3708920187793412</v>
      </c>
      <c r="EY15" s="72">
        <f>(($KL$11-EY12))/500</f>
        <v>-2.5708920187793409</v>
      </c>
      <c r="EZ15" s="72">
        <f>(($KL$11-EZ12))/500</f>
        <v>-3.3708920187793412</v>
      </c>
      <c r="FA15" s="72">
        <f>(($KL$11-FA12))/500</f>
        <v>-3.170892018779341</v>
      </c>
      <c r="FB15" s="72">
        <f>(($KL$11-FB12))/500</f>
        <v>-3.3708920187793412</v>
      </c>
      <c r="FC15" s="72">
        <f>(($KL$11-FC12))/500</f>
        <v>-3.5708920187793409</v>
      </c>
      <c r="FD15" s="72">
        <f>(($KL$11-FD12))/500</f>
        <v>-3.5708920187793409</v>
      </c>
      <c r="FE15" s="72">
        <f>(($KL$11-FE12))/500</f>
        <v>-3.3708920187793412</v>
      </c>
      <c r="FF15" s="72">
        <f>(($KL$11-FF12))/500</f>
        <v>-2.9708920187793408</v>
      </c>
      <c r="FG15" s="72">
        <f>(($KL$11-FG12))/500</f>
        <v>-3.3708920187793412</v>
      </c>
      <c r="FH15" s="72">
        <f>(($KL$11-FH12))/500</f>
        <v>-3.5708920187793409</v>
      </c>
      <c r="FI15" s="72">
        <f>(($KL$11-FI12))/500</f>
        <v>-3.3708920187793412</v>
      </c>
      <c r="FJ15" s="72">
        <f>(($KL$11-FJ12))/500</f>
        <v>-3.5708920187793409</v>
      </c>
      <c r="FK15" s="72">
        <f>(($KL$11-FK12))/500</f>
        <v>-3.7708920187793411</v>
      </c>
      <c r="FL15" s="72">
        <f>(($KL$11-FL12))/500</f>
        <v>-3.7708920187793411</v>
      </c>
      <c r="FM15" s="72">
        <f>(($KL$11-FM12))/500</f>
        <v>-3.7708920187793411</v>
      </c>
      <c r="FN15" s="72">
        <f>(($KL$11-FN12))/500</f>
        <v>-3.9708920187793408</v>
      </c>
      <c r="FO15" s="72">
        <f>(($KL$11-FO12))/500</f>
        <v>-3.9708920187793408</v>
      </c>
      <c r="FP15" s="72">
        <f>(($KL$11-FP12))/500</f>
        <v>-4.170892018779341</v>
      </c>
      <c r="FQ15" s="72">
        <f>(($KL$11-FQ12))/500</f>
        <v>-4.170892018779341</v>
      </c>
      <c r="FR15" s="72">
        <f>(($KL$11-FR12))/500</f>
        <v>-3.7708920187793411</v>
      </c>
      <c r="FS15" s="72">
        <f>(($KL$11-FS12))/500</f>
        <v>-3.5708920187793409</v>
      </c>
      <c r="FT15" s="72">
        <f>(($KL$11-FT12))/500</f>
        <v>-3.9708920187793408</v>
      </c>
      <c r="FU15" s="72">
        <f>(($KL$11-FU12))/500</f>
        <v>-3.9708920187793408</v>
      </c>
      <c r="FV15" s="72">
        <f>(($KL$11-FV12))/500</f>
        <v>-4.170892018779341</v>
      </c>
      <c r="FW15" s="72">
        <f>(($KL$11-FW12))/500</f>
        <v>-3.9708920187793408</v>
      </c>
      <c r="FX15" s="72">
        <f>(($KL$11-FX12))/500</f>
        <v>-3.9708920187793408</v>
      </c>
      <c r="FY15" s="72">
        <f>(($KL$11-FY12))/500</f>
        <v>-3.7708920187793411</v>
      </c>
      <c r="FZ15" s="72">
        <f>(($KL$11-FZ12))/500</f>
        <v>-4.170892018779341</v>
      </c>
      <c r="GA15" s="72">
        <f>(($KL$11-GA12))/500</f>
        <v>-4.170892018779341</v>
      </c>
      <c r="GB15" s="72">
        <f>(($KL$11-GB12))/500</f>
        <v>-3.7708920187793411</v>
      </c>
      <c r="GC15" s="72">
        <f>(($KL$11-GC12))/500</f>
        <v>-4.170892018779341</v>
      </c>
      <c r="GD15" s="72">
        <f>(($KL$11-GD12))/500</f>
        <v>-3.9708920187793408</v>
      </c>
      <c r="GE15" s="72">
        <f>(($KL$11-GE12))/500</f>
        <v>-4.3708920187793412</v>
      </c>
      <c r="GF15" s="72">
        <f>(($KL$11-GF12))/500</f>
        <v>-3.7708920187793411</v>
      </c>
      <c r="GG15" s="72">
        <f>(($KL$11-GG12))/500</f>
        <v>-4.3708920187793412</v>
      </c>
      <c r="GH15" s="72">
        <f>(($KL$11-GH12))/500</f>
        <v>-4.5708920187793414</v>
      </c>
      <c r="GI15" s="72">
        <f>(($KL$11-GI12))/500</f>
        <v>-4.170892018779341</v>
      </c>
      <c r="GJ15" s="72">
        <f>(($KL$11-GJ12))/500</f>
        <v>-4.5708920187793414</v>
      </c>
      <c r="GK15" s="72">
        <f>(($KL$11-GK12))/500</f>
        <v>-4.3708920187793412</v>
      </c>
      <c r="GL15" s="72">
        <f>(($KL$11-GL12))/500</f>
        <v>-3.9708920187793408</v>
      </c>
      <c r="GM15" s="72">
        <f>(($KL$11-GM12))/500</f>
        <v>-4.7708920187793407</v>
      </c>
      <c r="GN15" s="72">
        <f>(($KL$11-GN12))/500</f>
        <v>-4.7708920187793407</v>
      </c>
      <c r="GO15" s="72">
        <f>(($KL$11-GO12))/500</f>
        <v>-4.9708920187793408</v>
      </c>
      <c r="GP15" s="72">
        <f>(($KL$11-GP12))/500</f>
        <v>-4.9708920187793408</v>
      </c>
      <c r="GQ15" s="72">
        <f>(($KL$11-GQ12))/500</f>
        <v>-4.9708920187793408</v>
      </c>
      <c r="GR15" s="72">
        <f>(($KL$11-GR12))/500</f>
        <v>-3.9708920187793408</v>
      </c>
      <c r="GS15" s="72">
        <f>(($KL$11-GS12))/500</f>
        <v>-4.5708920187793414</v>
      </c>
      <c r="GT15" s="72">
        <f>(($KL$11-GT12))/500</f>
        <v>-4.5708920187793414</v>
      </c>
      <c r="GU15" s="72">
        <f>(($KL$11-GU12))/500</f>
        <v>-3.9708920187793408</v>
      </c>
      <c r="GV15" s="72">
        <f>(($KL$11-GV12))/500</f>
        <v>-2.9708920187793408</v>
      </c>
      <c r="GW15" s="72">
        <f>(($KL$11-GW12))/500</f>
        <v>-4.9708920187793408</v>
      </c>
      <c r="GX15" s="72">
        <f>(($KL$11-GX12))/500</f>
        <v>-4.5708920187793414</v>
      </c>
      <c r="GY15" s="72">
        <f>(($KL$11-GY12))/500</f>
        <v>-4.9708920187793408</v>
      </c>
      <c r="GZ15" s="72">
        <f>(($KL$11-GZ12))/500</f>
        <v>-4.9708920187793408</v>
      </c>
      <c r="HA15" s="72">
        <f>(($KL$11-HA12))/500</f>
        <v>-5.170892018779341</v>
      </c>
      <c r="HB15" s="72">
        <f>(($KL$11-HB12))/500</f>
        <v>-4.9708920187793408</v>
      </c>
      <c r="HC15" s="72">
        <f>(($KL$11-HC12))/500</f>
        <v>-5.3708920187793412</v>
      </c>
      <c r="HD15" s="72">
        <f>(($KL$11-HD12))/500</f>
        <v>-5.170892018779341</v>
      </c>
      <c r="HE15" s="72">
        <f>(($KL$11-HE12))/500</f>
        <v>-4.9708920187793408</v>
      </c>
      <c r="HF15" s="72">
        <f>(($KL$11-HF12))/500</f>
        <v>-5.170892018779341</v>
      </c>
      <c r="HG15" s="72">
        <f>(($KL$11-HG12))/500</f>
        <v>86.029107981220662</v>
      </c>
      <c r="HH15" s="72">
        <f>(($KL$11-HH12))/500</f>
        <v>86.029107981220662</v>
      </c>
      <c r="HI15" s="72">
        <f>(($KL$11-HI12))/500</f>
        <v>86.029107981220662</v>
      </c>
      <c r="HJ15" s="72">
        <f>(($KL$11-HJ12))/500</f>
        <v>86.029107981220662</v>
      </c>
      <c r="HK15" s="72">
        <f>(($KL$11-HK12))/500</f>
        <v>86.029107981220662</v>
      </c>
      <c r="HL15" s="72">
        <f>(($KL$11-HL12))/500</f>
        <v>86.029107981220662</v>
      </c>
      <c r="HM15" s="72">
        <f>(($KL$11-HM12))/500</f>
        <v>86.029107981220662</v>
      </c>
      <c r="HN15" s="72">
        <f>(($KL$11-HN12))/500</f>
        <v>86.029107981220662</v>
      </c>
      <c r="HO15" s="72">
        <f>(($KL$11-HO12))/500</f>
        <v>86.029107981220662</v>
      </c>
      <c r="HP15" s="72">
        <f>(($KL$11-HP12))/500</f>
        <v>86.029107981220662</v>
      </c>
      <c r="HQ15" s="72">
        <f>(($KL$11-HQ12))/500</f>
        <v>86.029107981220662</v>
      </c>
      <c r="HR15" s="72">
        <f>(($KL$11-HR12))/500</f>
        <v>86.029107981220662</v>
      </c>
      <c r="HS15" s="72">
        <f>(($KL$11-HS12))/500</f>
        <v>86.029107981220662</v>
      </c>
      <c r="HT15" s="72">
        <f>(($KL$11-HT12))/500</f>
        <v>86.029107981220662</v>
      </c>
      <c r="HU15" s="72">
        <f>(($KL$11-HU12))/500</f>
        <v>86.029107981220662</v>
      </c>
      <c r="HV15" s="72">
        <f>(($KL$11-HV12))/500</f>
        <v>86.029107981220662</v>
      </c>
      <c r="HW15" s="72">
        <f>(($KL$11-HW12))/500</f>
        <v>86.029107981220662</v>
      </c>
      <c r="HX15" s="72">
        <f>(($KL$11-HX12))/500</f>
        <v>86.029107981220662</v>
      </c>
      <c r="HY15" s="72">
        <f>(($KL$11-HY12))/500</f>
        <v>86.029107981220662</v>
      </c>
      <c r="HZ15" s="72">
        <f>(($KL$11-HZ12))/500</f>
        <v>86.029107981220662</v>
      </c>
      <c r="IA15" s="72">
        <f>(($KL$11-IA12))/500</f>
        <v>86.029107981220662</v>
      </c>
      <c r="IB15" s="72">
        <f>(($KL$11-IB12))/500</f>
        <v>86.029107981220662</v>
      </c>
      <c r="IC15" s="72">
        <f>(($KL$11-IC12))/500</f>
        <v>86.029107981220662</v>
      </c>
      <c r="ID15" s="72">
        <f>(($KL$11-ID12))/500</f>
        <v>86.029107981220662</v>
      </c>
      <c r="IE15" s="72">
        <f>(($KL$11-IE12))/500</f>
        <v>86.029107981220662</v>
      </c>
      <c r="IF15" s="72">
        <f>(($KL$11-IF12))/500</f>
        <v>86.029107981220662</v>
      </c>
      <c r="IG15" s="72">
        <f>(($KL$11-IG12))/500</f>
        <v>86.029107981220662</v>
      </c>
      <c r="IH15" s="72">
        <f>(($KL$11-IH12))/500</f>
        <v>86.029107981220662</v>
      </c>
      <c r="II15" s="72">
        <f>(($KL$11-II12))/500</f>
        <v>86.029107981220662</v>
      </c>
      <c r="IJ15" s="72">
        <f>(($KL$11-IJ12))/500</f>
        <v>86.029107981220662</v>
      </c>
      <c r="IK15" s="72">
        <f>(($KL$11-IK12))/500</f>
        <v>86.029107981220662</v>
      </c>
      <c r="IL15" s="72">
        <f>(($KL$11-IL12))/500</f>
        <v>86.029107981220662</v>
      </c>
      <c r="IM15" s="72">
        <f>(($KL$11-IM12))/500</f>
        <v>86.029107981220662</v>
      </c>
      <c r="IN15" s="72">
        <f>(($KL$11-IN12))/500</f>
        <v>86.029107981220662</v>
      </c>
      <c r="IO15" s="72">
        <f>(($KL$11-IO12))/500</f>
        <v>86.029107981220662</v>
      </c>
      <c r="IP15" s="72">
        <f>(($KL$11-IP12))/500</f>
        <v>86.029107981220662</v>
      </c>
      <c r="IQ15" s="72">
        <f>(($KL$11-IQ12))/500</f>
        <v>86.029107981220662</v>
      </c>
      <c r="IR15" s="72">
        <f>(($KL$11-IR12))/500</f>
        <v>86.029107981220662</v>
      </c>
      <c r="IS15" s="72">
        <f>(($KL$11-IS12))/500</f>
        <v>86.029107981220662</v>
      </c>
      <c r="IT15" s="72">
        <f>(($KL$11-IT12))/500</f>
        <v>86.029107981220662</v>
      </c>
      <c r="IU15" s="72">
        <f>(($KL$11-IU12))/500</f>
        <v>86.029107981220662</v>
      </c>
      <c r="IV15" s="72">
        <f>(($KL$11-IV12))/500</f>
        <v>86.029107981220662</v>
      </c>
      <c r="IW15" s="72">
        <f>(($KL$11-IW12))/500</f>
        <v>86.029107981220662</v>
      </c>
      <c r="IX15" s="72">
        <f>(($KL$11-IX12))/500</f>
        <v>86.029107981220662</v>
      </c>
      <c r="IY15" s="72">
        <f>(($KL$11-IY12))/500</f>
        <v>86.029107981220662</v>
      </c>
      <c r="IZ15" s="72">
        <f>(($KL$11-IZ12))/500</f>
        <v>86.029107981220662</v>
      </c>
      <c r="JA15" s="72">
        <f>(($KL$11-JA12))/500</f>
        <v>86.029107981220662</v>
      </c>
      <c r="JB15" s="72">
        <f>(($KL$11-JB12))/500</f>
        <v>86.029107981220662</v>
      </c>
      <c r="JC15" s="72">
        <f>(($KL$11-JC12))/500</f>
        <v>86.029107981220662</v>
      </c>
      <c r="JD15" s="72">
        <f>(($KL$11-JD12))/500</f>
        <v>86.029107981220662</v>
      </c>
      <c r="JE15" s="72">
        <f>(($KL$11-JE12))/500</f>
        <v>86.029107981220662</v>
      </c>
      <c r="JF15" s="72">
        <f>(($KL$11-JF12))/500</f>
        <v>86.029107981220662</v>
      </c>
      <c r="JG15" s="72">
        <f>(($KL$11-JG12))/500</f>
        <v>86.029107981220662</v>
      </c>
      <c r="JH15" s="72">
        <f>(($KL$11-JH12))/500</f>
        <v>86.029107981220662</v>
      </c>
      <c r="JI15" s="72">
        <f>(($KL$11-JI12))/500</f>
        <v>86.029107981220662</v>
      </c>
      <c r="JJ15" s="72">
        <f>(($KL$11-JJ12))/500</f>
        <v>86.029107981220662</v>
      </c>
      <c r="JK15" s="72">
        <f>(($KL$11-JK12))/500</f>
        <v>86.029107981220662</v>
      </c>
      <c r="JL15" s="72">
        <f>(($KL$11-JL12))/500</f>
        <v>86.029107981220662</v>
      </c>
      <c r="JM15" s="72">
        <f>(($KL$11-JM12))/500</f>
        <v>86.029107981220662</v>
      </c>
      <c r="JN15" s="72">
        <f>(($KL$11-JN12))/500</f>
        <v>86.029107981220662</v>
      </c>
      <c r="JO15" s="72">
        <f>(($KL$11-JO12))/500</f>
        <v>86.029107981220662</v>
      </c>
      <c r="JP15" s="72">
        <f>(($KL$11-JP12))/500</f>
        <v>86.029107981220662</v>
      </c>
      <c r="JQ15" s="72">
        <f>(($KL$11-JQ12))/500</f>
        <v>86.029107981220662</v>
      </c>
      <c r="JR15" s="72">
        <f>(($KL$11-JR12))/500</f>
        <v>86.029107981220662</v>
      </c>
      <c r="JS15" s="72">
        <f>(($KL$11-JS12))/500</f>
        <v>86.029107981220662</v>
      </c>
      <c r="JT15" s="72">
        <f>(($KL$11-JT12))/500</f>
        <v>86.029107981220662</v>
      </c>
      <c r="JU15" s="72">
        <f>(($KL$11-JU12))/500</f>
        <v>86.029107981220662</v>
      </c>
      <c r="JV15" s="72">
        <f>(($KL$11-JV12))/500</f>
        <v>86.029107981220662</v>
      </c>
      <c r="JW15" s="72">
        <f>(($KL$11-JW12))/500</f>
        <v>86.029107981220662</v>
      </c>
      <c r="JX15" s="72">
        <f>(($KL$11-JX12))/500</f>
        <v>86.029107981220662</v>
      </c>
      <c r="JY15" s="72">
        <f>(($KL$11-JY12))/500</f>
        <v>86.029107981220662</v>
      </c>
      <c r="JZ15" s="72">
        <f>(($KL$11-JZ12))/500</f>
        <v>86.029107981220662</v>
      </c>
      <c r="KA15" s="72">
        <f>(($KL$11-KA12))/500</f>
        <v>86.029107981220662</v>
      </c>
      <c r="KB15" s="72">
        <f>(($KL$11-KB12))/500</f>
        <v>86.029107981220662</v>
      </c>
      <c r="KC15" s="72">
        <f>(($KL$11-KC12))/500</f>
        <v>86.029107981220662</v>
      </c>
      <c r="KD15" s="72">
        <f>(($KL$11-KD12))/500</f>
        <v>86.029107981220662</v>
      </c>
      <c r="KE15" s="72">
        <f>(($KL$11-KE12))/500</f>
        <v>86.029107981220662</v>
      </c>
      <c r="KF15" s="72">
        <f>(($KL$11-KF12))/500</f>
        <v>86.029107981220662</v>
      </c>
      <c r="KG15" s="72">
        <f>(($KL$11-KG12))/500</f>
        <v>86.029107981220662</v>
      </c>
      <c r="KH15" s="72">
        <f>(($KL$11-KH12))/500</f>
        <v>86.029107981220662</v>
      </c>
      <c r="KI15" s="72">
        <f>(($KL$11-KI12))/500</f>
        <v>86.029107981220662</v>
      </c>
      <c r="KJ15" s="72">
        <f>(($KL$11-KJ12))/500</f>
        <v>86.029107981220662</v>
      </c>
      <c r="KK15" s="72">
        <f>(($KL$11-KK12))/500</f>
        <v>86.029107981220662</v>
      </c>
      <c r="KL15" s="72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2"/>
      <c r="LC15" s="72"/>
      <c r="LD15" s="72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2"/>
      <c r="MD15" s="72"/>
      <c r="ME15" s="72"/>
      <c r="MF15" s="74"/>
      <c r="MG15" s="74"/>
      <c r="MH15" s="74"/>
      <c r="MI15" s="74"/>
      <c r="MJ15" s="74"/>
      <c r="MK15" s="74"/>
      <c r="ML15" s="74"/>
      <c r="MM15" s="74"/>
    </row>
    <row r="16" spans="1:351" s="74" customFormat="1" ht="62" x14ac:dyDescent="0.15">
      <c r="A16" s="74" t="s">
        <v>50</v>
      </c>
      <c r="B16" s="73">
        <f>(((B3*5/10)-(B4*5/10)+(B5*5/10)+(B6*5/10)+(B7*22/10)+(B10*23/10)+(B13*15/10)+(B14*15/10)+(B15*5/10)))*1.3</f>
        <v>86.008818301000971</v>
      </c>
      <c r="C16" s="73">
        <f>(((C3*5/10)-(C4*5/10)+(C5*5/10)+(C6*5/10)+(C7*22/10)+(C10*23/10)+(C13*15/10)+(C14*15/10)+(C15*5/10)))*1.3</f>
        <v>95.959018301000981</v>
      </c>
      <c r="D16" s="73">
        <f>(((D3*5/10)-(D4*5/10)+(D5*5/10)+(D6*5/10)+(D7*22/10)+(D10*23/10)+(D13*15/10)+(D14*15/10)+(D15*5/10)))*1.3</f>
        <v>67.725618301000978</v>
      </c>
      <c r="E16" s="73">
        <f>(((E3*5/10)-(E4*5/10)+(E5*5/10)+(E6*5/10)+(E7*22/10)+(E10*23/10)+(E13*15/10)+(E14*15/10)+(E15*5/10)))*1.3</f>
        <v>69.160818301000987</v>
      </c>
      <c r="F16" s="73">
        <f>(((F3*5/10)-(F4*5/10)+(F5*5/10)+(F6*5/10)+(F7*22/10)+(F10*23/10)+(F13*15/10)+(F14*15/10)+(F15*5/10)))*1.3</f>
        <v>70.606418301000986</v>
      </c>
      <c r="G16" s="73">
        <f>(((G3*5/10)-(G4*5/10)+(G5*5/10)+(G6*5/10)+(G7*22/10)+(G10*23/10)+(G13*15/10)+(G14*15/10)+(G15*5/10)))*1.3</f>
        <v>77.236418301000967</v>
      </c>
      <c r="H16" s="73">
        <f>(((H3*5/10)-(H4*5/10)+(H5*5/10)+(H6*5/10)+(H7*22/10)+(H10*23/10)+(H13*15/10)+(H14*15/10)+(H15*5/10)))*1.3</f>
        <v>77.877318301000969</v>
      </c>
      <c r="I16" s="73">
        <f>(((I3*5/10)-(I4*5/10)+(I5*5/10)+(I6*5/10)+(I7*22/10)+(I10*23/10)+(I13*15/10)+(I14*15/10)+(I15*5/10)))*1.3</f>
        <v>73.329918301000987</v>
      </c>
      <c r="J16" s="73">
        <f>(((J3*5/10)-(J4*5/10)+(J5*5/10)+(J6*5/10)+(J7*22/10)+(J10*23/10)+(J13*15/10)+(J14*15/10)+(J15*5/10)))*1.3</f>
        <v>77.382018301000983</v>
      </c>
      <c r="K16" s="73">
        <f>(((K3*5/10)-(K4*5/10)+(K5*5/10)+(K6*5/10)+(K7*22/10)+(K10*23/10)+(K13*15/10)+(K14*15/10)+(K15*5/10)))*1.3</f>
        <v>57.520618301000972</v>
      </c>
      <c r="L16" s="73">
        <f>(((L3*5/10)-(L4*5/10)+(L5*5/10)+(L6*5/10)+(L7*22/10)+(L10*23/10)+(L13*15/10)+(L14*15/10)+(L15*5/10)))*1.3</f>
        <v>100.78981830100098</v>
      </c>
      <c r="M16" s="73">
        <f>(((M3*5/10)-(M4*5/10)+(M5*5/10)+(M6*5/10)+(M7*22/10)+(M10*23/10)+(M13*15/10)+(M14*15/10)+(M15*5/10)))*1.3</f>
        <v>108.62101830100097</v>
      </c>
      <c r="N16" s="73">
        <f>(((N3*5/10)-(N4*5/10)+(N5*5/10)+(N6*5/10)+(N7*22/10)+(N10*23/10)+(N13*15/10)+(N14*15/10)+(N15*5/10)))*1.3</f>
        <v>86.699118301000993</v>
      </c>
      <c r="O16" s="73">
        <f>(((O3*5/10)-(O4*5/10)+(O5*5/10)+(O6*5/10)+(O7*22/10)+(O10*23/10)+(O13*15/10)+(O14*15/10)+(O15*5/10)))*1.3</f>
        <v>75.732318301000987</v>
      </c>
      <c r="P16" s="73">
        <f>(((P3*5/10)-(P4*5/10)+(P5*5/10)+(P6*5/10)+(P7*22/10)+(P10*23/10)+(P13*15/10)+(P14*15/10)+(P15*5/10)))*1.3</f>
        <v>45.950618301000979</v>
      </c>
      <c r="Q16" s="73">
        <f>(((Q3*5/10)-(Q4*5/10)+(Q5*5/10)+(Q6*5/10)+(Q7*22/10)+(Q10*23/10)+(Q13*15/10)+(Q14*15/10)+(Q15*5/10)))*1.3</f>
        <v>63.145718301000983</v>
      </c>
      <c r="R16" s="73">
        <f>(((R3*5/10)-(R4*5/10)+(R5*5/10)+(R6*5/10)+(R7*22/10)+(R10*23/10)+(R13*15/10)+(R14*15/10)+(R15*5/10)))*1.3</f>
        <v>68.050618301000981</v>
      </c>
      <c r="S16" s="73">
        <f>(((S3*5/10)-(S4*5/10)+(S5*5/10)+(S6*5/10)+(S7*22/10)+(S10*23/10)+(S13*15/10)+(S14*15/10)+(S15*5/10)))*1.3</f>
        <v>87.48821830100097</v>
      </c>
      <c r="T16" s="73">
        <f>(((T3*5/10)-(T4*5/10)+(T5*5/10)+(T6*5/10)+(T7*22/10)+(T10*23/10)+(T13*15/10)+(T14*15/10)+(T15*5/10)))*1.3</f>
        <v>87.745618301000988</v>
      </c>
      <c r="U16" s="73">
        <f>(((U3*5/10)-(U4*5/10)+(U5*5/10)+(U6*5/10)+(U7*22/10)+(U10*23/10)+(U13*15/10)+(U14*15/10)+(U15*5/10)))*1.3</f>
        <v>77.263718301000978</v>
      </c>
      <c r="V16" s="73">
        <f>(((V3*5/10)-(V4*5/10)+(V5*5/10)+(V6*5/10)+(V7*22/10)+(V10*23/10)+(V13*15/10)+(V14*15/10)+(V15*5/10)))*1.3</f>
        <v>77.313118301000983</v>
      </c>
      <c r="W16" s="73">
        <f>(((W3*5/10)-(W4*5/10)+(W5*5/10)+(W6*5/10)+(W7*22/10)+(W10*23/10)+(W13*15/10)+(W14*15/10)+(W15*5/10)))*1.3</f>
        <v>71.997418301000977</v>
      </c>
      <c r="X16" s="73">
        <f>(((X3*5/10)-(X4*5/10)+(X5*5/10)+(X6*5/10)+(X7*22/10)+(X10*23/10)+(X13*15/10)+(X14*15/10)+(X15*5/10)))*1.3</f>
        <v>79.858518301000984</v>
      </c>
      <c r="Y16" s="73">
        <f>(((Y3*5/10)-(Y4*5/10)+(Y5*5/10)+(Y6*5/10)+(Y7*22/10)+(Y10*23/10)+(Y13*15/10)+(Y14*15/10)+(Y15*5/10)))*1.3</f>
        <v>91.080118301000979</v>
      </c>
      <c r="Z16" s="73">
        <f>(((Z3*5/10)-(Z4*5/10)+(Z5*5/10)+(Z6*5/10)+(Z7*22/10)+(Z10*23/10)+(Z13*15/10)+(Z14*15/10)+(Z15*5/10)))*1.3</f>
        <v>74.43231830100099</v>
      </c>
      <c r="AA16" s="73">
        <f>(((AA3*5/10)-(AA4*5/10)+(AA5*5/10)+(AA6*5/10)+(AA7*22/10)+(AA10*23/10)+(AA13*15/10)+(AA14*15/10)+(AA15*5/10)))*1.3</f>
        <v>72.85281830100098</v>
      </c>
      <c r="AB16" s="73">
        <f>(((AB3*5/10)-(AB4*5/10)+(AB5*5/10)+(AB6*5/10)+(AB7*22/10)+(AB10*23/10)+(AB13*15/10)+(AB14*15/10)+(AB15*5/10)))*1.3</f>
        <v>64.913718301000984</v>
      </c>
      <c r="AC16" s="73">
        <f>(((AC3*5/10)-(AC4*5/10)+(AC5*5/10)+(AC6*5/10)+(AC7*22/10)+(AC10*23/10)+(AC13*15/10)+(AC14*15/10)+(AC15*5/10)))*1.3</f>
        <v>60.487218301000979</v>
      </c>
      <c r="AD16" s="73">
        <f>(((AD3*5/10)-(AD4*5/10)+(AD5*5/10)+(AD6*5/10)+(AD7*22/10)+(AD10*23/10)+(AD13*15/10)+(AD14*15/10)+(AD15*5/10)))*1.3</f>
        <v>124.60061830100098</v>
      </c>
      <c r="AE16" s="73">
        <f>(((AE3*5/10)-(AE4*5/10)+(AE5*5/10)+(AE6*5/10)+(AE7*22/10)+(AE10*23/10)+(AE13*15/10)+(AE14*15/10)+(AE15*5/10)))*1.3</f>
        <v>113.53891830100096</v>
      </c>
      <c r="AF16" s="73">
        <f>(((AF3*5/10)-(AF4*5/10)+(AF5*5/10)+(AF6*5/10)+(AF7*22/10)+(AF10*23/10)+(AF13*15/10)+(AF14*15/10)+(AF15*5/10)))*1.3</f>
        <v>101.25911830100098</v>
      </c>
      <c r="AG16" s="73">
        <f>(((AG3*5/10)-(AG4*5/10)+(AG5*5/10)+(AG6*5/10)+(AG7*22/10)+(AG10*23/10)+(AG13*15/10)+(AG14*15/10)+(AG15*5/10)))*1.3</f>
        <v>74.041018301000989</v>
      </c>
      <c r="AH16" s="73">
        <f>(((AH3*5/10)-(AH4*5/10)+(AH5*5/10)+(AH6*5/10)+(AH7*22/10)+(AH10*23/10)+(AH13*15/10)+(AH14*15/10)+(AH15*5/10)))*1.3</f>
        <v>61.377718301000975</v>
      </c>
      <c r="AI16" s="73">
        <f>(((AI3*5/10)-(AI4*5/10)+(AI5*5/10)+(AI6*5/10)+(AI7*22/10)+(AI10*23/10)+(AI13*15/10)+(AI14*15/10)+(AI15*5/10)))*1.3</f>
        <v>72.403018301000984</v>
      </c>
      <c r="AJ16" s="73">
        <f>(((AJ3*5/10)-(AJ4*5/10)+(AJ5*5/10)+(AJ6*5/10)+(AJ7*22/10)+(AJ10*23/10)+(AJ13*15/10)+(AJ14*15/10)+(AJ15*5/10)))*1.3</f>
        <v>94.367818301000995</v>
      </c>
      <c r="AK16" s="73">
        <f>(((AK3*5/10)-(AK4*5/10)+(AK5*5/10)+(AK6*5/10)+(AK7*22/10)+(AK10*23/10)+(AK13*15/10)+(AK14*15/10)+(AK15*5/10)))*1.3</f>
        <v>95.57811830100097</v>
      </c>
      <c r="AL16" s="73">
        <f>(((AL3*5/10)-(AL4*5/10)+(AL5*5/10)+(AL6*5/10)+(AL7*22/10)+(AL10*23/10)+(AL13*15/10)+(AL14*15/10)+(AL15*5/10)))*1.3</f>
        <v>96.117618301000988</v>
      </c>
      <c r="AM16" s="73">
        <f>(((AM3*5/10)-(AM4*5/10)+(AM5*5/10)+(AM6*5/10)+(AM7*22/10)+(AM10*23/10)+(AM13*15/10)+(AM14*15/10)+(AM15*5/10)))*1.3</f>
        <v>87.927618301000962</v>
      </c>
      <c r="AN16" s="73">
        <f>(((AN3*5/10)-(AN4*5/10)+(AN5*5/10)+(AN6*5/10)+(AN7*22/10)+(AN10*23/10)+(AN13*15/10)+(AN14*15/10)+(AN15*5/10)))*1.3</f>
        <v>86.040018301000984</v>
      </c>
      <c r="AO16" s="73">
        <f>(((AO3*5/10)-(AO4*5/10)+(AO5*5/10)+(AO6*5/10)+(AO7*22/10)+(AO10*23/10)+(AO13*15/10)+(AO14*15/10)+(AO15*5/10)))*1.3</f>
        <v>77.864318301000978</v>
      </c>
      <c r="AP16" s="73">
        <f>(((AP3*5/10)-(AP4*5/10)+(AP5*5/10)+(AP6*5/10)+(AP7*22/10)+(AP10*23/10)+(AP13*15/10)+(AP14*15/10)+(AP15*5/10)))*1.3</f>
        <v>78.618318301000969</v>
      </c>
      <c r="AQ16" s="73">
        <f>(((AQ3*5/10)-(AQ4*5/10)+(AQ5*5/10)+(AQ6*5/10)+(AQ7*22/10)+(AQ10*23/10)+(AQ13*15/10)+(AQ14*15/10)+(AQ15*5/10)))*1.3</f>
        <v>61.111218301000974</v>
      </c>
      <c r="AR16" s="73">
        <f>(((AR3*5/10)-(AR4*5/10)+(AR5*5/10)+(AR6*5/10)+(AR7*22/10)+(AR10*23/10)+(AR13*15/10)+(AR14*15/10)+(AR15*5/10)))*1.3</f>
        <v>52.814618301000976</v>
      </c>
      <c r="AS16" s="73">
        <f>(((AS3*5/10)-(AS4*5/10)+(AS5*5/10)+(AS6*5/10)+(AS7*22/10)+(AS10*23/10)+(AS13*15/10)+(AS14*15/10)+(AS15*5/10)))*1.3</f>
        <v>91.277718301000959</v>
      </c>
      <c r="AT16" s="73">
        <f>(((AT3*5/10)-(AT4*5/10)+(AT5*5/10)+(AT6*5/10)+(AT7*22/10)+(AT10*23/10)+(AT13*15/10)+(AT14*15/10)+(AT15*5/10)))*1.3</f>
        <v>31.325618301000976</v>
      </c>
      <c r="AU16" s="73">
        <f>(((AU3*5/10)-(AU4*5/10)+(AU5*5/10)+(AU6*5/10)+(AU7*22/10)+(AU10*23/10)+(AU13*15/10)+(AU14*15/10)+(AU15*5/10)))*1.3</f>
        <v>70.364618301000974</v>
      </c>
      <c r="AV16" s="73">
        <f>(((AV3*5/10)-(AV4*5/10)+(AV5*5/10)+(AV6*5/10)+(AV7*22/10)+(AV10*23/10)+(AV13*15/10)+(AV14*15/10)+(AV15*5/10)))*1.3</f>
        <v>62.391718301000985</v>
      </c>
      <c r="AW16" s="73">
        <f>(((AW3*5/10)-(AW4*5/10)+(AW5*5/10)+(AW6*5/10)+(AW7*22/10)+(AW10*23/10)+(AW13*15/10)+(AW14*15/10)+(AW15*5/10)))*1.3</f>
        <v>65.08271830100098</v>
      </c>
      <c r="AX16" s="73">
        <f>(((AX3*5/10)-(AX4*5/10)+(AX5*5/10)+(AX6*5/10)+(AX7*22/10)+(AX10*23/10)+(AX13*15/10)+(AX14*15/10)+(AX15*5/10)))*1.3</f>
        <v>48.575318301000976</v>
      </c>
      <c r="AY16" s="73">
        <f>(((AY3*5/10)-(AY4*5/10)+(AY5*5/10)+(AY6*5/10)+(AY7*22/10)+(AY10*23/10)+(AY13*15/10)+(AY14*15/10)+(AY15*5/10)))*1.3</f>
        <v>66.577718301000985</v>
      </c>
      <c r="AZ16" s="73">
        <f>(((AZ3*5/10)-(AZ4*5/10)+(AZ5*5/10)+(AZ6*5/10)+(AZ7*22/10)+(AZ10*23/10)+(AZ13*15/10)+(AZ14*15/10)+(AZ15*5/10)))*1.3</f>
        <v>69.697718301000975</v>
      </c>
      <c r="BA16" s="73">
        <f>(((BA3*5/10)-(BA4*5/10)+(BA5*5/10)+(BA6*5/10)+(BA7*22/10)+(BA10*23/10)+(BA13*15/10)+(BA14*15/10)+(BA15*5/10)))*1.3</f>
        <v>80.681418301000974</v>
      </c>
      <c r="BB16" s="73">
        <f>(((BB3*5/10)-(BB4*5/10)+(BB5*5/10)+(BB6*5/10)+(BB7*22/10)+(BB10*23/10)+(BB13*15/10)+(BB14*15/10)+(BB15*5/10)))*1.3</f>
        <v>60.536618301000978</v>
      </c>
      <c r="BC16" s="73">
        <f>(((BC3*5/10)-(BC4*5/10)+(BC5*5/10)+(BC6*5/10)+(BC7*22/10)+(BC10*23/10)+(BC13*15/10)+(BC14*15/10)+(BC15*5/10)))*1.3</f>
        <v>87.503818301000976</v>
      </c>
      <c r="BD16" s="73">
        <f>(((BD3*5/10)-(BD4*5/10)+(BD5*5/10)+(BD6*5/10)+(BD7*22/10)+(BD10*23/10)+(BD13*15/10)+(BD14*15/10)+(BD15*5/10)))*1.3</f>
        <v>53.252718301000982</v>
      </c>
      <c r="BE16" s="73">
        <f>(((BE3*5/10)-(BE4*5/10)+(BE5*5/10)+(BE6*5/10)+(BE7*22/10)+(BE10*23/10)+(BE13*15/10)+(BE14*15/10)+(BE15*5/10)))*1.3</f>
        <v>49.525618301000975</v>
      </c>
      <c r="BF16" s="73">
        <f>(((BF3*5/10)-(BF4*5/10)+(BF5*5/10)+(BF6*5/10)+(BF7*22/10)+(BF10*23/10)+(BF13*15/10)+(BF14*15/10)+(BF15*5/10)))*1.3</f>
        <v>60.445618301000977</v>
      </c>
      <c r="BG16" s="73">
        <f>(((BG3*5/10)-(BG4*5/10)+(BG5*5/10)+(BG6*5/10)+(BG7*22/10)+(BG10*23/10)+(BG13*15/10)+(BG14*15/10)+(BG15*5/10)))*1.3</f>
        <v>52.061918301000979</v>
      </c>
      <c r="BH16" s="73">
        <f>(((BH3*5/10)-(BH4*5/10)+(BH5*5/10)+(BH6*5/10)+(BH7*22/10)+(BH10*23/10)+(BH13*15/10)+(BH14*15/10)+(BH15*5/10)))*1.3</f>
        <v>46.145618301000972</v>
      </c>
      <c r="BI16" s="73">
        <f>(((BI3*5/10)-(BI4*5/10)+(BI5*5/10)+(BI6*5/10)+(BI7*22/10)+(BI10*23/10)+(BI13*15/10)+(BI14*15/10)+(BI15*5/10)))*1.3</f>
        <v>78.262118301000967</v>
      </c>
      <c r="BJ16" s="73">
        <f>(((BJ3*5/10)-(BJ4*5/10)+(BJ5*5/10)+(BJ6*5/10)+(BJ7*22/10)+(BJ10*23/10)+(BJ13*15/10)+(BJ14*15/10)+(BJ15*5/10)))*1.3</f>
        <v>62.278618301000982</v>
      </c>
      <c r="BK16" s="73">
        <f>(((BK3*5/10)-(BK4*5/10)+(BK5*5/10)+(BK6*5/10)+(BK7*22/10)+(BK10*23/10)+(BK13*15/10)+(BK14*15/10)+(BK15*5/10)))*1.3</f>
        <v>61.941918301000982</v>
      </c>
      <c r="BL16" s="73">
        <f>(((BL3*5/10)-(BL4*5/10)+(BL5*5/10)+(BL6*5/10)+(BL7*22/10)+(BL10*23/10)+(BL13*15/10)+(BL14*15/10)+(BL15*5/10)))*1.3</f>
        <v>62.931218301000975</v>
      </c>
      <c r="BM16" s="73">
        <f>(((BM3*5/10)-(BM4*5/10)+(BM5*5/10)+(BM6*5/10)+(BM7*22/10)+(BM10*23/10)+(BM13*15/10)+(BM14*15/10)+(BM15*5/10)))*1.3</f>
        <v>61.891218301000976</v>
      </c>
      <c r="BN16" s="73">
        <f>(((BN3*5/10)-(BN4*5/10)+(BN5*5/10)+(BN6*5/10)+(BN7*22/10)+(BN10*23/10)+(BN13*15/10)+(BN14*15/10)+(BN15*5/10)))*1.3</f>
        <v>44.780618301000978</v>
      </c>
      <c r="BO16" s="73">
        <f>(((BO3*5/10)-(BO4*5/10)+(BO5*5/10)+(BO6*5/10)+(BO7*22/10)+(BO10*23/10)+(BO13*15/10)+(BO14*15/10)+(BO15*5/10)))*1.3</f>
        <v>32.300618301000974</v>
      </c>
      <c r="BP16" s="73">
        <f>(((BP3*5/10)-(BP4*5/10)+(BP5*5/10)+(BP6*5/10)+(BP7*22/10)+(BP10*23/10)+(BP13*15/10)+(BP14*15/10)+(BP15*5/10)))*1.3</f>
        <v>52.710618301000977</v>
      </c>
      <c r="BQ16" s="73">
        <f>(((BQ3*5/10)-(BQ4*5/10)+(BQ5*5/10)+(BQ6*5/10)+(BQ7*22/10)+(BQ10*23/10)+(BQ13*15/10)+(BQ14*15/10)+(BQ15*5/10)))*1.3</f>
        <v>44.39061830100097</v>
      </c>
      <c r="BR16" s="73">
        <f>(((BR3*5/10)-(BR4*5/10)+(BR5*5/10)+(BR6*5/10)+(BR7*22/10)+(BR10*23/10)+(BR13*15/10)+(BR14*15/10)+(BR15*5/10)))*1.3</f>
        <v>44.650618301000975</v>
      </c>
      <c r="BS16" s="73">
        <f>(((BS3*5/10)-(BS4*5/10)+(BS5*5/10)+(BS6*5/10)+(BS7*22/10)+(BS10*23/10)+(BS13*15/10)+(BS14*15/10)+(BS15*5/10)))*1.3</f>
        <v>30.350618301000974</v>
      </c>
      <c r="BT16" s="73">
        <f>(((BT3*5/10)-(BT4*5/10)+(BT5*5/10)+(BT6*5/10)+(BT7*22/10)+(BT10*23/10)+(BT13*15/10)+(BT14*15/10)+(BT15*5/10)))*1.3</f>
        <v>55.180618301000976</v>
      </c>
      <c r="BU16" s="73">
        <f>(((BU3*5/10)-(BU4*5/10)+(BU5*5/10)+(BU6*5/10)+(BU7*22/10)+(BU10*23/10)+(BU13*15/10)+(BU14*15/10)+(BU15*5/10)))*1.3</f>
        <v>54.790618301000983</v>
      </c>
      <c r="BV16" s="73">
        <f>(((BV3*5/10)-(BV4*5/10)+(BV5*5/10)+(BV6*5/10)+(BV7*22/10)+(BV10*23/10)+(BV13*15/10)+(BV14*15/10)+(BV15*5/10)))*1.3</f>
        <v>42.570618301000977</v>
      </c>
      <c r="BW16" s="73">
        <f>(((BW3*5/10)-(BW4*5/10)+(BW5*5/10)+(BW6*5/10)+(BW7*22/10)+(BW10*23/10)+(BW13*15/10)+(BW14*15/10)+(BW15*5/10)))*1.3</f>
        <v>30.870618301000977</v>
      </c>
      <c r="BX16" s="73">
        <f>(((BX3*5/10)-(BX4*5/10)+(BX5*5/10)+(BX6*5/10)+(BX7*22/10)+(BX10*23/10)+(BX13*15/10)+(BX14*15/10)+(BX15*5/10)))*1.3</f>
        <v>30.870618301000977</v>
      </c>
      <c r="BY16" s="73">
        <f>(((BY3*5/10)-(BY4*5/10)+(BY5*5/10)+(BY6*5/10)+(BY7*22/10)+(BY10*23/10)+(BY13*15/10)+(BY14*15/10)+(BY15*5/10)))*1.3</f>
        <v>43.870618301000974</v>
      </c>
      <c r="BZ16" s="73">
        <f>(((BZ3*5/10)-(BZ4*5/10)+(BZ5*5/10)+(BZ6*5/10)+(BZ7*22/10)+(BZ10*23/10)+(BZ13*15/10)+(BZ14*15/10)+(BZ15*5/10)))*1.3</f>
        <v>83.966518301000974</v>
      </c>
      <c r="CA16" s="73">
        <f>(((CA3*5/10)-(CA4*5/10)+(CA5*5/10)+(CA6*5/10)+(CA7*22/10)+(CA10*23/10)+(CA13*15/10)+(CA14*15/10)+(CA15*5/10)))*1.3</f>
        <v>58.805018301000985</v>
      </c>
      <c r="CB16" s="73">
        <f>(((CB3*5/10)-(CB4*5/10)+(CB5*5/10)+(CB6*5/10)+(CB7*22/10)+(CB10*23/10)+(CB13*15/10)+(CB14*15/10)+(CB15*5/10)))*1.3</f>
        <v>52.149018301000979</v>
      </c>
      <c r="CC16" s="73">
        <f>(((CC3*5/10)-(CC4*5/10)+(CC5*5/10)+(CC6*5/10)+(CC7*22/10)+(CC10*23/10)+(CC13*15/10)+(CC14*15/10)+(CC15*5/10)))*1.3</f>
        <v>42.310618301000972</v>
      </c>
      <c r="CD16" s="73">
        <f>(((CD3*5/10)-(CD4*5/10)+(CD5*5/10)+(CD6*5/10)+(CD7*22/10)+(CD10*23/10)+(CD13*15/10)+(CD14*15/10)+(CD15*5/10)))*1.3</f>
        <v>56.600218301000979</v>
      </c>
      <c r="CE16" s="73">
        <f>(((CE3*5/10)-(CE4*5/10)+(CE5*5/10)+(CE6*5/10)+(CE7*22/10)+(CE10*23/10)+(CE13*15/10)+(CE14*15/10)+(CE15*5/10)))*1.3</f>
        <v>59.911318301000982</v>
      </c>
      <c r="CF16" s="73">
        <f>(((CF3*5/10)-(CF4*5/10)+(CF5*5/10)+(CF6*5/10)+(CF7*22/10)+(CF10*23/10)+(CF13*15/10)+(CF14*15/10)+(CF15*5/10)))*1.3</f>
        <v>57.598618301000975</v>
      </c>
      <c r="CG16" s="73">
        <f>(((CG3*5/10)-(CG4*5/10)+(CG5*5/10)+(CG6*5/10)+(CG7*22/10)+(CG10*23/10)+(CG13*15/10)+(CG14*15/10)+(CG15*5/10)))*1.3</f>
        <v>57.099418301000988</v>
      </c>
      <c r="CH16" s="73">
        <f>(((CH3*5/10)-(CH4*5/10)+(CH5*5/10)+(CH6*5/10)+(CH7*22/10)+(CH10*23/10)+(CH13*15/10)+(CH14*15/10)+(CH15*5/10)))*1.3</f>
        <v>56.918718301000972</v>
      </c>
      <c r="CI16" s="73">
        <f>(((CI3*5/10)-(CI4*5/10)+(CI5*5/10)+(CI6*5/10)+(CI7*22/10)+(CI10*23/10)+(CI13*15/10)+(CI14*15/10)+(CI15*5/10)))*1.3</f>
        <v>47.782318301000977</v>
      </c>
      <c r="CJ16" s="73">
        <f>(((CJ3*5/10)-(CJ4*5/10)+(CJ5*5/10)+(CJ6*5/10)+(CJ7*22/10)+(CJ10*23/10)+(CJ13*15/10)+(CJ14*15/10)+(CJ15*5/10)))*1.3</f>
        <v>30.870618301000974</v>
      </c>
      <c r="CK16" s="73">
        <f>(((CK3*5/10)-(CK4*5/10)+(CK5*5/10)+(CK6*5/10)+(CK7*22/10)+(CK10*23/10)+(CK13*15/10)+(CK14*15/10)+(CK15*5/10)))*1.3</f>
        <v>77.877318301000983</v>
      </c>
      <c r="CL16" s="73">
        <f>(((CL3*5/10)-(CL4*5/10)+(CL5*5/10)+(CL6*5/10)+(CL7*22/10)+(CL10*23/10)+(CL13*15/10)+(CL14*15/10)+(CL15*5/10)))*1.3</f>
        <v>62.745318301000985</v>
      </c>
      <c r="CM16" s="73">
        <f>(((CM3*5/10)-(CM4*5/10)+(CM5*5/10)+(CM6*5/10)+(CM7*22/10)+(CM10*23/10)+(CM13*15/10)+(CM14*15/10)+(CM15*5/10)))*1.3</f>
        <v>61.102118301000978</v>
      </c>
      <c r="CN16" s="73">
        <f>(((CN3*5/10)-(CN4*5/10)+(CN5*5/10)+(CN6*5/10)+(CN7*22/10)+(CN10*23/10)+(CN13*15/10)+(CN14*15/10)+(CN15*5/10)))*1.3</f>
        <v>61.372518301000987</v>
      </c>
      <c r="CO16" s="73">
        <f>(((CO3*5/10)-(CO4*5/10)+(CO5*5/10)+(CO6*5/10)+(CO7*22/10)+(CO10*23/10)+(CO13*15/10)+(CO14*15/10)+(CO15*5/10)))*1.3</f>
        <v>57.993818301000978</v>
      </c>
      <c r="CP16" s="73">
        <f>(((CP3*5/10)-(CP4*5/10)+(CP5*5/10)+(CP6*5/10)+(CP7*22/10)+(CP10*23/10)+(CP13*15/10)+(CP14*15/10)+(CP15*5/10)))*1.3</f>
        <v>60.150518301000979</v>
      </c>
      <c r="CQ16" s="73">
        <f>(((CQ3*5/10)-(CQ4*5/10)+(CQ5*5/10)+(CQ6*5/10)+(CQ7*22/10)+(CQ10*23/10)+(CQ13*15/10)+(CQ14*15/10)+(CQ15*5/10)))*1.3</f>
        <v>43.852418301000981</v>
      </c>
      <c r="CR16" s="73">
        <f>(((CR3*5/10)-(CR4*5/10)+(CR5*5/10)+(CR6*5/10)+(CR7*22/10)+(CR10*23/10)+(CR13*15/10)+(CR14*15/10)+(CR15*5/10)))*1.3</f>
        <v>59.579818301000977</v>
      </c>
      <c r="CS16" s="73">
        <f>(((CS3*5/10)-(CS4*5/10)+(CS5*5/10)+(CS6*5/10)+(CS7*22/10)+(CS10*23/10)+(CS13*15/10)+(CS14*15/10)+(CS15*5/10)))*1.3</f>
        <v>61.373818301000973</v>
      </c>
      <c r="CT16" s="73">
        <f>(((CT3*5/10)-(CT4*5/10)+(CT5*5/10)+(CT6*5/10)+(CT7*22/10)+(CT10*23/10)+(CT13*15/10)+(CT14*15/10)+(CT15*5/10)))*1.3</f>
        <v>61.873018301000982</v>
      </c>
      <c r="CU16" s="73">
        <f>(((CU3*5/10)-(CU4*5/10)+(CU5*5/10)+(CU6*5/10)+(CU7*22/10)+(CU10*23/10)+(CU13*15/10)+(CU14*15/10)+(CU15*5/10)))*1.3</f>
        <v>61.016318301000986</v>
      </c>
      <c r="CV16" s="73">
        <f>(((CV3*5/10)-(CV4*5/10)+(CV5*5/10)+(CV6*5/10)+(CV7*22/10)+(CV10*23/10)+(CV13*15/10)+(CV14*15/10)+(CV15*5/10)))*1.3</f>
        <v>60.26621830100099</v>
      </c>
      <c r="CW16" s="73">
        <f>(((CW3*5/10)-(CW4*5/10)+(CW5*5/10)+(CW6*5/10)+(CW7*22/10)+(CW10*23/10)+(CW13*15/10)+(CW14*15/10)+(CW15*5/10)))*1.3</f>
        <v>46.742318301000978</v>
      </c>
      <c r="CX16" s="73">
        <f>(((CX3*5/10)-(CX4*5/10)+(CX5*5/10)+(CX6*5/10)+(CX7*22/10)+(CX10*23/10)+(CX13*15/10)+(CX14*15/10)+(CX15*5/10)))*1.3</f>
        <v>17.805618301000976</v>
      </c>
      <c r="CY16" s="73">
        <f>(((CY3*5/10)-(CY4*5/10)+(CY5*5/10)+(CY6*5/10)+(CY7*22/10)+(CY10*23/10)+(CY13*15/10)+(CY14*15/10)+(CY15*5/10)))*1.3</f>
        <v>62.845418301000983</v>
      </c>
      <c r="CZ16" s="73">
        <f>(((CZ3*5/10)-(CZ4*5/10)+(CZ5*5/10)+(CZ6*5/10)+(CZ7*22/10)+(CZ10*23/10)+(CZ13*15/10)+(CZ14*15/10)+(CZ15*5/10)))*1.3</f>
        <v>59.048118301000983</v>
      </c>
      <c r="DA16" s="73">
        <f>(((DA3*5/10)-(DA4*5/10)+(DA5*5/10)+(DA6*5/10)+(DA7*22/10)+(DA10*23/10)+(DA13*15/10)+(DA14*15/10)+(DA15*5/10)))*1.3</f>
        <v>63.505818301000971</v>
      </c>
      <c r="DB16" s="73">
        <f>(((DB3*5/10)-(DB4*5/10)+(DB5*5/10)+(DB6*5/10)+(DB7*22/10)+(DB10*23/10)+(DB13*15/10)+(DB14*15/10)+(DB15*5/10)))*1.3</f>
        <v>57.278818301000982</v>
      </c>
      <c r="DC16" s="73">
        <f>(((DC3*5/10)-(DC4*5/10)+(DC5*5/10)+(DC6*5/10)+(DC7*22/10)+(DC10*23/10)+(DC13*15/10)+(DC14*15/10)+(DC15*5/10)))*1.3</f>
        <v>59.542118301000976</v>
      </c>
      <c r="DD16" s="73">
        <f>(((DD3*5/10)-(DD4*5/10)+(DD5*5/10)+(DD6*5/10)+(DD7*22/10)+(DD10*23/10)+(DD13*15/10)+(DD14*15/10)+(DD15*5/10)))*1.3</f>
        <v>66.194218301000987</v>
      </c>
      <c r="DE16" s="73">
        <f>(((DE3*5/10)-(DE4*5/10)+(DE5*5/10)+(DE6*5/10)+(DE7*22/10)+(DE10*23/10)+(DE13*15/10)+(DE14*15/10)+(DE15*5/10)))*1.3</f>
        <v>66.586818301000974</v>
      </c>
      <c r="DF16" s="73">
        <f>(((DF3*5/10)-(DF4*5/10)+(DF5*5/10)+(DF6*5/10)+(DF7*22/10)+(DF10*23/10)+(DF13*15/10)+(DF14*15/10)+(DF15*5/10)))*1.3</f>
        <v>47.127118301000991</v>
      </c>
      <c r="DG16" s="73">
        <f>(((DG3*5/10)-(DG4*5/10)+(DG5*5/10)+(DG6*5/10)+(DG7*22/10)+(DG10*23/10)+(DG13*15/10)+(DG14*15/10)+(DG15*5/10)))*1.3</f>
        <v>61.480418301000981</v>
      </c>
      <c r="DH16" s="73">
        <f>(((DH3*5/10)-(DH4*5/10)+(DH5*5/10)+(DH6*5/10)+(DH7*22/10)+(DH10*23/10)+(DH13*15/10)+(DH14*15/10)+(DH15*5/10)))*1.3</f>
        <v>50.17301830100098</v>
      </c>
      <c r="DI16" s="73">
        <f>(((DI3*5/10)-(DI4*5/10)+(DI5*5/10)+(DI6*5/10)+(DI7*22/10)+(DI10*23/10)+(DI13*15/10)+(DI14*15/10)+(DI15*5/10)))*1.3</f>
        <v>58.923318301000982</v>
      </c>
      <c r="DJ16" s="73">
        <f>(((DJ3*5/10)-(DJ4*5/10)+(DJ5*5/10)+(DJ6*5/10)+(DJ7*22/10)+(DJ10*23/10)+(DJ13*15/10)+(DJ14*15/10)+(DJ15*5/10)))*1.3</f>
        <v>40.426918301000981</v>
      </c>
      <c r="DK16" s="73">
        <f>(((DK3*5/10)-(DK4*5/10)+(DK5*5/10)+(DK6*5/10)+(DK7*22/10)+(DK10*23/10)+(DK13*15/10)+(DK14*15/10)+(DK15*5/10)))*1.3</f>
        <v>67.988218301000984</v>
      </c>
      <c r="DL16" s="73">
        <f>(((DL3*5/10)-(DL4*5/10)+(DL5*5/10)+(DL6*5/10)+(DL7*22/10)+(DL10*23/10)+(DL13*15/10)+(DL14*15/10)+(DL15*5/10)))*1.3</f>
        <v>65.295918301000981</v>
      </c>
      <c r="DM16" s="73">
        <f>(((DM3*5/10)-(DM4*5/10)+(DM5*5/10)+(DM6*5/10)+(DM7*22/10)+(DM10*23/10)+(DM13*15/10)+(DM14*15/10)+(DM15*5/10)))*1.3</f>
        <v>70.047418301000974</v>
      </c>
      <c r="DN16" s="73">
        <f>(((DN3*5/10)-(DN4*5/10)+(DN5*5/10)+(DN6*5/10)+(DN7*22/10)+(DN10*23/10)+(DN13*15/10)+(DN14*15/10)+(DN15*5/10)))*1.3</f>
        <v>59.383518301000976</v>
      </c>
      <c r="DO16" s="73">
        <f>(((DO3*5/10)-(DO4*5/10)+(DO5*5/10)+(DO6*5/10)+(DO7*22/10)+(DO10*23/10)+(DO13*15/10)+(DO14*15/10)+(DO15*5/10)))*1.3</f>
        <v>63.464218301000976</v>
      </c>
      <c r="DP16" s="73">
        <f>(((DP3*5/10)-(DP4*5/10)+(DP5*5/10)+(DP6*5/10)+(DP7*22/10)+(DP10*23/10)+(DP13*15/10)+(DP14*15/10)+(DP15*5/10)))*1.3</f>
        <v>61.164518301000982</v>
      </c>
      <c r="DQ16" s="73">
        <f>(((DQ3*5/10)-(DQ4*5/10)+(DQ5*5/10)+(DQ6*5/10)+(DQ7*22/10)+(DQ10*23/10)+(DQ13*15/10)+(DQ14*15/10)+(DQ15*5/10)))*1.3</f>
        <v>60.816118301000976</v>
      </c>
      <c r="DR16" s="73">
        <f>(((DR3*5/10)-(DR4*5/10)+(DR5*5/10)+(DR6*5/10)+(DR7*22/10)+(DR10*23/10)+(DR13*15/10)+(DR14*15/10)+(DR15*5/10)))*1.3</f>
        <v>62.529518301000977</v>
      </c>
      <c r="DS16" s="73">
        <f>(((DS3*5/10)-(DS4*5/10)+(DS5*5/10)+(DS6*5/10)+(DS7*22/10)+(DS10*23/10)+(DS13*15/10)+(DS14*15/10)+(DS15*5/10)))*1.3</f>
        <v>30.220618301000975</v>
      </c>
      <c r="DT16" s="73">
        <f>(((DT3*5/10)-(DT4*5/10)+(DT5*5/10)+(DT6*5/10)+(DT7*22/10)+(DT10*23/10)+(DT13*15/10)+(DT14*15/10)+(DT15*5/10)))*1.3</f>
        <v>57.767618301000979</v>
      </c>
      <c r="DU16" s="73">
        <f>(((DU3*5/10)-(DU4*5/10)+(DU5*5/10)+(DU6*5/10)+(DU7*22/10)+(DU10*23/10)+(DU13*15/10)+(DU14*15/10)+(DU15*5/10)))*1.3</f>
        <v>58.56451830100098</v>
      </c>
      <c r="DV16" s="73">
        <f>(((DV3*5/10)-(DV4*5/10)+(DV5*5/10)+(DV6*5/10)+(DV7*22/10)+(DV10*23/10)+(DV13*15/10)+(DV14*15/10)+(DV15*5/10)))*1.3</f>
        <v>60.596418301000973</v>
      </c>
      <c r="DW16" s="73">
        <f>(((DW3*5/10)-(DW4*5/10)+(DW5*5/10)+(DW6*5/10)+(DW7*22/10)+(DW10*23/10)+(DW13*15/10)+(DW14*15/10)+(DW15*5/10)))*1.3</f>
        <v>59.949018301000976</v>
      </c>
      <c r="DX16" s="73">
        <f>(((DX3*5/10)-(DX4*5/10)+(DX5*5/10)+(DX6*5/10)+(DX7*22/10)+(DX10*23/10)+(DX13*15/10)+(DX14*15/10)+(DX15*5/10)))*1.3</f>
        <v>48.516818301000981</v>
      </c>
      <c r="DY16" s="73">
        <f>(((DY3*5/10)-(DY4*5/10)+(DY5*5/10)+(DY6*5/10)+(DY7*22/10)+(DY10*23/10)+(DY13*15/10)+(DY14*15/10)+(DY15*5/10)))*1.3</f>
        <v>52.775618301000975</v>
      </c>
      <c r="DZ16" s="73">
        <f>(((DZ3*5/10)-(DZ4*5/10)+(DZ5*5/10)+(DZ6*5/10)+(DZ7*22/10)+(DZ10*23/10)+(DZ13*15/10)+(DZ14*15/10)+(DZ15*5/10)))*1.3</f>
        <v>48.940618301000974</v>
      </c>
      <c r="EA16" s="73">
        <f>(((EA3*5/10)-(EA4*5/10)+(EA5*5/10)+(EA6*5/10)+(EA7*22/10)+(EA10*23/10)+(EA13*15/10)+(EA14*15/10)+(EA15*5/10)))*1.3</f>
        <v>29.960618301000974</v>
      </c>
      <c r="EB16" s="73">
        <f>(((EB3*5/10)-(EB4*5/10)+(EB5*5/10)+(EB6*5/10)+(EB7*22/10)+(EB10*23/10)+(EB13*15/10)+(EB14*15/10)+(EB15*5/10)))*1.3</f>
        <v>39.710618301000977</v>
      </c>
      <c r="EC16" s="73">
        <f>(((EC3*5/10)-(EC4*5/10)+(EC5*5/10)+(EC6*5/10)+(EC7*22/10)+(EC10*23/10)+(EC13*15/10)+(EC14*15/10)+(EC15*5/10)))*1.3</f>
        <v>54.083418301000975</v>
      </c>
      <c r="ED16" s="73">
        <f>(((ED3*5/10)-(ED4*5/10)+(ED5*5/10)+(ED6*5/10)+(ED7*22/10)+(ED10*23/10)+(ED13*15/10)+(ED14*15/10)+(ED15*5/10)))*1.3</f>
        <v>75.233118301000971</v>
      </c>
      <c r="EE16" s="73">
        <f>(((EE3*5/10)-(EE4*5/10)+(EE5*5/10)+(EE6*5/10)+(EE7*22/10)+(EE10*23/10)+(EE13*15/10)+(EE14*15/10)+(EE15*5/10)))*1.3</f>
        <v>48.662418301000976</v>
      </c>
      <c r="EF16" s="73">
        <f>(((EF3*5/10)-(EF4*5/10)+(EF5*5/10)+(EF6*5/10)+(EF7*22/10)+(EF10*23/10)+(EF13*15/10)+(EF14*15/10)+(EF15*5/10)))*1.3</f>
        <v>56.964218301000976</v>
      </c>
      <c r="EG16" s="73">
        <f>(((EG3*5/10)-(EG4*5/10)+(EG5*5/10)+(EG6*5/10)+(EG7*22/10)+(EG10*23/10)+(EG13*15/10)+(EG14*15/10)+(EG15*5/10)))*1.3</f>
        <v>28.790618301000972</v>
      </c>
      <c r="EH16" s="73">
        <f>(((EH3*5/10)-(EH4*5/10)+(EH5*5/10)+(EH6*5/10)+(EH7*22/10)+(EH10*23/10)+(EH13*15/10)+(EH14*15/10)+(EH15*5/10)))*1.3</f>
        <v>71.18231830100099</v>
      </c>
      <c r="EI16" s="73">
        <f>(((EI3*5/10)-(EI4*5/10)+(EI5*5/10)+(EI6*5/10)+(EI7*22/10)+(EI10*23/10)+(EI13*15/10)+(EI14*15/10)+(EI15*5/10)))*1.3</f>
        <v>60.006218301000985</v>
      </c>
      <c r="EJ16" s="73">
        <f>(((EJ3*5/10)-(EJ4*5/10)+(EJ5*5/10)+(EJ6*5/10)+(EJ7*22/10)+(EJ10*23/10)+(EJ13*15/10)+(EJ14*15/10)+(EJ15*5/10)))*1.3</f>
        <v>73.963018301000972</v>
      </c>
      <c r="EK16" s="73">
        <f>(((EK3*5/10)-(EK4*5/10)+(EK5*5/10)+(EK6*5/10)+(EK7*22/10)+(EK10*23/10)+(EK13*15/10)+(EK14*15/10)+(EK15*5/10)))*1.3</f>
        <v>58.925918301000976</v>
      </c>
      <c r="EL16" s="73">
        <f>(((EL3*5/10)-(EL4*5/10)+(EL5*5/10)+(EL6*5/10)+(EL7*22/10)+(EL10*23/10)+(EL13*15/10)+(EL14*15/10)+(EL15*5/10)))*1.3</f>
        <v>69.220618301000982</v>
      </c>
      <c r="EM16" s="73">
        <f>(((EM3*5/10)-(EM4*5/10)+(EM5*5/10)+(EM6*5/10)+(EM7*22/10)+(EM10*23/10)+(EM13*15/10)+(EM14*15/10)+(EM15*5/10)))*1.3</f>
        <v>72.080618301000982</v>
      </c>
      <c r="EN16" s="73">
        <f>(((EN3*5/10)-(EN4*5/10)+(EN5*5/10)+(EN6*5/10)+(EN7*22/10)+(EN10*23/10)+(EN13*15/10)+(EN14*15/10)+(EN15*5/10)))*1.3</f>
        <v>54.140618301000984</v>
      </c>
      <c r="EO16" s="73">
        <f>(((EO3*5/10)-(EO4*5/10)+(EO5*5/10)+(EO6*5/10)+(EO7*22/10)+(EO10*23/10)+(EO13*15/10)+(EO14*15/10)+(EO15*5/10)))*1.3</f>
        <v>67.855618301000973</v>
      </c>
      <c r="EP16" s="73">
        <f>(((EP3*5/10)-(EP4*5/10)+(EP5*5/10)+(EP6*5/10)+(EP7*22/10)+(EP10*23/10)+(EP13*15/10)+(EP14*15/10)+(EP15*5/10)))*1.3</f>
        <v>60.64061830100097</v>
      </c>
      <c r="EQ16" s="73">
        <f>(((EQ3*5/10)-(EQ4*5/10)+(EQ5*5/10)+(EQ6*5/10)+(EQ7*22/10)+(EQ10*23/10)+(EQ13*15/10)+(EQ14*15/10)+(EQ15*5/10)))*1.3</f>
        <v>72.080618301000982</v>
      </c>
      <c r="ER16" s="73">
        <f>(((ER3*5/10)-(ER4*5/10)+(ER5*5/10)+(ER6*5/10)+(ER7*22/10)+(ER10*23/10)+(ER13*15/10)+(ER14*15/10)+(ER15*5/10)))*1.3</f>
        <v>57.520618301000987</v>
      </c>
      <c r="ES16" s="73">
        <f>(((ES3*5/10)-(ES4*5/10)+(ES5*5/10)+(ES6*5/10)+(ES7*22/10)+(ES10*23/10)+(ES13*15/10)+(ES14*15/10)+(ES15*5/10)))*1.3</f>
        <v>51.150618301000975</v>
      </c>
      <c r="ET16" s="73">
        <f>(((ET3*5/10)-(ET4*5/10)+(ET5*5/10)+(ET6*5/10)+(ET7*22/10)+(ET10*23/10)+(ET13*15/10)+(ET14*15/10)+(ET15*5/10)))*1.3</f>
        <v>51.800618301000974</v>
      </c>
      <c r="EU16" s="73">
        <f>(((EU3*5/10)-(EU4*5/10)+(EU5*5/10)+(EU6*5/10)+(EU7*22/10)+(EU10*23/10)+(EU13*15/10)+(EU14*15/10)+(EU15*5/10)))*1.3</f>
        <v>60.510618301000981</v>
      </c>
      <c r="EV16" s="73">
        <f>(((EV3*5/10)-(EV4*5/10)+(EV5*5/10)+(EV6*5/10)+(EV7*22/10)+(EV10*23/10)+(EV13*15/10)+(EV14*15/10)+(EV15*5/10)))*1.3</f>
        <v>65.060618301000972</v>
      </c>
      <c r="EW16" s="73">
        <f>(((EW3*5/10)-(EW4*5/10)+(EW5*5/10)+(EW6*5/10)+(EW7*22/10)+(EW10*23/10)+(EW13*15/10)+(EW14*15/10)+(EW15*5/10)))*1.3</f>
        <v>53.165618301000976</v>
      </c>
      <c r="EX16" s="73">
        <f>(((EX3*5/10)-(EX4*5/10)+(EX5*5/10)+(EX6*5/10)+(EX7*22/10)+(EX10*23/10)+(EX13*15/10)+(EX14*15/10)+(EX15*5/10)))*1.3</f>
        <v>53.165618301000976</v>
      </c>
      <c r="EY16" s="73">
        <f>(((EY3*5/10)-(EY4*5/10)+(EY5*5/10)+(EY6*5/10)+(EY7*22/10)+(EY10*23/10)+(EY13*15/10)+(EY14*15/10)+(EY15*5/10)))*1.3</f>
        <v>41.010618301000974</v>
      </c>
      <c r="EZ16" s="73">
        <f>(((EZ3*5/10)-(EZ4*5/10)+(EZ5*5/10)+(EZ6*5/10)+(EZ7*22/10)+(EZ10*23/10)+(EZ13*15/10)+(EZ14*15/10)+(EZ15*5/10)))*1.3</f>
        <v>52.190618301000974</v>
      </c>
      <c r="FA16" s="73">
        <f>(((FA3*5/10)-(FA4*5/10)+(FA5*5/10)+(FA6*5/10)+(FA7*22/10)+(FA10*23/10)+(FA13*15/10)+(FA14*15/10)+(FA15*5/10)))*1.3</f>
        <v>64.345618301000982</v>
      </c>
      <c r="FB16" s="73">
        <f>(((FB3*5/10)-(FB4*5/10)+(FB5*5/10)+(FB6*5/10)+(FB7*22/10)+(FB10*23/10)+(FB13*15/10)+(FB14*15/10)+(FB15*5/10)))*1.3</f>
        <v>38.280618301000978</v>
      </c>
      <c r="FC16" s="73">
        <f>(((FC3*5/10)-(FC4*5/10)+(FC5*5/10)+(FC6*5/10)+(FC7*22/10)+(FC10*23/10)+(FC13*15/10)+(FC14*15/10)+(FC15*5/10)))*1.3</f>
        <v>37.175618301000981</v>
      </c>
      <c r="FD16" s="73">
        <f>(((FD3*5/10)-(FD4*5/10)+(FD5*5/10)+(FD6*5/10)+(FD7*22/10)+(FD10*23/10)+(FD13*15/10)+(FD14*15/10)+(FD15*5/10)))*1.3</f>
        <v>37.825618301000979</v>
      </c>
      <c r="FE16" s="73">
        <f>(((FE3*5/10)-(FE4*5/10)+(FE5*5/10)+(FE6*5/10)+(FE7*22/10)+(FE10*23/10)+(FE13*15/10)+(FE14*15/10)+(FE15*5/10)))*1.3</f>
        <v>36.98061830100098</v>
      </c>
      <c r="FF16" s="73">
        <f>(((FF3*5/10)-(FF4*5/10)+(FF5*5/10)+(FF6*5/10)+(FF7*22/10)+(FF10*23/10)+(FF13*15/10)+(FF14*15/10)+(FF15*5/10)))*1.3</f>
        <v>41.075618301000979</v>
      </c>
      <c r="FG16" s="73">
        <f>(((FG3*5/10)-(FG4*5/10)+(FG5*5/10)+(FG6*5/10)+(FG7*22/10)+(FG10*23/10)+(FG13*15/10)+(FG14*15/10)+(FG15*5/10)))*1.3</f>
        <v>52.190618301000974</v>
      </c>
      <c r="FH16" s="73">
        <f>(((FH3*5/10)-(FH4*5/10)+(FH5*5/10)+(FH6*5/10)+(FH7*22/10)+(FH10*23/10)+(FH13*15/10)+(FH14*15/10)+(FH15*5/10)))*1.3</f>
        <v>26.12561830100098</v>
      </c>
      <c r="FI16" s="73">
        <f>(((FI3*5/10)-(FI4*5/10)+(FI5*5/10)+(FI6*5/10)+(FI7*22/10)+(FI10*23/10)+(FI13*15/10)+(FI14*15/10)+(FI15*5/10)))*1.3</f>
        <v>63.890618301000977</v>
      </c>
      <c r="FJ16" s="73">
        <f>(((FJ3*5/10)-(FJ4*5/10)+(FJ5*5/10)+(FJ6*5/10)+(FJ7*22/10)+(FJ10*23/10)+(FJ13*15/10)+(FJ14*15/10)+(FJ15*5/10)))*1.3</f>
        <v>49.525618301000975</v>
      </c>
      <c r="FK16" s="73">
        <f>(((FK3*5/10)-(FK4*5/10)+(FK5*5/10)+(FK6*5/10)+(FK7*22/10)+(FK10*23/10)+(FK13*15/10)+(FK14*15/10)+(FK15*5/10)))*1.3</f>
        <v>37.370618301000981</v>
      </c>
      <c r="FL16" s="73">
        <f>(((FL3*5/10)-(FL4*5/10)+(FL5*5/10)+(FL6*5/10)+(FL7*22/10)+(FL10*23/10)+(FL13*15/10)+(FL14*15/10)+(FL15*5/10)))*1.3</f>
        <v>49.070618301000984</v>
      </c>
      <c r="FM16" s="73">
        <f>(((FM3*5/10)-(FM4*5/10)+(FM5*5/10)+(FM6*5/10)+(FM7*22/10)+(FM10*23/10)+(FM13*15/10)+(FM14*15/10)+(FM15*5/10)))*1.3</f>
        <v>37.370618301000981</v>
      </c>
      <c r="FN16" s="73">
        <f>(((FN3*5/10)-(FN4*5/10)+(FN5*5/10)+(FN6*5/10)+(FN7*22/10)+(FN10*23/10)+(FN13*15/10)+(FN14*15/10)+(FN15*5/10)))*1.3</f>
        <v>25.540618301000983</v>
      </c>
      <c r="FO16" s="73">
        <f>(((FO3*5/10)-(FO4*5/10)+(FO5*5/10)+(FO6*5/10)+(FO7*22/10)+(FO10*23/10)+(FO13*15/10)+(FO14*15/10)+(FO15*5/10)))*1.3</f>
        <v>37.565618301000981</v>
      </c>
      <c r="FP16" s="73">
        <f>(((FP3*5/10)-(FP4*5/10)+(FP5*5/10)+(FP6*5/10)+(FP7*22/10)+(FP10*23/10)+(FP13*15/10)+(FP14*15/10)+(FP15*5/10)))*1.3</f>
        <v>40.620618301000974</v>
      </c>
      <c r="FQ16" s="73">
        <f>(((FQ3*5/10)-(FQ4*5/10)+(FQ5*5/10)+(FQ6*5/10)+(FQ7*22/10)+(FQ10*23/10)+(FQ13*15/10)+(FQ14*15/10)+(FQ15*5/10)))*1.3</f>
        <v>40.295618301000971</v>
      </c>
      <c r="FR16" s="73">
        <f>(((FR3*5/10)-(FR4*5/10)+(FR5*5/10)+(FR6*5/10)+(FR7*22/10)+(FR10*23/10)+(FR13*15/10)+(FR14*15/10)+(FR15*5/10)))*1.3</f>
        <v>38.020618301000979</v>
      </c>
      <c r="FS16" s="73">
        <f>(((FS3*5/10)-(FS4*5/10)+(FS5*5/10)+(FS6*5/10)+(FS7*22/10)+(FS10*23/10)+(FS13*15/10)+(FS14*15/10)+(FS15*5/10)))*1.3</f>
        <v>37.825618301000979</v>
      </c>
      <c r="FT16" s="73">
        <f>(((FT3*5/10)-(FT4*5/10)+(FT5*5/10)+(FT6*5/10)+(FT7*22/10)+(FT10*23/10)+(FT13*15/10)+(FT14*15/10)+(FT15*5/10)))*1.3</f>
        <v>63.500618301000976</v>
      </c>
      <c r="FU16" s="73">
        <f>(((FU3*5/10)-(FU4*5/10)+(FU5*5/10)+(FU6*5/10)+(FU7*22/10)+(FU10*23/10)+(FU13*15/10)+(FU14*15/10)+(FU15*5/10)))*1.3</f>
        <v>63.825618301000979</v>
      </c>
      <c r="FV16" s="73">
        <f>(((FV3*5/10)-(FV4*5/10)+(FV5*5/10)+(FV6*5/10)+(FV7*22/10)+(FV10*23/10)+(FV13*15/10)+(FV14*15/10)+(FV15*5/10)))*1.3</f>
        <v>37.760618301000981</v>
      </c>
      <c r="FW16" s="73">
        <f>(((FW3*5/10)-(FW4*5/10)+(FW5*5/10)+(FW6*5/10)+(FW7*22/10)+(FW10*23/10)+(FW13*15/10)+(FW14*15/10)+(FW15*5/10)))*1.3</f>
        <v>40.100618301000985</v>
      </c>
      <c r="FX16" s="73">
        <f>(((FX3*5/10)-(FX4*5/10)+(FX5*5/10)+(FX6*5/10)+(FX7*22/10)+(FX10*23/10)+(FX13*15/10)+(FX14*15/10)+(FX15*5/10)))*1.3</f>
        <v>60.640618301000984</v>
      </c>
      <c r="FY16" s="73">
        <f>(((FY3*5/10)-(FY4*5/10)+(FY5*5/10)+(FY6*5/10)+(FY7*22/10)+(FY10*23/10)+(FY13*15/10)+(FY14*15/10)+(FY15*5/10)))*1.3</f>
        <v>61.095618301000982</v>
      </c>
      <c r="FZ16" s="73">
        <f>(((FZ3*5/10)-(FZ4*5/10)+(FZ5*5/10)+(FZ6*5/10)+(FZ7*22/10)+(FZ10*23/10)+(FZ13*15/10)+(FZ14*15/10)+(FZ15*5/10)))*1.3</f>
        <v>63.695618301000977</v>
      </c>
      <c r="GA16" s="73">
        <f>(((GA3*5/10)-(GA4*5/10)+(GA5*5/10)+(GA6*5/10)+(GA7*22/10)+(GA10*23/10)+(GA13*15/10)+(GA14*15/10)+(GA15*5/10)))*1.3</f>
        <v>49.135618301000981</v>
      </c>
      <c r="GB16" s="73">
        <f>(((GB3*5/10)-(GB4*5/10)+(GB5*5/10)+(GB6*5/10)+(GB7*22/10)+(GB10*23/10)+(GB13*15/10)+(GB14*15/10)+(GB15*5/10)))*1.3</f>
        <v>63.630618301000979</v>
      </c>
      <c r="GC16" s="73">
        <f>(((GC3*5/10)-(GC4*5/10)+(GC5*5/10)+(GC6*5/10)+(GC7*22/10)+(GC10*23/10)+(GC13*15/10)+(GC14*15/10)+(GC15*5/10)))*1.3</f>
        <v>46.145618301000972</v>
      </c>
      <c r="GD16" s="73">
        <f>(((GD3*5/10)-(GD4*5/10)+(GD5*5/10)+(GD6*5/10)+(GD7*22/10)+(GD10*23/10)+(GD13*15/10)+(GD14*15/10)+(GD15*5/10)))*1.3</f>
        <v>16.700618301000979</v>
      </c>
      <c r="GE16" s="73">
        <f>(((GE3*5/10)-(GE4*5/10)+(GE5*5/10)+(GE6*5/10)+(GE7*22/10)+(GE10*23/10)+(GE13*15/10)+(GE14*15/10)+(GE15*5/10)))*1.3</f>
        <v>37.305618301000976</v>
      </c>
      <c r="GF16" s="73">
        <f>(((GF3*5/10)-(GF4*5/10)+(GF5*5/10)+(GF6*5/10)+(GF7*22/10)+(GF10*23/10)+(GF13*15/10)+(GF14*15/10)+(GF15*5/10)))*1.3</f>
        <v>37.695618301000977</v>
      </c>
      <c r="GG16" s="73">
        <f>(((GG3*5/10)-(GG4*5/10)+(GG5*5/10)+(GG6*5/10)+(GG7*22/10)+(GG10*23/10)+(GG13*15/10)+(GG14*15/10)+(GG15*5/10)))*1.3</f>
        <v>60.705618301000982</v>
      </c>
      <c r="GH16" s="73">
        <f>(((GH3*5/10)-(GH4*5/10)+(GH5*5/10)+(GH6*5/10)+(GH7*22/10)+(GH10*23/10)+(GH13*15/10)+(GH14*15/10)+(GH15*5/10)))*1.3</f>
        <v>48.550618301000974</v>
      </c>
      <c r="GI16" s="73">
        <f>(((GI3*5/10)-(GI4*5/10)+(GI5*5/10)+(GI6*5/10)+(GI7*22/10)+(GI10*23/10)+(GI13*15/10)+(GI14*15/10)+(GI15*5/10)))*1.3</f>
        <v>63.370618301000974</v>
      </c>
      <c r="GJ16" s="73">
        <f>(((GJ3*5/10)-(GJ4*5/10)+(GJ5*5/10)+(GJ6*5/10)+(GJ7*22/10)+(GJ10*23/10)+(GJ13*15/10)+(GJ14*15/10)+(GJ15*5/10)))*1.3</f>
        <v>45.560618301000972</v>
      </c>
      <c r="GK16" s="73">
        <f>(((GK3*5/10)-(GK4*5/10)+(GK5*5/10)+(GK6*5/10)+(GK7*22/10)+(GK10*23/10)+(GK13*15/10)+(GK14*15/10)+(GK15*5/10)))*1.3</f>
        <v>51.540618301000976</v>
      </c>
      <c r="GL16" s="73">
        <f>(((GL3*5/10)-(GL4*5/10)+(GL5*5/10)+(GL6*5/10)+(GL7*22/10)+(GL10*23/10)+(GL13*15/10)+(GL14*15/10)+(GL15*5/10)))*1.3</f>
        <v>59.990618301000985</v>
      </c>
      <c r="GM16" s="73">
        <f>(((GM3*5/10)-(GM4*5/10)+(GM5*5/10)+(GM6*5/10)+(GM7*22/10)+(GM10*23/10)+(GM13*15/10)+(GM14*15/10)+(GM15*5/10)))*1.3</f>
        <v>62.98061830100098</v>
      </c>
      <c r="GN16" s="73">
        <f>(((GN3*5/10)-(GN4*5/10)+(GN5*5/10)+(GN6*5/10)+(GN7*22/10)+(GN10*23/10)+(GN13*15/10)+(GN14*15/10)+(GN15*5/10)))*1.3</f>
        <v>63.305618301000976</v>
      </c>
      <c r="GO16" s="73">
        <f>(((GO3*5/10)-(GO4*5/10)+(GO5*5/10)+(GO6*5/10)+(GO7*22/10)+(GO10*23/10)+(GO13*15/10)+(GO14*15/10)+(GO15*5/10)))*1.3</f>
        <v>63.175618301000981</v>
      </c>
      <c r="GP16" s="73">
        <f>(((GP3*5/10)-(GP4*5/10)+(GP5*5/10)+(GP6*5/10)+(GP7*22/10)+(GP10*23/10)+(GP13*15/10)+(GP14*15/10)+(GP15*5/10)))*1.3</f>
        <v>58.430618301000976</v>
      </c>
      <c r="GQ16" s="73">
        <f>(((GQ3*5/10)-(GQ4*5/10)+(GQ5*5/10)+(GQ6*5/10)+(GQ7*22/10)+(GQ10*23/10)+(GQ13*15/10)+(GQ14*15/10)+(GQ15*5/10)))*1.3</f>
        <v>59.665618301000983</v>
      </c>
      <c r="GR16" s="73">
        <f>(((GR3*5/10)-(GR4*5/10)+(GR5*5/10)+(GR6*5/10)+(GR7*22/10)+(GR10*23/10)+(GR13*15/10)+(GR14*15/10)+(GR15*5/10)))*1.3</f>
        <v>40.100618301000978</v>
      </c>
      <c r="GS16" s="73">
        <f>(((GS3*5/10)-(GS4*5/10)+(GS5*5/10)+(GS6*5/10)+(GS7*22/10)+(GS10*23/10)+(GS13*15/10)+(GS14*15/10)+(GS15*5/10)))*1.3</f>
        <v>60.250618301000976</v>
      </c>
      <c r="GT16" s="73">
        <f>(((GT3*5/10)-(GT4*5/10)+(GT5*5/10)+(GT6*5/10)+(GT7*22/10)+(GT10*23/10)+(GT13*15/10)+(GT14*15/10)+(GT15*5/10)))*1.3</f>
        <v>60.575618301000979</v>
      </c>
      <c r="GU16" s="73">
        <f>(((GU3*5/10)-(GU4*5/10)+(GU5*5/10)+(GU6*5/10)+(GU7*22/10)+(GU10*23/10)+(GU13*15/10)+(GU14*15/10)+(GU15*5/10)))*1.3</f>
        <v>37.240618301000978</v>
      </c>
      <c r="GV16" s="73">
        <f>(((GV3*5/10)-(GV4*5/10)+(GV5*5/10)+(GV6*5/10)+(GV7*22/10)+(GV10*23/10)+(GV13*15/10)+(GV14*15/10)+(GV15*5/10)))*1.3</f>
        <v>55.310618301000979</v>
      </c>
      <c r="GW16" s="73">
        <f>(((GW3*5/10)-(GW4*5/10)+(GW5*5/10)+(GW6*5/10)+(GW7*22/10)+(GW10*23/10)+(GW13*15/10)+(GW14*15/10)+(GW15*5/10)))*1.3</f>
        <v>16.050618301000977</v>
      </c>
      <c r="GX16" s="73">
        <f>(((GX3*5/10)-(GX4*5/10)+(GX5*5/10)+(GX6*5/10)+(GX7*22/10)+(GX10*23/10)+(GX13*15/10)+(GX14*15/10)+(GX15*5/10)))*1.3</f>
        <v>36.850618301000978</v>
      </c>
      <c r="GY16" s="73">
        <f>(((GY3*5/10)-(GY4*5/10)+(GY5*5/10)+(GY6*5/10)+(GY7*22/10)+(GY10*23/10)+(GY13*15/10)+(GY14*15/10)+(GY15*5/10)))*1.3</f>
        <v>27.425618301000977</v>
      </c>
      <c r="GZ16" s="73">
        <f>(((GZ3*5/10)-(GZ4*5/10)+(GZ5*5/10)+(GZ6*5/10)+(GZ7*22/10)+(GZ10*23/10)+(GZ13*15/10)+(GZ14*15/10)+(GZ15*5/10)))*1.3</f>
        <v>60.315618301000981</v>
      </c>
      <c r="HA16" s="73">
        <f>(((HA3*5/10)-(HA4*5/10)+(HA5*5/10)+(HA6*5/10)+(HA7*22/10)+(HA10*23/10)+(HA13*15/10)+(HA14*15/10)+(HA15*5/10)))*1.3</f>
        <v>36.460618301000977</v>
      </c>
      <c r="HB16" s="73">
        <f>(((HB3*5/10)-(HB4*5/10)+(HB5*5/10)+(HB6*5/10)+(HB7*22/10)+(HB10*23/10)+(HB13*15/10)+(HB14*15/10)+(HB15*5/10)))*1.3</f>
        <v>60.315618301000981</v>
      </c>
      <c r="HC16" s="73">
        <f>(((HC3*5/10)-(HC4*5/10)+(HC5*5/10)+(HC6*5/10)+(HC7*22/10)+(HC10*23/10)+(HC13*15/10)+(HC14*15/10)+(HC15*5/10)))*1.3</f>
        <v>62.915618301000976</v>
      </c>
      <c r="HD16" s="73">
        <f>(((HD3*5/10)-(HD4*5/10)+(HD5*5/10)+(HD6*5/10)+(HD7*22/10)+(HD10*23/10)+(HD13*15/10)+(HD14*15/10)+(HD15*5/10)))*1.3</f>
        <v>36.460618301000977</v>
      </c>
      <c r="HE16" s="73">
        <f>(((HE3*5/10)-(HE4*5/10)+(HE5*5/10)+(HE6*5/10)+(HE7*22/10)+(HE10*23/10)+(HE13*15/10)+(HE14*15/10)+(HE15*5/10)))*1.3</f>
        <v>37.240618301000978</v>
      </c>
      <c r="HF16" s="73">
        <f>(((HF3*5/10)-(HF4*5/10)+(HF5*5/10)+(HF6*5/10)+(HF7*22/10)+(HF10*23/10)+(HF13*15/10)+(HF14*15/10)+(HF15*5/10)))*1.3</f>
        <v>-65.654381698999032</v>
      </c>
      <c r="HG16" s="73">
        <f>(((HG3*5/10)-(HG4*5/10)+(HG5*5/10)+(HG6*5/10)+(HG7*22/10)+(HG10*23/10)+(HG13*15/10)+(HG14*15/10)+(HG15*5/10)))*1.3</f>
        <v>-141.50938169899905</v>
      </c>
      <c r="HH16" s="73">
        <f>(((HH3*5/10)-(HH4*5/10)+(HH5*5/10)+(HH6*5/10)+(HH7*22/10)+(HH10*23/10)+(HH13*15/10)+(HH14*15/10)+(HH15*5/10)))*1.3</f>
        <v>-141.50938169899905</v>
      </c>
      <c r="HI16" s="73">
        <f>(((HI3*5/10)-(HI4*5/10)+(HI5*5/10)+(HI6*5/10)+(HI7*22/10)+(HI10*23/10)+(HI13*15/10)+(HI14*15/10)+(HI15*5/10)))*1.3</f>
        <v>-141.50938169899905</v>
      </c>
      <c r="HJ16" s="73">
        <f>(((HJ3*5/10)-(HJ4*5/10)+(HJ5*5/10)+(HJ6*5/10)+(HJ7*22/10)+(HJ10*23/10)+(HJ13*15/10)+(HJ14*15/10)+(HJ15*5/10)))*1.3</f>
        <v>-141.50938169899905</v>
      </c>
      <c r="HK16" s="73">
        <f>(((HK3*5/10)-(HK4*5/10)+(HK5*5/10)+(HK6*5/10)+(HK7*22/10)+(HK10*23/10)+(HK13*15/10)+(HK14*15/10)+(HK15*5/10)))*1.3</f>
        <v>-141.50938169899905</v>
      </c>
      <c r="HL16" s="73">
        <f>(((HL3*5/10)-(HL4*5/10)+(HL5*5/10)+(HL6*5/10)+(HL7*22/10)+(HL10*23/10)+(HL13*15/10)+(HL14*15/10)+(HL15*5/10)))*1.3</f>
        <v>-141.50938169899905</v>
      </c>
      <c r="HM16" s="73">
        <f>(((HM3*5/10)-(HM4*5/10)+(HM5*5/10)+(HM6*5/10)+(HM7*22/10)+(HM10*23/10)+(HM13*15/10)+(HM14*15/10)+(HM15*5/10)))*1.3</f>
        <v>-141.50938169899905</v>
      </c>
      <c r="HN16" s="73">
        <f>(((HN3*5/10)-(HN4*5/10)+(HN5*5/10)+(HN6*5/10)+(HN7*22/10)+(HN10*23/10)+(HN13*15/10)+(HN14*15/10)+(HN15*5/10)))*1.3</f>
        <v>-141.50938169899905</v>
      </c>
      <c r="HO16" s="73">
        <f>(((HO3*5/10)-(HO4*5/10)+(HO5*5/10)+(HO6*5/10)+(HO7*22/10)+(HO10*23/10)+(HO13*15/10)+(HO14*15/10)+(HO15*5/10)))*1.3</f>
        <v>-141.50938169899905</v>
      </c>
      <c r="HP16" s="73">
        <f>(((HP3*5/10)-(HP4*5/10)+(HP5*5/10)+(HP6*5/10)+(HP7*22/10)+(HP10*23/10)+(HP13*15/10)+(HP14*15/10)+(HP15*5/10)))*1.3</f>
        <v>-141.50938169899905</v>
      </c>
      <c r="HQ16" s="73">
        <f>(((HQ3*5/10)-(HQ4*5/10)+(HQ5*5/10)+(HQ6*5/10)+(HQ7*22/10)+(HQ10*23/10)+(HQ13*15/10)+(HQ14*15/10)+(HQ15*5/10)))*1.3</f>
        <v>-141.50938169899905</v>
      </c>
      <c r="HR16" s="73">
        <f>(((HR3*5/10)-(HR4*5/10)+(HR5*5/10)+(HR6*5/10)+(HR7*22/10)+(HR10*23/10)+(HR13*15/10)+(HR14*15/10)+(HR15*5/10)))*1.3</f>
        <v>-141.50938169899905</v>
      </c>
      <c r="HS16" s="73">
        <f>(((HS3*5/10)-(HS4*5/10)+(HS5*5/10)+(HS6*5/10)+(HS7*22/10)+(HS10*23/10)+(HS13*15/10)+(HS14*15/10)+(HS15*5/10)))*1.3</f>
        <v>-141.50938169899905</v>
      </c>
      <c r="HT16" s="73">
        <f>(((HT3*5/10)-(HT4*5/10)+(HT5*5/10)+(HT6*5/10)+(HT7*22/10)+(HT10*23/10)+(HT13*15/10)+(HT14*15/10)+(HT15*5/10)))*1.3</f>
        <v>-141.50938169899905</v>
      </c>
      <c r="HU16" s="73">
        <f>(((HU3*5/10)-(HU4*5/10)+(HU5*5/10)+(HU6*5/10)+(HU7*22/10)+(HU10*23/10)+(HU13*15/10)+(HU14*15/10)+(HU15*5/10)))*1.3</f>
        <v>-141.50938169899905</v>
      </c>
      <c r="HV16" s="73">
        <f>(((HV3*5/10)-(HV4*5/10)+(HV5*5/10)+(HV6*5/10)+(HV7*22/10)+(HV10*23/10)+(HV13*15/10)+(HV14*15/10)+(HV15*5/10)))*1.3</f>
        <v>-141.50938169899905</v>
      </c>
      <c r="HW16" s="73">
        <f>(((HW3*5/10)-(HW4*5/10)+(HW5*5/10)+(HW6*5/10)+(HW7*22/10)+(HW10*23/10)+(HW13*15/10)+(HW14*15/10)+(HW15*5/10)))*1.3</f>
        <v>-141.50938169899905</v>
      </c>
      <c r="HX16" s="73">
        <f>(((HX3*5/10)-(HX4*5/10)+(HX5*5/10)+(HX6*5/10)+(HX7*22/10)+(HX10*23/10)+(HX13*15/10)+(HX14*15/10)+(HX15*5/10)))*1.3</f>
        <v>-141.50938169899905</v>
      </c>
      <c r="HY16" s="73">
        <f>(((HY3*5/10)-(HY4*5/10)+(HY5*5/10)+(HY6*5/10)+(HY7*22/10)+(HY10*23/10)+(HY13*15/10)+(HY14*15/10)+(HY15*5/10)))*1.3</f>
        <v>-141.50938169899905</v>
      </c>
      <c r="HZ16" s="73">
        <f>(((HZ3*5/10)-(HZ4*5/10)+(HZ5*5/10)+(HZ6*5/10)+(HZ7*22/10)+(HZ10*23/10)+(HZ13*15/10)+(HZ14*15/10)+(HZ15*5/10)))*1.3</f>
        <v>-141.50938169899905</v>
      </c>
      <c r="IA16" s="73">
        <f>(((IA3*5/10)-(IA4*5/10)+(IA5*5/10)+(IA6*5/10)+(IA7*22/10)+(IA10*23/10)+(IA13*15/10)+(IA14*15/10)+(IA15*5/10)))*1.3</f>
        <v>-141.50938169899905</v>
      </c>
      <c r="IB16" s="73">
        <f>(((IB3*5/10)-(IB4*5/10)+(IB5*5/10)+(IB6*5/10)+(IB7*22/10)+(IB10*23/10)+(IB13*15/10)+(IB14*15/10)+(IB15*5/10)))*1.3</f>
        <v>-141.50938169899905</v>
      </c>
      <c r="IC16" s="73">
        <f>(((IC3*5/10)-(IC4*5/10)+(IC5*5/10)+(IC6*5/10)+(IC7*22/10)+(IC10*23/10)+(IC13*15/10)+(IC14*15/10)+(IC15*5/10)))*1.3</f>
        <v>-141.50938169899905</v>
      </c>
      <c r="ID16" s="73">
        <f>(((ID3*5/10)-(ID4*5/10)+(ID5*5/10)+(ID6*5/10)+(ID7*22/10)+(ID10*23/10)+(ID13*15/10)+(ID14*15/10)+(ID15*5/10)))*1.3</f>
        <v>-141.50938169899905</v>
      </c>
      <c r="IE16" s="73">
        <f>(((IE3*5/10)-(IE4*5/10)+(IE5*5/10)+(IE6*5/10)+(IE7*22/10)+(IE10*23/10)+(IE13*15/10)+(IE14*15/10)+(IE15*5/10)))*1.3</f>
        <v>-141.50938169899905</v>
      </c>
      <c r="IF16" s="73">
        <f>(((IF3*5/10)-(IF4*5/10)+(IF5*5/10)+(IF6*5/10)+(IF7*22/10)+(IF10*23/10)+(IF13*15/10)+(IF14*15/10)+(IF15*5/10)))*1.3</f>
        <v>-141.50938169899905</v>
      </c>
      <c r="IG16" s="73">
        <f>(((IG3*5/10)-(IG4*5/10)+(IG5*5/10)+(IG6*5/10)+(IG7*22/10)+(IG10*23/10)+(IG13*15/10)+(IG14*15/10)+(IG15*5/10)))*1.3</f>
        <v>-141.50938169899905</v>
      </c>
      <c r="IH16" s="73">
        <f>(((IH3*5/10)-(IH4*5/10)+(IH5*5/10)+(IH6*5/10)+(IH7*22/10)+(IH10*23/10)+(IH13*15/10)+(IH14*15/10)+(IH15*5/10)))*1.3</f>
        <v>-141.50938169899905</v>
      </c>
      <c r="II16" s="73">
        <f>(((II3*5/10)-(II4*5/10)+(II5*5/10)+(II6*5/10)+(II7*22/10)+(II10*23/10)+(II13*15/10)+(II14*15/10)+(II15*5/10)))*1.3</f>
        <v>-141.50938169899905</v>
      </c>
      <c r="IJ16" s="73">
        <f>(((IJ3*5/10)-(IJ4*5/10)+(IJ5*5/10)+(IJ6*5/10)+(IJ7*22/10)+(IJ10*23/10)+(IJ13*15/10)+(IJ14*15/10)+(IJ15*5/10)))*1.3</f>
        <v>-141.50938169899905</v>
      </c>
      <c r="IK16" s="73">
        <f>(((IK3*5/10)-(IK4*5/10)+(IK5*5/10)+(IK6*5/10)+(IK7*22/10)+(IK10*23/10)+(IK13*15/10)+(IK14*15/10)+(IK15*5/10)))*1.3</f>
        <v>-141.50938169899905</v>
      </c>
      <c r="IL16" s="73">
        <f>(((IL3*5/10)-(IL4*5/10)+(IL5*5/10)+(IL6*5/10)+(IL7*22/10)+(IL10*23/10)+(IL13*15/10)+(IL14*15/10)+(IL15*5/10)))*1.3</f>
        <v>-141.50938169899905</v>
      </c>
      <c r="IM16" s="73">
        <f>(((IM3*5/10)-(IM4*5/10)+(IM5*5/10)+(IM6*5/10)+(IM7*22/10)+(IM10*23/10)+(IM13*15/10)+(IM14*15/10)+(IM15*5/10)))*1.3</f>
        <v>-141.50938169899905</v>
      </c>
      <c r="IN16" s="73">
        <f>(((IN3*5/10)-(IN4*5/10)+(IN5*5/10)+(IN6*5/10)+(IN7*22/10)+(IN10*23/10)+(IN13*15/10)+(IN14*15/10)+(IN15*5/10)))*1.3</f>
        <v>-141.50938169899905</v>
      </c>
      <c r="IO16" s="73">
        <f>(((IO3*5/10)-(IO4*5/10)+(IO5*5/10)+(IO6*5/10)+(IO7*22/10)+(IO10*23/10)+(IO13*15/10)+(IO14*15/10)+(IO15*5/10)))*1.3</f>
        <v>-141.50938169899905</v>
      </c>
      <c r="IP16" s="73">
        <f>(((IP3*5/10)-(IP4*5/10)+(IP5*5/10)+(IP6*5/10)+(IP7*22/10)+(IP10*23/10)+(IP13*15/10)+(IP14*15/10)+(IP15*5/10)))*1.3</f>
        <v>-141.50938169899905</v>
      </c>
      <c r="IQ16" s="73">
        <f>(((IQ3*5/10)-(IQ4*5/10)+(IQ5*5/10)+(IQ6*5/10)+(IQ7*22/10)+(IQ10*23/10)+(IQ13*15/10)+(IQ14*15/10)+(IQ15*5/10)))*1.3</f>
        <v>-141.50938169899905</v>
      </c>
      <c r="IR16" s="73">
        <f>(((IR3*5/10)-(IR4*5/10)+(IR5*5/10)+(IR6*5/10)+(IR7*22/10)+(IR10*23/10)+(IR13*15/10)+(IR14*15/10)+(IR15*5/10)))*1.3</f>
        <v>-141.50938169899905</v>
      </c>
      <c r="IS16" s="73">
        <f>(((IS3*5/10)-(IS4*5/10)+(IS5*5/10)+(IS6*5/10)+(IS7*22/10)+(IS10*23/10)+(IS13*15/10)+(IS14*15/10)+(IS15*5/10)))*1.3</f>
        <v>-141.50938169899905</v>
      </c>
      <c r="IT16" s="73">
        <f>(((IT3*5/10)-(IT4*5/10)+(IT5*5/10)+(IT6*5/10)+(IT7*22/10)+(IT10*23/10)+(IT13*15/10)+(IT14*15/10)+(IT15*5/10)))*1.3</f>
        <v>-141.50938169899905</v>
      </c>
      <c r="IU16" s="73">
        <f>(((IU3*5/10)-(IU4*5/10)+(IU5*5/10)+(IU6*5/10)+(IU7*22/10)+(IU10*23/10)+(IU13*15/10)+(IU14*15/10)+(IU15*5/10)))*1.3</f>
        <v>-141.50938169899905</v>
      </c>
      <c r="IV16" s="73">
        <f>(((IV3*5/10)-(IV4*5/10)+(IV5*5/10)+(IV6*5/10)+(IV7*22/10)+(IV10*23/10)+(IV13*15/10)+(IV14*15/10)+(IV15*5/10)))*1.3</f>
        <v>-141.50938169899905</v>
      </c>
      <c r="IW16" s="73">
        <f>(((IW3*5/10)-(IW4*5/10)+(IW5*5/10)+(IW6*5/10)+(IW7*22/10)+(IW10*23/10)+(IW13*15/10)+(IW14*15/10)+(IW15*5/10)))*1.3</f>
        <v>-141.50938169899905</v>
      </c>
      <c r="IX16" s="73">
        <f>(((IX3*5/10)-(IX4*5/10)+(IX5*5/10)+(IX6*5/10)+(IX7*22/10)+(IX10*23/10)+(IX13*15/10)+(IX14*15/10)+(IX15*5/10)))*1.3</f>
        <v>-141.50938169899905</v>
      </c>
      <c r="IY16" s="73">
        <f>(((IY3*5/10)-(IY4*5/10)+(IY5*5/10)+(IY6*5/10)+(IY7*22/10)+(IY10*23/10)+(IY13*15/10)+(IY14*15/10)+(IY15*5/10)))*1.3</f>
        <v>-141.50938169899905</v>
      </c>
      <c r="IZ16" s="73">
        <f>(((IZ3*5/10)-(IZ4*5/10)+(IZ5*5/10)+(IZ6*5/10)+(IZ7*22/10)+(IZ10*23/10)+(IZ13*15/10)+(IZ14*15/10)+(IZ15*5/10)))*1.3</f>
        <v>-141.50938169899905</v>
      </c>
      <c r="JA16" s="73">
        <f>(((JA3*5/10)-(JA4*5/10)+(JA5*5/10)+(JA6*5/10)+(JA7*22/10)+(JA10*23/10)+(JA13*15/10)+(JA14*15/10)+(JA15*5/10)))*1.3</f>
        <v>-141.50938169899905</v>
      </c>
      <c r="JB16" s="73">
        <f>(((JB3*5/10)-(JB4*5/10)+(JB5*5/10)+(JB6*5/10)+(JB7*22/10)+(JB10*23/10)+(JB13*15/10)+(JB14*15/10)+(JB15*5/10)))*1.3</f>
        <v>-141.50938169899905</v>
      </c>
      <c r="JC16" s="73">
        <f>(((JC3*5/10)-(JC4*5/10)+(JC5*5/10)+(JC6*5/10)+(JC7*22/10)+(JC10*23/10)+(JC13*15/10)+(JC14*15/10)+(JC15*5/10)))*1.3</f>
        <v>-141.50938169899905</v>
      </c>
      <c r="JD16" s="73">
        <f>(((JD3*5/10)-(JD4*5/10)+(JD5*5/10)+(JD6*5/10)+(JD7*22/10)+(JD10*23/10)+(JD13*15/10)+(JD14*15/10)+(JD15*5/10)))*1.3</f>
        <v>-141.50938169899905</v>
      </c>
      <c r="JE16" s="73">
        <f>(((JE3*5/10)-(JE4*5/10)+(JE5*5/10)+(JE6*5/10)+(JE7*22/10)+(JE10*23/10)+(JE13*15/10)+(JE14*15/10)+(JE15*5/10)))*1.3</f>
        <v>-141.50938169899905</v>
      </c>
      <c r="JF16" s="73">
        <f>(((JF3*5/10)-(JF4*5/10)+(JF5*5/10)+(JF6*5/10)+(JF7*22/10)+(JF10*23/10)+(JF13*15/10)+(JF14*15/10)+(JF15*5/10)))*1.3</f>
        <v>-141.50938169899905</v>
      </c>
      <c r="JG16" s="73">
        <f>(((JG3*5/10)-(JG4*5/10)+(JG5*5/10)+(JG6*5/10)+(JG7*22/10)+(JG10*23/10)+(JG13*15/10)+(JG14*15/10)+(JG15*5/10)))*1.3</f>
        <v>-141.50938169899905</v>
      </c>
      <c r="JH16" s="73">
        <f>(((JH3*5/10)-(JH4*5/10)+(JH5*5/10)+(JH6*5/10)+(JH7*22/10)+(JH10*23/10)+(JH13*15/10)+(JH14*15/10)+(JH15*5/10)))*1.3</f>
        <v>-141.50938169899905</v>
      </c>
      <c r="JI16" s="73">
        <f>(((JI3*5/10)-(JI4*5/10)+(JI5*5/10)+(JI6*5/10)+(JI7*22/10)+(JI10*23/10)+(JI13*15/10)+(JI14*15/10)+(JI15*5/10)))*1.3</f>
        <v>-141.50938169899905</v>
      </c>
      <c r="JJ16" s="73">
        <f>(((JJ3*5/10)-(JJ4*5/10)+(JJ5*5/10)+(JJ6*5/10)+(JJ7*22/10)+(JJ10*23/10)+(JJ13*15/10)+(JJ14*15/10)+(JJ15*5/10)))*1.3</f>
        <v>-141.50938169899905</v>
      </c>
      <c r="JK16" s="73">
        <f>(((JK3*5/10)-(JK4*5/10)+(JK5*5/10)+(JK6*5/10)+(JK7*22/10)+(JK10*23/10)+(JK13*15/10)+(JK14*15/10)+(JK15*5/10)))*1.3</f>
        <v>-141.50938169899905</v>
      </c>
      <c r="JL16" s="73">
        <f>(((JL3*5/10)-(JL4*5/10)+(JL5*5/10)+(JL6*5/10)+(JL7*22/10)+(JL10*23/10)+(JL13*15/10)+(JL14*15/10)+(JL15*5/10)))*1.3</f>
        <v>-141.50938169899905</v>
      </c>
      <c r="JM16" s="73">
        <f>(((JM3*5/10)-(JM4*5/10)+(JM5*5/10)+(JM6*5/10)+(JM7*22/10)+(JM10*23/10)+(JM13*15/10)+(JM14*15/10)+(JM15*5/10)))*1.3</f>
        <v>-141.50938169899905</v>
      </c>
      <c r="JN16" s="73">
        <f>(((JN3*5/10)-(JN4*5/10)+(JN5*5/10)+(JN6*5/10)+(JN7*22/10)+(JN10*23/10)+(JN13*15/10)+(JN14*15/10)+(JN15*5/10)))*1.3</f>
        <v>-141.50938169899905</v>
      </c>
      <c r="JO16" s="73">
        <f>(((JO3*5/10)-(JO4*5/10)+(JO5*5/10)+(JO6*5/10)+(JO7*22/10)+(JO10*23/10)+(JO13*15/10)+(JO14*15/10)+(JO15*5/10)))*1.3</f>
        <v>-141.50938169899905</v>
      </c>
      <c r="JP16" s="73">
        <f>(((JP3*5/10)-(JP4*5/10)+(JP5*5/10)+(JP6*5/10)+(JP7*22/10)+(JP10*23/10)+(JP13*15/10)+(JP14*15/10)+(JP15*5/10)))*1.3</f>
        <v>-141.50938169899905</v>
      </c>
      <c r="JQ16" s="73">
        <f>(((JQ3*5/10)-(JQ4*5/10)+(JQ5*5/10)+(JQ6*5/10)+(JQ7*22/10)+(JQ10*23/10)+(JQ13*15/10)+(JQ14*15/10)+(JQ15*5/10)))*1.3</f>
        <v>-141.50938169899905</v>
      </c>
      <c r="JR16" s="73">
        <f>(((JR3*5/10)-(JR4*5/10)+(JR5*5/10)+(JR6*5/10)+(JR7*22/10)+(JR10*23/10)+(JR13*15/10)+(JR14*15/10)+(JR15*5/10)))*1.3</f>
        <v>-141.50938169899905</v>
      </c>
      <c r="JS16" s="73">
        <f>(((JS3*5/10)-(JS4*5/10)+(JS5*5/10)+(JS6*5/10)+(JS7*22/10)+(JS10*23/10)+(JS13*15/10)+(JS14*15/10)+(JS15*5/10)))*1.3</f>
        <v>-141.50938169899905</v>
      </c>
      <c r="JT16" s="73">
        <f>(((JT3*5/10)-(JT4*5/10)+(JT5*5/10)+(JT6*5/10)+(JT7*22/10)+(JT10*23/10)+(JT13*15/10)+(JT14*15/10)+(JT15*5/10)))*1.3</f>
        <v>-141.50938169899905</v>
      </c>
      <c r="JU16" s="73">
        <f>(((JU3*5/10)-(JU4*5/10)+(JU5*5/10)+(JU6*5/10)+(JU7*22/10)+(JU10*23/10)+(JU13*15/10)+(JU14*15/10)+(JU15*5/10)))*1.3</f>
        <v>-141.50938169899905</v>
      </c>
      <c r="JV16" s="73">
        <f>(((JV3*5/10)-(JV4*5/10)+(JV5*5/10)+(JV6*5/10)+(JV7*22/10)+(JV10*23/10)+(JV13*15/10)+(JV14*15/10)+(JV15*5/10)))*1.3</f>
        <v>-141.50938169899905</v>
      </c>
      <c r="JW16" s="73">
        <f>(((JW3*5/10)-(JW4*5/10)+(JW5*5/10)+(JW6*5/10)+(JW7*22/10)+(JW10*23/10)+(JW13*15/10)+(JW14*15/10)+(JW15*5/10)))*1.3</f>
        <v>-141.50938169899905</v>
      </c>
      <c r="JX16" s="73">
        <f>(((JX3*5/10)-(JX4*5/10)+(JX5*5/10)+(JX6*5/10)+(JX7*22/10)+(JX10*23/10)+(JX13*15/10)+(JX14*15/10)+(JX15*5/10)))*1.3</f>
        <v>-141.50938169899905</v>
      </c>
      <c r="JY16" s="73">
        <f>(((JY3*5/10)-(JY4*5/10)+(JY5*5/10)+(JY6*5/10)+(JY7*22/10)+(JY10*23/10)+(JY13*15/10)+(JY14*15/10)+(JY15*5/10)))*1.3</f>
        <v>-141.50938169899905</v>
      </c>
      <c r="JZ16" s="73">
        <f>(((JZ3*5/10)-(JZ4*5/10)+(JZ5*5/10)+(JZ6*5/10)+(JZ7*22/10)+(JZ10*23/10)+(JZ13*15/10)+(JZ14*15/10)+(JZ15*5/10)))*1.3</f>
        <v>-141.50938169899905</v>
      </c>
      <c r="KA16" s="73">
        <f>(((KA3*5/10)-(KA4*5/10)+(KA5*5/10)+(KA6*5/10)+(KA7*22/10)+(KA10*23/10)+(KA13*15/10)+(KA14*15/10)+(KA15*5/10)))*1.3</f>
        <v>-141.50938169899905</v>
      </c>
      <c r="KB16" s="73">
        <f>(((KB3*5/10)-(KB4*5/10)+(KB5*5/10)+(KB6*5/10)+(KB7*22/10)+(KB10*23/10)+(KB13*15/10)+(KB14*15/10)+(KB15*5/10)))*1.3</f>
        <v>-141.50938169899905</v>
      </c>
      <c r="KC16" s="73">
        <f>(((KC3*5/10)-(KC4*5/10)+(KC5*5/10)+(KC6*5/10)+(KC7*22/10)+(KC10*23/10)+(KC13*15/10)+(KC14*15/10)+(KC15*5/10)))*1.3</f>
        <v>-141.50938169899905</v>
      </c>
      <c r="KD16" s="73">
        <f>(((KD3*5/10)-(KD4*5/10)+(KD5*5/10)+(KD6*5/10)+(KD7*22/10)+(KD10*23/10)+(KD13*15/10)+(KD14*15/10)+(KD15*5/10)))*1.3</f>
        <v>-141.50938169899905</v>
      </c>
      <c r="KE16" s="73">
        <f>(((KE3*5/10)-(KE4*5/10)+(KE5*5/10)+(KE6*5/10)+(KE7*22/10)+(KE10*23/10)+(KE13*15/10)+(KE14*15/10)+(KE15*5/10)))*1.3</f>
        <v>-141.50938169899905</v>
      </c>
      <c r="KF16" s="73">
        <f>(((KF3*5/10)-(KF4*5/10)+(KF5*5/10)+(KF6*5/10)+(KF7*22/10)+(KF10*23/10)+(KF13*15/10)+(KF14*15/10)+(KF15*5/10)))*1.3</f>
        <v>-141.50938169899905</v>
      </c>
      <c r="KG16" s="73">
        <f>(((KG3*5/10)-(KG4*5/10)+(KG5*5/10)+(KG6*5/10)+(KG7*22/10)+(KG10*23/10)+(KG13*15/10)+(KG14*15/10)+(KG15*5/10)))*1.3</f>
        <v>-141.50938169899905</v>
      </c>
      <c r="KH16" s="73">
        <f>(((KH3*5/10)-(KH4*5/10)+(KH5*5/10)+(KH6*5/10)+(KH7*22/10)+(KH10*23/10)+(KH13*15/10)+(KH14*15/10)+(KH15*5/10)))*1.3</f>
        <v>-141.50938169899905</v>
      </c>
      <c r="KI16" s="73">
        <f>(((KI3*5/10)-(KI4*5/10)+(KI5*5/10)+(KI6*5/10)+(KI7*22/10)+(KI10*23/10)+(KI13*15/10)+(KI14*15/10)+(KI15*5/10)))*1.3</f>
        <v>-141.50938169899905</v>
      </c>
      <c r="KJ16" s="73">
        <f>(((KJ3*5/10)-(KJ4*5/10)+(KJ5*5/10)+(KJ6*5/10)+(KJ7*22/10)+(KJ10*23/10)+(KJ13*15/10)+(KJ14*15/10)+(KJ15*5/10)))*1.3</f>
        <v>-138.51938169899904</v>
      </c>
      <c r="KK16" s="73">
        <f>(((KK3*5/10)-(KK4*5/10)+(KK5*5/10)+(KK6*5/10)+(KK7*22/10)+(KK10*23/10)+(KK13*15/10)+(KK14*15/10)+(KK15*5/10)))*1.3</f>
        <v>-141.50938169899905</v>
      </c>
      <c r="KL16" s="76"/>
      <c r="KM16" s="73"/>
      <c r="KN16" s="73"/>
      <c r="KO16" s="76"/>
      <c r="KP16" s="73"/>
      <c r="KQ16" s="73"/>
      <c r="KR16" s="76"/>
      <c r="KS16" s="73"/>
      <c r="KT16" s="73"/>
      <c r="KU16" s="76"/>
      <c r="KV16" s="73"/>
      <c r="KW16" s="73"/>
      <c r="KX16" s="76"/>
      <c r="KY16" s="73"/>
      <c r="KZ16" s="73"/>
      <c r="LA16" s="76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6"/>
      <c r="MC16" s="73"/>
      <c r="MD16" s="73"/>
      <c r="ME16" s="76"/>
    </row>
    <row r="17" spans="1:304" ht="15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7"/>
      <c r="IV17" s="77"/>
      <c r="IW17" s="77"/>
      <c r="IX17" s="77"/>
      <c r="IY17" s="77"/>
      <c r="IZ17" s="77"/>
      <c r="JA17" s="77"/>
      <c r="JB17" s="77"/>
      <c r="JC17" s="77"/>
      <c r="JD17" s="77"/>
      <c r="JE17" s="77"/>
      <c r="JF17" s="77"/>
      <c r="JG17" s="77"/>
      <c r="JH17" s="77"/>
      <c r="JI17" s="77"/>
      <c r="JJ17" s="77"/>
      <c r="JK17" s="77"/>
      <c r="JL17" s="77"/>
      <c r="JM17" s="77"/>
      <c r="JN17" s="77"/>
      <c r="JO17" s="77"/>
      <c r="JP17" s="77"/>
      <c r="JQ17" s="77"/>
      <c r="JR17" s="77"/>
      <c r="JS17" s="77"/>
      <c r="JT17" s="77"/>
      <c r="JU17" s="77"/>
      <c r="JV17" s="77"/>
      <c r="JW17" s="77"/>
      <c r="JX17" s="77"/>
      <c r="JY17" s="77"/>
      <c r="JZ17" s="77"/>
      <c r="KA17" s="77"/>
      <c r="KB17" s="77"/>
      <c r="KC17" s="77"/>
      <c r="KD17" s="77"/>
      <c r="KE17" s="77"/>
      <c r="KF17" s="77"/>
      <c r="KG17" s="77"/>
      <c r="KH17" s="77"/>
      <c r="KI17" s="77"/>
      <c r="KJ17" s="77"/>
      <c r="KK17" s="78"/>
      <c r="KL17" s="78"/>
      <c r="KM17" s="78"/>
      <c r="KN17" s="78"/>
      <c r="KO17" s="78"/>
      <c r="KP17" s="78"/>
      <c r="KQ17" s="78"/>
      <c r="KR17" s="78"/>
    </row>
    <row r="18" spans="1:304" ht="15" customHeight="1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7"/>
      <c r="IV18" s="77"/>
      <c r="IW18" s="77"/>
      <c r="IX18" s="77"/>
      <c r="IY18" s="77"/>
      <c r="IZ18" s="77"/>
      <c r="JA18" s="77"/>
      <c r="JB18" s="77"/>
      <c r="JC18" s="77"/>
      <c r="JD18" s="77"/>
      <c r="JE18" s="77"/>
      <c r="JF18" s="77"/>
      <c r="JG18" s="77"/>
      <c r="JH18" s="77"/>
      <c r="JI18" s="77"/>
      <c r="JJ18" s="77"/>
      <c r="JK18" s="77"/>
      <c r="JL18" s="77"/>
      <c r="JM18" s="77"/>
      <c r="JN18" s="77"/>
      <c r="JO18" s="77"/>
      <c r="JP18" s="77"/>
      <c r="JQ18" s="77"/>
      <c r="JR18" s="77"/>
      <c r="JS18" s="77"/>
      <c r="JT18" s="77"/>
      <c r="JU18" s="77"/>
      <c r="JV18" s="77"/>
      <c r="JW18" s="77"/>
      <c r="JX18" s="77"/>
      <c r="JY18" s="77"/>
      <c r="JZ18" s="77"/>
      <c r="KA18" s="77"/>
      <c r="KB18" s="77"/>
      <c r="KC18" s="77"/>
      <c r="KD18" s="77"/>
      <c r="KE18" s="77"/>
      <c r="KF18" s="77"/>
      <c r="KG18" s="77"/>
      <c r="KH18" s="77"/>
      <c r="KI18" s="77"/>
      <c r="KJ18" s="77"/>
      <c r="KK18" s="78"/>
      <c r="KL18" s="78"/>
      <c r="KM18" s="78"/>
      <c r="KN18" s="78"/>
      <c r="KO18" s="78"/>
      <c r="KP18" s="78"/>
      <c r="KQ18" s="78"/>
      <c r="KR18" s="78"/>
    </row>
    <row r="19" spans="1:304" ht="15" customHeight="1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7"/>
      <c r="IV19" s="77"/>
      <c r="IW19" s="77"/>
      <c r="IX19" s="77"/>
      <c r="IY19" s="77"/>
      <c r="IZ19" s="77"/>
      <c r="JA19" s="77"/>
      <c r="JB19" s="77"/>
      <c r="JC19" s="77"/>
      <c r="JD19" s="77"/>
      <c r="JE19" s="77"/>
      <c r="JF19" s="77"/>
      <c r="JG19" s="77"/>
      <c r="JH19" s="77"/>
      <c r="JI19" s="77"/>
      <c r="JJ19" s="77"/>
      <c r="JK19" s="77"/>
      <c r="JL19" s="77"/>
      <c r="JM19" s="77"/>
      <c r="JN19" s="77"/>
      <c r="JO19" s="77"/>
      <c r="JP19" s="77"/>
      <c r="JQ19" s="77"/>
      <c r="JR19" s="77"/>
      <c r="JS19" s="77"/>
      <c r="JT19" s="77"/>
      <c r="JU19" s="77"/>
      <c r="JV19" s="77"/>
      <c r="JW19" s="77"/>
      <c r="JX19" s="77"/>
      <c r="JY19" s="77"/>
      <c r="JZ19" s="77"/>
      <c r="KA19" s="77"/>
      <c r="KB19" s="77"/>
      <c r="KC19" s="77"/>
      <c r="KD19" s="77"/>
      <c r="KE19" s="77"/>
      <c r="KF19" s="77"/>
      <c r="KG19" s="77"/>
      <c r="KH19" s="77"/>
      <c r="KI19" s="77"/>
      <c r="KJ19" s="77"/>
      <c r="KK19" s="78"/>
      <c r="KL19" s="78"/>
      <c r="KM19" s="78"/>
      <c r="KN19" s="78"/>
      <c r="KO19" s="78"/>
      <c r="KP19" s="78"/>
      <c r="KQ19" s="78"/>
      <c r="KR19" s="78"/>
    </row>
    <row r="20" spans="1:304" ht="15" customHeight="1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7"/>
      <c r="IV20" s="77"/>
      <c r="IW20" s="77"/>
      <c r="IX20" s="77"/>
      <c r="IY20" s="77"/>
      <c r="IZ20" s="77"/>
      <c r="JA20" s="77"/>
      <c r="JB20" s="77"/>
      <c r="JC20" s="77"/>
      <c r="JD20" s="77"/>
      <c r="JE20" s="77"/>
      <c r="JF20" s="77"/>
      <c r="JG20" s="77"/>
      <c r="JH20" s="77"/>
      <c r="JI20" s="77"/>
      <c r="JJ20" s="77"/>
      <c r="JK20" s="77"/>
      <c r="JL20" s="77"/>
      <c r="JM20" s="77"/>
      <c r="JN20" s="77"/>
      <c r="JO20" s="77"/>
      <c r="JP20" s="77"/>
      <c r="JQ20" s="77"/>
      <c r="JR20" s="77"/>
      <c r="JS20" s="77"/>
      <c r="JT20" s="77"/>
      <c r="JU20" s="77"/>
      <c r="JV20" s="77"/>
      <c r="JW20" s="77"/>
      <c r="JX20" s="77"/>
      <c r="JY20" s="77"/>
      <c r="JZ20" s="77"/>
      <c r="KA20" s="77"/>
      <c r="KB20" s="77"/>
      <c r="KC20" s="77"/>
      <c r="KD20" s="77"/>
      <c r="KE20" s="77"/>
      <c r="KF20" s="77"/>
      <c r="KG20" s="77"/>
      <c r="KH20" s="77"/>
      <c r="KI20" s="77"/>
      <c r="KJ20" s="77"/>
      <c r="KK20" s="78"/>
      <c r="KL20" s="78"/>
      <c r="KM20" s="78"/>
      <c r="KN20" s="78"/>
      <c r="KO20" s="78"/>
      <c r="KP20" s="78"/>
      <c r="KQ20" s="78"/>
      <c r="KR20" s="78"/>
    </row>
    <row r="21" spans="1:304" ht="15" customHeight="1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7"/>
      <c r="KJ21" s="77"/>
      <c r="KK21" s="78"/>
      <c r="KL21" s="78"/>
      <c r="KM21" s="78"/>
      <c r="KN21" s="78"/>
      <c r="KO21" s="78"/>
      <c r="KP21" s="78"/>
      <c r="KQ21" s="78"/>
      <c r="KR21" s="78"/>
    </row>
    <row r="22" spans="1:304" ht="15" customHeight="1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7"/>
      <c r="KJ22" s="77"/>
      <c r="KK22" s="78"/>
      <c r="KL22" s="78"/>
      <c r="KM22" s="78"/>
      <c r="KN22" s="78"/>
      <c r="KO22" s="78"/>
      <c r="KP22" s="78"/>
      <c r="KQ22" s="78"/>
      <c r="KR22" s="78"/>
    </row>
    <row r="23" spans="1:304" ht="15" customHeight="1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7"/>
      <c r="IY23" s="77"/>
      <c r="IZ23" s="77"/>
      <c r="JA23" s="77"/>
      <c r="JB23" s="77"/>
      <c r="JC23" s="77"/>
      <c r="JD23" s="77"/>
      <c r="JE23" s="77"/>
      <c r="JF23" s="77"/>
      <c r="JG23" s="77"/>
      <c r="JH23" s="77"/>
      <c r="JI23" s="77"/>
      <c r="JJ23" s="77"/>
      <c r="JK23" s="77"/>
      <c r="JL23" s="77"/>
      <c r="JM23" s="77"/>
      <c r="JN23" s="77"/>
      <c r="JO23" s="77"/>
      <c r="JP23" s="77"/>
      <c r="JQ23" s="77"/>
      <c r="JR23" s="77"/>
      <c r="JS23" s="77"/>
      <c r="JT23" s="77"/>
      <c r="JU23" s="77"/>
      <c r="JV23" s="77"/>
      <c r="JW23" s="77"/>
      <c r="JX23" s="77"/>
      <c r="JY23" s="77"/>
      <c r="JZ23" s="77"/>
      <c r="KA23" s="77"/>
      <c r="KB23" s="77"/>
      <c r="KC23" s="77"/>
      <c r="KD23" s="77"/>
      <c r="KE23" s="77"/>
      <c r="KF23" s="77"/>
      <c r="KG23" s="77"/>
      <c r="KH23" s="77"/>
      <c r="KI23" s="77"/>
      <c r="KJ23" s="77"/>
      <c r="KK23" s="78"/>
      <c r="KL23" s="78"/>
      <c r="KM23" s="78"/>
      <c r="KN23" s="78"/>
      <c r="KO23" s="78"/>
      <c r="KP23" s="78"/>
      <c r="KQ23" s="78"/>
      <c r="KR23" s="78"/>
    </row>
    <row r="24" spans="1:304" ht="15" customHeight="1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7"/>
      <c r="IV24" s="77"/>
      <c r="IW24" s="77"/>
      <c r="IX24" s="77"/>
      <c r="IY24" s="77"/>
      <c r="IZ24" s="77"/>
      <c r="JA24" s="77"/>
      <c r="JB24" s="77"/>
      <c r="JC24" s="77"/>
      <c r="JD24" s="77"/>
      <c r="JE24" s="77"/>
      <c r="JF24" s="77"/>
      <c r="JG24" s="77"/>
      <c r="JH24" s="77"/>
      <c r="JI24" s="77"/>
      <c r="JJ24" s="77"/>
      <c r="JK24" s="77"/>
      <c r="JL24" s="77"/>
      <c r="JM24" s="77"/>
      <c r="JN24" s="77"/>
      <c r="JO24" s="77"/>
      <c r="JP24" s="77"/>
      <c r="JQ24" s="77"/>
      <c r="JR24" s="77"/>
      <c r="JS24" s="77"/>
      <c r="JT24" s="77"/>
      <c r="JU24" s="77"/>
      <c r="JV24" s="77"/>
      <c r="JW24" s="77"/>
      <c r="JX24" s="77"/>
      <c r="JY24" s="77"/>
      <c r="JZ24" s="77"/>
      <c r="KA24" s="77"/>
      <c r="KB24" s="77"/>
      <c r="KC24" s="77"/>
      <c r="KD24" s="77"/>
      <c r="KE24" s="77"/>
      <c r="KF24" s="77"/>
      <c r="KG24" s="77"/>
      <c r="KH24" s="77"/>
      <c r="KI24" s="77"/>
      <c r="KJ24" s="77"/>
      <c r="KK24" s="78"/>
      <c r="KL24" s="78"/>
      <c r="KM24" s="78"/>
      <c r="KN24" s="78"/>
      <c r="KO24" s="78"/>
      <c r="KP24" s="78"/>
      <c r="KQ24" s="78"/>
      <c r="KR24" s="78"/>
    </row>
    <row r="25" spans="1:304" ht="15" customHeight="1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7"/>
      <c r="IV25" s="77"/>
      <c r="IW25" s="77"/>
      <c r="IX25" s="77"/>
      <c r="IY25" s="77"/>
      <c r="IZ25" s="77"/>
      <c r="JA25" s="77"/>
      <c r="JB25" s="77"/>
      <c r="JC25" s="77"/>
      <c r="JD25" s="77"/>
      <c r="JE25" s="77"/>
      <c r="JF25" s="77"/>
      <c r="JG25" s="77"/>
      <c r="JH25" s="77"/>
      <c r="JI25" s="77"/>
      <c r="JJ25" s="77"/>
      <c r="JK25" s="77"/>
      <c r="JL25" s="77"/>
      <c r="JM25" s="77"/>
      <c r="JN25" s="77"/>
      <c r="JO25" s="77"/>
      <c r="JP25" s="77"/>
      <c r="JQ25" s="77"/>
      <c r="JR25" s="77"/>
      <c r="JS25" s="77"/>
      <c r="JT25" s="77"/>
      <c r="JU25" s="77"/>
      <c r="JV25" s="77"/>
      <c r="JW25" s="77"/>
      <c r="JX25" s="77"/>
      <c r="JY25" s="77"/>
      <c r="JZ25" s="77"/>
      <c r="KA25" s="77"/>
      <c r="KB25" s="77"/>
      <c r="KC25" s="77"/>
      <c r="KD25" s="77"/>
      <c r="KE25" s="77"/>
      <c r="KF25" s="77"/>
      <c r="KG25" s="77"/>
      <c r="KH25" s="77"/>
      <c r="KI25" s="77"/>
      <c r="KJ25" s="77"/>
      <c r="KK25" s="78"/>
      <c r="KL25" s="78"/>
      <c r="KM25" s="78"/>
      <c r="KN25" s="78"/>
      <c r="KO25" s="78"/>
      <c r="KP25" s="78"/>
      <c r="KQ25" s="78"/>
      <c r="KR25" s="78"/>
    </row>
    <row r="26" spans="1:304" ht="15" customHeight="1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7"/>
      <c r="IV26" s="77"/>
      <c r="IW26" s="77"/>
      <c r="IX26" s="77"/>
      <c r="IY26" s="77"/>
      <c r="IZ26" s="77"/>
      <c r="JA26" s="77"/>
      <c r="JB26" s="77"/>
      <c r="JC26" s="77"/>
      <c r="JD26" s="77"/>
      <c r="JE26" s="77"/>
      <c r="JF26" s="77"/>
      <c r="JG26" s="77"/>
      <c r="JH26" s="77"/>
      <c r="JI26" s="77"/>
      <c r="JJ26" s="77"/>
      <c r="JK26" s="77"/>
      <c r="JL26" s="77"/>
      <c r="JM26" s="77"/>
      <c r="JN26" s="77"/>
      <c r="JO26" s="77"/>
      <c r="JP26" s="77"/>
      <c r="JQ26" s="77"/>
      <c r="JR26" s="77"/>
      <c r="JS26" s="77"/>
      <c r="JT26" s="77"/>
      <c r="JU26" s="77"/>
      <c r="JV26" s="77"/>
      <c r="JW26" s="77"/>
      <c r="JX26" s="77"/>
      <c r="JY26" s="77"/>
      <c r="JZ26" s="77"/>
      <c r="KA26" s="77"/>
      <c r="KB26" s="77"/>
      <c r="KC26" s="77"/>
      <c r="KD26" s="77"/>
      <c r="KE26" s="77"/>
      <c r="KF26" s="77"/>
      <c r="KG26" s="77"/>
      <c r="KH26" s="77"/>
      <c r="KI26" s="77"/>
      <c r="KJ26" s="77"/>
      <c r="KK26" s="78"/>
      <c r="KL26" s="78"/>
      <c r="KM26" s="78"/>
      <c r="KN26" s="78"/>
      <c r="KO26" s="78"/>
      <c r="KP26" s="78"/>
      <c r="KQ26" s="78"/>
      <c r="KR26" s="78"/>
    </row>
    <row r="27" spans="1:304" ht="15" customHeight="1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7"/>
      <c r="IV27" s="77"/>
      <c r="IW27" s="77"/>
      <c r="IX27" s="77"/>
      <c r="IY27" s="77"/>
      <c r="IZ27" s="77"/>
      <c r="JA27" s="77"/>
      <c r="JB27" s="77"/>
      <c r="JC27" s="77"/>
      <c r="JD27" s="77"/>
      <c r="JE27" s="77"/>
      <c r="JF27" s="77"/>
      <c r="JG27" s="77"/>
      <c r="JH27" s="77"/>
      <c r="JI27" s="77"/>
      <c r="JJ27" s="77"/>
      <c r="JK27" s="77"/>
      <c r="JL27" s="77"/>
      <c r="JM27" s="77"/>
      <c r="JN27" s="77"/>
      <c r="JO27" s="77"/>
      <c r="JP27" s="77"/>
      <c r="JQ27" s="77"/>
      <c r="JR27" s="77"/>
      <c r="JS27" s="77"/>
      <c r="JT27" s="77"/>
      <c r="JU27" s="77"/>
      <c r="JV27" s="77"/>
      <c r="JW27" s="77"/>
      <c r="JX27" s="77"/>
      <c r="JY27" s="77"/>
      <c r="JZ27" s="77"/>
      <c r="KA27" s="77"/>
      <c r="KB27" s="77"/>
      <c r="KC27" s="77"/>
      <c r="KD27" s="77"/>
      <c r="KE27" s="77"/>
      <c r="KF27" s="77"/>
      <c r="KG27" s="77"/>
      <c r="KH27" s="77"/>
      <c r="KI27" s="77"/>
      <c r="KJ27" s="77"/>
      <c r="KK27" s="78"/>
      <c r="KL27" s="78"/>
      <c r="KM27" s="78"/>
      <c r="KN27" s="78"/>
      <c r="KO27" s="78"/>
      <c r="KP27" s="78"/>
      <c r="KQ27" s="78"/>
      <c r="KR27" s="78"/>
    </row>
    <row r="28" spans="1:304" ht="15" customHeight="1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  <c r="GN28" s="77"/>
      <c r="GO28" s="77"/>
      <c r="GP28" s="77"/>
      <c r="GQ28" s="77"/>
      <c r="GR28" s="77"/>
      <c r="GS28" s="77"/>
      <c r="GT28" s="77"/>
      <c r="GU28" s="77"/>
      <c r="GV28" s="77"/>
      <c r="GW28" s="77"/>
      <c r="GX28" s="77"/>
      <c r="GY28" s="77"/>
      <c r="GZ28" s="77"/>
      <c r="HA28" s="77"/>
      <c r="HB28" s="77"/>
      <c r="HC28" s="77"/>
      <c r="HD28" s="77"/>
      <c r="HE28" s="77"/>
      <c r="HF28" s="77"/>
      <c r="HG28" s="77"/>
      <c r="HH28" s="77"/>
      <c r="HI28" s="77"/>
      <c r="HJ28" s="77"/>
      <c r="HK28" s="77"/>
      <c r="HL28" s="77"/>
      <c r="HM28" s="77"/>
      <c r="HN28" s="77"/>
      <c r="HO28" s="77"/>
      <c r="HP28" s="77"/>
      <c r="HQ28" s="77"/>
      <c r="HR28" s="77"/>
      <c r="HS28" s="77"/>
      <c r="HT28" s="77"/>
      <c r="HU28" s="77"/>
      <c r="HV28" s="77"/>
      <c r="HW28" s="77"/>
      <c r="HX28" s="77"/>
      <c r="HY28" s="77"/>
      <c r="HZ28" s="77"/>
      <c r="IA28" s="77"/>
      <c r="IB28" s="77"/>
      <c r="IC28" s="77"/>
      <c r="ID28" s="77"/>
      <c r="IE28" s="77"/>
      <c r="IF28" s="77"/>
      <c r="IG28" s="77"/>
      <c r="IH28" s="77"/>
      <c r="II28" s="77"/>
      <c r="IJ28" s="77"/>
      <c r="IK28" s="77"/>
      <c r="IL28" s="77"/>
      <c r="IM28" s="77"/>
      <c r="IN28" s="77"/>
      <c r="IO28" s="77"/>
      <c r="IP28" s="77"/>
      <c r="IQ28" s="77"/>
      <c r="IR28" s="77"/>
      <c r="IS28" s="77"/>
      <c r="IT28" s="77"/>
      <c r="IU28" s="77"/>
      <c r="IV28" s="77"/>
      <c r="IW28" s="77"/>
      <c r="IX28" s="77"/>
      <c r="IY28" s="77"/>
      <c r="IZ28" s="77"/>
      <c r="JA28" s="77"/>
      <c r="JB28" s="77"/>
      <c r="JC28" s="77"/>
      <c r="JD28" s="77"/>
      <c r="JE28" s="77"/>
      <c r="JF28" s="77"/>
      <c r="JG28" s="77"/>
      <c r="JH28" s="77"/>
      <c r="JI28" s="77"/>
      <c r="JJ28" s="77"/>
      <c r="JK28" s="77"/>
      <c r="JL28" s="77"/>
      <c r="JM28" s="77"/>
      <c r="JN28" s="77"/>
      <c r="JO28" s="77"/>
      <c r="JP28" s="77"/>
      <c r="JQ28" s="77"/>
      <c r="JR28" s="77"/>
      <c r="JS28" s="77"/>
      <c r="JT28" s="77"/>
      <c r="JU28" s="77"/>
      <c r="JV28" s="77"/>
      <c r="JW28" s="77"/>
      <c r="JX28" s="77"/>
      <c r="JY28" s="77"/>
      <c r="JZ28" s="77"/>
      <c r="KA28" s="77"/>
      <c r="KB28" s="77"/>
      <c r="KC28" s="77"/>
      <c r="KD28" s="77"/>
      <c r="KE28" s="77"/>
      <c r="KF28" s="77"/>
      <c r="KG28" s="77"/>
      <c r="KH28" s="77"/>
      <c r="KI28" s="77"/>
      <c r="KJ28" s="77"/>
      <c r="KK28" s="78"/>
      <c r="KL28" s="78"/>
      <c r="KM28" s="78"/>
      <c r="KN28" s="78"/>
      <c r="KO28" s="78"/>
      <c r="KP28" s="78"/>
      <c r="KQ28" s="78"/>
      <c r="KR28" s="78"/>
    </row>
    <row r="29" spans="1:304" ht="15" customHeight="1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  <c r="GN29" s="77"/>
      <c r="GO29" s="77"/>
      <c r="GP29" s="77"/>
      <c r="GQ29" s="77"/>
      <c r="GR29" s="77"/>
      <c r="GS29" s="77"/>
      <c r="GT29" s="77"/>
      <c r="GU29" s="77"/>
      <c r="GV29" s="77"/>
      <c r="GW29" s="77"/>
      <c r="GX29" s="77"/>
      <c r="GY29" s="77"/>
      <c r="GZ29" s="77"/>
      <c r="HA29" s="77"/>
      <c r="HB29" s="77"/>
      <c r="HC29" s="77"/>
      <c r="HD29" s="77"/>
      <c r="HE29" s="77"/>
      <c r="HF29" s="77"/>
      <c r="HG29" s="77"/>
      <c r="HH29" s="77"/>
      <c r="HI29" s="77"/>
      <c r="HJ29" s="77"/>
      <c r="HK29" s="77"/>
      <c r="HL29" s="77"/>
      <c r="HM29" s="77"/>
      <c r="HN29" s="77"/>
      <c r="HO29" s="77"/>
      <c r="HP29" s="77"/>
      <c r="HQ29" s="77"/>
      <c r="HR29" s="77"/>
      <c r="HS29" s="77"/>
      <c r="HT29" s="77"/>
      <c r="HU29" s="77"/>
      <c r="HV29" s="77"/>
      <c r="HW29" s="77"/>
      <c r="HX29" s="77"/>
      <c r="HY29" s="77"/>
      <c r="HZ29" s="77"/>
      <c r="IA29" s="77"/>
      <c r="IB29" s="77"/>
      <c r="IC29" s="77"/>
      <c r="ID29" s="77"/>
      <c r="IE29" s="77"/>
      <c r="IF29" s="77"/>
      <c r="IG29" s="77"/>
      <c r="IH29" s="77"/>
      <c r="II29" s="77"/>
      <c r="IJ29" s="77"/>
      <c r="IK29" s="77"/>
      <c r="IL29" s="77"/>
      <c r="IM29" s="77"/>
      <c r="IN29" s="77"/>
      <c r="IO29" s="77"/>
      <c r="IP29" s="77"/>
      <c r="IQ29" s="77"/>
      <c r="IR29" s="77"/>
      <c r="IS29" s="77"/>
      <c r="IT29" s="77"/>
      <c r="IU29" s="77"/>
      <c r="IV29" s="77"/>
      <c r="IW29" s="77"/>
      <c r="IX29" s="77"/>
      <c r="IY29" s="77"/>
      <c r="IZ29" s="77"/>
      <c r="JA29" s="77"/>
      <c r="JB29" s="77"/>
      <c r="JC29" s="77"/>
      <c r="JD29" s="77"/>
      <c r="JE29" s="77"/>
      <c r="JF29" s="77"/>
      <c r="JG29" s="77"/>
      <c r="JH29" s="77"/>
      <c r="JI29" s="77"/>
      <c r="JJ29" s="77"/>
      <c r="JK29" s="77"/>
      <c r="JL29" s="77"/>
      <c r="JM29" s="77"/>
      <c r="JN29" s="77"/>
      <c r="JO29" s="77"/>
      <c r="JP29" s="77"/>
      <c r="JQ29" s="77"/>
      <c r="JR29" s="77"/>
      <c r="JS29" s="77"/>
      <c r="JT29" s="77"/>
      <c r="JU29" s="77"/>
      <c r="JV29" s="77"/>
      <c r="JW29" s="77"/>
      <c r="JX29" s="77"/>
      <c r="JY29" s="77"/>
      <c r="JZ29" s="77"/>
      <c r="KA29" s="77"/>
      <c r="KB29" s="77"/>
      <c r="KC29" s="77"/>
      <c r="KD29" s="77"/>
      <c r="KE29" s="77"/>
      <c r="KF29" s="77"/>
      <c r="KG29" s="77"/>
      <c r="KH29" s="77"/>
      <c r="KI29" s="77"/>
      <c r="KJ29" s="77"/>
      <c r="KK29" s="78"/>
      <c r="KL29" s="78"/>
      <c r="KM29" s="78"/>
      <c r="KN29" s="78"/>
      <c r="KO29" s="78"/>
      <c r="KP29" s="78"/>
      <c r="KQ29" s="78"/>
      <c r="KR29" s="78"/>
    </row>
    <row r="30" spans="1:304" ht="15" customHeight="1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  <c r="GN30" s="77"/>
      <c r="GO30" s="77"/>
      <c r="GP30" s="77"/>
      <c r="GQ30" s="77"/>
      <c r="GR30" s="77"/>
      <c r="GS30" s="77"/>
      <c r="GT30" s="77"/>
      <c r="GU30" s="77"/>
      <c r="GV30" s="77"/>
      <c r="GW30" s="77"/>
      <c r="GX30" s="77"/>
      <c r="GY30" s="77"/>
      <c r="GZ30" s="77"/>
      <c r="HA30" s="77"/>
      <c r="HB30" s="77"/>
      <c r="HC30" s="77"/>
      <c r="HD30" s="77"/>
      <c r="HE30" s="77"/>
      <c r="HF30" s="77"/>
      <c r="HG30" s="77"/>
      <c r="HH30" s="77"/>
      <c r="HI30" s="77"/>
      <c r="HJ30" s="77"/>
      <c r="HK30" s="77"/>
      <c r="HL30" s="77"/>
      <c r="HM30" s="77"/>
      <c r="HN30" s="77"/>
      <c r="HO30" s="77"/>
      <c r="HP30" s="77"/>
      <c r="HQ30" s="77"/>
      <c r="HR30" s="77"/>
      <c r="HS30" s="77"/>
      <c r="HT30" s="77"/>
      <c r="HU30" s="77"/>
      <c r="HV30" s="77"/>
      <c r="HW30" s="77"/>
      <c r="HX30" s="77"/>
      <c r="HY30" s="77"/>
      <c r="HZ30" s="77"/>
      <c r="IA30" s="77"/>
      <c r="IB30" s="77"/>
      <c r="IC30" s="77"/>
      <c r="ID30" s="77"/>
      <c r="IE30" s="77"/>
      <c r="IF30" s="77"/>
      <c r="IG30" s="77"/>
      <c r="IH30" s="77"/>
      <c r="II30" s="77"/>
      <c r="IJ30" s="77"/>
      <c r="IK30" s="77"/>
      <c r="IL30" s="77"/>
      <c r="IM30" s="77"/>
      <c r="IN30" s="77"/>
      <c r="IO30" s="77"/>
      <c r="IP30" s="77"/>
      <c r="IQ30" s="77"/>
      <c r="IR30" s="77"/>
      <c r="IS30" s="77"/>
      <c r="IT30" s="77"/>
      <c r="IU30" s="77"/>
      <c r="IV30" s="77"/>
      <c r="IW30" s="77"/>
      <c r="IX30" s="77"/>
      <c r="IY30" s="77"/>
      <c r="IZ30" s="77"/>
      <c r="JA30" s="77"/>
      <c r="JB30" s="77"/>
      <c r="JC30" s="77"/>
      <c r="JD30" s="77"/>
      <c r="JE30" s="77"/>
      <c r="JF30" s="77"/>
      <c r="JG30" s="77"/>
      <c r="JH30" s="77"/>
      <c r="JI30" s="77"/>
      <c r="JJ30" s="77"/>
      <c r="JK30" s="77"/>
      <c r="JL30" s="77"/>
      <c r="JM30" s="77"/>
      <c r="JN30" s="77"/>
      <c r="JO30" s="77"/>
      <c r="JP30" s="77"/>
      <c r="JQ30" s="77"/>
      <c r="JR30" s="77"/>
      <c r="JS30" s="77"/>
      <c r="JT30" s="77"/>
      <c r="JU30" s="77"/>
      <c r="JV30" s="77"/>
      <c r="JW30" s="77"/>
      <c r="JX30" s="77"/>
      <c r="JY30" s="77"/>
      <c r="JZ30" s="77"/>
      <c r="KA30" s="77"/>
      <c r="KB30" s="77"/>
      <c r="KC30" s="77"/>
      <c r="KD30" s="77"/>
      <c r="KE30" s="77"/>
      <c r="KF30" s="77"/>
      <c r="KG30" s="77"/>
      <c r="KH30" s="77"/>
      <c r="KI30" s="77"/>
      <c r="KJ30" s="77"/>
      <c r="KK30" s="78"/>
      <c r="KL30" s="78"/>
      <c r="KM30" s="78"/>
      <c r="KN30" s="78"/>
      <c r="KO30" s="78"/>
      <c r="KP30" s="78"/>
      <c r="KQ30" s="78"/>
      <c r="KR30" s="78"/>
    </row>
    <row r="31" spans="1:304" ht="15" customHeight="1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7"/>
      <c r="IV31" s="77"/>
      <c r="IW31" s="77"/>
      <c r="IX31" s="77"/>
      <c r="IY31" s="77"/>
      <c r="IZ31" s="77"/>
      <c r="JA31" s="77"/>
      <c r="JB31" s="77"/>
      <c r="JC31" s="77"/>
      <c r="JD31" s="77"/>
      <c r="JE31" s="77"/>
      <c r="JF31" s="77"/>
      <c r="JG31" s="77"/>
      <c r="JH31" s="77"/>
      <c r="JI31" s="77"/>
      <c r="JJ31" s="77"/>
      <c r="JK31" s="77"/>
      <c r="JL31" s="77"/>
      <c r="JM31" s="77"/>
      <c r="JN31" s="77"/>
      <c r="JO31" s="77"/>
      <c r="JP31" s="77"/>
      <c r="JQ31" s="77"/>
      <c r="JR31" s="77"/>
      <c r="JS31" s="77"/>
      <c r="JT31" s="77"/>
      <c r="JU31" s="77"/>
      <c r="JV31" s="77"/>
      <c r="JW31" s="77"/>
      <c r="JX31" s="77"/>
      <c r="JY31" s="77"/>
      <c r="JZ31" s="77"/>
      <c r="KA31" s="77"/>
      <c r="KB31" s="77"/>
      <c r="KC31" s="77"/>
      <c r="KD31" s="77"/>
      <c r="KE31" s="77"/>
      <c r="KF31" s="77"/>
      <c r="KG31" s="77"/>
      <c r="KH31" s="77"/>
      <c r="KI31" s="77"/>
      <c r="KJ31" s="77"/>
      <c r="KK31" s="78"/>
      <c r="KL31" s="78"/>
      <c r="KM31" s="78"/>
      <c r="KN31" s="78"/>
      <c r="KO31" s="78"/>
      <c r="KP31" s="78"/>
      <c r="KQ31" s="78"/>
      <c r="KR31" s="78"/>
    </row>
    <row r="32" spans="1:304" ht="1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  <c r="GN32" s="77"/>
      <c r="GO32" s="77"/>
      <c r="GP32" s="77"/>
      <c r="GQ32" s="77"/>
      <c r="GR32" s="77"/>
      <c r="GS32" s="77"/>
      <c r="GT32" s="77"/>
      <c r="GU32" s="77"/>
      <c r="GV32" s="77"/>
      <c r="GW32" s="77"/>
      <c r="GX32" s="77"/>
      <c r="GY32" s="77"/>
      <c r="GZ32" s="77"/>
      <c r="HA32" s="77"/>
      <c r="HB32" s="77"/>
      <c r="HC32" s="77"/>
      <c r="HD32" s="77"/>
      <c r="HE32" s="77"/>
      <c r="HF32" s="77"/>
      <c r="HG32" s="77"/>
      <c r="HH32" s="77"/>
      <c r="HI32" s="77"/>
      <c r="HJ32" s="77"/>
      <c r="HK32" s="77"/>
      <c r="HL32" s="77"/>
      <c r="HM32" s="77"/>
      <c r="HN32" s="77"/>
      <c r="HO32" s="77"/>
      <c r="HP32" s="77"/>
      <c r="HQ32" s="77"/>
      <c r="HR32" s="77"/>
      <c r="HS32" s="77"/>
      <c r="HT32" s="77"/>
      <c r="HU32" s="77"/>
      <c r="HV32" s="77"/>
      <c r="HW32" s="77"/>
      <c r="HX32" s="77"/>
      <c r="HY32" s="77"/>
      <c r="HZ32" s="77"/>
      <c r="IA32" s="77"/>
      <c r="IB32" s="77"/>
      <c r="IC32" s="77"/>
      <c r="ID32" s="77"/>
      <c r="IE32" s="77"/>
      <c r="IF32" s="77"/>
      <c r="IG32" s="77"/>
      <c r="IH32" s="77"/>
      <c r="II32" s="77"/>
      <c r="IJ32" s="77"/>
      <c r="IK32" s="77"/>
      <c r="IL32" s="77"/>
      <c r="IM32" s="77"/>
      <c r="IN32" s="77"/>
      <c r="IO32" s="77"/>
      <c r="IP32" s="77"/>
      <c r="IQ32" s="77"/>
      <c r="IR32" s="77"/>
      <c r="IS32" s="77"/>
      <c r="IT32" s="77"/>
      <c r="IU32" s="77"/>
      <c r="IV32" s="77"/>
      <c r="IW32" s="77"/>
      <c r="IX32" s="77"/>
      <c r="IY32" s="77"/>
      <c r="IZ32" s="77"/>
      <c r="JA32" s="77"/>
      <c r="JB32" s="77"/>
      <c r="JC32" s="77"/>
      <c r="JD32" s="77"/>
      <c r="JE32" s="77"/>
      <c r="JF32" s="77"/>
      <c r="JG32" s="77"/>
      <c r="JH32" s="77"/>
      <c r="JI32" s="77"/>
      <c r="JJ32" s="77"/>
      <c r="JK32" s="77"/>
      <c r="JL32" s="77"/>
      <c r="JM32" s="77"/>
      <c r="JN32" s="77"/>
      <c r="JO32" s="77"/>
      <c r="JP32" s="77"/>
      <c r="JQ32" s="77"/>
      <c r="JR32" s="77"/>
      <c r="JS32" s="77"/>
      <c r="JT32" s="77"/>
      <c r="JU32" s="77"/>
      <c r="JV32" s="77"/>
      <c r="JW32" s="77"/>
      <c r="JX32" s="77"/>
      <c r="JY32" s="77"/>
      <c r="JZ32" s="77"/>
      <c r="KA32" s="77"/>
      <c r="KB32" s="77"/>
      <c r="KC32" s="77"/>
      <c r="KD32" s="77"/>
      <c r="KE32" s="77"/>
      <c r="KF32" s="77"/>
      <c r="KG32" s="77"/>
      <c r="KH32" s="77"/>
      <c r="KI32" s="77"/>
      <c r="KJ32" s="77"/>
      <c r="KK32" s="78"/>
      <c r="KL32" s="78"/>
      <c r="KM32" s="78"/>
      <c r="KN32" s="78"/>
      <c r="KO32" s="78"/>
      <c r="KP32" s="78"/>
      <c r="KQ32" s="78"/>
      <c r="KR32" s="78"/>
    </row>
    <row r="33" spans="1:304" ht="15" customHeight="1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/>
      <c r="FE33" s="77"/>
      <c r="FF33" s="77"/>
      <c r="FG33" s="77"/>
      <c r="FH33" s="77"/>
      <c r="FI33" s="77"/>
      <c r="FJ33" s="77"/>
      <c r="FK33" s="77"/>
      <c r="FL33" s="77"/>
      <c r="FM33" s="77"/>
      <c r="FN33" s="77"/>
      <c r="FO33" s="77"/>
      <c r="FP33" s="77"/>
      <c r="FQ33" s="77"/>
      <c r="FR33" s="77"/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/>
      <c r="GD33" s="77"/>
      <c r="GE33" s="77"/>
      <c r="GF33" s="77"/>
      <c r="GG33" s="77"/>
      <c r="GH33" s="77"/>
      <c r="GI33" s="77"/>
      <c r="GJ33" s="77"/>
      <c r="GK33" s="77"/>
      <c r="GL33" s="77"/>
      <c r="GM33" s="77"/>
      <c r="GN33" s="77"/>
      <c r="GO33" s="77"/>
      <c r="GP33" s="77"/>
      <c r="GQ33" s="77"/>
      <c r="GR33" s="77"/>
      <c r="GS33" s="77"/>
      <c r="GT33" s="77"/>
      <c r="GU33" s="77"/>
      <c r="GV33" s="77"/>
      <c r="GW33" s="77"/>
      <c r="GX33" s="77"/>
      <c r="GY33" s="77"/>
      <c r="GZ33" s="77"/>
      <c r="HA33" s="77"/>
      <c r="HB33" s="77"/>
      <c r="HC33" s="77"/>
      <c r="HD33" s="77"/>
      <c r="HE33" s="77"/>
      <c r="HF33" s="77"/>
      <c r="HG33" s="77"/>
      <c r="HH33" s="77"/>
      <c r="HI33" s="77"/>
      <c r="HJ33" s="77"/>
      <c r="HK33" s="77"/>
      <c r="HL33" s="77"/>
      <c r="HM33" s="77"/>
      <c r="HN33" s="77"/>
      <c r="HO33" s="77"/>
      <c r="HP33" s="77"/>
      <c r="HQ33" s="77"/>
      <c r="HR33" s="77"/>
      <c r="HS33" s="77"/>
      <c r="HT33" s="77"/>
      <c r="HU33" s="77"/>
      <c r="HV33" s="77"/>
      <c r="HW33" s="77"/>
      <c r="HX33" s="77"/>
      <c r="HY33" s="77"/>
      <c r="HZ33" s="77"/>
      <c r="IA33" s="77"/>
      <c r="IB33" s="77"/>
      <c r="IC33" s="77"/>
      <c r="ID33" s="77"/>
      <c r="IE33" s="77"/>
      <c r="IF33" s="77"/>
      <c r="IG33" s="77"/>
      <c r="IH33" s="77"/>
      <c r="II33" s="77"/>
      <c r="IJ33" s="77"/>
      <c r="IK33" s="77"/>
      <c r="IL33" s="77"/>
      <c r="IM33" s="77"/>
      <c r="IN33" s="77"/>
      <c r="IO33" s="77"/>
      <c r="IP33" s="77"/>
      <c r="IQ33" s="77"/>
      <c r="IR33" s="77"/>
      <c r="IS33" s="77"/>
      <c r="IT33" s="77"/>
      <c r="IU33" s="77"/>
      <c r="IV33" s="77"/>
      <c r="IW33" s="77"/>
      <c r="IX33" s="77"/>
      <c r="IY33" s="77"/>
      <c r="IZ33" s="77"/>
      <c r="JA33" s="77"/>
      <c r="JB33" s="77"/>
      <c r="JC33" s="77"/>
      <c r="JD33" s="77"/>
      <c r="JE33" s="77"/>
      <c r="JF33" s="77"/>
      <c r="JG33" s="77"/>
      <c r="JH33" s="77"/>
      <c r="JI33" s="77"/>
      <c r="JJ33" s="77"/>
      <c r="JK33" s="77"/>
      <c r="JL33" s="77"/>
      <c r="JM33" s="77"/>
      <c r="JN33" s="77"/>
      <c r="JO33" s="77"/>
      <c r="JP33" s="77"/>
      <c r="JQ33" s="77"/>
      <c r="JR33" s="77"/>
      <c r="JS33" s="77"/>
      <c r="JT33" s="77"/>
      <c r="JU33" s="77"/>
      <c r="JV33" s="77"/>
      <c r="JW33" s="77"/>
      <c r="JX33" s="77"/>
      <c r="JY33" s="77"/>
      <c r="JZ33" s="77"/>
      <c r="KA33" s="77"/>
      <c r="KB33" s="77"/>
      <c r="KC33" s="77"/>
      <c r="KD33" s="77"/>
      <c r="KE33" s="77"/>
      <c r="KF33" s="77"/>
      <c r="KG33" s="77"/>
      <c r="KH33" s="77"/>
      <c r="KI33" s="77"/>
      <c r="KJ33" s="77"/>
      <c r="KK33" s="78"/>
      <c r="KL33" s="78"/>
      <c r="KM33" s="78"/>
      <c r="KN33" s="78"/>
      <c r="KO33" s="78"/>
      <c r="KP33" s="78"/>
      <c r="KQ33" s="78"/>
      <c r="KR33" s="78"/>
    </row>
    <row r="34" spans="1:304" ht="1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/>
      <c r="FE34" s="77"/>
      <c r="FF34" s="77"/>
      <c r="FG34" s="77"/>
      <c r="FH34" s="77"/>
      <c r="FI34" s="77"/>
      <c r="FJ34" s="77"/>
      <c r="FK34" s="77"/>
      <c r="FL34" s="77"/>
      <c r="FM34" s="77"/>
      <c r="FN34" s="77"/>
      <c r="FO34" s="77"/>
      <c r="FP34" s="77"/>
      <c r="FQ34" s="77"/>
      <c r="FR34" s="77"/>
      <c r="FS34" s="77"/>
      <c r="FT34" s="77"/>
      <c r="FU34" s="77"/>
      <c r="FV34" s="77"/>
      <c r="FW34" s="77"/>
      <c r="FX34" s="77"/>
      <c r="FY34" s="77"/>
      <c r="FZ34" s="77"/>
      <c r="GA34" s="77"/>
      <c r="GB34" s="77"/>
      <c r="GC34" s="77"/>
      <c r="GD34" s="77"/>
      <c r="GE34" s="77"/>
      <c r="GF34" s="77"/>
      <c r="GG34" s="77"/>
      <c r="GH34" s="77"/>
      <c r="GI34" s="77"/>
      <c r="GJ34" s="77"/>
      <c r="GK34" s="77"/>
      <c r="GL34" s="77"/>
      <c r="GM34" s="77"/>
      <c r="GN34" s="77"/>
      <c r="GO34" s="77"/>
      <c r="GP34" s="77"/>
      <c r="GQ34" s="77"/>
      <c r="GR34" s="77"/>
      <c r="GS34" s="77"/>
      <c r="GT34" s="77"/>
      <c r="GU34" s="77"/>
      <c r="GV34" s="77"/>
      <c r="GW34" s="77"/>
      <c r="GX34" s="77"/>
      <c r="GY34" s="77"/>
      <c r="GZ34" s="77"/>
      <c r="HA34" s="77"/>
      <c r="HB34" s="77"/>
      <c r="HC34" s="77"/>
      <c r="HD34" s="77"/>
      <c r="HE34" s="77"/>
      <c r="HF34" s="77"/>
      <c r="HG34" s="77"/>
      <c r="HH34" s="77"/>
      <c r="HI34" s="77"/>
      <c r="HJ34" s="77"/>
      <c r="HK34" s="77"/>
      <c r="HL34" s="77"/>
      <c r="HM34" s="77"/>
      <c r="HN34" s="77"/>
      <c r="HO34" s="77"/>
      <c r="HP34" s="77"/>
      <c r="HQ34" s="77"/>
      <c r="HR34" s="77"/>
      <c r="HS34" s="77"/>
      <c r="HT34" s="77"/>
      <c r="HU34" s="77"/>
      <c r="HV34" s="77"/>
      <c r="HW34" s="77"/>
      <c r="HX34" s="77"/>
      <c r="HY34" s="77"/>
      <c r="HZ34" s="77"/>
      <c r="IA34" s="77"/>
      <c r="IB34" s="77"/>
      <c r="IC34" s="77"/>
      <c r="ID34" s="77"/>
      <c r="IE34" s="77"/>
      <c r="IF34" s="77"/>
      <c r="IG34" s="77"/>
      <c r="IH34" s="77"/>
      <c r="II34" s="77"/>
      <c r="IJ34" s="77"/>
      <c r="IK34" s="77"/>
      <c r="IL34" s="77"/>
      <c r="IM34" s="77"/>
      <c r="IN34" s="77"/>
      <c r="IO34" s="77"/>
      <c r="IP34" s="77"/>
      <c r="IQ34" s="77"/>
      <c r="IR34" s="77"/>
      <c r="IS34" s="77"/>
      <c r="IT34" s="77"/>
      <c r="IU34" s="77"/>
      <c r="IV34" s="77"/>
      <c r="IW34" s="77"/>
      <c r="IX34" s="77"/>
      <c r="IY34" s="77"/>
      <c r="IZ34" s="77"/>
      <c r="JA34" s="77"/>
      <c r="JB34" s="77"/>
      <c r="JC34" s="77"/>
      <c r="JD34" s="77"/>
      <c r="JE34" s="77"/>
      <c r="JF34" s="77"/>
      <c r="JG34" s="77"/>
      <c r="JH34" s="77"/>
      <c r="JI34" s="77"/>
      <c r="JJ34" s="77"/>
      <c r="JK34" s="77"/>
      <c r="JL34" s="77"/>
      <c r="JM34" s="77"/>
      <c r="JN34" s="77"/>
      <c r="JO34" s="77"/>
      <c r="JP34" s="77"/>
      <c r="JQ34" s="77"/>
      <c r="JR34" s="77"/>
      <c r="JS34" s="77"/>
      <c r="JT34" s="77"/>
      <c r="JU34" s="77"/>
      <c r="JV34" s="77"/>
      <c r="JW34" s="77"/>
      <c r="JX34" s="77"/>
      <c r="JY34" s="77"/>
      <c r="JZ34" s="77"/>
      <c r="KA34" s="77"/>
      <c r="KB34" s="77"/>
      <c r="KC34" s="77"/>
      <c r="KD34" s="77"/>
      <c r="KE34" s="77"/>
      <c r="KF34" s="77"/>
      <c r="KG34" s="77"/>
      <c r="KH34" s="77"/>
      <c r="KI34" s="77"/>
      <c r="KJ34" s="77"/>
      <c r="KK34" s="78"/>
      <c r="KL34" s="78"/>
      <c r="KM34" s="78"/>
      <c r="KN34" s="78"/>
      <c r="KO34" s="78"/>
      <c r="KP34" s="78"/>
      <c r="KQ34" s="78"/>
      <c r="KR34" s="78"/>
    </row>
    <row r="35" spans="1:304" ht="1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  <c r="II35" s="77"/>
      <c r="IJ35" s="77"/>
      <c r="IK35" s="77"/>
      <c r="IL35" s="77"/>
      <c r="IM35" s="77"/>
      <c r="IN35" s="77"/>
      <c r="IO35" s="77"/>
      <c r="IP35" s="77"/>
      <c r="IQ35" s="77"/>
      <c r="IR35" s="77"/>
      <c r="IS35" s="77"/>
      <c r="IT35" s="77"/>
      <c r="IU35" s="77"/>
      <c r="IV35" s="77"/>
      <c r="IW35" s="77"/>
      <c r="IX35" s="77"/>
      <c r="IY35" s="77"/>
      <c r="IZ35" s="77"/>
      <c r="JA35" s="77"/>
      <c r="JB35" s="77"/>
      <c r="JC35" s="77"/>
      <c r="JD35" s="77"/>
      <c r="JE35" s="77"/>
      <c r="JF35" s="77"/>
      <c r="JG35" s="77"/>
      <c r="JH35" s="77"/>
      <c r="JI35" s="77"/>
      <c r="JJ35" s="77"/>
      <c r="JK35" s="77"/>
      <c r="JL35" s="77"/>
      <c r="JM35" s="77"/>
      <c r="JN35" s="77"/>
      <c r="JO35" s="77"/>
      <c r="JP35" s="77"/>
      <c r="JQ35" s="77"/>
      <c r="JR35" s="77"/>
      <c r="JS35" s="77"/>
      <c r="JT35" s="77"/>
      <c r="JU35" s="77"/>
      <c r="JV35" s="77"/>
      <c r="JW35" s="77"/>
      <c r="JX35" s="77"/>
      <c r="JY35" s="77"/>
      <c r="JZ35" s="77"/>
      <c r="KA35" s="77"/>
      <c r="KB35" s="77"/>
      <c r="KC35" s="77"/>
      <c r="KD35" s="77"/>
      <c r="KE35" s="77"/>
      <c r="KF35" s="77"/>
      <c r="KG35" s="77"/>
      <c r="KH35" s="77"/>
      <c r="KI35" s="77"/>
      <c r="KJ35" s="77"/>
      <c r="KK35" s="78"/>
      <c r="KL35" s="78"/>
      <c r="KM35" s="78"/>
      <c r="KN35" s="78"/>
      <c r="KO35" s="78"/>
      <c r="KP35" s="78"/>
      <c r="KQ35" s="78"/>
      <c r="KR35" s="78"/>
    </row>
    <row r="36" spans="1:304" ht="1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7"/>
      <c r="IV36" s="77"/>
      <c r="IW36" s="77"/>
      <c r="IX36" s="77"/>
      <c r="IY36" s="77"/>
      <c r="IZ36" s="77"/>
      <c r="JA36" s="77"/>
      <c r="JB36" s="77"/>
      <c r="JC36" s="77"/>
      <c r="JD36" s="77"/>
      <c r="JE36" s="77"/>
      <c r="JF36" s="77"/>
      <c r="JG36" s="77"/>
      <c r="JH36" s="77"/>
      <c r="JI36" s="77"/>
      <c r="JJ36" s="77"/>
      <c r="JK36" s="77"/>
      <c r="JL36" s="77"/>
      <c r="JM36" s="77"/>
      <c r="JN36" s="77"/>
      <c r="JO36" s="77"/>
      <c r="JP36" s="77"/>
      <c r="JQ36" s="77"/>
      <c r="JR36" s="77"/>
      <c r="JS36" s="77"/>
      <c r="JT36" s="77"/>
      <c r="JU36" s="77"/>
      <c r="JV36" s="77"/>
      <c r="JW36" s="77"/>
      <c r="JX36" s="77"/>
      <c r="JY36" s="77"/>
      <c r="JZ36" s="77"/>
      <c r="KA36" s="77"/>
      <c r="KB36" s="77"/>
      <c r="KC36" s="77"/>
      <c r="KD36" s="77"/>
      <c r="KE36" s="77"/>
      <c r="KF36" s="77"/>
      <c r="KG36" s="77"/>
      <c r="KH36" s="77"/>
      <c r="KI36" s="77"/>
      <c r="KJ36" s="77"/>
      <c r="KK36" s="78"/>
      <c r="KL36" s="78"/>
      <c r="KM36" s="78"/>
      <c r="KN36" s="78"/>
      <c r="KO36" s="78"/>
      <c r="KP36" s="78"/>
      <c r="KQ36" s="78"/>
      <c r="KR36" s="78"/>
    </row>
    <row r="37" spans="1:304" ht="15" customHeight="1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  <c r="IW37" s="77"/>
      <c r="IX37" s="77"/>
      <c r="IY37" s="77"/>
      <c r="IZ37" s="77"/>
      <c r="JA37" s="77"/>
      <c r="JB37" s="77"/>
      <c r="JC37" s="77"/>
      <c r="JD37" s="77"/>
      <c r="JE37" s="77"/>
      <c r="JF37" s="77"/>
      <c r="JG37" s="77"/>
      <c r="JH37" s="77"/>
      <c r="JI37" s="77"/>
      <c r="JJ37" s="77"/>
      <c r="JK37" s="77"/>
      <c r="JL37" s="77"/>
      <c r="JM37" s="77"/>
      <c r="JN37" s="77"/>
      <c r="JO37" s="77"/>
      <c r="JP37" s="77"/>
      <c r="JQ37" s="77"/>
      <c r="JR37" s="77"/>
      <c r="JS37" s="77"/>
      <c r="JT37" s="77"/>
      <c r="JU37" s="77"/>
      <c r="JV37" s="77"/>
      <c r="JW37" s="77"/>
      <c r="JX37" s="77"/>
      <c r="JY37" s="77"/>
      <c r="JZ37" s="77"/>
      <c r="KA37" s="77"/>
      <c r="KB37" s="77"/>
      <c r="KC37" s="77"/>
      <c r="KD37" s="77"/>
      <c r="KE37" s="77"/>
      <c r="KF37" s="77"/>
      <c r="KG37" s="77"/>
      <c r="KH37" s="77"/>
      <c r="KI37" s="77"/>
      <c r="KJ37" s="77"/>
      <c r="KK37" s="78"/>
      <c r="KL37" s="78"/>
      <c r="KM37" s="78"/>
      <c r="KN37" s="78"/>
      <c r="KO37" s="78"/>
      <c r="KP37" s="78"/>
      <c r="KQ37" s="78"/>
      <c r="KR37" s="78"/>
    </row>
    <row r="38" spans="1:304" ht="15" customHeight="1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77"/>
      <c r="FW38" s="77"/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  <c r="GN38" s="77"/>
      <c r="GO38" s="77"/>
      <c r="GP38" s="77"/>
      <c r="GQ38" s="77"/>
      <c r="GR38" s="77"/>
      <c r="GS38" s="77"/>
      <c r="GT38" s="77"/>
      <c r="GU38" s="77"/>
      <c r="GV38" s="77"/>
      <c r="GW38" s="77"/>
      <c r="GX38" s="77"/>
      <c r="GY38" s="77"/>
      <c r="GZ38" s="77"/>
      <c r="HA38" s="77"/>
      <c r="HB38" s="77"/>
      <c r="HC38" s="77"/>
      <c r="HD38" s="77"/>
      <c r="HE38" s="77"/>
      <c r="HF38" s="77"/>
      <c r="HG38" s="77"/>
      <c r="HH38" s="77"/>
      <c r="HI38" s="77"/>
      <c r="HJ38" s="77"/>
      <c r="HK38" s="77"/>
      <c r="HL38" s="77"/>
      <c r="HM38" s="77"/>
      <c r="HN38" s="77"/>
      <c r="HO38" s="77"/>
      <c r="HP38" s="77"/>
      <c r="HQ38" s="77"/>
      <c r="HR38" s="77"/>
      <c r="HS38" s="77"/>
      <c r="HT38" s="77"/>
      <c r="HU38" s="77"/>
      <c r="HV38" s="77"/>
      <c r="HW38" s="77"/>
      <c r="HX38" s="77"/>
      <c r="HY38" s="77"/>
      <c r="HZ38" s="77"/>
      <c r="IA38" s="77"/>
      <c r="IB38" s="77"/>
      <c r="IC38" s="77"/>
      <c r="ID38" s="77"/>
      <c r="IE38" s="77"/>
      <c r="IF38" s="77"/>
      <c r="IG38" s="77"/>
      <c r="IH38" s="77"/>
      <c r="II38" s="77"/>
      <c r="IJ38" s="77"/>
      <c r="IK38" s="77"/>
      <c r="IL38" s="77"/>
      <c r="IM38" s="77"/>
      <c r="IN38" s="77"/>
      <c r="IO38" s="77"/>
      <c r="IP38" s="77"/>
      <c r="IQ38" s="77"/>
      <c r="IR38" s="77"/>
      <c r="IS38" s="77"/>
      <c r="IT38" s="77"/>
      <c r="IU38" s="77"/>
      <c r="IV38" s="77"/>
      <c r="IW38" s="77"/>
      <c r="IX38" s="77"/>
      <c r="IY38" s="77"/>
      <c r="IZ38" s="77"/>
      <c r="JA38" s="77"/>
      <c r="JB38" s="77"/>
      <c r="JC38" s="77"/>
      <c r="JD38" s="77"/>
      <c r="JE38" s="77"/>
      <c r="JF38" s="77"/>
      <c r="JG38" s="77"/>
      <c r="JH38" s="77"/>
      <c r="JI38" s="77"/>
      <c r="JJ38" s="77"/>
      <c r="JK38" s="77"/>
      <c r="JL38" s="77"/>
      <c r="JM38" s="77"/>
      <c r="JN38" s="77"/>
      <c r="JO38" s="77"/>
      <c r="JP38" s="77"/>
      <c r="JQ38" s="77"/>
      <c r="JR38" s="77"/>
      <c r="JS38" s="77"/>
      <c r="JT38" s="77"/>
      <c r="JU38" s="77"/>
      <c r="JV38" s="77"/>
      <c r="JW38" s="77"/>
      <c r="JX38" s="77"/>
      <c r="JY38" s="77"/>
      <c r="JZ38" s="77"/>
      <c r="KA38" s="77"/>
      <c r="KB38" s="77"/>
      <c r="KC38" s="77"/>
      <c r="KD38" s="77"/>
      <c r="KE38" s="77"/>
      <c r="KF38" s="77"/>
      <c r="KG38" s="77"/>
      <c r="KH38" s="77"/>
      <c r="KI38" s="77"/>
      <c r="KJ38" s="77"/>
      <c r="KK38" s="78"/>
      <c r="KL38" s="78"/>
      <c r="KM38" s="78"/>
      <c r="KN38" s="78"/>
      <c r="KO38" s="78"/>
      <c r="KP38" s="78"/>
      <c r="KQ38" s="78"/>
      <c r="KR38" s="78"/>
    </row>
    <row r="39" spans="1:304" ht="15" customHeight="1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77"/>
      <c r="FG39" s="77"/>
      <c r="FH39" s="77"/>
      <c r="FI39" s="77"/>
      <c r="FJ39" s="77"/>
      <c r="FK39" s="77"/>
      <c r="FL39" s="77"/>
      <c r="FM39" s="77"/>
      <c r="FN39" s="77"/>
      <c r="FO39" s="77"/>
      <c r="FP39" s="77"/>
      <c r="FQ39" s="77"/>
      <c r="FR39" s="77"/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/>
      <c r="GF39" s="77"/>
      <c r="GG39" s="77"/>
      <c r="GH39" s="77"/>
      <c r="GI39" s="77"/>
      <c r="GJ39" s="77"/>
      <c r="GK39" s="77"/>
      <c r="GL39" s="77"/>
      <c r="GM39" s="77"/>
      <c r="GN39" s="77"/>
      <c r="GO39" s="77"/>
      <c r="GP39" s="77"/>
      <c r="GQ39" s="77"/>
      <c r="GR39" s="77"/>
      <c r="GS39" s="77"/>
      <c r="GT39" s="77"/>
      <c r="GU39" s="77"/>
      <c r="GV39" s="77"/>
      <c r="GW39" s="77"/>
      <c r="GX39" s="77"/>
      <c r="GY39" s="77"/>
      <c r="GZ39" s="77"/>
      <c r="HA39" s="77"/>
      <c r="HB39" s="77"/>
      <c r="HC39" s="77"/>
      <c r="HD39" s="77"/>
      <c r="HE39" s="77"/>
      <c r="HF39" s="77"/>
      <c r="HG39" s="77"/>
      <c r="HH39" s="77"/>
      <c r="HI39" s="77"/>
      <c r="HJ39" s="77"/>
      <c r="HK39" s="7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  <c r="IC39" s="77"/>
      <c r="ID39" s="77"/>
      <c r="IE39" s="77"/>
      <c r="IF39" s="77"/>
      <c r="IG39" s="77"/>
      <c r="IH39" s="77"/>
      <c r="II39" s="77"/>
      <c r="IJ39" s="77"/>
      <c r="IK39" s="77"/>
      <c r="IL39" s="77"/>
      <c r="IM39" s="77"/>
      <c r="IN39" s="77"/>
      <c r="IO39" s="77"/>
      <c r="IP39" s="77"/>
      <c r="IQ39" s="77"/>
      <c r="IR39" s="77"/>
      <c r="IS39" s="77"/>
      <c r="IT39" s="77"/>
      <c r="IU39" s="77"/>
      <c r="IV39" s="77"/>
      <c r="IW39" s="77"/>
      <c r="IX39" s="77"/>
      <c r="IY39" s="77"/>
      <c r="IZ39" s="77"/>
      <c r="JA39" s="77"/>
      <c r="JB39" s="77"/>
      <c r="JC39" s="77"/>
      <c r="JD39" s="77"/>
      <c r="JE39" s="77"/>
      <c r="JF39" s="77"/>
      <c r="JG39" s="77"/>
      <c r="JH39" s="77"/>
      <c r="JI39" s="77"/>
      <c r="JJ39" s="77"/>
      <c r="JK39" s="77"/>
      <c r="JL39" s="77"/>
      <c r="JM39" s="77"/>
      <c r="JN39" s="77"/>
      <c r="JO39" s="77"/>
      <c r="JP39" s="77"/>
      <c r="JQ39" s="77"/>
      <c r="JR39" s="77"/>
      <c r="JS39" s="77"/>
      <c r="JT39" s="77"/>
      <c r="JU39" s="77"/>
      <c r="JV39" s="77"/>
      <c r="JW39" s="77"/>
      <c r="JX39" s="77"/>
      <c r="JY39" s="77"/>
      <c r="JZ39" s="77"/>
      <c r="KA39" s="77"/>
      <c r="KB39" s="77"/>
      <c r="KC39" s="77"/>
      <c r="KD39" s="77"/>
      <c r="KE39" s="77"/>
      <c r="KF39" s="77"/>
      <c r="KG39" s="77"/>
      <c r="KH39" s="77"/>
      <c r="KI39" s="77"/>
      <c r="KJ39" s="77"/>
      <c r="KK39" s="78"/>
      <c r="KL39" s="78"/>
      <c r="KM39" s="78"/>
      <c r="KN39" s="78"/>
      <c r="KO39" s="78"/>
      <c r="KP39" s="78"/>
      <c r="KQ39" s="78"/>
      <c r="KR39" s="78"/>
    </row>
    <row r="40" spans="1:304" ht="15" customHeight="1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77"/>
      <c r="FW40" s="77"/>
      <c r="FX40" s="77"/>
      <c r="FY40" s="77"/>
      <c r="FZ40" s="77"/>
      <c r="GA40" s="77"/>
      <c r="GB40" s="77"/>
      <c r="GC40" s="77"/>
      <c r="GD40" s="77"/>
      <c r="GE40" s="77"/>
      <c r="GF40" s="77"/>
      <c r="GG40" s="77"/>
      <c r="GH40" s="77"/>
      <c r="GI40" s="77"/>
      <c r="GJ40" s="77"/>
      <c r="GK40" s="77"/>
      <c r="GL40" s="77"/>
      <c r="GM40" s="77"/>
      <c r="GN40" s="77"/>
      <c r="GO40" s="77"/>
      <c r="GP40" s="77"/>
      <c r="GQ40" s="77"/>
      <c r="GR40" s="77"/>
      <c r="GS40" s="77"/>
      <c r="GT40" s="77"/>
      <c r="GU40" s="77"/>
      <c r="GV40" s="77"/>
      <c r="GW40" s="77"/>
      <c r="GX40" s="77"/>
      <c r="GY40" s="77"/>
      <c r="GZ40" s="77"/>
      <c r="HA40" s="77"/>
      <c r="HB40" s="77"/>
      <c r="HC40" s="77"/>
      <c r="HD40" s="77"/>
      <c r="HE40" s="77"/>
      <c r="HF40" s="77"/>
      <c r="HG40" s="77"/>
      <c r="HH40" s="77"/>
      <c r="HI40" s="77"/>
      <c r="HJ40" s="77"/>
      <c r="HK40" s="77"/>
      <c r="HL40" s="77"/>
      <c r="HM40" s="77"/>
      <c r="HN40" s="77"/>
      <c r="HO40" s="77"/>
      <c r="HP40" s="77"/>
      <c r="HQ40" s="77"/>
      <c r="HR40" s="77"/>
      <c r="HS40" s="77"/>
      <c r="HT40" s="77"/>
      <c r="HU40" s="77"/>
      <c r="HV40" s="77"/>
      <c r="HW40" s="77"/>
      <c r="HX40" s="77"/>
      <c r="HY40" s="77"/>
      <c r="HZ40" s="77"/>
      <c r="IA40" s="77"/>
      <c r="IB40" s="77"/>
      <c r="IC40" s="77"/>
      <c r="ID40" s="77"/>
      <c r="IE40" s="77"/>
      <c r="IF40" s="77"/>
      <c r="IG40" s="77"/>
      <c r="IH40" s="77"/>
      <c r="II40" s="77"/>
      <c r="IJ40" s="77"/>
      <c r="IK40" s="77"/>
      <c r="IL40" s="77"/>
      <c r="IM40" s="77"/>
      <c r="IN40" s="77"/>
      <c r="IO40" s="77"/>
      <c r="IP40" s="77"/>
      <c r="IQ40" s="77"/>
      <c r="IR40" s="77"/>
      <c r="IS40" s="77"/>
      <c r="IT40" s="77"/>
      <c r="IU40" s="77"/>
      <c r="IV40" s="77"/>
      <c r="IW40" s="77"/>
      <c r="IX40" s="77"/>
      <c r="IY40" s="77"/>
      <c r="IZ40" s="77"/>
      <c r="JA40" s="77"/>
      <c r="JB40" s="77"/>
      <c r="JC40" s="77"/>
      <c r="JD40" s="77"/>
      <c r="JE40" s="77"/>
      <c r="JF40" s="77"/>
      <c r="JG40" s="77"/>
      <c r="JH40" s="77"/>
      <c r="JI40" s="77"/>
      <c r="JJ40" s="77"/>
      <c r="JK40" s="77"/>
      <c r="JL40" s="77"/>
      <c r="JM40" s="77"/>
      <c r="JN40" s="77"/>
      <c r="JO40" s="77"/>
      <c r="JP40" s="77"/>
      <c r="JQ40" s="77"/>
      <c r="JR40" s="77"/>
      <c r="JS40" s="77"/>
      <c r="JT40" s="77"/>
      <c r="JU40" s="77"/>
      <c r="JV40" s="77"/>
      <c r="JW40" s="77"/>
      <c r="JX40" s="77"/>
      <c r="JY40" s="77"/>
      <c r="JZ40" s="77"/>
      <c r="KA40" s="77"/>
      <c r="KB40" s="77"/>
      <c r="KC40" s="77"/>
      <c r="KD40" s="77"/>
      <c r="KE40" s="77"/>
      <c r="KF40" s="77"/>
      <c r="KG40" s="77"/>
      <c r="KH40" s="77"/>
      <c r="KI40" s="77"/>
      <c r="KJ40" s="77"/>
      <c r="KK40" s="78"/>
      <c r="KL40" s="78"/>
      <c r="KM40" s="78"/>
      <c r="KN40" s="78"/>
      <c r="KO40" s="78"/>
      <c r="KP40" s="78"/>
      <c r="KQ40" s="78"/>
      <c r="KR40" s="78"/>
    </row>
    <row r="41" spans="1:304" ht="15" customHeight="1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  <c r="EY41" s="77"/>
      <c r="EZ41" s="77"/>
      <c r="FA41" s="77"/>
      <c r="FB41" s="77"/>
      <c r="FC41" s="77"/>
      <c r="FD41" s="77"/>
      <c r="FE41" s="77"/>
      <c r="FF41" s="77"/>
      <c r="FG41" s="77"/>
      <c r="FH41" s="77"/>
      <c r="FI41" s="77"/>
      <c r="FJ41" s="77"/>
      <c r="FK41" s="77"/>
      <c r="FL41" s="77"/>
      <c r="FM41" s="77"/>
      <c r="FN41" s="77"/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  <c r="FZ41" s="77"/>
      <c r="GA41" s="77"/>
      <c r="GB41" s="77"/>
      <c r="GC41" s="77"/>
      <c r="GD41" s="77"/>
      <c r="GE41" s="77"/>
      <c r="GF41" s="77"/>
      <c r="GG41" s="77"/>
      <c r="GH41" s="77"/>
      <c r="GI41" s="77"/>
      <c r="GJ41" s="77"/>
      <c r="GK41" s="77"/>
      <c r="GL41" s="77"/>
      <c r="GM41" s="77"/>
      <c r="GN41" s="77"/>
      <c r="GO41" s="77"/>
      <c r="GP41" s="77"/>
      <c r="GQ41" s="77"/>
      <c r="GR41" s="77"/>
      <c r="GS41" s="77"/>
      <c r="GT41" s="77"/>
      <c r="GU41" s="77"/>
      <c r="GV41" s="77"/>
      <c r="GW41" s="77"/>
      <c r="GX41" s="77"/>
      <c r="GY41" s="77"/>
      <c r="GZ41" s="77"/>
      <c r="HA41" s="77"/>
      <c r="HB41" s="77"/>
      <c r="HC41" s="77"/>
      <c r="HD41" s="77"/>
      <c r="HE41" s="77"/>
      <c r="HF41" s="77"/>
      <c r="HG41" s="77"/>
      <c r="HH41" s="77"/>
      <c r="HI41" s="77"/>
      <c r="HJ41" s="77"/>
      <c r="HK41" s="77"/>
      <c r="HL41" s="77"/>
      <c r="HM41" s="77"/>
      <c r="HN41" s="77"/>
      <c r="HO41" s="77"/>
      <c r="HP41" s="77"/>
      <c r="HQ41" s="77"/>
      <c r="HR41" s="77"/>
      <c r="HS41" s="77"/>
      <c r="HT41" s="77"/>
      <c r="HU41" s="77"/>
      <c r="HV41" s="77"/>
      <c r="HW41" s="77"/>
      <c r="HX41" s="77"/>
      <c r="HY41" s="77"/>
      <c r="HZ41" s="77"/>
      <c r="IA41" s="77"/>
      <c r="IB41" s="77"/>
      <c r="IC41" s="77"/>
      <c r="ID41" s="77"/>
      <c r="IE41" s="77"/>
      <c r="IF41" s="77"/>
      <c r="IG41" s="77"/>
      <c r="IH41" s="77"/>
      <c r="II41" s="77"/>
      <c r="IJ41" s="77"/>
      <c r="IK41" s="77"/>
      <c r="IL41" s="77"/>
      <c r="IM41" s="77"/>
      <c r="IN41" s="77"/>
      <c r="IO41" s="77"/>
      <c r="IP41" s="77"/>
      <c r="IQ41" s="77"/>
      <c r="IR41" s="77"/>
      <c r="IS41" s="77"/>
      <c r="IT41" s="77"/>
      <c r="IU41" s="77"/>
      <c r="IV41" s="77"/>
      <c r="IW41" s="77"/>
      <c r="IX41" s="77"/>
      <c r="IY41" s="77"/>
      <c r="IZ41" s="77"/>
      <c r="JA41" s="77"/>
      <c r="JB41" s="77"/>
      <c r="JC41" s="77"/>
      <c r="JD41" s="77"/>
      <c r="JE41" s="77"/>
      <c r="JF41" s="77"/>
      <c r="JG41" s="77"/>
      <c r="JH41" s="77"/>
      <c r="JI41" s="77"/>
      <c r="JJ41" s="77"/>
      <c r="JK41" s="77"/>
      <c r="JL41" s="77"/>
      <c r="JM41" s="77"/>
      <c r="JN41" s="77"/>
      <c r="JO41" s="77"/>
      <c r="JP41" s="77"/>
      <c r="JQ41" s="77"/>
      <c r="JR41" s="77"/>
      <c r="JS41" s="77"/>
      <c r="JT41" s="77"/>
      <c r="JU41" s="77"/>
      <c r="JV41" s="77"/>
      <c r="JW41" s="77"/>
      <c r="JX41" s="77"/>
      <c r="JY41" s="77"/>
      <c r="JZ41" s="77"/>
      <c r="KA41" s="77"/>
      <c r="KB41" s="77"/>
      <c r="KC41" s="77"/>
      <c r="KD41" s="77"/>
      <c r="KE41" s="77"/>
      <c r="KF41" s="77"/>
      <c r="KG41" s="77"/>
      <c r="KH41" s="77"/>
      <c r="KI41" s="77"/>
      <c r="KJ41" s="77"/>
      <c r="KK41" s="78"/>
      <c r="KL41" s="78"/>
      <c r="KM41" s="78"/>
      <c r="KN41" s="78"/>
      <c r="KO41" s="78"/>
      <c r="KP41" s="78"/>
      <c r="KQ41" s="78"/>
      <c r="KR41" s="78"/>
    </row>
    <row r="42" spans="1:304" ht="15" customHeight="1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  <c r="GN42" s="77"/>
      <c r="GO42" s="77"/>
      <c r="GP42" s="77"/>
      <c r="GQ42" s="77"/>
      <c r="GR42" s="77"/>
      <c r="GS42" s="77"/>
      <c r="GT42" s="77"/>
      <c r="GU42" s="77"/>
      <c r="GV42" s="77"/>
      <c r="GW42" s="77"/>
      <c r="GX42" s="77"/>
      <c r="GY42" s="77"/>
      <c r="GZ42" s="77"/>
      <c r="HA42" s="77"/>
      <c r="HB42" s="77"/>
      <c r="HC42" s="77"/>
      <c r="HD42" s="77"/>
      <c r="HE42" s="77"/>
      <c r="HF42" s="77"/>
      <c r="HG42" s="77"/>
      <c r="HH42" s="77"/>
      <c r="HI42" s="77"/>
      <c r="HJ42" s="77"/>
      <c r="HK42" s="77"/>
      <c r="HL42" s="77"/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  <c r="IH42" s="77"/>
      <c r="II42" s="77"/>
      <c r="IJ42" s="77"/>
      <c r="IK42" s="77"/>
      <c r="IL42" s="77"/>
      <c r="IM42" s="77"/>
      <c r="IN42" s="77"/>
      <c r="IO42" s="77"/>
      <c r="IP42" s="77"/>
      <c r="IQ42" s="77"/>
      <c r="IR42" s="77"/>
      <c r="IS42" s="77"/>
      <c r="IT42" s="77"/>
      <c r="IU42" s="77"/>
      <c r="IV42" s="77"/>
      <c r="IW42" s="77"/>
      <c r="IX42" s="77"/>
      <c r="IY42" s="77"/>
      <c r="IZ42" s="77"/>
      <c r="JA42" s="77"/>
      <c r="JB42" s="77"/>
      <c r="JC42" s="77"/>
      <c r="JD42" s="77"/>
      <c r="JE42" s="77"/>
      <c r="JF42" s="77"/>
      <c r="JG42" s="77"/>
      <c r="JH42" s="77"/>
      <c r="JI42" s="77"/>
      <c r="JJ42" s="77"/>
      <c r="JK42" s="77"/>
      <c r="JL42" s="77"/>
      <c r="JM42" s="77"/>
      <c r="JN42" s="77"/>
      <c r="JO42" s="77"/>
      <c r="JP42" s="77"/>
      <c r="JQ42" s="77"/>
      <c r="JR42" s="77"/>
      <c r="JS42" s="77"/>
      <c r="JT42" s="77"/>
      <c r="JU42" s="77"/>
      <c r="JV42" s="77"/>
      <c r="JW42" s="77"/>
      <c r="JX42" s="77"/>
      <c r="JY42" s="77"/>
      <c r="JZ42" s="77"/>
      <c r="KA42" s="77"/>
      <c r="KB42" s="77"/>
      <c r="KC42" s="77"/>
      <c r="KD42" s="77"/>
      <c r="KE42" s="77"/>
      <c r="KF42" s="77"/>
      <c r="KG42" s="77"/>
      <c r="KH42" s="77"/>
      <c r="KI42" s="77"/>
      <c r="KJ42" s="77"/>
      <c r="KK42" s="78"/>
      <c r="KL42" s="78"/>
      <c r="KM42" s="78"/>
      <c r="KN42" s="78"/>
      <c r="KO42" s="78"/>
      <c r="KP42" s="78"/>
      <c r="KQ42" s="78"/>
      <c r="KR42" s="78"/>
    </row>
    <row r="43" spans="1:304" ht="15" customHeight="1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/>
      <c r="FG43" s="77"/>
      <c r="FH43" s="77"/>
      <c r="FI43" s="77"/>
      <c r="FJ43" s="77"/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  <c r="GN43" s="77"/>
      <c r="GO43" s="77"/>
      <c r="GP43" s="77"/>
      <c r="GQ43" s="77"/>
      <c r="GR43" s="77"/>
      <c r="GS43" s="77"/>
      <c r="GT43" s="77"/>
      <c r="GU43" s="77"/>
      <c r="GV43" s="77"/>
      <c r="GW43" s="77"/>
      <c r="GX43" s="77"/>
      <c r="GY43" s="77"/>
      <c r="GZ43" s="77"/>
      <c r="HA43" s="77"/>
      <c r="HB43" s="77"/>
      <c r="HC43" s="77"/>
      <c r="HD43" s="77"/>
      <c r="HE43" s="77"/>
      <c r="HF43" s="77"/>
      <c r="HG43" s="77"/>
      <c r="HH43" s="77"/>
      <c r="HI43" s="77"/>
      <c r="HJ43" s="77"/>
      <c r="HK43" s="77"/>
      <c r="HL43" s="77"/>
      <c r="HM43" s="77"/>
      <c r="HN43" s="77"/>
      <c r="HO43" s="77"/>
      <c r="HP43" s="77"/>
      <c r="HQ43" s="77"/>
      <c r="HR43" s="77"/>
      <c r="HS43" s="77"/>
      <c r="HT43" s="77"/>
      <c r="HU43" s="77"/>
      <c r="HV43" s="77"/>
      <c r="HW43" s="77"/>
      <c r="HX43" s="77"/>
      <c r="HY43" s="77"/>
      <c r="HZ43" s="77"/>
      <c r="IA43" s="77"/>
      <c r="IB43" s="77"/>
      <c r="IC43" s="77"/>
      <c r="ID43" s="77"/>
      <c r="IE43" s="77"/>
      <c r="IF43" s="77"/>
      <c r="IG43" s="77"/>
      <c r="IH43" s="77"/>
      <c r="II43" s="77"/>
      <c r="IJ43" s="77"/>
      <c r="IK43" s="77"/>
      <c r="IL43" s="77"/>
      <c r="IM43" s="77"/>
      <c r="IN43" s="77"/>
      <c r="IO43" s="77"/>
      <c r="IP43" s="77"/>
      <c r="IQ43" s="77"/>
      <c r="IR43" s="77"/>
      <c r="IS43" s="77"/>
      <c r="IT43" s="77"/>
      <c r="IU43" s="77"/>
      <c r="IV43" s="77"/>
      <c r="IW43" s="77"/>
      <c r="IX43" s="77"/>
      <c r="IY43" s="77"/>
      <c r="IZ43" s="77"/>
      <c r="JA43" s="77"/>
      <c r="JB43" s="77"/>
      <c r="JC43" s="77"/>
      <c r="JD43" s="77"/>
      <c r="JE43" s="77"/>
      <c r="JF43" s="77"/>
      <c r="JG43" s="77"/>
      <c r="JH43" s="77"/>
      <c r="JI43" s="77"/>
      <c r="JJ43" s="77"/>
      <c r="JK43" s="77"/>
      <c r="JL43" s="77"/>
      <c r="JM43" s="77"/>
      <c r="JN43" s="77"/>
      <c r="JO43" s="77"/>
      <c r="JP43" s="77"/>
      <c r="JQ43" s="77"/>
      <c r="JR43" s="77"/>
      <c r="JS43" s="77"/>
      <c r="JT43" s="77"/>
      <c r="JU43" s="77"/>
      <c r="JV43" s="77"/>
      <c r="JW43" s="77"/>
      <c r="JX43" s="77"/>
      <c r="JY43" s="77"/>
      <c r="JZ43" s="77"/>
      <c r="KA43" s="77"/>
      <c r="KB43" s="77"/>
      <c r="KC43" s="77"/>
      <c r="KD43" s="77"/>
      <c r="KE43" s="77"/>
      <c r="KF43" s="77"/>
      <c r="KG43" s="77"/>
      <c r="KH43" s="77"/>
      <c r="KI43" s="77"/>
      <c r="KJ43" s="77"/>
      <c r="KK43" s="78"/>
      <c r="KL43" s="78"/>
      <c r="KM43" s="78"/>
      <c r="KN43" s="78"/>
      <c r="KO43" s="78"/>
      <c r="KP43" s="78"/>
      <c r="KQ43" s="78"/>
      <c r="KR43" s="78"/>
    </row>
    <row r="44" spans="1:304" ht="15" customHeight="1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  <c r="EY44" s="77"/>
      <c r="EZ44" s="77"/>
      <c r="FA44" s="77"/>
      <c r="FB44" s="77"/>
      <c r="FC44" s="77"/>
      <c r="FD44" s="77"/>
      <c r="FE44" s="77"/>
      <c r="FF44" s="77"/>
      <c r="FG44" s="77"/>
      <c r="FH44" s="77"/>
      <c r="FI44" s="77"/>
      <c r="FJ44" s="77"/>
      <c r="FK44" s="77"/>
      <c r="FL44" s="77"/>
      <c r="FM44" s="77"/>
      <c r="FN44" s="77"/>
      <c r="FO44" s="77"/>
      <c r="FP44" s="77"/>
      <c r="FQ44" s="77"/>
      <c r="FR44" s="77"/>
      <c r="FS44" s="77"/>
      <c r="FT44" s="77"/>
      <c r="FU44" s="77"/>
      <c r="FV44" s="77"/>
      <c r="FW44" s="77"/>
      <c r="FX44" s="77"/>
      <c r="FY44" s="77"/>
      <c r="FZ44" s="77"/>
      <c r="GA44" s="77"/>
      <c r="GB44" s="77"/>
      <c r="GC44" s="77"/>
      <c r="GD44" s="77"/>
      <c r="GE44" s="77"/>
      <c r="GF44" s="77"/>
      <c r="GG44" s="77"/>
      <c r="GH44" s="77"/>
      <c r="GI44" s="77"/>
      <c r="GJ44" s="77"/>
      <c r="GK44" s="77"/>
      <c r="GL44" s="77"/>
      <c r="GM44" s="77"/>
      <c r="GN44" s="77"/>
      <c r="GO44" s="77"/>
      <c r="GP44" s="77"/>
      <c r="GQ44" s="77"/>
      <c r="GR44" s="77"/>
      <c r="GS44" s="77"/>
      <c r="GT44" s="77"/>
      <c r="GU44" s="77"/>
      <c r="GV44" s="77"/>
      <c r="GW44" s="77"/>
      <c r="GX44" s="77"/>
      <c r="GY44" s="77"/>
      <c r="GZ44" s="77"/>
      <c r="HA44" s="77"/>
      <c r="HB44" s="77"/>
      <c r="HC44" s="77"/>
      <c r="HD44" s="77"/>
      <c r="HE44" s="77"/>
      <c r="HF44" s="77"/>
      <c r="HG44" s="77"/>
      <c r="HH44" s="77"/>
      <c r="HI44" s="77"/>
      <c r="HJ44" s="77"/>
      <c r="HK44" s="77"/>
      <c r="HL44" s="77"/>
      <c r="HM44" s="77"/>
      <c r="HN44" s="77"/>
      <c r="HO44" s="77"/>
      <c r="HP44" s="77"/>
      <c r="HQ44" s="77"/>
      <c r="HR44" s="77"/>
      <c r="HS44" s="77"/>
      <c r="HT44" s="77"/>
      <c r="HU44" s="77"/>
      <c r="HV44" s="77"/>
      <c r="HW44" s="77"/>
      <c r="HX44" s="77"/>
      <c r="HY44" s="77"/>
      <c r="HZ44" s="77"/>
      <c r="IA44" s="77"/>
      <c r="IB44" s="77"/>
      <c r="IC44" s="77"/>
      <c r="ID44" s="77"/>
      <c r="IE44" s="77"/>
      <c r="IF44" s="77"/>
      <c r="IG44" s="77"/>
      <c r="IH44" s="77"/>
      <c r="II44" s="77"/>
      <c r="IJ44" s="77"/>
      <c r="IK44" s="77"/>
      <c r="IL44" s="77"/>
      <c r="IM44" s="77"/>
      <c r="IN44" s="77"/>
      <c r="IO44" s="77"/>
      <c r="IP44" s="77"/>
      <c r="IQ44" s="77"/>
      <c r="IR44" s="77"/>
      <c r="IS44" s="77"/>
      <c r="IT44" s="77"/>
      <c r="IU44" s="77"/>
      <c r="IV44" s="77"/>
      <c r="IW44" s="77"/>
      <c r="IX44" s="77"/>
      <c r="IY44" s="77"/>
      <c r="IZ44" s="77"/>
      <c r="JA44" s="77"/>
      <c r="JB44" s="77"/>
      <c r="JC44" s="77"/>
      <c r="JD44" s="77"/>
      <c r="JE44" s="77"/>
      <c r="JF44" s="77"/>
      <c r="JG44" s="77"/>
      <c r="JH44" s="77"/>
      <c r="JI44" s="77"/>
      <c r="JJ44" s="77"/>
      <c r="JK44" s="77"/>
      <c r="JL44" s="77"/>
      <c r="JM44" s="77"/>
      <c r="JN44" s="77"/>
      <c r="JO44" s="77"/>
      <c r="JP44" s="77"/>
      <c r="JQ44" s="77"/>
      <c r="JR44" s="77"/>
      <c r="JS44" s="77"/>
      <c r="JT44" s="77"/>
      <c r="JU44" s="77"/>
      <c r="JV44" s="77"/>
      <c r="JW44" s="77"/>
      <c r="JX44" s="77"/>
      <c r="JY44" s="77"/>
      <c r="JZ44" s="77"/>
      <c r="KA44" s="77"/>
      <c r="KB44" s="77"/>
      <c r="KC44" s="77"/>
      <c r="KD44" s="77"/>
      <c r="KE44" s="77"/>
      <c r="KF44" s="77"/>
      <c r="KG44" s="77"/>
      <c r="KH44" s="77"/>
      <c r="KI44" s="77"/>
      <c r="KJ44" s="77"/>
      <c r="KK44" s="78"/>
      <c r="KL44" s="78"/>
      <c r="KM44" s="78"/>
      <c r="KN44" s="78"/>
      <c r="KO44" s="78"/>
      <c r="KP44" s="78"/>
      <c r="KQ44" s="78"/>
      <c r="KR44" s="78"/>
    </row>
    <row r="45" spans="1:304" ht="15" customHeight="1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/>
      <c r="FE45" s="77"/>
      <c r="FF45" s="77"/>
      <c r="FG45" s="77"/>
      <c r="FH45" s="77"/>
      <c r="FI45" s="77"/>
      <c r="FJ45" s="77"/>
      <c r="FK45" s="77"/>
      <c r="FL45" s="77"/>
      <c r="FM45" s="77"/>
      <c r="FN45" s="77"/>
      <c r="FO45" s="77"/>
      <c r="FP45" s="77"/>
      <c r="FQ45" s="77"/>
      <c r="FR45" s="77"/>
      <c r="FS45" s="77"/>
      <c r="FT45" s="77"/>
      <c r="FU45" s="77"/>
      <c r="FV45" s="77"/>
      <c r="FW45" s="77"/>
      <c r="FX45" s="77"/>
      <c r="FY45" s="77"/>
      <c r="FZ45" s="77"/>
      <c r="GA45" s="77"/>
      <c r="GB45" s="77"/>
      <c r="GC45" s="77"/>
      <c r="GD45" s="77"/>
      <c r="GE45" s="77"/>
      <c r="GF45" s="77"/>
      <c r="GG45" s="77"/>
      <c r="GH45" s="77"/>
      <c r="GI45" s="77"/>
      <c r="GJ45" s="77"/>
      <c r="GK45" s="77"/>
      <c r="GL45" s="77"/>
      <c r="GM45" s="77"/>
      <c r="GN45" s="77"/>
      <c r="GO45" s="77"/>
      <c r="GP45" s="77"/>
      <c r="GQ45" s="77"/>
      <c r="GR45" s="77"/>
      <c r="GS45" s="77"/>
      <c r="GT45" s="77"/>
      <c r="GU45" s="77"/>
      <c r="GV45" s="77"/>
      <c r="GW45" s="77"/>
      <c r="GX45" s="77"/>
      <c r="GY45" s="77"/>
      <c r="GZ45" s="77"/>
      <c r="HA45" s="77"/>
      <c r="HB45" s="77"/>
      <c r="HC45" s="77"/>
      <c r="HD45" s="77"/>
      <c r="HE45" s="77"/>
      <c r="HF45" s="77"/>
      <c r="HG45" s="77"/>
      <c r="HH45" s="77"/>
      <c r="HI45" s="77"/>
      <c r="HJ45" s="77"/>
      <c r="HK45" s="77"/>
      <c r="HL45" s="77"/>
      <c r="HM45" s="77"/>
      <c r="HN45" s="77"/>
      <c r="HO45" s="77"/>
      <c r="HP45" s="77"/>
      <c r="HQ45" s="77"/>
      <c r="HR45" s="77"/>
      <c r="HS45" s="77"/>
      <c r="HT45" s="77"/>
      <c r="HU45" s="77"/>
      <c r="HV45" s="77"/>
      <c r="HW45" s="77"/>
      <c r="HX45" s="77"/>
      <c r="HY45" s="77"/>
      <c r="HZ45" s="77"/>
      <c r="IA45" s="77"/>
      <c r="IB45" s="77"/>
      <c r="IC45" s="77"/>
      <c r="ID45" s="77"/>
      <c r="IE45" s="77"/>
      <c r="IF45" s="77"/>
      <c r="IG45" s="77"/>
      <c r="IH45" s="77"/>
      <c r="II45" s="77"/>
      <c r="IJ45" s="77"/>
      <c r="IK45" s="77"/>
      <c r="IL45" s="77"/>
      <c r="IM45" s="77"/>
      <c r="IN45" s="77"/>
      <c r="IO45" s="77"/>
      <c r="IP45" s="77"/>
      <c r="IQ45" s="77"/>
      <c r="IR45" s="77"/>
      <c r="IS45" s="77"/>
      <c r="IT45" s="77"/>
      <c r="IU45" s="77"/>
      <c r="IV45" s="77"/>
      <c r="IW45" s="77"/>
      <c r="IX45" s="77"/>
      <c r="IY45" s="77"/>
      <c r="IZ45" s="77"/>
      <c r="JA45" s="77"/>
      <c r="JB45" s="77"/>
      <c r="JC45" s="77"/>
      <c r="JD45" s="77"/>
      <c r="JE45" s="77"/>
      <c r="JF45" s="77"/>
      <c r="JG45" s="77"/>
      <c r="JH45" s="77"/>
      <c r="JI45" s="77"/>
      <c r="JJ45" s="77"/>
      <c r="JK45" s="77"/>
      <c r="JL45" s="77"/>
      <c r="JM45" s="77"/>
      <c r="JN45" s="77"/>
      <c r="JO45" s="77"/>
      <c r="JP45" s="77"/>
      <c r="JQ45" s="77"/>
      <c r="JR45" s="77"/>
      <c r="JS45" s="77"/>
      <c r="JT45" s="77"/>
      <c r="JU45" s="77"/>
      <c r="JV45" s="77"/>
      <c r="JW45" s="77"/>
      <c r="JX45" s="77"/>
      <c r="JY45" s="77"/>
      <c r="JZ45" s="77"/>
      <c r="KA45" s="77"/>
      <c r="KB45" s="77"/>
      <c r="KC45" s="77"/>
      <c r="KD45" s="77"/>
      <c r="KE45" s="77"/>
      <c r="KF45" s="77"/>
      <c r="KG45" s="77"/>
      <c r="KH45" s="77"/>
      <c r="KI45" s="77"/>
      <c r="KJ45" s="77"/>
    </row>
    <row r="46" spans="1:304" ht="1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  <c r="EY46" s="77"/>
      <c r="EZ46" s="77"/>
      <c r="FA46" s="77"/>
      <c r="FB46" s="77"/>
      <c r="FC46" s="77"/>
      <c r="FD46" s="77"/>
      <c r="FE46" s="77"/>
      <c r="FF46" s="77"/>
      <c r="FG46" s="77"/>
      <c r="FH46" s="77"/>
      <c r="FI46" s="77"/>
      <c r="FJ46" s="77"/>
      <c r="FK46" s="77"/>
      <c r="FL46" s="77"/>
      <c r="FM46" s="77"/>
      <c r="FN46" s="77"/>
      <c r="FO46" s="77"/>
      <c r="FP46" s="77"/>
      <c r="FQ46" s="77"/>
      <c r="FR46" s="77"/>
      <c r="FS46" s="77"/>
      <c r="FT46" s="77"/>
      <c r="FU46" s="77"/>
      <c r="FV46" s="77"/>
      <c r="FW46" s="77"/>
      <c r="FX46" s="77"/>
      <c r="FY46" s="77"/>
      <c r="FZ46" s="77"/>
      <c r="GA46" s="77"/>
      <c r="GB46" s="77"/>
      <c r="GC46" s="77"/>
      <c r="GD46" s="77"/>
      <c r="GE46" s="77"/>
      <c r="GF46" s="77"/>
      <c r="GG46" s="77"/>
      <c r="GH46" s="77"/>
      <c r="GI46" s="77"/>
      <c r="GJ46" s="77"/>
      <c r="GK46" s="77"/>
      <c r="GL46" s="77"/>
      <c r="GM46" s="77"/>
      <c r="GN46" s="77"/>
      <c r="GO46" s="77"/>
      <c r="GP46" s="77"/>
      <c r="GQ46" s="77"/>
      <c r="GR46" s="77"/>
      <c r="GS46" s="77"/>
      <c r="GT46" s="77"/>
      <c r="GU46" s="77"/>
      <c r="GV46" s="77"/>
      <c r="GW46" s="77"/>
      <c r="GX46" s="77"/>
      <c r="GY46" s="77"/>
      <c r="GZ46" s="77"/>
      <c r="HA46" s="77"/>
      <c r="HB46" s="77"/>
      <c r="HC46" s="77"/>
      <c r="HD46" s="77"/>
      <c r="HE46" s="77"/>
      <c r="HF46" s="77"/>
      <c r="HG46" s="77"/>
      <c r="HH46" s="77"/>
      <c r="HI46" s="77"/>
      <c r="HJ46" s="77"/>
      <c r="HK46" s="77"/>
      <c r="HL46" s="77"/>
      <c r="HM46" s="77"/>
      <c r="HN46" s="77"/>
      <c r="HO46" s="77"/>
      <c r="HP46" s="77"/>
      <c r="HQ46" s="77"/>
      <c r="HR46" s="77"/>
      <c r="HS46" s="77"/>
      <c r="HT46" s="77"/>
      <c r="HU46" s="77"/>
      <c r="HV46" s="77"/>
      <c r="HW46" s="77"/>
      <c r="HX46" s="77"/>
      <c r="HY46" s="77"/>
      <c r="HZ46" s="77"/>
      <c r="IA46" s="77"/>
      <c r="IB46" s="77"/>
      <c r="IC46" s="77"/>
      <c r="ID46" s="77"/>
      <c r="IE46" s="77"/>
      <c r="IF46" s="77"/>
      <c r="IG46" s="77"/>
      <c r="IH46" s="77"/>
      <c r="II46" s="77"/>
      <c r="IJ46" s="77"/>
      <c r="IK46" s="77"/>
      <c r="IL46" s="77"/>
      <c r="IM46" s="77"/>
      <c r="IN46" s="77"/>
      <c r="IO46" s="77"/>
      <c r="IP46" s="77"/>
      <c r="IQ46" s="77"/>
      <c r="IR46" s="77"/>
      <c r="IS46" s="77"/>
      <c r="IT46" s="77"/>
      <c r="IU46" s="77"/>
      <c r="IV46" s="77"/>
      <c r="IW46" s="77"/>
      <c r="IX46" s="77"/>
      <c r="IY46" s="77"/>
      <c r="IZ46" s="77"/>
      <c r="JA46" s="77"/>
      <c r="JB46" s="77"/>
      <c r="JC46" s="77"/>
      <c r="JD46" s="77"/>
      <c r="JE46" s="77"/>
      <c r="JF46" s="77"/>
      <c r="JG46" s="77"/>
      <c r="JH46" s="77"/>
      <c r="JI46" s="77"/>
      <c r="JJ46" s="77"/>
      <c r="JK46" s="77"/>
      <c r="JL46" s="77"/>
      <c r="JM46" s="77"/>
      <c r="JN46" s="77"/>
      <c r="JO46" s="77"/>
      <c r="JP46" s="77"/>
      <c r="JQ46" s="77"/>
      <c r="JR46" s="77"/>
      <c r="JS46" s="77"/>
      <c r="JT46" s="77"/>
      <c r="JU46" s="77"/>
      <c r="JV46" s="77"/>
      <c r="JW46" s="77"/>
      <c r="JX46" s="77"/>
      <c r="JY46" s="77"/>
      <c r="JZ46" s="77"/>
      <c r="KA46" s="77"/>
      <c r="KB46" s="77"/>
      <c r="KC46" s="77"/>
      <c r="KD46" s="77"/>
      <c r="KE46" s="77"/>
      <c r="KF46" s="77"/>
      <c r="KG46" s="77"/>
      <c r="KH46" s="77"/>
      <c r="KI46" s="77"/>
      <c r="KJ46" s="77"/>
    </row>
    <row r="47" spans="1:304" ht="15" customHeight="1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/>
      <c r="FG47" s="77"/>
      <c r="FH47" s="77"/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77"/>
      <c r="FW47" s="77"/>
      <c r="FX47" s="77"/>
      <c r="FY47" s="77"/>
      <c r="FZ47" s="77"/>
      <c r="GA47" s="77"/>
      <c r="GB47" s="77"/>
      <c r="GC47" s="77"/>
      <c r="GD47" s="77"/>
      <c r="GE47" s="77"/>
      <c r="GF47" s="77"/>
      <c r="GG47" s="77"/>
      <c r="GH47" s="77"/>
      <c r="GI47" s="77"/>
      <c r="GJ47" s="77"/>
      <c r="GK47" s="77"/>
      <c r="GL47" s="77"/>
      <c r="GM47" s="77"/>
      <c r="GN47" s="77"/>
      <c r="GO47" s="77"/>
      <c r="GP47" s="77"/>
      <c r="GQ47" s="77"/>
      <c r="GR47" s="77"/>
      <c r="GS47" s="77"/>
      <c r="GT47" s="77"/>
      <c r="GU47" s="77"/>
      <c r="GV47" s="77"/>
      <c r="GW47" s="77"/>
      <c r="GX47" s="77"/>
      <c r="GY47" s="77"/>
      <c r="GZ47" s="77"/>
      <c r="HA47" s="77"/>
      <c r="HB47" s="77"/>
      <c r="HC47" s="77"/>
      <c r="HD47" s="77"/>
      <c r="HE47" s="77"/>
      <c r="HF47" s="77"/>
      <c r="HG47" s="77"/>
      <c r="HH47" s="77"/>
      <c r="HI47" s="77"/>
      <c r="HJ47" s="77"/>
      <c r="HK47" s="77"/>
      <c r="HL47" s="77"/>
      <c r="HM47" s="77"/>
      <c r="HN47" s="77"/>
      <c r="HO47" s="77"/>
      <c r="HP47" s="77"/>
      <c r="HQ47" s="77"/>
      <c r="HR47" s="77"/>
      <c r="HS47" s="77"/>
      <c r="HT47" s="77"/>
      <c r="HU47" s="77"/>
      <c r="HV47" s="77"/>
      <c r="HW47" s="77"/>
      <c r="HX47" s="77"/>
      <c r="HY47" s="77"/>
      <c r="HZ47" s="77"/>
      <c r="IA47" s="77"/>
      <c r="IB47" s="77"/>
      <c r="IC47" s="77"/>
      <c r="ID47" s="77"/>
      <c r="IE47" s="77"/>
      <c r="IF47" s="77"/>
      <c r="IG47" s="77"/>
      <c r="IH47" s="77"/>
      <c r="II47" s="77"/>
      <c r="IJ47" s="77"/>
      <c r="IK47" s="77"/>
      <c r="IL47" s="77"/>
      <c r="IM47" s="77"/>
      <c r="IN47" s="77"/>
      <c r="IO47" s="77"/>
      <c r="IP47" s="77"/>
      <c r="IQ47" s="77"/>
      <c r="IR47" s="77"/>
      <c r="IS47" s="77"/>
      <c r="IT47" s="77"/>
      <c r="IU47" s="77"/>
      <c r="IV47" s="77"/>
      <c r="IW47" s="77"/>
      <c r="IX47" s="77"/>
      <c r="IY47" s="77"/>
      <c r="IZ47" s="77"/>
      <c r="JA47" s="77"/>
      <c r="JB47" s="77"/>
      <c r="JC47" s="77"/>
      <c r="JD47" s="77"/>
      <c r="JE47" s="77"/>
      <c r="JF47" s="77"/>
      <c r="JG47" s="77"/>
      <c r="JH47" s="77"/>
      <c r="JI47" s="77"/>
      <c r="JJ47" s="77"/>
      <c r="JK47" s="77"/>
      <c r="JL47" s="77"/>
      <c r="JM47" s="77"/>
      <c r="JN47" s="77"/>
      <c r="JO47" s="77"/>
      <c r="JP47" s="77"/>
      <c r="JQ47" s="77"/>
      <c r="JR47" s="77"/>
      <c r="JS47" s="77"/>
      <c r="JT47" s="77"/>
      <c r="JU47" s="77"/>
      <c r="JV47" s="77"/>
      <c r="JW47" s="77"/>
      <c r="JX47" s="77"/>
      <c r="JY47" s="77"/>
      <c r="JZ47" s="77"/>
      <c r="KA47" s="77"/>
      <c r="KB47" s="77"/>
      <c r="KC47" s="77"/>
      <c r="KD47" s="77"/>
      <c r="KE47" s="77"/>
      <c r="KF47" s="77"/>
      <c r="KG47" s="77"/>
      <c r="KH47" s="77"/>
      <c r="KI47" s="77"/>
      <c r="KJ47" s="77"/>
    </row>
    <row r="48" spans="1:304" ht="15" customHeight="1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/>
      <c r="FG48" s="77"/>
      <c r="FH48" s="77"/>
      <c r="FI48" s="77"/>
      <c r="FJ48" s="77"/>
      <c r="FK48" s="77"/>
      <c r="FL48" s="77"/>
      <c r="FM48" s="77"/>
      <c r="FN48" s="77"/>
      <c r="FO48" s="77"/>
      <c r="FP48" s="77"/>
      <c r="FQ48" s="77"/>
      <c r="FR48" s="77"/>
      <c r="FS48" s="77"/>
      <c r="FT48" s="77"/>
      <c r="FU48" s="77"/>
      <c r="FV48" s="77"/>
      <c r="FW48" s="77"/>
      <c r="FX48" s="77"/>
      <c r="FY48" s="77"/>
      <c r="FZ48" s="77"/>
      <c r="GA48" s="77"/>
      <c r="GB48" s="77"/>
      <c r="GC48" s="77"/>
      <c r="GD48" s="77"/>
      <c r="GE48" s="77"/>
      <c r="GF48" s="77"/>
      <c r="GG48" s="77"/>
      <c r="GH48" s="77"/>
      <c r="GI48" s="77"/>
      <c r="GJ48" s="77"/>
      <c r="GK48" s="77"/>
      <c r="GL48" s="77"/>
      <c r="GM48" s="77"/>
      <c r="GN48" s="77"/>
      <c r="GO48" s="77"/>
      <c r="GP48" s="77"/>
      <c r="GQ48" s="77"/>
      <c r="GR48" s="77"/>
      <c r="GS48" s="77"/>
      <c r="GT48" s="77"/>
      <c r="GU48" s="77"/>
      <c r="GV48" s="77"/>
      <c r="GW48" s="77"/>
      <c r="GX48" s="77"/>
      <c r="GY48" s="77"/>
      <c r="GZ48" s="77"/>
      <c r="HA48" s="77"/>
      <c r="HB48" s="77"/>
      <c r="HC48" s="77"/>
      <c r="HD48" s="77"/>
      <c r="HE48" s="77"/>
      <c r="HF48" s="77"/>
      <c r="HG48" s="77"/>
      <c r="HH48" s="77"/>
      <c r="HI48" s="77"/>
      <c r="HJ48" s="77"/>
      <c r="HK48" s="77"/>
      <c r="HL48" s="77"/>
      <c r="HM48" s="77"/>
      <c r="HN48" s="77"/>
      <c r="HO48" s="77"/>
      <c r="HP48" s="77"/>
      <c r="HQ48" s="77"/>
      <c r="HR48" s="77"/>
      <c r="HS48" s="77"/>
      <c r="HT48" s="77"/>
      <c r="HU48" s="77"/>
      <c r="HV48" s="77"/>
      <c r="HW48" s="77"/>
      <c r="HX48" s="77"/>
      <c r="HY48" s="77"/>
      <c r="HZ48" s="77"/>
      <c r="IA48" s="77"/>
      <c r="IB48" s="77"/>
      <c r="IC48" s="77"/>
      <c r="ID48" s="77"/>
      <c r="IE48" s="77"/>
      <c r="IF48" s="77"/>
      <c r="IG48" s="77"/>
      <c r="IH48" s="77"/>
      <c r="II48" s="77"/>
      <c r="IJ48" s="77"/>
      <c r="IK48" s="77"/>
      <c r="IL48" s="77"/>
      <c r="IM48" s="77"/>
      <c r="IN48" s="77"/>
      <c r="IO48" s="77"/>
      <c r="IP48" s="77"/>
      <c r="IQ48" s="77"/>
      <c r="IR48" s="77"/>
      <c r="IS48" s="77"/>
      <c r="IT48" s="77"/>
      <c r="IU48" s="77"/>
      <c r="IV48" s="77"/>
      <c r="IW48" s="77"/>
      <c r="IX48" s="77"/>
      <c r="IY48" s="77"/>
      <c r="IZ48" s="77"/>
      <c r="JA48" s="77"/>
      <c r="JB48" s="77"/>
      <c r="JC48" s="77"/>
      <c r="JD48" s="77"/>
      <c r="JE48" s="77"/>
      <c r="JF48" s="77"/>
      <c r="JG48" s="77"/>
      <c r="JH48" s="77"/>
      <c r="JI48" s="77"/>
      <c r="JJ48" s="77"/>
      <c r="JK48" s="77"/>
      <c r="JL48" s="77"/>
      <c r="JM48" s="77"/>
      <c r="JN48" s="77"/>
      <c r="JO48" s="77"/>
      <c r="JP48" s="77"/>
      <c r="JQ48" s="77"/>
      <c r="JR48" s="77"/>
      <c r="JS48" s="77"/>
      <c r="JT48" s="77"/>
      <c r="JU48" s="77"/>
      <c r="JV48" s="77"/>
      <c r="JW48" s="77"/>
      <c r="JX48" s="77"/>
      <c r="JY48" s="77"/>
      <c r="JZ48" s="77"/>
      <c r="KA48" s="77"/>
      <c r="KB48" s="77"/>
      <c r="KC48" s="77"/>
      <c r="KD48" s="77"/>
      <c r="KE48" s="77"/>
      <c r="KF48" s="77"/>
      <c r="KG48" s="77"/>
      <c r="KH48" s="77"/>
      <c r="KI48" s="77"/>
      <c r="KJ48" s="77"/>
    </row>
    <row r="49" spans="1:296" ht="15" customHeight="1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7"/>
      <c r="IV49" s="77"/>
      <c r="IW49" s="77"/>
      <c r="IX49" s="77"/>
      <c r="IY49" s="77"/>
      <c r="IZ49" s="77"/>
      <c r="JA49" s="77"/>
      <c r="JB49" s="77"/>
      <c r="JC49" s="77"/>
      <c r="JD49" s="77"/>
      <c r="JE49" s="77"/>
      <c r="JF49" s="77"/>
      <c r="JG49" s="77"/>
      <c r="JH49" s="77"/>
      <c r="JI49" s="77"/>
      <c r="JJ49" s="77"/>
      <c r="JK49" s="77"/>
      <c r="JL49" s="77"/>
      <c r="JM49" s="77"/>
      <c r="JN49" s="77"/>
      <c r="JO49" s="77"/>
      <c r="JP49" s="77"/>
      <c r="JQ49" s="77"/>
      <c r="JR49" s="77"/>
      <c r="JS49" s="77"/>
      <c r="JT49" s="77"/>
      <c r="JU49" s="77"/>
      <c r="JV49" s="77"/>
      <c r="JW49" s="77"/>
      <c r="JX49" s="77"/>
      <c r="JY49" s="77"/>
      <c r="JZ49" s="77"/>
      <c r="KA49" s="77"/>
      <c r="KB49" s="77"/>
      <c r="KC49" s="77"/>
      <c r="KD49" s="77"/>
      <c r="KE49" s="77"/>
      <c r="KF49" s="77"/>
      <c r="KG49" s="77"/>
      <c r="KH49" s="77"/>
      <c r="KI49" s="77"/>
      <c r="KJ49" s="77"/>
    </row>
    <row r="50" spans="1:296" ht="15" customHeight="1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/>
      <c r="FG50" s="77"/>
      <c r="FH50" s="77"/>
      <c r="FI50" s="77"/>
      <c r="FJ50" s="77"/>
      <c r="FK50" s="77"/>
      <c r="FL50" s="77"/>
      <c r="FM50" s="77"/>
      <c r="FN50" s="77"/>
      <c r="FO50" s="77"/>
      <c r="FP50" s="77"/>
      <c r="FQ50" s="77"/>
      <c r="FR50" s="77"/>
      <c r="FS50" s="77"/>
      <c r="FT50" s="77"/>
      <c r="FU50" s="77"/>
      <c r="FV50" s="77"/>
      <c r="FW50" s="77"/>
      <c r="FX50" s="77"/>
      <c r="FY50" s="77"/>
      <c r="FZ50" s="77"/>
      <c r="GA50" s="77"/>
      <c r="GB50" s="77"/>
      <c r="GC50" s="77"/>
      <c r="GD50" s="77"/>
      <c r="GE50" s="77"/>
      <c r="GF50" s="77"/>
      <c r="GG50" s="77"/>
      <c r="GH50" s="77"/>
      <c r="GI50" s="77"/>
      <c r="GJ50" s="77"/>
      <c r="GK50" s="77"/>
      <c r="GL50" s="77"/>
      <c r="GM50" s="77"/>
      <c r="GN50" s="77"/>
      <c r="GO50" s="77"/>
      <c r="GP50" s="77"/>
      <c r="GQ50" s="77"/>
      <c r="GR50" s="77"/>
      <c r="GS50" s="77"/>
      <c r="GT50" s="77"/>
      <c r="GU50" s="77"/>
      <c r="GV50" s="77"/>
      <c r="GW50" s="77"/>
      <c r="GX50" s="77"/>
      <c r="GY50" s="77"/>
      <c r="GZ50" s="77"/>
      <c r="HA50" s="77"/>
      <c r="HB50" s="77"/>
      <c r="HC50" s="77"/>
      <c r="HD50" s="77"/>
      <c r="HE50" s="77"/>
      <c r="HF50" s="77"/>
      <c r="HG50" s="77"/>
      <c r="HH50" s="77"/>
      <c r="HI50" s="77"/>
      <c r="HJ50" s="77"/>
      <c r="HK50" s="77"/>
      <c r="HL50" s="77"/>
      <c r="HM50" s="77"/>
      <c r="HN50" s="77"/>
      <c r="HO50" s="77"/>
      <c r="HP50" s="77"/>
      <c r="HQ50" s="77"/>
      <c r="HR50" s="77"/>
      <c r="HS50" s="77"/>
      <c r="HT50" s="77"/>
      <c r="HU50" s="77"/>
      <c r="HV50" s="77"/>
      <c r="HW50" s="77"/>
      <c r="HX50" s="77"/>
      <c r="HY50" s="77"/>
      <c r="HZ50" s="77"/>
      <c r="IA50" s="77"/>
      <c r="IB50" s="77"/>
      <c r="IC50" s="77"/>
      <c r="ID50" s="77"/>
      <c r="IE50" s="77"/>
      <c r="IF50" s="77"/>
      <c r="IG50" s="77"/>
      <c r="IH50" s="77"/>
      <c r="II50" s="77"/>
      <c r="IJ50" s="77"/>
      <c r="IK50" s="77"/>
      <c r="IL50" s="77"/>
      <c r="IM50" s="77"/>
      <c r="IN50" s="77"/>
      <c r="IO50" s="77"/>
      <c r="IP50" s="77"/>
      <c r="IQ50" s="77"/>
      <c r="IR50" s="77"/>
      <c r="IS50" s="77"/>
      <c r="IT50" s="77"/>
      <c r="IU50" s="77"/>
      <c r="IV50" s="77"/>
      <c r="IW50" s="77"/>
      <c r="IX50" s="77"/>
      <c r="IY50" s="77"/>
      <c r="IZ50" s="77"/>
      <c r="JA50" s="77"/>
      <c r="JB50" s="77"/>
      <c r="JC50" s="77"/>
      <c r="JD50" s="77"/>
      <c r="JE50" s="77"/>
      <c r="JF50" s="77"/>
      <c r="JG50" s="77"/>
      <c r="JH50" s="77"/>
      <c r="JI50" s="77"/>
      <c r="JJ50" s="77"/>
      <c r="JK50" s="77"/>
      <c r="JL50" s="77"/>
      <c r="JM50" s="77"/>
      <c r="JN50" s="77"/>
      <c r="JO50" s="77"/>
      <c r="JP50" s="77"/>
      <c r="JQ50" s="77"/>
      <c r="JR50" s="77"/>
      <c r="JS50" s="77"/>
      <c r="JT50" s="77"/>
      <c r="JU50" s="77"/>
      <c r="JV50" s="77"/>
      <c r="JW50" s="77"/>
      <c r="JX50" s="77"/>
      <c r="JY50" s="77"/>
      <c r="JZ50" s="77"/>
      <c r="KA50" s="77"/>
      <c r="KB50" s="77"/>
      <c r="KC50" s="77"/>
      <c r="KD50" s="77"/>
      <c r="KE50" s="77"/>
      <c r="KF50" s="77"/>
      <c r="KG50" s="77"/>
      <c r="KH50" s="77"/>
      <c r="KI50" s="77"/>
      <c r="KJ50" s="77"/>
    </row>
    <row r="51" spans="1:296" ht="15" customHeight="1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/>
      <c r="FG51" s="77"/>
      <c r="FH51" s="77"/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77"/>
      <c r="FW51" s="77"/>
      <c r="FX51" s="77"/>
      <c r="FY51" s="77"/>
      <c r="FZ51" s="77"/>
      <c r="GA51" s="77"/>
      <c r="GB51" s="77"/>
      <c r="GC51" s="77"/>
      <c r="GD51" s="77"/>
      <c r="GE51" s="77"/>
      <c r="GF51" s="77"/>
      <c r="GG51" s="77"/>
      <c r="GH51" s="77"/>
      <c r="GI51" s="77"/>
      <c r="GJ51" s="77"/>
      <c r="GK51" s="77"/>
      <c r="GL51" s="77"/>
      <c r="GM51" s="77"/>
      <c r="GN51" s="77"/>
      <c r="GO51" s="77"/>
      <c r="GP51" s="77"/>
      <c r="GQ51" s="77"/>
      <c r="GR51" s="77"/>
      <c r="GS51" s="77"/>
      <c r="GT51" s="77"/>
      <c r="GU51" s="77"/>
      <c r="GV51" s="77"/>
      <c r="GW51" s="77"/>
      <c r="GX51" s="77"/>
      <c r="GY51" s="77"/>
      <c r="GZ51" s="77"/>
      <c r="HA51" s="77"/>
      <c r="HB51" s="77"/>
      <c r="HC51" s="77"/>
      <c r="HD51" s="77"/>
      <c r="HE51" s="77"/>
      <c r="HF51" s="77"/>
      <c r="HG51" s="77"/>
      <c r="HH51" s="77"/>
      <c r="HI51" s="77"/>
      <c r="HJ51" s="77"/>
      <c r="HK51" s="77"/>
      <c r="HL51" s="77"/>
      <c r="HM51" s="77"/>
      <c r="HN51" s="77"/>
      <c r="HO51" s="77"/>
      <c r="HP51" s="77"/>
      <c r="HQ51" s="77"/>
      <c r="HR51" s="77"/>
      <c r="HS51" s="77"/>
      <c r="HT51" s="77"/>
      <c r="HU51" s="77"/>
      <c r="HV51" s="77"/>
      <c r="HW51" s="77"/>
      <c r="HX51" s="77"/>
      <c r="HY51" s="77"/>
      <c r="HZ51" s="77"/>
      <c r="IA51" s="77"/>
      <c r="IB51" s="77"/>
      <c r="IC51" s="77"/>
      <c r="ID51" s="77"/>
      <c r="IE51" s="77"/>
      <c r="IF51" s="77"/>
      <c r="IG51" s="77"/>
      <c r="IH51" s="77"/>
      <c r="II51" s="77"/>
      <c r="IJ51" s="77"/>
      <c r="IK51" s="77"/>
      <c r="IL51" s="77"/>
      <c r="IM51" s="77"/>
      <c r="IN51" s="77"/>
      <c r="IO51" s="77"/>
      <c r="IP51" s="77"/>
      <c r="IQ51" s="77"/>
      <c r="IR51" s="77"/>
      <c r="IS51" s="77"/>
      <c r="IT51" s="77"/>
      <c r="IU51" s="77"/>
      <c r="IV51" s="77"/>
      <c r="IW51" s="77"/>
      <c r="IX51" s="77"/>
      <c r="IY51" s="77"/>
      <c r="IZ51" s="77"/>
      <c r="JA51" s="77"/>
      <c r="JB51" s="77"/>
      <c r="JC51" s="77"/>
      <c r="JD51" s="77"/>
      <c r="JE51" s="77"/>
      <c r="JF51" s="77"/>
      <c r="JG51" s="77"/>
      <c r="JH51" s="77"/>
      <c r="JI51" s="77"/>
      <c r="JJ51" s="77"/>
      <c r="JK51" s="77"/>
      <c r="JL51" s="77"/>
      <c r="JM51" s="77"/>
      <c r="JN51" s="77"/>
      <c r="JO51" s="77"/>
      <c r="JP51" s="77"/>
      <c r="JQ51" s="77"/>
      <c r="JR51" s="77"/>
      <c r="JS51" s="77"/>
      <c r="JT51" s="77"/>
      <c r="JU51" s="77"/>
      <c r="JV51" s="77"/>
      <c r="JW51" s="77"/>
      <c r="JX51" s="77"/>
      <c r="JY51" s="77"/>
      <c r="JZ51" s="77"/>
      <c r="KA51" s="77"/>
      <c r="KB51" s="77"/>
      <c r="KC51" s="77"/>
      <c r="KD51" s="77"/>
      <c r="KE51" s="77"/>
      <c r="KF51" s="77"/>
      <c r="KG51" s="77"/>
      <c r="KH51" s="77"/>
      <c r="KI51" s="77"/>
      <c r="KJ51" s="77"/>
    </row>
    <row r="52" spans="1:296" ht="15" customHeight="1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/>
      <c r="FJ52" s="77"/>
      <c r="FK52" s="77"/>
      <c r="FL52" s="77"/>
      <c r="FM52" s="77"/>
      <c r="FN52" s="77"/>
      <c r="FO52" s="77"/>
      <c r="FP52" s="77"/>
      <c r="FQ52" s="77"/>
      <c r="FR52" s="77"/>
      <c r="FS52" s="77"/>
      <c r="FT52" s="77"/>
      <c r="FU52" s="77"/>
      <c r="FV52" s="77"/>
      <c r="FW52" s="77"/>
      <c r="FX52" s="77"/>
      <c r="FY52" s="77"/>
      <c r="FZ52" s="77"/>
      <c r="GA52" s="77"/>
      <c r="GB52" s="77"/>
      <c r="GC52" s="77"/>
      <c r="GD52" s="77"/>
      <c r="GE52" s="77"/>
      <c r="GF52" s="77"/>
      <c r="GG52" s="77"/>
      <c r="GH52" s="77"/>
      <c r="GI52" s="77"/>
      <c r="GJ52" s="77"/>
      <c r="GK52" s="77"/>
      <c r="GL52" s="77"/>
      <c r="GM52" s="77"/>
      <c r="GN52" s="77"/>
      <c r="GO52" s="77"/>
      <c r="GP52" s="77"/>
      <c r="GQ52" s="77"/>
      <c r="GR52" s="77"/>
      <c r="GS52" s="77"/>
      <c r="GT52" s="77"/>
      <c r="GU52" s="77"/>
      <c r="GV52" s="77"/>
      <c r="GW52" s="77"/>
      <c r="GX52" s="77"/>
      <c r="GY52" s="77"/>
      <c r="GZ52" s="77"/>
      <c r="HA52" s="77"/>
      <c r="HB52" s="77"/>
      <c r="HC52" s="77"/>
      <c r="HD52" s="77"/>
      <c r="HE52" s="77"/>
      <c r="HF52" s="77"/>
      <c r="HG52" s="77"/>
      <c r="HH52" s="77"/>
      <c r="HI52" s="77"/>
      <c r="HJ52" s="77"/>
      <c r="HK52" s="77"/>
      <c r="HL52" s="77"/>
      <c r="HM52" s="77"/>
      <c r="HN52" s="77"/>
      <c r="HO52" s="77"/>
      <c r="HP52" s="77"/>
      <c r="HQ52" s="77"/>
      <c r="HR52" s="77"/>
      <c r="HS52" s="77"/>
      <c r="HT52" s="77"/>
      <c r="HU52" s="77"/>
      <c r="HV52" s="77"/>
      <c r="HW52" s="77"/>
      <c r="HX52" s="77"/>
      <c r="HY52" s="77"/>
      <c r="HZ52" s="77"/>
      <c r="IA52" s="77"/>
      <c r="IB52" s="77"/>
      <c r="IC52" s="77"/>
      <c r="ID52" s="77"/>
      <c r="IE52" s="77"/>
      <c r="IF52" s="77"/>
      <c r="IG52" s="77"/>
      <c r="IH52" s="77"/>
      <c r="II52" s="77"/>
      <c r="IJ52" s="77"/>
      <c r="IK52" s="77"/>
      <c r="IL52" s="77"/>
      <c r="IM52" s="77"/>
      <c r="IN52" s="77"/>
      <c r="IO52" s="77"/>
      <c r="IP52" s="77"/>
      <c r="IQ52" s="77"/>
      <c r="IR52" s="77"/>
      <c r="IS52" s="77"/>
      <c r="IT52" s="77"/>
      <c r="IU52" s="77"/>
      <c r="IV52" s="77"/>
      <c r="IW52" s="77"/>
      <c r="IX52" s="77"/>
      <c r="IY52" s="77"/>
      <c r="IZ52" s="77"/>
      <c r="JA52" s="77"/>
      <c r="JB52" s="77"/>
      <c r="JC52" s="77"/>
      <c r="JD52" s="77"/>
      <c r="JE52" s="77"/>
      <c r="JF52" s="77"/>
      <c r="JG52" s="77"/>
      <c r="JH52" s="77"/>
      <c r="JI52" s="77"/>
      <c r="JJ52" s="77"/>
      <c r="JK52" s="77"/>
      <c r="JL52" s="77"/>
      <c r="JM52" s="77"/>
      <c r="JN52" s="77"/>
      <c r="JO52" s="77"/>
      <c r="JP52" s="77"/>
      <c r="JQ52" s="77"/>
      <c r="JR52" s="77"/>
      <c r="JS52" s="77"/>
      <c r="JT52" s="77"/>
      <c r="JU52" s="77"/>
      <c r="JV52" s="77"/>
      <c r="JW52" s="77"/>
      <c r="JX52" s="77"/>
      <c r="JY52" s="77"/>
      <c r="JZ52" s="77"/>
      <c r="KA52" s="77"/>
      <c r="KB52" s="77"/>
      <c r="KC52" s="77"/>
      <c r="KD52" s="77"/>
      <c r="KE52" s="77"/>
      <c r="KF52" s="77"/>
      <c r="KG52" s="77"/>
      <c r="KH52" s="77"/>
      <c r="KI52" s="77"/>
      <c r="KJ52" s="77"/>
    </row>
    <row r="53" spans="1:296" ht="15" customHeight="1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  <c r="EY53" s="77"/>
      <c r="EZ53" s="77"/>
      <c r="FA53" s="77"/>
      <c r="FB53" s="77"/>
      <c r="FC53" s="77"/>
      <c r="FD53" s="77"/>
      <c r="FE53" s="77"/>
      <c r="FF53" s="77"/>
      <c r="FG53" s="77"/>
      <c r="FH53" s="77"/>
      <c r="FI53" s="77"/>
      <c r="FJ53" s="77"/>
      <c r="FK53" s="77"/>
      <c r="FL53" s="77"/>
      <c r="FM53" s="77"/>
      <c r="FN53" s="77"/>
      <c r="FO53" s="77"/>
      <c r="FP53" s="77"/>
      <c r="FQ53" s="77"/>
      <c r="FR53" s="77"/>
      <c r="FS53" s="77"/>
      <c r="FT53" s="77"/>
      <c r="FU53" s="77"/>
      <c r="FV53" s="77"/>
      <c r="FW53" s="77"/>
      <c r="FX53" s="77"/>
      <c r="FY53" s="77"/>
      <c r="FZ53" s="77"/>
      <c r="GA53" s="77"/>
      <c r="GB53" s="77"/>
      <c r="GC53" s="77"/>
      <c r="GD53" s="77"/>
      <c r="GE53" s="77"/>
      <c r="GF53" s="77"/>
      <c r="GG53" s="77"/>
      <c r="GH53" s="77"/>
      <c r="GI53" s="77"/>
      <c r="GJ53" s="77"/>
      <c r="GK53" s="77"/>
      <c r="GL53" s="77"/>
      <c r="GM53" s="77"/>
      <c r="GN53" s="77"/>
      <c r="GO53" s="77"/>
      <c r="GP53" s="77"/>
      <c r="GQ53" s="77"/>
      <c r="GR53" s="77"/>
      <c r="GS53" s="77"/>
      <c r="GT53" s="77"/>
      <c r="GU53" s="77"/>
      <c r="GV53" s="77"/>
      <c r="GW53" s="77"/>
      <c r="GX53" s="77"/>
      <c r="GY53" s="77"/>
      <c r="GZ53" s="77"/>
      <c r="HA53" s="77"/>
      <c r="HB53" s="77"/>
      <c r="HC53" s="77"/>
      <c r="HD53" s="77"/>
      <c r="HE53" s="77"/>
      <c r="HF53" s="77"/>
      <c r="HG53" s="77"/>
      <c r="HH53" s="77"/>
      <c r="HI53" s="77"/>
      <c r="HJ53" s="77"/>
      <c r="HK53" s="77"/>
      <c r="HL53" s="77"/>
      <c r="HM53" s="77"/>
      <c r="HN53" s="77"/>
      <c r="HO53" s="77"/>
      <c r="HP53" s="77"/>
      <c r="HQ53" s="77"/>
      <c r="HR53" s="77"/>
      <c r="HS53" s="77"/>
      <c r="HT53" s="77"/>
      <c r="HU53" s="77"/>
      <c r="HV53" s="77"/>
      <c r="HW53" s="77"/>
      <c r="HX53" s="77"/>
      <c r="HY53" s="77"/>
      <c r="HZ53" s="77"/>
      <c r="IA53" s="77"/>
      <c r="IB53" s="77"/>
      <c r="IC53" s="77"/>
      <c r="ID53" s="77"/>
      <c r="IE53" s="77"/>
      <c r="IF53" s="77"/>
      <c r="IG53" s="77"/>
      <c r="IH53" s="77"/>
      <c r="II53" s="77"/>
      <c r="IJ53" s="77"/>
      <c r="IK53" s="77"/>
      <c r="IL53" s="77"/>
      <c r="IM53" s="77"/>
      <c r="IN53" s="77"/>
      <c r="IO53" s="77"/>
      <c r="IP53" s="77"/>
      <c r="IQ53" s="77"/>
      <c r="IR53" s="77"/>
      <c r="IS53" s="77"/>
      <c r="IT53" s="77"/>
      <c r="IU53" s="77"/>
      <c r="IV53" s="77"/>
      <c r="IW53" s="77"/>
      <c r="IX53" s="77"/>
      <c r="IY53" s="77"/>
      <c r="IZ53" s="77"/>
      <c r="JA53" s="77"/>
      <c r="JB53" s="77"/>
      <c r="JC53" s="77"/>
      <c r="JD53" s="77"/>
      <c r="JE53" s="77"/>
      <c r="JF53" s="77"/>
      <c r="JG53" s="77"/>
      <c r="JH53" s="77"/>
      <c r="JI53" s="77"/>
      <c r="JJ53" s="77"/>
      <c r="JK53" s="77"/>
      <c r="JL53" s="77"/>
      <c r="JM53" s="77"/>
      <c r="JN53" s="77"/>
      <c r="JO53" s="77"/>
      <c r="JP53" s="77"/>
      <c r="JQ53" s="77"/>
      <c r="JR53" s="77"/>
      <c r="JS53" s="77"/>
      <c r="JT53" s="77"/>
      <c r="JU53" s="77"/>
      <c r="JV53" s="77"/>
      <c r="JW53" s="77"/>
      <c r="JX53" s="77"/>
      <c r="JY53" s="77"/>
      <c r="JZ53" s="77"/>
      <c r="KA53" s="77"/>
      <c r="KB53" s="77"/>
      <c r="KC53" s="77"/>
      <c r="KD53" s="77"/>
      <c r="KE53" s="77"/>
      <c r="KF53" s="77"/>
      <c r="KG53" s="77"/>
      <c r="KH53" s="77"/>
      <c r="KI53" s="77"/>
      <c r="KJ53" s="77"/>
    </row>
    <row r="54" spans="1:296" ht="15" customHeight="1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  <c r="EY54" s="77"/>
      <c r="EZ54" s="77"/>
      <c r="FA54" s="77"/>
      <c r="FB54" s="77"/>
      <c r="FC54" s="77"/>
      <c r="FD54" s="77"/>
      <c r="FE54" s="77"/>
      <c r="FF54" s="77"/>
      <c r="FG54" s="77"/>
      <c r="FH54" s="77"/>
      <c r="FI54" s="77"/>
      <c r="FJ54" s="77"/>
      <c r="FK54" s="77"/>
      <c r="FL54" s="77"/>
      <c r="FM54" s="77"/>
      <c r="FN54" s="77"/>
      <c r="FO54" s="77"/>
      <c r="FP54" s="77"/>
      <c r="FQ54" s="77"/>
      <c r="FR54" s="77"/>
      <c r="FS54" s="77"/>
      <c r="FT54" s="77"/>
      <c r="FU54" s="77"/>
      <c r="FV54" s="77"/>
      <c r="FW54" s="77"/>
      <c r="FX54" s="77"/>
      <c r="FY54" s="77"/>
      <c r="FZ54" s="77"/>
      <c r="GA54" s="77"/>
      <c r="GB54" s="77"/>
      <c r="GC54" s="77"/>
      <c r="GD54" s="77"/>
      <c r="GE54" s="77"/>
      <c r="GF54" s="77"/>
      <c r="GG54" s="77"/>
      <c r="GH54" s="77"/>
      <c r="GI54" s="77"/>
      <c r="GJ54" s="77"/>
      <c r="GK54" s="77"/>
      <c r="GL54" s="77"/>
      <c r="GM54" s="77"/>
      <c r="GN54" s="77"/>
      <c r="GO54" s="77"/>
      <c r="GP54" s="77"/>
      <c r="GQ54" s="77"/>
      <c r="GR54" s="77"/>
      <c r="GS54" s="77"/>
      <c r="GT54" s="77"/>
      <c r="GU54" s="77"/>
      <c r="GV54" s="77"/>
      <c r="GW54" s="77"/>
      <c r="GX54" s="77"/>
      <c r="GY54" s="77"/>
      <c r="GZ54" s="77"/>
      <c r="HA54" s="77"/>
      <c r="HB54" s="77"/>
      <c r="HC54" s="77"/>
      <c r="HD54" s="77"/>
      <c r="HE54" s="77"/>
      <c r="HF54" s="77"/>
      <c r="HG54" s="77"/>
      <c r="HH54" s="77"/>
      <c r="HI54" s="77"/>
      <c r="HJ54" s="77"/>
      <c r="HK54" s="77"/>
      <c r="HL54" s="77"/>
      <c r="HM54" s="77"/>
      <c r="HN54" s="77"/>
      <c r="HO54" s="77"/>
      <c r="HP54" s="77"/>
      <c r="HQ54" s="77"/>
      <c r="HR54" s="77"/>
      <c r="HS54" s="77"/>
      <c r="HT54" s="77"/>
      <c r="HU54" s="77"/>
      <c r="HV54" s="77"/>
      <c r="HW54" s="77"/>
      <c r="HX54" s="77"/>
      <c r="HY54" s="77"/>
      <c r="HZ54" s="77"/>
      <c r="IA54" s="77"/>
      <c r="IB54" s="77"/>
      <c r="IC54" s="77"/>
      <c r="ID54" s="77"/>
      <c r="IE54" s="77"/>
      <c r="IF54" s="77"/>
      <c r="IG54" s="77"/>
      <c r="IH54" s="77"/>
      <c r="II54" s="77"/>
      <c r="IJ54" s="77"/>
      <c r="IK54" s="77"/>
      <c r="IL54" s="77"/>
      <c r="IM54" s="77"/>
      <c r="IN54" s="77"/>
      <c r="IO54" s="77"/>
      <c r="IP54" s="77"/>
      <c r="IQ54" s="77"/>
      <c r="IR54" s="77"/>
      <c r="IS54" s="77"/>
      <c r="IT54" s="77"/>
      <c r="IU54" s="77"/>
      <c r="IV54" s="77"/>
      <c r="IW54" s="77"/>
      <c r="IX54" s="77"/>
      <c r="IY54" s="77"/>
      <c r="IZ54" s="77"/>
      <c r="JA54" s="77"/>
      <c r="JB54" s="77"/>
      <c r="JC54" s="77"/>
      <c r="JD54" s="77"/>
      <c r="JE54" s="77"/>
      <c r="JF54" s="77"/>
      <c r="JG54" s="77"/>
      <c r="JH54" s="77"/>
      <c r="JI54" s="77"/>
      <c r="JJ54" s="77"/>
      <c r="JK54" s="77"/>
      <c r="JL54" s="77"/>
      <c r="JM54" s="77"/>
      <c r="JN54" s="77"/>
      <c r="JO54" s="77"/>
      <c r="JP54" s="77"/>
      <c r="JQ54" s="77"/>
      <c r="JR54" s="77"/>
      <c r="JS54" s="77"/>
      <c r="JT54" s="77"/>
      <c r="JU54" s="77"/>
      <c r="JV54" s="77"/>
      <c r="JW54" s="77"/>
      <c r="JX54" s="77"/>
      <c r="JY54" s="77"/>
      <c r="JZ54" s="77"/>
      <c r="KA54" s="77"/>
      <c r="KB54" s="77"/>
      <c r="KC54" s="77"/>
      <c r="KD54" s="77"/>
      <c r="KE54" s="77"/>
      <c r="KF54" s="77"/>
      <c r="KG54" s="77"/>
      <c r="KH54" s="77"/>
      <c r="KI54" s="77"/>
      <c r="KJ54" s="77"/>
    </row>
    <row r="55" spans="1:296" ht="15" customHeight="1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/>
      <c r="FG55" s="77"/>
      <c r="FH55" s="77"/>
      <c r="FI55" s="77"/>
      <c r="FJ55" s="77"/>
      <c r="FK55" s="77"/>
      <c r="FL55" s="77"/>
      <c r="FM55" s="77"/>
      <c r="FN55" s="77"/>
      <c r="FO55" s="77"/>
      <c r="FP55" s="77"/>
      <c r="FQ55" s="77"/>
      <c r="FR55" s="77"/>
      <c r="FS55" s="77"/>
      <c r="FT55" s="77"/>
      <c r="FU55" s="77"/>
      <c r="FV55" s="77"/>
      <c r="FW55" s="77"/>
      <c r="FX55" s="77"/>
      <c r="FY55" s="77"/>
      <c r="FZ55" s="77"/>
      <c r="GA55" s="77"/>
      <c r="GB55" s="77"/>
      <c r="GC55" s="77"/>
      <c r="GD55" s="77"/>
      <c r="GE55" s="77"/>
      <c r="GF55" s="77"/>
      <c r="GG55" s="77"/>
      <c r="GH55" s="77"/>
      <c r="GI55" s="77"/>
      <c r="GJ55" s="77"/>
      <c r="GK55" s="77"/>
      <c r="GL55" s="77"/>
      <c r="GM55" s="77"/>
      <c r="GN55" s="77"/>
      <c r="GO55" s="77"/>
      <c r="GP55" s="77"/>
      <c r="GQ55" s="77"/>
      <c r="GR55" s="77"/>
      <c r="GS55" s="77"/>
      <c r="GT55" s="77"/>
      <c r="GU55" s="77"/>
      <c r="GV55" s="77"/>
      <c r="GW55" s="77"/>
      <c r="GX55" s="77"/>
      <c r="GY55" s="77"/>
      <c r="GZ55" s="77"/>
      <c r="HA55" s="77"/>
      <c r="HB55" s="77"/>
      <c r="HC55" s="77"/>
      <c r="HD55" s="77"/>
      <c r="HE55" s="77"/>
      <c r="HF55" s="77"/>
      <c r="HG55" s="77"/>
      <c r="HH55" s="77"/>
      <c r="HI55" s="77"/>
      <c r="HJ55" s="77"/>
      <c r="HK55" s="77"/>
      <c r="HL55" s="77"/>
      <c r="HM55" s="77"/>
      <c r="HN55" s="77"/>
      <c r="HO55" s="77"/>
      <c r="HP55" s="77"/>
      <c r="HQ55" s="77"/>
      <c r="HR55" s="77"/>
      <c r="HS55" s="77"/>
      <c r="HT55" s="77"/>
      <c r="HU55" s="77"/>
      <c r="HV55" s="77"/>
      <c r="HW55" s="77"/>
      <c r="HX55" s="77"/>
      <c r="HY55" s="77"/>
      <c r="HZ55" s="77"/>
      <c r="IA55" s="77"/>
      <c r="IB55" s="77"/>
      <c r="IC55" s="77"/>
      <c r="ID55" s="77"/>
      <c r="IE55" s="77"/>
      <c r="IF55" s="77"/>
      <c r="IG55" s="77"/>
      <c r="IH55" s="77"/>
      <c r="II55" s="77"/>
      <c r="IJ55" s="77"/>
      <c r="IK55" s="77"/>
      <c r="IL55" s="77"/>
      <c r="IM55" s="77"/>
      <c r="IN55" s="77"/>
      <c r="IO55" s="77"/>
      <c r="IP55" s="77"/>
      <c r="IQ55" s="77"/>
      <c r="IR55" s="77"/>
      <c r="IS55" s="77"/>
      <c r="IT55" s="77"/>
      <c r="IU55" s="77"/>
      <c r="IV55" s="77"/>
      <c r="IW55" s="77"/>
      <c r="IX55" s="77"/>
      <c r="IY55" s="77"/>
      <c r="IZ55" s="77"/>
      <c r="JA55" s="77"/>
      <c r="JB55" s="77"/>
      <c r="JC55" s="77"/>
      <c r="JD55" s="77"/>
      <c r="JE55" s="77"/>
      <c r="JF55" s="77"/>
      <c r="JG55" s="77"/>
      <c r="JH55" s="77"/>
      <c r="JI55" s="77"/>
      <c r="JJ55" s="77"/>
      <c r="JK55" s="77"/>
      <c r="JL55" s="77"/>
      <c r="JM55" s="77"/>
      <c r="JN55" s="77"/>
      <c r="JO55" s="77"/>
      <c r="JP55" s="77"/>
      <c r="JQ55" s="77"/>
      <c r="JR55" s="77"/>
      <c r="JS55" s="77"/>
      <c r="JT55" s="77"/>
      <c r="JU55" s="77"/>
      <c r="JV55" s="77"/>
      <c r="JW55" s="77"/>
      <c r="JX55" s="77"/>
      <c r="JY55" s="77"/>
      <c r="JZ55" s="77"/>
      <c r="KA55" s="77"/>
      <c r="KB55" s="77"/>
      <c r="KC55" s="77"/>
      <c r="KD55" s="77"/>
      <c r="KE55" s="77"/>
      <c r="KF55" s="77"/>
      <c r="KG55" s="77"/>
      <c r="KH55" s="77"/>
      <c r="KI55" s="77"/>
      <c r="KJ55" s="77"/>
    </row>
    <row r="56" spans="1:296" ht="15" customHeight="1" x14ac:dyDescent="0.1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/>
      <c r="FJ56" s="77"/>
      <c r="FK56" s="77"/>
      <c r="FL56" s="77"/>
      <c r="FM56" s="77"/>
      <c r="FN56" s="77"/>
      <c r="FO56" s="77"/>
      <c r="FP56" s="77"/>
      <c r="FQ56" s="77"/>
      <c r="FR56" s="77"/>
      <c r="FS56" s="77"/>
      <c r="FT56" s="77"/>
      <c r="FU56" s="77"/>
      <c r="FV56" s="77"/>
      <c r="FW56" s="77"/>
      <c r="FX56" s="77"/>
      <c r="FY56" s="77"/>
      <c r="FZ56" s="77"/>
      <c r="GA56" s="77"/>
      <c r="GB56" s="77"/>
      <c r="GC56" s="77"/>
      <c r="GD56" s="77"/>
      <c r="GE56" s="77"/>
      <c r="GF56" s="77"/>
      <c r="GG56" s="77"/>
      <c r="GH56" s="77"/>
      <c r="GI56" s="77"/>
      <c r="GJ56" s="77"/>
      <c r="GK56" s="77"/>
      <c r="GL56" s="77"/>
      <c r="GM56" s="77"/>
      <c r="GN56" s="77"/>
      <c r="GO56" s="77"/>
      <c r="GP56" s="77"/>
      <c r="GQ56" s="77"/>
      <c r="GR56" s="77"/>
      <c r="GS56" s="77"/>
      <c r="GT56" s="77"/>
      <c r="GU56" s="77"/>
      <c r="GV56" s="77"/>
      <c r="GW56" s="77"/>
      <c r="GX56" s="77"/>
      <c r="GY56" s="77"/>
      <c r="GZ56" s="77"/>
      <c r="HA56" s="77"/>
      <c r="HB56" s="77"/>
      <c r="HC56" s="77"/>
      <c r="HD56" s="77"/>
      <c r="HE56" s="77"/>
      <c r="HF56" s="77"/>
      <c r="HG56" s="77"/>
      <c r="HH56" s="77"/>
      <c r="HI56" s="77"/>
      <c r="HJ56" s="77"/>
      <c r="HK56" s="77"/>
      <c r="HL56" s="77"/>
      <c r="HM56" s="77"/>
      <c r="HN56" s="77"/>
      <c r="HO56" s="77"/>
      <c r="HP56" s="77"/>
      <c r="HQ56" s="77"/>
      <c r="HR56" s="77"/>
      <c r="HS56" s="77"/>
      <c r="HT56" s="77"/>
      <c r="HU56" s="77"/>
      <c r="HV56" s="77"/>
      <c r="HW56" s="77"/>
      <c r="HX56" s="77"/>
      <c r="HY56" s="77"/>
      <c r="HZ56" s="77"/>
      <c r="IA56" s="77"/>
      <c r="IB56" s="77"/>
      <c r="IC56" s="77"/>
      <c r="ID56" s="77"/>
      <c r="IE56" s="77"/>
      <c r="IF56" s="77"/>
      <c r="IG56" s="77"/>
      <c r="IH56" s="77"/>
      <c r="II56" s="77"/>
      <c r="IJ56" s="77"/>
      <c r="IK56" s="77"/>
      <c r="IL56" s="77"/>
      <c r="IM56" s="77"/>
      <c r="IN56" s="77"/>
      <c r="IO56" s="77"/>
      <c r="IP56" s="77"/>
      <c r="IQ56" s="77"/>
      <c r="IR56" s="77"/>
      <c r="IS56" s="77"/>
      <c r="IT56" s="77"/>
      <c r="IU56" s="77"/>
      <c r="IV56" s="77"/>
      <c r="IW56" s="77"/>
      <c r="IX56" s="77"/>
      <c r="IY56" s="77"/>
      <c r="IZ56" s="77"/>
      <c r="JA56" s="77"/>
      <c r="JB56" s="77"/>
      <c r="JC56" s="77"/>
      <c r="JD56" s="77"/>
      <c r="JE56" s="77"/>
      <c r="JF56" s="77"/>
      <c r="JG56" s="77"/>
      <c r="JH56" s="77"/>
      <c r="JI56" s="77"/>
      <c r="JJ56" s="77"/>
      <c r="JK56" s="77"/>
      <c r="JL56" s="77"/>
      <c r="JM56" s="77"/>
      <c r="JN56" s="77"/>
      <c r="JO56" s="77"/>
      <c r="JP56" s="77"/>
      <c r="JQ56" s="77"/>
      <c r="JR56" s="77"/>
      <c r="JS56" s="77"/>
      <c r="JT56" s="77"/>
      <c r="JU56" s="77"/>
      <c r="JV56" s="77"/>
      <c r="JW56" s="77"/>
      <c r="JX56" s="77"/>
      <c r="JY56" s="77"/>
      <c r="JZ56" s="77"/>
      <c r="KA56" s="77"/>
      <c r="KB56" s="77"/>
      <c r="KC56" s="77"/>
      <c r="KD56" s="77"/>
      <c r="KE56" s="77"/>
      <c r="KF56" s="77"/>
      <c r="KG56" s="77"/>
      <c r="KH56" s="77"/>
      <c r="KI56" s="77"/>
      <c r="KJ56" s="77"/>
    </row>
    <row r="57" spans="1:296" ht="15" customHeight="1" x14ac:dyDescent="0.1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/>
      <c r="FG57" s="77"/>
      <c r="FH57" s="77"/>
      <c r="FI57" s="77"/>
      <c r="FJ57" s="77"/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77"/>
      <c r="FW57" s="77"/>
      <c r="FX57" s="77"/>
      <c r="FY57" s="77"/>
      <c r="FZ57" s="77"/>
      <c r="GA57" s="77"/>
      <c r="GB57" s="77"/>
      <c r="GC57" s="77"/>
      <c r="GD57" s="77"/>
      <c r="GE57" s="77"/>
      <c r="GF57" s="77"/>
      <c r="GG57" s="77"/>
      <c r="GH57" s="77"/>
      <c r="GI57" s="77"/>
      <c r="GJ57" s="77"/>
      <c r="GK57" s="77"/>
      <c r="GL57" s="77"/>
      <c r="GM57" s="77"/>
      <c r="GN57" s="77"/>
      <c r="GO57" s="77"/>
      <c r="GP57" s="77"/>
      <c r="GQ57" s="77"/>
      <c r="GR57" s="77"/>
      <c r="GS57" s="77"/>
      <c r="GT57" s="77"/>
      <c r="GU57" s="77"/>
      <c r="GV57" s="77"/>
      <c r="GW57" s="77"/>
      <c r="GX57" s="77"/>
      <c r="GY57" s="77"/>
      <c r="GZ57" s="77"/>
      <c r="HA57" s="77"/>
      <c r="HB57" s="77"/>
      <c r="HC57" s="77"/>
      <c r="HD57" s="77"/>
      <c r="HE57" s="77"/>
      <c r="HF57" s="77"/>
      <c r="HG57" s="77"/>
      <c r="HH57" s="77"/>
      <c r="HI57" s="77"/>
      <c r="HJ57" s="77"/>
      <c r="HK57" s="77"/>
      <c r="HL57" s="77"/>
      <c r="HM57" s="77"/>
      <c r="HN57" s="77"/>
      <c r="HO57" s="77"/>
      <c r="HP57" s="77"/>
      <c r="HQ57" s="77"/>
      <c r="HR57" s="77"/>
      <c r="HS57" s="77"/>
      <c r="HT57" s="77"/>
      <c r="HU57" s="77"/>
      <c r="HV57" s="77"/>
      <c r="HW57" s="77"/>
      <c r="HX57" s="77"/>
      <c r="HY57" s="77"/>
      <c r="HZ57" s="77"/>
      <c r="IA57" s="77"/>
      <c r="IB57" s="77"/>
      <c r="IC57" s="77"/>
      <c r="ID57" s="77"/>
      <c r="IE57" s="77"/>
      <c r="IF57" s="77"/>
      <c r="IG57" s="77"/>
      <c r="IH57" s="77"/>
      <c r="II57" s="77"/>
      <c r="IJ57" s="77"/>
      <c r="IK57" s="77"/>
      <c r="IL57" s="77"/>
      <c r="IM57" s="77"/>
      <c r="IN57" s="77"/>
      <c r="IO57" s="77"/>
      <c r="IP57" s="77"/>
      <c r="IQ57" s="77"/>
      <c r="IR57" s="77"/>
      <c r="IS57" s="77"/>
      <c r="IT57" s="77"/>
      <c r="IU57" s="77"/>
      <c r="IV57" s="77"/>
      <c r="IW57" s="77"/>
      <c r="IX57" s="77"/>
      <c r="IY57" s="77"/>
      <c r="IZ57" s="77"/>
      <c r="JA57" s="77"/>
      <c r="JB57" s="77"/>
      <c r="JC57" s="77"/>
      <c r="JD57" s="77"/>
      <c r="JE57" s="77"/>
      <c r="JF57" s="77"/>
      <c r="JG57" s="77"/>
      <c r="JH57" s="77"/>
      <c r="JI57" s="77"/>
      <c r="JJ57" s="77"/>
      <c r="JK57" s="77"/>
      <c r="JL57" s="77"/>
      <c r="JM57" s="77"/>
      <c r="JN57" s="77"/>
      <c r="JO57" s="77"/>
      <c r="JP57" s="77"/>
      <c r="JQ57" s="77"/>
      <c r="JR57" s="77"/>
      <c r="JS57" s="77"/>
      <c r="JT57" s="77"/>
      <c r="JU57" s="77"/>
      <c r="JV57" s="77"/>
      <c r="JW57" s="77"/>
      <c r="JX57" s="77"/>
      <c r="JY57" s="77"/>
      <c r="JZ57" s="77"/>
      <c r="KA57" s="77"/>
      <c r="KB57" s="77"/>
      <c r="KC57" s="77"/>
      <c r="KD57" s="77"/>
      <c r="KE57" s="77"/>
      <c r="KF57" s="77"/>
      <c r="KG57" s="77"/>
      <c r="KH57" s="77"/>
      <c r="KI57" s="77"/>
      <c r="KJ57" s="77"/>
    </row>
    <row r="58" spans="1:296" ht="15" customHeight="1" x14ac:dyDescent="0.15"/>
    <row r="59" spans="1:296" ht="15" customHeight="1" x14ac:dyDescent="0.15"/>
    <row r="60" spans="1:296" ht="15" customHeight="1" x14ac:dyDescent="0.15"/>
    <row r="61" spans="1:296" ht="15" customHeight="1" x14ac:dyDescent="0.15"/>
    <row r="62" spans="1:296" ht="15" customHeight="1" x14ac:dyDescent="0.15"/>
    <row r="63" spans="1:296" ht="15" customHeight="1" x14ac:dyDescent="0.15"/>
    <row r="64" spans="1:296" ht="15" customHeight="1" x14ac:dyDescent="0.15"/>
    <row r="65" ht="15" customHeight="1" x14ac:dyDescent="0.15"/>
    <row r="66" ht="15" customHeight="1" x14ac:dyDescent="0.15"/>
  </sheetData>
  <mergeCells count="3">
    <mergeCell ref="KL10:KN10"/>
    <mergeCell ref="KM11:KP11"/>
    <mergeCell ref="KM12:KP12"/>
  </mergeCells>
  <conditionalFormatting sqref="B11:BU11 KI11:KJ11">
    <cfRule type="cellIs" dxfId="112" priority="11" operator="lessThan">
      <formula>40</formula>
    </cfRule>
    <cfRule type="cellIs" dxfId="111" priority="14" operator="greaterThan">
      <formula>90</formula>
    </cfRule>
  </conditionalFormatting>
  <conditionalFormatting sqref="B11:BX11">
    <cfRule type="cellIs" dxfId="110" priority="5" operator="between">
      <formula>40</formula>
      <formula>80</formula>
    </cfRule>
    <cfRule type="cellIs" dxfId="109" priority="6" operator="between">
      <formula>80</formula>
      <formula>89.9</formula>
    </cfRule>
  </conditionalFormatting>
  <conditionalFormatting sqref="BV11:KH11">
    <cfRule type="cellIs" dxfId="108" priority="1" operator="lessThan">
      <formula>40</formula>
    </cfRule>
    <cfRule type="cellIs" dxfId="107" priority="4" operator="greaterThan">
      <formula>89.9</formula>
    </cfRule>
  </conditionalFormatting>
  <conditionalFormatting sqref="BY11:KH11">
    <cfRule type="cellIs" dxfId="106" priority="2" operator="between">
      <formula>80</formula>
      <formula>89.9</formula>
    </cfRule>
    <cfRule type="cellIs" dxfId="105" priority="3" operator="between">
      <formula>40</formula>
      <formula>79.9</formula>
    </cfRule>
  </conditionalFormatting>
  <conditionalFormatting sqref="KI11:KJ11">
    <cfRule type="cellIs" dxfId="104" priority="12" operator="between">
      <formula>40</formula>
      <formula>80</formula>
    </cfRule>
    <cfRule type="cellIs" dxfId="103" priority="13" operator="between">
      <formula>80</formula>
      <formula>89.9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472E-979B-424B-BA34-77B6473FCC43}">
  <dimension ref="A1:HE12"/>
  <sheetViews>
    <sheetView workbookViewId="0">
      <selection activeCell="H11" sqref="H11"/>
    </sheetView>
  </sheetViews>
  <sheetFormatPr baseColWidth="10" defaultRowHeight="15" x14ac:dyDescent="0.2"/>
  <sheetData>
    <row r="1" spans="1:213" ht="23" x14ac:dyDescent="0.2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7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</row>
    <row r="2" spans="1:213" x14ac:dyDescent="0.2">
      <c r="A2" s="18"/>
      <c r="B2" s="23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20">
        <v>14</v>
      </c>
      <c r="P2" s="23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  <c r="Z2" s="19">
        <v>25</v>
      </c>
      <c r="AA2" s="19">
        <v>26</v>
      </c>
      <c r="AB2" s="19">
        <v>27</v>
      </c>
      <c r="AC2" s="19">
        <v>28</v>
      </c>
      <c r="AD2" s="19">
        <v>29</v>
      </c>
      <c r="AE2" s="19">
        <v>30</v>
      </c>
      <c r="AF2" s="19">
        <v>31</v>
      </c>
      <c r="AG2" s="19">
        <v>32</v>
      </c>
      <c r="AH2" s="19">
        <v>33</v>
      </c>
      <c r="AI2" s="19">
        <v>34</v>
      </c>
      <c r="AJ2" s="19">
        <v>35</v>
      </c>
      <c r="AK2" s="19">
        <v>36</v>
      </c>
      <c r="AL2" s="19">
        <v>37</v>
      </c>
      <c r="AM2" s="19">
        <v>38</v>
      </c>
      <c r="AN2" s="19">
        <v>39</v>
      </c>
      <c r="AO2" s="19">
        <v>40</v>
      </c>
      <c r="AP2" s="19">
        <v>41</v>
      </c>
      <c r="AQ2" s="19">
        <v>42</v>
      </c>
      <c r="AR2" s="19">
        <v>43</v>
      </c>
      <c r="AS2" s="20">
        <v>44</v>
      </c>
      <c r="AT2" s="23">
        <v>45</v>
      </c>
      <c r="AU2" s="19">
        <v>46</v>
      </c>
      <c r="AV2" s="19">
        <v>47</v>
      </c>
      <c r="AW2" s="19">
        <v>48</v>
      </c>
      <c r="AX2" s="19">
        <v>49</v>
      </c>
      <c r="AY2" s="19">
        <v>50</v>
      </c>
      <c r="AZ2" s="19">
        <v>51</v>
      </c>
      <c r="BA2" s="19">
        <v>52</v>
      </c>
      <c r="BB2" s="19">
        <v>53</v>
      </c>
      <c r="BC2" s="19">
        <v>54</v>
      </c>
      <c r="BD2" s="19">
        <v>55</v>
      </c>
      <c r="BE2" s="19">
        <v>56</v>
      </c>
      <c r="BF2" s="19">
        <v>57</v>
      </c>
      <c r="BG2" s="19">
        <v>58</v>
      </c>
      <c r="BH2" s="19">
        <v>59</v>
      </c>
      <c r="BI2" s="19">
        <v>60</v>
      </c>
      <c r="BJ2" s="19">
        <v>61</v>
      </c>
      <c r="BK2" s="19">
        <v>62</v>
      </c>
      <c r="BL2" s="19">
        <v>63</v>
      </c>
      <c r="BM2" s="19">
        <v>64</v>
      </c>
      <c r="BN2" s="19">
        <v>65</v>
      </c>
      <c r="BO2" s="19">
        <v>66</v>
      </c>
      <c r="BP2" s="19">
        <v>67</v>
      </c>
      <c r="BQ2" s="19">
        <v>68</v>
      </c>
      <c r="BR2" s="19">
        <v>69</v>
      </c>
      <c r="BS2" s="19">
        <v>70</v>
      </c>
      <c r="BT2" s="19">
        <v>71</v>
      </c>
      <c r="BU2" s="19">
        <v>72</v>
      </c>
      <c r="BV2" s="19">
        <v>73</v>
      </c>
      <c r="BW2" s="19">
        <v>74</v>
      </c>
      <c r="BX2" s="22">
        <v>75</v>
      </c>
      <c r="BY2" s="23">
        <v>77</v>
      </c>
      <c r="BZ2" s="19">
        <v>78</v>
      </c>
      <c r="CA2" s="19">
        <v>79</v>
      </c>
      <c r="CB2" s="19">
        <v>80</v>
      </c>
      <c r="CC2" s="19">
        <v>81</v>
      </c>
      <c r="CD2" s="19">
        <v>82</v>
      </c>
      <c r="CE2" s="19">
        <v>83</v>
      </c>
      <c r="CF2" s="19">
        <v>84</v>
      </c>
      <c r="CG2" s="19">
        <v>85</v>
      </c>
      <c r="CH2" s="19">
        <v>86</v>
      </c>
      <c r="CI2" s="19">
        <v>87</v>
      </c>
      <c r="CJ2" s="19">
        <v>88</v>
      </c>
      <c r="CK2" s="19">
        <v>89</v>
      </c>
      <c r="CL2" s="19">
        <v>90</v>
      </c>
      <c r="CM2" s="19">
        <v>91</v>
      </c>
      <c r="CN2" s="19">
        <v>92</v>
      </c>
      <c r="CO2" s="19">
        <v>93</v>
      </c>
      <c r="CP2" s="19">
        <v>94</v>
      </c>
      <c r="CQ2" s="19">
        <v>95</v>
      </c>
      <c r="CR2" s="19">
        <v>96</v>
      </c>
      <c r="CS2" s="19">
        <v>97</v>
      </c>
      <c r="CT2" s="19">
        <v>98</v>
      </c>
      <c r="CU2" s="19">
        <v>99</v>
      </c>
      <c r="CV2" s="19">
        <v>100</v>
      </c>
      <c r="CW2" s="19">
        <v>101</v>
      </c>
      <c r="CX2" s="19">
        <v>102</v>
      </c>
      <c r="CY2" s="19">
        <v>103</v>
      </c>
      <c r="CZ2" s="19">
        <v>104</v>
      </c>
      <c r="DA2" s="19">
        <v>105</v>
      </c>
      <c r="DB2" s="19">
        <v>106</v>
      </c>
      <c r="DC2" s="20">
        <v>107</v>
      </c>
      <c r="DD2" s="21">
        <v>108</v>
      </c>
      <c r="DE2" s="19">
        <v>109</v>
      </c>
      <c r="DF2" s="19">
        <v>110</v>
      </c>
      <c r="DG2" s="19">
        <v>111</v>
      </c>
      <c r="DH2" s="19">
        <v>112</v>
      </c>
      <c r="DI2" s="19">
        <v>113</v>
      </c>
      <c r="DJ2" s="19">
        <v>114</v>
      </c>
      <c r="DK2" s="19">
        <v>115</v>
      </c>
      <c r="DL2" s="19">
        <v>116</v>
      </c>
      <c r="DM2" s="19">
        <v>117</v>
      </c>
      <c r="DN2" s="19">
        <v>118</v>
      </c>
      <c r="DO2" s="19">
        <v>119</v>
      </c>
      <c r="DP2" s="19">
        <v>120</v>
      </c>
      <c r="DQ2" s="19">
        <v>121</v>
      </c>
      <c r="DR2" s="19">
        <v>122</v>
      </c>
      <c r="DS2" s="19">
        <v>123</v>
      </c>
      <c r="DT2" s="19">
        <v>124</v>
      </c>
      <c r="DU2" s="19">
        <v>125</v>
      </c>
      <c r="DV2" s="19">
        <v>126</v>
      </c>
      <c r="DW2" s="19">
        <v>127</v>
      </c>
      <c r="DX2" s="19">
        <v>128</v>
      </c>
      <c r="DY2" s="19">
        <v>129</v>
      </c>
      <c r="DZ2" s="19">
        <v>130</v>
      </c>
      <c r="EA2" s="19">
        <v>131</v>
      </c>
      <c r="EB2" s="19">
        <v>132</v>
      </c>
      <c r="EC2" s="19">
        <v>133</v>
      </c>
      <c r="ED2" s="19">
        <v>134</v>
      </c>
      <c r="EE2" s="19">
        <v>135</v>
      </c>
      <c r="EF2" s="22">
        <v>136</v>
      </c>
      <c r="EG2" s="23">
        <v>137</v>
      </c>
      <c r="EH2" s="19">
        <v>138</v>
      </c>
      <c r="EI2" s="19">
        <v>139</v>
      </c>
      <c r="EJ2" s="19">
        <v>140</v>
      </c>
      <c r="EK2" s="19">
        <v>141</v>
      </c>
      <c r="EL2" s="19">
        <v>142</v>
      </c>
      <c r="EM2" s="19">
        <v>143</v>
      </c>
      <c r="EN2" s="19">
        <v>144</v>
      </c>
      <c r="EO2" s="19">
        <v>145</v>
      </c>
      <c r="EP2" s="19">
        <v>146</v>
      </c>
      <c r="EQ2" s="19">
        <v>147</v>
      </c>
      <c r="ER2" s="19">
        <v>148</v>
      </c>
      <c r="ES2" s="19">
        <v>149</v>
      </c>
      <c r="ET2" s="19">
        <v>150</v>
      </c>
      <c r="EU2" s="19">
        <v>151</v>
      </c>
      <c r="EV2" s="19">
        <v>152</v>
      </c>
      <c r="EW2" s="19">
        <v>153</v>
      </c>
      <c r="EX2" s="19">
        <v>154</v>
      </c>
      <c r="EY2" s="19">
        <v>155</v>
      </c>
      <c r="EZ2" s="19">
        <v>156</v>
      </c>
      <c r="FA2" s="19">
        <v>157</v>
      </c>
      <c r="FB2" s="19">
        <v>158</v>
      </c>
      <c r="FC2" s="19">
        <v>159</v>
      </c>
      <c r="FD2" s="19">
        <v>160</v>
      </c>
      <c r="FE2" s="19">
        <v>161</v>
      </c>
      <c r="FF2" s="19">
        <v>162</v>
      </c>
      <c r="FG2" s="19">
        <v>163</v>
      </c>
      <c r="FH2" s="19">
        <v>164</v>
      </c>
      <c r="FI2" s="19">
        <v>165</v>
      </c>
      <c r="FJ2" s="19">
        <v>166</v>
      </c>
      <c r="FK2" s="20">
        <v>167</v>
      </c>
      <c r="FL2" s="21">
        <v>168</v>
      </c>
      <c r="FM2" s="19">
        <v>169</v>
      </c>
      <c r="FN2" s="19">
        <v>170</v>
      </c>
      <c r="FO2" s="19">
        <v>171</v>
      </c>
      <c r="FP2" s="19">
        <v>172</v>
      </c>
      <c r="FQ2" s="19">
        <v>173</v>
      </c>
      <c r="FR2" s="19">
        <v>174</v>
      </c>
      <c r="FS2" s="19">
        <v>175</v>
      </c>
      <c r="FT2" s="19">
        <v>176</v>
      </c>
      <c r="FU2" s="19">
        <v>177</v>
      </c>
      <c r="FV2" s="19">
        <v>178</v>
      </c>
      <c r="FW2" s="19">
        <v>179</v>
      </c>
      <c r="FX2" s="19">
        <v>180</v>
      </c>
      <c r="FY2" s="19">
        <v>181</v>
      </c>
      <c r="FZ2" s="19">
        <v>182</v>
      </c>
      <c r="GA2" s="19">
        <v>183</v>
      </c>
      <c r="GB2" s="19">
        <v>184</v>
      </c>
      <c r="GC2" s="19">
        <v>185</v>
      </c>
      <c r="GD2" s="19">
        <v>186</v>
      </c>
      <c r="GE2" s="19">
        <v>187</v>
      </c>
      <c r="GF2" s="19">
        <v>188</v>
      </c>
      <c r="GG2" s="19">
        <v>189</v>
      </c>
      <c r="GH2" s="19">
        <v>190</v>
      </c>
      <c r="GI2" s="19">
        <v>191</v>
      </c>
      <c r="GJ2" s="19">
        <v>192</v>
      </c>
      <c r="GK2" s="19">
        <v>193</v>
      </c>
      <c r="GL2" s="19">
        <v>194</v>
      </c>
      <c r="GM2" s="19">
        <v>195</v>
      </c>
      <c r="GN2" s="19">
        <v>196</v>
      </c>
      <c r="GO2" s="20">
        <v>197</v>
      </c>
      <c r="GP2" s="23">
        <v>198</v>
      </c>
      <c r="GQ2" s="19">
        <v>199</v>
      </c>
      <c r="GR2" s="19">
        <v>200</v>
      </c>
      <c r="GS2" s="19">
        <v>201</v>
      </c>
      <c r="GT2" s="19">
        <v>202</v>
      </c>
      <c r="GU2" s="19">
        <v>203</v>
      </c>
      <c r="GV2" s="19">
        <v>204</v>
      </c>
      <c r="GW2" s="19">
        <v>205</v>
      </c>
      <c r="GX2" s="19">
        <v>206</v>
      </c>
      <c r="GY2" s="19">
        <v>207</v>
      </c>
      <c r="GZ2" s="19">
        <v>208</v>
      </c>
      <c r="HA2" s="19">
        <v>209</v>
      </c>
      <c r="HB2" s="19">
        <v>210</v>
      </c>
      <c r="HC2" s="19">
        <v>211</v>
      </c>
      <c r="HD2" s="19">
        <v>212</v>
      </c>
      <c r="HE2" s="19">
        <v>213</v>
      </c>
    </row>
    <row r="3" spans="1:213" x14ac:dyDescent="0.2">
      <c r="A3" s="26" t="s">
        <v>8</v>
      </c>
      <c r="B3" s="31">
        <v>3</v>
      </c>
      <c r="C3" s="27">
        <v>4</v>
      </c>
      <c r="D3" s="27">
        <v>3</v>
      </c>
      <c r="E3" s="27">
        <v>5</v>
      </c>
      <c r="F3" s="27">
        <v>3</v>
      </c>
      <c r="G3" s="27">
        <v>5</v>
      </c>
      <c r="H3" s="27">
        <v>3</v>
      </c>
      <c r="I3" s="27">
        <v>3</v>
      </c>
      <c r="J3" s="27">
        <v>4</v>
      </c>
      <c r="K3" s="27">
        <v>4</v>
      </c>
      <c r="L3" s="27">
        <v>3</v>
      </c>
      <c r="M3" s="27">
        <v>4</v>
      </c>
      <c r="N3" s="27">
        <v>4</v>
      </c>
      <c r="O3" s="28">
        <v>4</v>
      </c>
      <c r="P3" s="31">
        <v>4</v>
      </c>
      <c r="Q3" s="27">
        <v>4</v>
      </c>
      <c r="R3" s="27">
        <v>4</v>
      </c>
      <c r="S3" s="27">
        <v>4</v>
      </c>
      <c r="T3" s="27">
        <v>4</v>
      </c>
      <c r="U3" s="27">
        <v>4</v>
      </c>
      <c r="V3" s="27">
        <v>4</v>
      </c>
      <c r="W3" s="27">
        <v>3</v>
      </c>
      <c r="X3" s="27">
        <v>4</v>
      </c>
      <c r="Y3" s="27">
        <v>4</v>
      </c>
      <c r="Z3" s="27">
        <v>3</v>
      </c>
      <c r="AA3" s="27">
        <v>4</v>
      </c>
      <c r="AB3" s="27">
        <v>4</v>
      </c>
      <c r="AC3" s="27">
        <v>4</v>
      </c>
      <c r="AD3" s="27">
        <v>4</v>
      </c>
      <c r="AE3" s="27">
        <v>4</v>
      </c>
      <c r="AF3" s="27">
        <v>4</v>
      </c>
      <c r="AG3" s="27">
        <v>4</v>
      </c>
      <c r="AH3" s="27">
        <v>3</v>
      </c>
      <c r="AI3" s="27">
        <v>4</v>
      </c>
      <c r="AJ3" s="27">
        <v>4</v>
      </c>
      <c r="AK3" s="27">
        <v>3</v>
      </c>
      <c r="AL3" s="27">
        <v>4</v>
      </c>
      <c r="AM3" s="27">
        <v>3</v>
      </c>
      <c r="AN3" s="27">
        <v>3</v>
      </c>
      <c r="AO3" s="27">
        <v>4</v>
      </c>
      <c r="AP3" s="27">
        <v>4</v>
      </c>
      <c r="AQ3" s="27">
        <v>4</v>
      </c>
      <c r="AR3" s="27">
        <v>3</v>
      </c>
      <c r="AS3" s="28">
        <v>4</v>
      </c>
      <c r="AT3" s="31">
        <v>3</v>
      </c>
      <c r="AU3" s="27">
        <v>3</v>
      </c>
      <c r="AV3" s="27">
        <v>3</v>
      </c>
      <c r="AW3" s="27">
        <v>3</v>
      </c>
      <c r="AX3" s="27">
        <v>3</v>
      </c>
      <c r="AY3" s="27">
        <v>3</v>
      </c>
      <c r="AZ3" s="27">
        <v>3</v>
      </c>
      <c r="BA3" s="27">
        <v>3</v>
      </c>
      <c r="BB3" s="27">
        <v>3</v>
      </c>
      <c r="BC3" s="27">
        <v>3</v>
      </c>
      <c r="BD3" s="27">
        <v>3</v>
      </c>
      <c r="BE3" s="27">
        <v>3</v>
      </c>
      <c r="BF3" s="27">
        <v>3</v>
      </c>
      <c r="BG3" s="27">
        <v>3</v>
      </c>
      <c r="BH3" s="27">
        <v>4</v>
      </c>
      <c r="BI3" s="27">
        <v>4</v>
      </c>
      <c r="BJ3" s="27">
        <v>3</v>
      </c>
      <c r="BK3" s="27">
        <v>3</v>
      </c>
      <c r="BL3" s="27">
        <v>5</v>
      </c>
      <c r="BM3" s="27">
        <v>4</v>
      </c>
      <c r="BN3" s="27">
        <v>4</v>
      </c>
      <c r="BO3" s="27">
        <v>3</v>
      </c>
      <c r="BP3" s="27">
        <v>3</v>
      </c>
      <c r="BQ3" s="27">
        <v>3</v>
      </c>
      <c r="BR3" s="27">
        <v>3</v>
      </c>
      <c r="BS3" s="27">
        <v>3</v>
      </c>
      <c r="BT3" s="27">
        <v>3</v>
      </c>
      <c r="BU3" s="27">
        <v>3</v>
      </c>
      <c r="BV3" s="27">
        <v>3</v>
      </c>
      <c r="BW3" s="27">
        <v>3</v>
      </c>
      <c r="BX3" s="30">
        <v>3</v>
      </c>
      <c r="BY3" s="31">
        <v>3</v>
      </c>
      <c r="BZ3" s="27">
        <v>3</v>
      </c>
      <c r="CA3" s="27">
        <v>4</v>
      </c>
      <c r="CB3" s="27">
        <v>3</v>
      </c>
      <c r="CC3" s="27">
        <v>3</v>
      </c>
      <c r="CD3" s="27">
        <v>3</v>
      </c>
      <c r="CE3" s="27">
        <v>3</v>
      </c>
      <c r="CF3" s="27">
        <v>3</v>
      </c>
      <c r="CG3" s="27">
        <v>3</v>
      </c>
      <c r="CH3" s="27">
        <v>3</v>
      </c>
      <c r="CI3" s="27">
        <v>3</v>
      </c>
      <c r="CJ3" s="27">
        <v>4</v>
      </c>
      <c r="CK3" s="27">
        <v>3</v>
      </c>
      <c r="CL3" s="27">
        <v>3</v>
      </c>
      <c r="CM3" s="27">
        <v>3</v>
      </c>
      <c r="CN3" s="27">
        <v>3</v>
      </c>
      <c r="CO3" s="27">
        <v>3</v>
      </c>
      <c r="CP3" s="27">
        <v>3</v>
      </c>
      <c r="CQ3" s="27">
        <v>3</v>
      </c>
      <c r="CR3" s="27">
        <v>3</v>
      </c>
      <c r="CS3" s="27">
        <v>5</v>
      </c>
      <c r="CT3" s="27">
        <v>4</v>
      </c>
      <c r="CU3" s="27">
        <v>6</v>
      </c>
      <c r="CV3" s="27">
        <v>3</v>
      </c>
      <c r="CW3" s="27">
        <v>3</v>
      </c>
      <c r="CX3" s="27">
        <v>3</v>
      </c>
      <c r="CY3" s="27">
        <v>3</v>
      </c>
      <c r="CZ3" s="27">
        <v>3</v>
      </c>
      <c r="DA3" s="27">
        <v>3</v>
      </c>
      <c r="DB3" s="27">
        <v>3</v>
      </c>
      <c r="DC3" s="28">
        <v>4</v>
      </c>
      <c r="DD3" s="29">
        <v>4</v>
      </c>
      <c r="DE3" s="27">
        <v>3</v>
      </c>
      <c r="DF3" s="27">
        <v>3</v>
      </c>
      <c r="DG3" s="27">
        <v>3</v>
      </c>
      <c r="DH3" s="27">
        <v>3</v>
      </c>
      <c r="DI3" s="27">
        <v>3</v>
      </c>
      <c r="DJ3" s="27">
        <v>3</v>
      </c>
      <c r="DK3" s="27">
        <v>4</v>
      </c>
      <c r="DL3" s="27">
        <v>3</v>
      </c>
      <c r="DM3" s="27">
        <v>3</v>
      </c>
      <c r="DN3" s="27">
        <v>3</v>
      </c>
      <c r="DO3" s="27">
        <v>3</v>
      </c>
      <c r="DP3" s="27">
        <v>4</v>
      </c>
      <c r="DQ3" s="27">
        <v>4</v>
      </c>
      <c r="DR3" s="27">
        <v>3</v>
      </c>
      <c r="DS3" s="27">
        <v>4</v>
      </c>
      <c r="DT3" s="27">
        <v>3</v>
      </c>
      <c r="DU3" s="27">
        <v>3</v>
      </c>
      <c r="DV3" s="27">
        <v>3</v>
      </c>
      <c r="DW3" s="27">
        <v>4</v>
      </c>
      <c r="DX3" s="27">
        <v>3</v>
      </c>
      <c r="DY3" s="27">
        <v>3</v>
      </c>
      <c r="DZ3" s="27">
        <v>3</v>
      </c>
      <c r="EA3" s="27">
        <v>4</v>
      </c>
      <c r="EB3" s="27">
        <v>3</v>
      </c>
      <c r="EC3" s="27">
        <v>3</v>
      </c>
      <c r="ED3" s="27">
        <v>4</v>
      </c>
      <c r="EE3" s="27">
        <v>3</v>
      </c>
      <c r="EF3" s="30">
        <v>3</v>
      </c>
      <c r="EG3" s="31">
        <v>3</v>
      </c>
      <c r="EH3" s="27">
        <v>3</v>
      </c>
      <c r="EI3" s="27">
        <v>4</v>
      </c>
      <c r="EJ3" s="27">
        <v>3</v>
      </c>
      <c r="EK3" s="27">
        <v>3</v>
      </c>
      <c r="EL3" s="27">
        <v>3</v>
      </c>
      <c r="EM3" s="27">
        <v>3</v>
      </c>
      <c r="EN3" s="27">
        <v>3</v>
      </c>
      <c r="EO3" s="27">
        <v>4</v>
      </c>
      <c r="EP3" s="27">
        <v>3</v>
      </c>
      <c r="EQ3" s="27">
        <v>3</v>
      </c>
      <c r="ER3" s="27">
        <v>3</v>
      </c>
      <c r="ES3" s="27">
        <v>3</v>
      </c>
      <c r="ET3" s="32">
        <v>3</v>
      </c>
      <c r="EU3" s="32">
        <v>3</v>
      </c>
      <c r="EV3" s="32">
        <v>3</v>
      </c>
      <c r="EW3" s="32">
        <v>3</v>
      </c>
      <c r="EX3" s="32">
        <v>3</v>
      </c>
      <c r="EY3" s="32">
        <v>3</v>
      </c>
      <c r="EZ3" s="32">
        <v>3</v>
      </c>
      <c r="FA3" s="32">
        <v>3</v>
      </c>
      <c r="FB3" s="32">
        <v>3</v>
      </c>
      <c r="FC3" s="32">
        <v>3</v>
      </c>
      <c r="FD3" s="32">
        <v>3</v>
      </c>
      <c r="FE3" s="32">
        <v>2</v>
      </c>
      <c r="FF3" s="32">
        <v>3</v>
      </c>
      <c r="FG3" s="32">
        <v>3</v>
      </c>
      <c r="FH3" s="32">
        <v>3</v>
      </c>
      <c r="FI3" s="32">
        <v>3</v>
      </c>
      <c r="FJ3" s="32">
        <v>3</v>
      </c>
      <c r="FK3" s="33">
        <v>3</v>
      </c>
      <c r="FL3" s="34">
        <v>3</v>
      </c>
      <c r="FM3" s="32">
        <v>3</v>
      </c>
      <c r="FN3" s="32">
        <v>3</v>
      </c>
      <c r="FO3" s="32">
        <v>3</v>
      </c>
      <c r="FP3" s="32">
        <v>4</v>
      </c>
      <c r="FQ3" s="32">
        <v>3</v>
      </c>
      <c r="FR3" s="32">
        <v>3</v>
      </c>
      <c r="FS3" s="32">
        <v>3</v>
      </c>
      <c r="FT3" s="32">
        <v>3</v>
      </c>
      <c r="FU3" s="32">
        <v>3</v>
      </c>
      <c r="FV3" s="32">
        <v>3</v>
      </c>
      <c r="FW3" s="32">
        <v>3</v>
      </c>
      <c r="FX3" s="32">
        <v>3</v>
      </c>
      <c r="FY3" s="32">
        <v>3</v>
      </c>
      <c r="FZ3" s="32">
        <v>3</v>
      </c>
      <c r="GA3" s="32">
        <v>3</v>
      </c>
      <c r="GB3" s="32">
        <v>3</v>
      </c>
      <c r="GC3" s="32">
        <v>3</v>
      </c>
      <c r="GD3" s="32">
        <v>3</v>
      </c>
      <c r="GE3" s="32">
        <v>3</v>
      </c>
      <c r="GF3" s="32">
        <v>3</v>
      </c>
      <c r="GG3" s="32">
        <v>3</v>
      </c>
      <c r="GH3" s="32">
        <v>3</v>
      </c>
      <c r="GI3" s="32">
        <v>3</v>
      </c>
      <c r="GJ3" s="32">
        <v>3</v>
      </c>
      <c r="GK3" s="32">
        <v>3</v>
      </c>
      <c r="GL3" s="32">
        <v>2</v>
      </c>
      <c r="GM3" s="32">
        <v>3</v>
      </c>
      <c r="GN3" s="32">
        <v>3</v>
      </c>
      <c r="GO3" s="33">
        <v>3</v>
      </c>
      <c r="GP3" s="35">
        <v>3</v>
      </c>
      <c r="GQ3" s="32">
        <v>3</v>
      </c>
      <c r="GR3" s="32">
        <v>3</v>
      </c>
      <c r="GS3" s="32">
        <v>3</v>
      </c>
      <c r="GT3" s="32">
        <v>3</v>
      </c>
      <c r="GU3" s="32">
        <v>3</v>
      </c>
      <c r="GV3" s="32">
        <v>3</v>
      </c>
      <c r="GW3" s="32">
        <v>3</v>
      </c>
      <c r="GX3" s="32">
        <v>3</v>
      </c>
      <c r="GY3" s="32">
        <v>3</v>
      </c>
      <c r="GZ3" s="32">
        <v>3</v>
      </c>
      <c r="HA3" s="32">
        <v>3</v>
      </c>
      <c r="HB3" s="32">
        <v>3</v>
      </c>
      <c r="HC3" s="32">
        <v>3</v>
      </c>
      <c r="HD3" s="32">
        <v>3</v>
      </c>
      <c r="HE3" s="32">
        <v>3</v>
      </c>
    </row>
    <row r="4" spans="1:213" x14ac:dyDescent="0.2">
      <c r="A4" s="26" t="s">
        <v>13</v>
      </c>
      <c r="B4" s="31">
        <v>9</v>
      </c>
      <c r="C4" s="27">
        <v>9.5</v>
      </c>
      <c r="D4" s="27">
        <v>9.6999999999999993</v>
      </c>
      <c r="E4" s="27">
        <v>9</v>
      </c>
      <c r="F4" s="27">
        <v>8</v>
      </c>
      <c r="G4" s="27">
        <v>8</v>
      </c>
      <c r="H4" s="27">
        <v>9</v>
      </c>
      <c r="I4" s="27">
        <v>9</v>
      </c>
      <c r="J4" s="27">
        <v>9</v>
      </c>
      <c r="K4" s="27">
        <v>9</v>
      </c>
      <c r="L4" s="27">
        <v>9</v>
      </c>
      <c r="M4" s="27">
        <v>8.5</v>
      </c>
      <c r="N4" s="27">
        <v>9</v>
      </c>
      <c r="O4" s="28">
        <v>8.5</v>
      </c>
      <c r="P4" s="31">
        <v>8</v>
      </c>
      <c r="Q4" s="27">
        <v>11</v>
      </c>
      <c r="R4" s="27">
        <v>10</v>
      </c>
      <c r="S4" s="27">
        <v>8</v>
      </c>
      <c r="T4" s="27">
        <v>8.5</v>
      </c>
      <c r="U4" s="27">
        <v>9</v>
      </c>
      <c r="V4" s="27">
        <v>9</v>
      </c>
      <c r="W4" s="27">
        <v>7.5</v>
      </c>
      <c r="X4" s="27">
        <v>7</v>
      </c>
      <c r="Y4" s="27">
        <v>7</v>
      </c>
      <c r="Z4" s="27">
        <v>6.5</v>
      </c>
      <c r="AA4" s="27">
        <v>9</v>
      </c>
      <c r="AB4" s="27">
        <v>9</v>
      </c>
      <c r="AC4" s="27">
        <v>9</v>
      </c>
      <c r="AD4" s="27">
        <v>9</v>
      </c>
      <c r="AE4" s="27">
        <v>8</v>
      </c>
      <c r="AF4" s="27">
        <v>9</v>
      </c>
      <c r="AG4" s="27">
        <v>10</v>
      </c>
      <c r="AH4" s="27">
        <v>8.5</v>
      </c>
      <c r="AI4" s="27">
        <v>9</v>
      </c>
      <c r="AJ4" s="27">
        <v>9.5</v>
      </c>
      <c r="AK4" s="27">
        <v>9</v>
      </c>
      <c r="AL4" s="27">
        <v>9</v>
      </c>
      <c r="AM4" s="27">
        <v>9</v>
      </c>
      <c r="AN4" s="27">
        <v>9</v>
      </c>
      <c r="AO4" s="27">
        <v>8.5</v>
      </c>
      <c r="AP4" s="27">
        <v>9</v>
      </c>
      <c r="AQ4" s="27">
        <v>9</v>
      </c>
      <c r="AR4" s="27">
        <v>8.5</v>
      </c>
      <c r="AS4" s="28">
        <v>8</v>
      </c>
      <c r="AT4" s="31">
        <v>8.5</v>
      </c>
      <c r="AU4" s="27">
        <v>9</v>
      </c>
      <c r="AV4" s="27">
        <v>8</v>
      </c>
      <c r="AW4" s="27">
        <v>8</v>
      </c>
      <c r="AX4" s="27">
        <v>9</v>
      </c>
      <c r="AY4" s="27">
        <v>8</v>
      </c>
      <c r="AZ4" s="27">
        <v>7</v>
      </c>
      <c r="BA4" s="27">
        <v>7</v>
      </c>
      <c r="BB4" s="27">
        <v>8</v>
      </c>
      <c r="BC4" s="27">
        <v>9</v>
      </c>
      <c r="BD4" s="27">
        <v>8</v>
      </c>
      <c r="BE4" s="27">
        <v>8</v>
      </c>
      <c r="BF4" s="27">
        <v>9</v>
      </c>
      <c r="BG4" s="27">
        <v>10</v>
      </c>
      <c r="BH4" s="27">
        <v>8.5</v>
      </c>
      <c r="BI4" s="27">
        <v>8.5</v>
      </c>
      <c r="BJ4" s="27">
        <v>9</v>
      </c>
      <c r="BK4" s="27">
        <v>8</v>
      </c>
      <c r="BL4" s="27">
        <v>9</v>
      </c>
      <c r="BM4" s="27">
        <v>9</v>
      </c>
      <c r="BN4" s="27">
        <v>9</v>
      </c>
      <c r="BO4" s="27">
        <v>9</v>
      </c>
      <c r="BP4" s="27">
        <v>9</v>
      </c>
      <c r="BQ4" s="27">
        <v>8</v>
      </c>
      <c r="BR4" s="27">
        <v>8</v>
      </c>
      <c r="BS4" s="27">
        <v>10</v>
      </c>
      <c r="BT4" s="27">
        <v>9</v>
      </c>
      <c r="BU4" s="27">
        <v>9</v>
      </c>
      <c r="BV4" s="27">
        <v>10</v>
      </c>
      <c r="BW4" s="27">
        <v>10</v>
      </c>
      <c r="BX4" s="30">
        <v>10</v>
      </c>
      <c r="BY4" s="31">
        <v>8</v>
      </c>
      <c r="BZ4" s="27">
        <v>10</v>
      </c>
      <c r="CA4" s="27">
        <v>10</v>
      </c>
      <c r="CB4" s="27">
        <v>9</v>
      </c>
      <c r="CC4" s="27">
        <v>10</v>
      </c>
      <c r="CD4" s="27">
        <v>8.5</v>
      </c>
      <c r="CE4" s="27">
        <v>9</v>
      </c>
      <c r="CF4" s="27">
        <v>9</v>
      </c>
      <c r="CG4" s="27">
        <v>9</v>
      </c>
      <c r="CH4" s="27">
        <v>9</v>
      </c>
      <c r="CI4" s="27">
        <v>9</v>
      </c>
      <c r="CJ4" s="27">
        <v>10</v>
      </c>
      <c r="CK4" s="27">
        <v>9</v>
      </c>
      <c r="CL4" s="27">
        <v>8.5</v>
      </c>
      <c r="CM4" s="27">
        <v>9</v>
      </c>
      <c r="CN4" s="27">
        <v>9</v>
      </c>
      <c r="CO4" s="27">
        <v>9</v>
      </c>
      <c r="CP4" s="27">
        <v>9.5</v>
      </c>
      <c r="CQ4" s="27">
        <v>9</v>
      </c>
      <c r="CR4" s="27">
        <v>9</v>
      </c>
      <c r="CS4" s="27">
        <v>8.5</v>
      </c>
      <c r="CT4" s="27">
        <v>9</v>
      </c>
      <c r="CU4" s="27">
        <v>8.5</v>
      </c>
      <c r="CV4" s="27">
        <v>9</v>
      </c>
      <c r="CW4" s="27">
        <v>9</v>
      </c>
      <c r="CX4" s="27">
        <v>9.5</v>
      </c>
      <c r="CY4" s="27">
        <v>8.5</v>
      </c>
      <c r="CZ4" s="27">
        <v>8.5</v>
      </c>
      <c r="DA4" s="27">
        <v>9</v>
      </c>
      <c r="DB4" s="27">
        <v>9</v>
      </c>
      <c r="DC4" s="28">
        <v>9</v>
      </c>
      <c r="DD4" s="29">
        <v>7</v>
      </c>
      <c r="DE4" s="27">
        <v>6.5</v>
      </c>
      <c r="DF4" s="27">
        <v>9.5</v>
      </c>
      <c r="DG4" s="27">
        <v>8.5</v>
      </c>
      <c r="DH4" s="27">
        <v>9</v>
      </c>
      <c r="DI4" s="27">
        <v>9</v>
      </c>
      <c r="DJ4" s="27">
        <v>9</v>
      </c>
      <c r="DK4" s="27">
        <v>7</v>
      </c>
      <c r="DL4" s="27">
        <v>6.8</v>
      </c>
      <c r="DM4" s="27">
        <v>6</v>
      </c>
      <c r="DN4" s="27">
        <v>8.5</v>
      </c>
      <c r="DO4" s="27">
        <v>9</v>
      </c>
      <c r="DP4" s="27">
        <v>9</v>
      </c>
      <c r="DQ4" s="27">
        <v>9</v>
      </c>
      <c r="DR4" s="27">
        <v>9</v>
      </c>
      <c r="DS4" s="27">
        <v>10</v>
      </c>
      <c r="DT4" s="27">
        <v>8.4</v>
      </c>
      <c r="DU4" s="27">
        <v>8.5</v>
      </c>
      <c r="DV4" s="27">
        <v>8</v>
      </c>
      <c r="DW4" s="27">
        <v>9</v>
      </c>
      <c r="DX4" s="27">
        <v>9</v>
      </c>
      <c r="DY4" s="27">
        <v>8.1</v>
      </c>
      <c r="DZ4" s="27">
        <v>9</v>
      </c>
      <c r="EA4" s="27">
        <v>8</v>
      </c>
      <c r="EB4" s="27">
        <v>10</v>
      </c>
      <c r="EC4" s="27">
        <v>9</v>
      </c>
      <c r="ED4" s="27">
        <v>9</v>
      </c>
      <c r="EE4" s="27">
        <v>9</v>
      </c>
      <c r="EF4" s="30">
        <v>9</v>
      </c>
      <c r="EG4" s="31">
        <v>9</v>
      </c>
      <c r="EH4" s="27">
        <v>8.5</v>
      </c>
      <c r="EI4" s="27">
        <v>9</v>
      </c>
      <c r="EJ4" s="27">
        <v>9</v>
      </c>
      <c r="EK4" s="27">
        <v>9</v>
      </c>
      <c r="EL4" s="27">
        <v>9</v>
      </c>
      <c r="EM4" s="27">
        <v>9</v>
      </c>
      <c r="EN4" s="27">
        <v>10</v>
      </c>
      <c r="EO4" s="27">
        <v>8.5</v>
      </c>
      <c r="EP4" s="27">
        <v>8</v>
      </c>
      <c r="EQ4" s="27">
        <v>9</v>
      </c>
      <c r="ER4" s="27">
        <v>9</v>
      </c>
      <c r="ES4" s="27">
        <v>10</v>
      </c>
      <c r="ET4" s="32">
        <v>9</v>
      </c>
      <c r="EU4" s="32">
        <v>9</v>
      </c>
      <c r="EV4" s="32">
        <v>8</v>
      </c>
      <c r="EW4" s="32">
        <v>8.5</v>
      </c>
      <c r="EX4" s="32">
        <v>8.5</v>
      </c>
      <c r="EY4" s="32">
        <v>9</v>
      </c>
      <c r="EZ4" s="32">
        <v>9</v>
      </c>
      <c r="FA4" s="32">
        <v>8.5</v>
      </c>
      <c r="FB4" s="32">
        <v>8</v>
      </c>
      <c r="FC4" s="32">
        <v>9.5</v>
      </c>
      <c r="FD4" s="32">
        <v>8.5</v>
      </c>
      <c r="FE4" s="32">
        <v>9</v>
      </c>
      <c r="FF4" s="32">
        <v>8.5</v>
      </c>
      <c r="FG4" s="32">
        <v>9</v>
      </c>
      <c r="FH4" s="32">
        <v>8.5</v>
      </c>
      <c r="FI4" s="32">
        <v>9</v>
      </c>
      <c r="FJ4" s="32">
        <v>8.5</v>
      </c>
      <c r="FK4" s="33">
        <v>9</v>
      </c>
      <c r="FL4" s="34">
        <v>9</v>
      </c>
      <c r="FM4" s="32">
        <v>9</v>
      </c>
      <c r="FN4" s="32">
        <v>9</v>
      </c>
      <c r="FO4" s="32">
        <v>8.5</v>
      </c>
      <c r="FP4" s="32">
        <v>9</v>
      </c>
      <c r="FQ4" s="32">
        <v>8.5</v>
      </c>
      <c r="FR4" s="32">
        <v>8</v>
      </c>
      <c r="FS4" s="32">
        <v>8.5</v>
      </c>
      <c r="FT4" s="32">
        <v>9</v>
      </c>
      <c r="FU4" s="32">
        <v>8.5</v>
      </c>
      <c r="FV4" s="32">
        <v>8</v>
      </c>
      <c r="FW4" s="32">
        <v>9</v>
      </c>
      <c r="FX4" s="32">
        <v>9</v>
      </c>
      <c r="FY4" s="32">
        <v>8.5</v>
      </c>
      <c r="FZ4" s="32">
        <v>8.5</v>
      </c>
      <c r="GA4" s="32">
        <v>8.5</v>
      </c>
      <c r="GB4" s="32">
        <v>9</v>
      </c>
      <c r="GC4" s="32">
        <v>8.5</v>
      </c>
      <c r="GD4" s="32">
        <v>9</v>
      </c>
      <c r="GE4" s="32">
        <v>8.5</v>
      </c>
      <c r="GF4" s="32">
        <v>8.5</v>
      </c>
      <c r="GG4" s="32">
        <v>8.5</v>
      </c>
      <c r="GH4" s="32">
        <v>9</v>
      </c>
      <c r="GI4" s="32">
        <v>9</v>
      </c>
      <c r="GJ4" s="32">
        <v>9</v>
      </c>
      <c r="GK4" s="32">
        <v>9</v>
      </c>
      <c r="GL4" s="32">
        <v>9</v>
      </c>
      <c r="GM4" s="32">
        <v>9</v>
      </c>
      <c r="GN4" s="32">
        <v>8.5</v>
      </c>
      <c r="GO4" s="33">
        <v>8.5</v>
      </c>
      <c r="GP4" s="35">
        <v>7</v>
      </c>
      <c r="GQ4" s="32">
        <v>9.5</v>
      </c>
      <c r="GR4" s="32">
        <v>9</v>
      </c>
      <c r="GS4" s="32">
        <v>9</v>
      </c>
      <c r="GT4" s="32">
        <v>8.5</v>
      </c>
      <c r="GU4" s="32">
        <v>9</v>
      </c>
      <c r="GV4" s="32">
        <v>9</v>
      </c>
      <c r="GW4" s="32">
        <v>9</v>
      </c>
      <c r="GX4" s="32">
        <v>9</v>
      </c>
      <c r="GY4" s="32">
        <v>9.5</v>
      </c>
      <c r="GZ4" s="32">
        <v>8.5</v>
      </c>
      <c r="HA4" s="32">
        <v>9</v>
      </c>
      <c r="HB4" s="32">
        <v>8.5</v>
      </c>
      <c r="HC4" s="32">
        <v>8.5</v>
      </c>
      <c r="HD4" s="32">
        <v>9</v>
      </c>
      <c r="HE4" s="32">
        <v>8</v>
      </c>
    </row>
    <row r="5" spans="1:213" x14ac:dyDescent="0.2">
      <c r="A5" s="26" t="s">
        <v>18</v>
      </c>
      <c r="B5" s="31">
        <v>6</v>
      </c>
      <c r="C5" s="27">
        <v>5</v>
      </c>
      <c r="D5" s="27">
        <v>6</v>
      </c>
      <c r="E5" s="27">
        <v>5</v>
      </c>
      <c r="F5" s="27">
        <v>7</v>
      </c>
      <c r="G5" s="27">
        <v>6</v>
      </c>
      <c r="H5" s="27">
        <v>6</v>
      </c>
      <c r="I5" s="27">
        <v>6</v>
      </c>
      <c r="J5" s="27">
        <v>6</v>
      </c>
      <c r="K5" s="27">
        <v>6</v>
      </c>
      <c r="L5" s="27">
        <v>6</v>
      </c>
      <c r="M5" s="27">
        <v>6</v>
      </c>
      <c r="N5" s="27">
        <v>6</v>
      </c>
      <c r="O5" s="28">
        <v>7</v>
      </c>
      <c r="P5" s="31">
        <v>6</v>
      </c>
      <c r="Q5" s="27">
        <v>6</v>
      </c>
      <c r="R5" s="27">
        <v>6</v>
      </c>
      <c r="S5" s="27">
        <v>6</v>
      </c>
      <c r="T5" s="27">
        <v>6</v>
      </c>
      <c r="U5" s="27">
        <v>6</v>
      </c>
      <c r="V5" s="27">
        <v>6</v>
      </c>
      <c r="W5" s="27">
        <v>6</v>
      </c>
      <c r="X5" s="27">
        <v>6</v>
      </c>
      <c r="Y5" s="27">
        <v>6</v>
      </c>
      <c r="Z5" s="27">
        <v>7</v>
      </c>
      <c r="AA5" s="27">
        <v>6</v>
      </c>
      <c r="AB5" s="27">
        <v>6</v>
      </c>
      <c r="AC5" s="27">
        <v>5</v>
      </c>
      <c r="AD5" s="27">
        <v>6</v>
      </c>
      <c r="AE5" s="27">
        <v>6</v>
      </c>
      <c r="AF5" s="27">
        <v>6</v>
      </c>
      <c r="AG5" s="27">
        <v>6</v>
      </c>
      <c r="AH5" s="27">
        <v>6</v>
      </c>
      <c r="AI5" s="27">
        <v>5</v>
      </c>
      <c r="AJ5" s="27">
        <v>5</v>
      </c>
      <c r="AK5" s="27">
        <v>5</v>
      </c>
      <c r="AL5" s="27">
        <v>5</v>
      </c>
      <c r="AM5" s="27">
        <v>6</v>
      </c>
      <c r="AN5" s="27">
        <v>6</v>
      </c>
      <c r="AO5" s="27">
        <v>6</v>
      </c>
      <c r="AP5" s="27">
        <v>6</v>
      </c>
      <c r="AQ5" s="27">
        <v>6</v>
      </c>
      <c r="AR5" s="27">
        <v>6</v>
      </c>
      <c r="AS5" s="28">
        <v>6</v>
      </c>
      <c r="AT5" s="31">
        <v>5</v>
      </c>
      <c r="AU5" s="27">
        <v>6</v>
      </c>
      <c r="AV5" s="27">
        <v>6</v>
      </c>
      <c r="AW5" s="27">
        <v>6</v>
      </c>
      <c r="AX5" s="27">
        <v>6</v>
      </c>
      <c r="AY5" s="27">
        <v>6</v>
      </c>
      <c r="AZ5" s="27">
        <v>6</v>
      </c>
      <c r="BA5" s="27">
        <v>6</v>
      </c>
      <c r="BB5" s="27">
        <v>6</v>
      </c>
      <c r="BC5" s="27">
        <v>6</v>
      </c>
      <c r="BD5" s="27">
        <v>6</v>
      </c>
      <c r="BE5" s="27">
        <v>6</v>
      </c>
      <c r="BF5" s="27">
        <v>6</v>
      </c>
      <c r="BG5" s="27">
        <v>6</v>
      </c>
      <c r="BH5" s="27">
        <v>6</v>
      </c>
      <c r="BI5" s="27">
        <v>6</v>
      </c>
      <c r="BJ5" s="27">
        <v>6</v>
      </c>
      <c r="BK5" s="27">
        <v>6</v>
      </c>
      <c r="BL5" s="27">
        <v>6</v>
      </c>
      <c r="BM5" s="27">
        <v>6</v>
      </c>
      <c r="BN5" s="27">
        <v>6</v>
      </c>
      <c r="BO5" s="27">
        <v>6</v>
      </c>
      <c r="BP5" s="27">
        <v>6</v>
      </c>
      <c r="BQ5" s="27">
        <v>6</v>
      </c>
      <c r="BR5" s="27">
        <v>6</v>
      </c>
      <c r="BS5" s="27">
        <v>6</v>
      </c>
      <c r="BT5" s="27">
        <v>6</v>
      </c>
      <c r="BU5" s="27">
        <v>6</v>
      </c>
      <c r="BV5" s="27">
        <v>6</v>
      </c>
      <c r="BW5" s="27">
        <v>6</v>
      </c>
      <c r="BX5" s="30">
        <v>6</v>
      </c>
      <c r="BY5" s="31">
        <v>6</v>
      </c>
      <c r="BZ5" s="27">
        <v>6</v>
      </c>
      <c r="CA5" s="27">
        <v>6</v>
      </c>
      <c r="CB5" s="27">
        <v>6</v>
      </c>
      <c r="CC5" s="27">
        <v>6</v>
      </c>
      <c r="CD5" s="27">
        <v>6</v>
      </c>
      <c r="CE5" s="27">
        <v>6</v>
      </c>
      <c r="CF5" s="27">
        <v>6</v>
      </c>
      <c r="CG5" s="27">
        <v>6</v>
      </c>
      <c r="CH5" s="27">
        <v>6</v>
      </c>
      <c r="CI5" s="27">
        <v>6</v>
      </c>
      <c r="CJ5" s="27">
        <v>6</v>
      </c>
      <c r="CK5" s="27">
        <v>6</v>
      </c>
      <c r="CL5" s="27">
        <v>6</v>
      </c>
      <c r="CM5" s="27">
        <v>6</v>
      </c>
      <c r="CN5" s="27">
        <v>6</v>
      </c>
      <c r="CO5" s="27">
        <v>6</v>
      </c>
      <c r="CP5" s="27">
        <v>6</v>
      </c>
      <c r="CQ5" s="27">
        <v>6</v>
      </c>
      <c r="CR5" s="27">
        <v>6</v>
      </c>
      <c r="CS5" s="27">
        <v>6</v>
      </c>
      <c r="CT5" s="27">
        <v>6</v>
      </c>
      <c r="CU5" s="27">
        <v>6</v>
      </c>
      <c r="CV5" s="27">
        <v>6</v>
      </c>
      <c r="CW5" s="27">
        <v>6</v>
      </c>
      <c r="CX5" s="27">
        <v>6</v>
      </c>
      <c r="CY5" s="27">
        <v>6</v>
      </c>
      <c r="CZ5" s="27">
        <v>6</v>
      </c>
      <c r="DA5" s="27">
        <v>6</v>
      </c>
      <c r="DB5" s="27">
        <v>6</v>
      </c>
      <c r="DC5" s="28">
        <v>6</v>
      </c>
      <c r="DD5" s="29">
        <v>6</v>
      </c>
      <c r="DE5" s="27">
        <v>6</v>
      </c>
      <c r="DF5" s="27">
        <v>6</v>
      </c>
      <c r="DG5" s="27">
        <v>6</v>
      </c>
      <c r="DH5" s="27">
        <v>6</v>
      </c>
      <c r="DI5" s="27">
        <v>6</v>
      </c>
      <c r="DJ5" s="27">
        <v>6</v>
      </c>
      <c r="DK5" s="27">
        <v>6</v>
      </c>
      <c r="DL5" s="27">
        <v>6</v>
      </c>
      <c r="DM5" s="27">
        <v>6</v>
      </c>
      <c r="DN5" s="27">
        <v>6</v>
      </c>
      <c r="DO5" s="27">
        <v>6</v>
      </c>
      <c r="DP5" s="27">
        <v>6</v>
      </c>
      <c r="DQ5" s="27">
        <v>6</v>
      </c>
      <c r="DR5" s="27">
        <v>6</v>
      </c>
      <c r="DS5" s="27">
        <v>6</v>
      </c>
      <c r="DT5" s="27">
        <v>6</v>
      </c>
      <c r="DU5" s="27">
        <v>6</v>
      </c>
      <c r="DV5" s="27">
        <v>6</v>
      </c>
      <c r="DW5" s="27">
        <v>6</v>
      </c>
      <c r="DX5" s="27">
        <v>4</v>
      </c>
      <c r="DY5" s="27">
        <v>6</v>
      </c>
      <c r="DZ5" s="27">
        <v>6</v>
      </c>
      <c r="EA5" s="27">
        <v>6</v>
      </c>
      <c r="EB5" s="27">
        <v>6</v>
      </c>
      <c r="EC5" s="27">
        <v>6</v>
      </c>
      <c r="ED5" s="27">
        <v>6</v>
      </c>
      <c r="EE5" s="27">
        <v>6</v>
      </c>
      <c r="EF5" s="30">
        <v>6</v>
      </c>
      <c r="EG5" s="31">
        <v>6</v>
      </c>
      <c r="EH5" s="27">
        <v>6</v>
      </c>
      <c r="EI5" s="27">
        <v>6</v>
      </c>
      <c r="EJ5" s="27">
        <v>6</v>
      </c>
      <c r="EK5" s="27">
        <v>6</v>
      </c>
      <c r="EL5" s="27">
        <v>6</v>
      </c>
      <c r="EM5" s="27">
        <v>6</v>
      </c>
      <c r="EN5" s="27">
        <v>6</v>
      </c>
      <c r="EO5" s="27">
        <v>6</v>
      </c>
      <c r="EP5" s="27">
        <v>6</v>
      </c>
      <c r="EQ5" s="27">
        <v>6</v>
      </c>
      <c r="ER5" s="27">
        <v>6</v>
      </c>
      <c r="ES5" s="27">
        <v>6</v>
      </c>
      <c r="ET5" s="32">
        <v>6</v>
      </c>
      <c r="EU5" s="32">
        <v>6</v>
      </c>
      <c r="EV5" s="32">
        <v>6</v>
      </c>
      <c r="EW5" s="32">
        <v>6</v>
      </c>
      <c r="EX5" s="32">
        <v>6</v>
      </c>
      <c r="EY5" s="32">
        <v>6</v>
      </c>
      <c r="EZ5" s="32">
        <v>6</v>
      </c>
      <c r="FA5" s="32">
        <v>6</v>
      </c>
      <c r="FB5" s="32">
        <v>6</v>
      </c>
      <c r="FC5" s="32">
        <v>6</v>
      </c>
      <c r="FD5" s="32">
        <v>6</v>
      </c>
      <c r="FE5" s="32">
        <v>6</v>
      </c>
      <c r="FF5" s="32">
        <v>6</v>
      </c>
      <c r="FG5" s="32">
        <v>6</v>
      </c>
      <c r="FH5" s="32">
        <v>6</v>
      </c>
      <c r="FI5" s="32">
        <v>6</v>
      </c>
      <c r="FJ5" s="32">
        <v>6</v>
      </c>
      <c r="FK5" s="33">
        <v>6</v>
      </c>
      <c r="FL5" s="34">
        <v>6</v>
      </c>
      <c r="FM5" s="32">
        <v>6</v>
      </c>
      <c r="FN5" s="32">
        <v>6</v>
      </c>
      <c r="FO5" s="32">
        <v>6</v>
      </c>
      <c r="FP5" s="32">
        <v>6</v>
      </c>
      <c r="FQ5" s="32">
        <v>6</v>
      </c>
      <c r="FR5" s="32">
        <v>6</v>
      </c>
      <c r="FS5" s="32">
        <v>6</v>
      </c>
      <c r="FT5" s="32">
        <v>6</v>
      </c>
      <c r="FU5" s="32">
        <v>6</v>
      </c>
      <c r="FV5" s="32">
        <v>6</v>
      </c>
      <c r="FW5" s="32">
        <v>6</v>
      </c>
      <c r="FX5" s="32">
        <v>6</v>
      </c>
      <c r="FY5" s="32">
        <v>6</v>
      </c>
      <c r="FZ5" s="32">
        <v>6</v>
      </c>
      <c r="GA5" s="32">
        <v>6</v>
      </c>
      <c r="GB5" s="32">
        <v>6</v>
      </c>
      <c r="GC5" s="32">
        <v>6</v>
      </c>
      <c r="GD5" s="32">
        <v>6</v>
      </c>
      <c r="GE5" s="32">
        <v>6</v>
      </c>
      <c r="GF5" s="32">
        <v>6</v>
      </c>
      <c r="GG5" s="32">
        <v>6</v>
      </c>
      <c r="GH5" s="32">
        <v>6</v>
      </c>
      <c r="GI5" s="32">
        <v>6</v>
      </c>
      <c r="GJ5" s="32">
        <v>6</v>
      </c>
      <c r="GK5" s="32">
        <v>6</v>
      </c>
      <c r="GL5" s="32">
        <v>6</v>
      </c>
      <c r="GM5" s="32">
        <v>6</v>
      </c>
      <c r="GN5" s="32">
        <v>6</v>
      </c>
      <c r="GO5" s="33">
        <v>6</v>
      </c>
      <c r="GP5" s="35">
        <v>6</v>
      </c>
      <c r="GQ5" s="32">
        <v>6</v>
      </c>
      <c r="GR5" s="32">
        <v>6</v>
      </c>
      <c r="GS5" s="32">
        <v>6</v>
      </c>
      <c r="GT5" s="32">
        <v>6</v>
      </c>
      <c r="GU5" s="32">
        <v>6</v>
      </c>
      <c r="GV5" s="32">
        <v>6</v>
      </c>
      <c r="GW5" s="32">
        <v>6</v>
      </c>
      <c r="GX5" s="32">
        <v>6</v>
      </c>
      <c r="GY5" s="32">
        <v>6</v>
      </c>
      <c r="GZ5" s="32">
        <v>6</v>
      </c>
      <c r="HA5" s="32">
        <v>6</v>
      </c>
      <c r="HB5" s="32">
        <v>6</v>
      </c>
      <c r="HC5" s="32">
        <v>6</v>
      </c>
      <c r="HD5" s="32">
        <v>6</v>
      </c>
      <c r="HE5" s="32">
        <v>6</v>
      </c>
    </row>
    <row r="6" spans="1:213" x14ac:dyDescent="0.2">
      <c r="A6" s="26" t="s">
        <v>22</v>
      </c>
      <c r="B6" s="31">
        <v>5</v>
      </c>
      <c r="C6" s="27">
        <v>5</v>
      </c>
      <c r="D6" s="27">
        <v>5</v>
      </c>
      <c r="E6" s="27">
        <v>5</v>
      </c>
      <c r="F6" s="27">
        <v>5</v>
      </c>
      <c r="G6" s="27">
        <v>5</v>
      </c>
      <c r="H6" s="27">
        <v>5</v>
      </c>
      <c r="I6" s="27">
        <v>5</v>
      </c>
      <c r="J6" s="27">
        <v>5</v>
      </c>
      <c r="K6" s="27">
        <v>5</v>
      </c>
      <c r="L6" s="27">
        <v>5</v>
      </c>
      <c r="M6" s="27">
        <v>5</v>
      </c>
      <c r="N6" s="27">
        <v>5</v>
      </c>
      <c r="O6" s="28">
        <v>4</v>
      </c>
      <c r="P6" s="31">
        <v>5</v>
      </c>
      <c r="Q6" s="27">
        <v>5</v>
      </c>
      <c r="R6" s="27">
        <v>5</v>
      </c>
      <c r="S6" s="27">
        <v>5</v>
      </c>
      <c r="T6" s="27">
        <v>6</v>
      </c>
      <c r="U6" s="27">
        <v>5</v>
      </c>
      <c r="V6" s="27">
        <v>5</v>
      </c>
      <c r="W6" s="27">
        <v>5</v>
      </c>
      <c r="X6" s="27">
        <v>5</v>
      </c>
      <c r="Y6" s="27">
        <v>5</v>
      </c>
      <c r="Z6" s="27">
        <v>5</v>
      </c>
      <c r="AA6" s="27">
        <v>6</v>
      </c>
      <c r="AB6" s="27">
        <v>5</v>
      </c>
      <c r="AC6" s="27">
        <v>5</v>
      </c>
      <c r="AD6" s="27">
        <v>5</v>
      </c>
      <c r="AE6" s="27">
        <v>5</v>
      </c>
      <c r="AF6" s="27">
        <v>5</v>
      </c>
      <c r="AG6" s="27">
        <v>5</v>
      </c>
      <c r="AH6" s="27">
        <v>5</v>
      </c>
      <c r="AI6" s="27">
        <v>5</v>
      </c>
      <c r="AJ6" s="27">
        <v>5</v>
      </c>
      <c r="AK6" s="27">
        <v>5</v>
      </c>
      <c r="AL6" s="27">
        <v>4</v>
      </c>
      <c r="AM6" s="27">
        <v>4</v>
      </c>
      <c r="AN6" s="27">
        <v>5</v>
      </c>
      <c r="AO6" s="27">
        <v>5</v>
      </c>
      <c r="AP6" s="27">
        <v>4</v>
      </c>
      <c r="AQ6" s="27">
        <v>5</v>
      </c>
      <c r="AR6" s="27">
        <v>5</v>
      </c>
      <c r="AS6" s="28">
        <v>4</v>
      </c>
      <c r="AT6" s="31">
        <v>5</v>
      </c>
      <c r="AU6" s="27">
        <v>5</v>
      </c>
      <c r="AV6" s="27">
        <v>5</v>
      </c>
      <c r="AW6" s="27">
        <v>5</v>
      </c>
      <c r="AX6" s="27">
        <v>5</v>
      </c>
      <c r="AY6" s="27">
        <v>5</v>
      </c>
      <c r="AZ6" s="27">
        <v>5</v>
      </c>
      <c r="BA6" s="27">
        <v>5</v>
      </c>
      <c r="BB6" s="27">
        <v>5</v>
      </c>
      <c r="BC6" s="27">
        <v>5</v>
      </c>
      <c r="BD6" s="27">
        <v>5</v>
      </c>
      <c r="BE6" s="27">
        <v>5</v>
      </c>
      <c r="BF6" s="27">
        <v>5</v>
      </c>
      <c r="BG6" s="27">
        <v>5</v>
      </c>
      <c r="BH6" s="27">
        <v>6</v>
      </c>
      <c r="BI6" s="27">
        <v>5</v>
      </c>
      <c r="BJ6" s="27">
        <v>5</v>
      </c>
      <c r="BK6" s="27">
        <v>5</v>
      </c>
      <c r="BL6" s="27">
        <v>6</v>
      </c>
      <c r="BM6" s="27">
        <v>5</v>
      </c>
      <c r="BN6" s="27">
        <v>5</v>
      </c>
      <c r="BO6" s="27">
        <v>5</v>
      </c>
      <c r="BP6" s="27">
        <v>5</v>
      </c>
      <c r="BQ6" s="27">
        <v>5</v>
      </c>
      <c r="BR6" s="27">
        <v>5</v>
      </c>
      <c r="BS6" s="27">
        <v>4</v>
      </c>
      <c r="BT6" s="27">
        <v>5</v>
      </c>
      <c r="BU6" s="27">
        <v>5</v>
      </c>
      <c r="BV6" s="27">
        <v>5</v>
      </c>
      <c r="BW6" s="27">
        <v>5</v>
      </c>
      <c r="BX6" s="30">
        <v>5</v>
      </c>
      <c r="BY6" s="31">
        <v>5</v>
      </c>
      <c r="BZ6" s="27">
        <v>5</v>
      </c>
      <c r="CA6" s="27">
        <v>5</v>
      </c>
      <c r="CB6" s="27">
        <v>5</v>
      </c>
      <c r="CC6" s="27">
        <v>5</v>
      </c>
      <c r="CD6" s="27">
        <v>5</v>
      </c>
      <c r="CE6" s="27">
        <v>5</v>
      </c>
      <c r="CF6" s="27">
        <v>5</v>
      </c>
      <c r="CG6" s="27">
        <v>5</v>
      </c>
      <c r="CH6" s="27">
        <v>5</v>
      </c>
      <c r="CI6" s="27">
        <v>5</v>
      </c>
      <c r="CJ6" s="27">
        <v>5</v>
      </c>
      <c r="CK6" s="27">
        <v>5</v>
      </c>
      <c r="CL6" s="27">
        <v>5</v>
      </c>
      <c r="CM6" s="27">
        <v>5</v>
      </c>
      <c r="CN6" s="27">
        <v>5</v>
      </c>
      <c r="CO6" s="27">
        <v>5</v>
      </c>
      <c r="CP6" s="27">
        <v>5</v>
      </c>
      <c r="CQ6" s="27">
        <v>5</v>
      </c>
      <c r="CR6" s="27">
        <v>5</v>
      </c>
      <c r="CS6" s="27">
        <v>5</v>
      </c>
      <c r="CT6" s="27">
        <v>5</v>
      </c>
      <c r="CU6" s="27">
        <v>5</v>
      </c>
      <c r="CV6" s="27">
        <v>5</v>
      </c>
      <c r="CW6" s="27">
        <v>5</v>
      </c>
      <c r="CX6" s="27">
        <v>5</v>
      </c>
      <c r="CY6" s="27">
        <v>5</v>
      </c>
      <c r="CZ6" s="27">
        <v>5</v>
      </c>
      <c r="DA6" s="27">
        <v>5</v>
      </c>
      <c r="DB6" s="27">
        <v>5</v>
      </c>
      <c r="DC6" s="28">
        <v>5</v>
      </c>
      <c r="DD6" s="29">
        <v>5</v>
      </c>
      <c r="DE6" s="27">
        <v>5</v>
      </c>
      <c r="DF6" s="27">
        <v>5</v>
      </c>
      <c r="DG6" s="27">
        <v>5</v>
      </c>
      <c r="DH6" s="27">
        <v>5</v>
      </c>
      <c r="DI6" s="27">
        <v>5</v>
      </c>
      <c r="DJ6" s="27">
        <v>5</v>
      </c>
      <c r="DK6" s="27">
        <v>5</v>
      </c>
      <c r="DL6" s="27">
        <v>5</v>
      </c>
      <c r="DM6" s="27">
        <v>5</v>
      </c>
      <c r="DN6" s="27">
        <v>5</v>
      </c>
      <c r="DO6" s="27">
        <v>5</v>
      </c>
      <c r="DP6" s="27">
        <v>5</v>
      </c>
      <c r="DQ6" s="27">
        <v>5</v>
      </c>
      <c r="DR6" s="27">
        <v>5</v>
      </c>
      <c r="DS6" s="27">
        <v>5</v>
      </c>
      <c r="DT6" s="27">
        <v>5</v>
      </c>
      <c r="DU6" s="27">
        <v>5</v>
      </c>
      <c r="DV6" s="27">
        <v>5</v>
      </c>
      <c r="DW6" s="27">
        <v>6</v>
      </c>
      <c r="DX6" s="27">
        <v>4</v>
      </c>
      <c r="DY6" s="27">
        <v>5</v>
      </c>
      <c r="DZ6" s="27">
        <v>5</v>
      </c>
      <c r="EA6" s="27">
        <v>5</v>
      </c>
      <c r="EB6" s="27">
        <v>5</v>
      </c>
      <c r="EC6" s="27">
        <v>5</v>
      </c>
      <c r="ED6" s="27">
        <v>5</v>
      </c>
      <c r="EE6" s="27">
        <v>5</v>
      </c>
      <c r="EF6" s="30">
        <v>5</v>
      </c>
      <c r="EG6" s="31">
        <v>5</v>
      </c>
      <c r="EH6" s="27">
        <v>5</v>
      </c>
      <c r="EI6" s="27">
        <v>5</v>
      </c>
      <c r="EJ6" s="27">
        <v>5</v>
      </c>
      <c r="EK6" s="27">
        <v>5</v>
      </c>
      <c r="EL6" s="27">
        <v>5</v>
      </c>
      <c r="EM6" s="27">
        <v>5</v>
      </c>
      <c r="EN6" s="27">
        <v>5</v>
      </c>
      <c r="EO6" s="27">
        <v>5</v>
      </c>
      <c r="EP6" s="27">
        <v>5</v>
      </c>
      <c r="EQ6" s="27">
        <v>5</v>
      </c>
      <c r="ER6" s="27">
        <v>5</v>
      </c>
      <c r="ES6" s="27">
        <v>5</v>
      </c>
      <c r="ET6" s="32">
        <v>5</v>
      </c>
      <c r="EU6" s="32">
        <v>5</v>
      </c>
      <c r="EV6" s="32">
        <v>5</v>
      </c>
      <c r="EW6" s="32">
        <v>5</v>
      </c>
      <c r="EX6" s="32">
        <v>5</v>
      </c>
      <c r="EY6" s="32">
        <v>5</v>
      </c>
      <c r="EZ6" s="32">
        <v>5</v>
      </c>
      <c r="FA6" s="32">
        <v>5</v>
      </c>
      <c r="FB6" s="32">
        <v>5</v>
      </c>
      <c r="FC6" s="32">
        <v>5</v>
      </c>
      <c r="FD6" s="32">
        <v>5</v>
      </c>
      <c r="FE6" s="32">
        <v>5</v>
      </c>
      <c r="FF6" s="32">
        <v>5</v>
      </c>
      <c r="FG6" s="32">
        <v>5</v>
      </c>
      <c r="FH6" s="32">
        <v>5</v>
      </c>
      <c r="FI6" s="32">
        <v>5</v>
      </c>
      <c r="FJ6" s="32">
        <v>5</v>
      </c>
      <c r="FK6" s="33">
        <v>5</v>
      </c>
      <c r="FL6" s="34">
        <v>5</v>
      </c>
      <c r="FM6" s="32">
        <v>5</v>
      </c>
      <c r="FN6" s="32">
        <v>5</v>
      </c>
      <c r="FO6" s="32">
        <v>5</v>
      </c>
      <c r="FP6" s="32">
        <v>5</v>
      </c>
      <c r="FQ6" s="32">
        <v>5</v>
      </c>
      <c r="FR6" s="32">
        <v>5</v>
      </c>
      <c r="FS6" s="32">
        <v>5</v>
      </c>
      <c r="FT6" s="32">
        <v>5</v>
      </c>
      <c r="FU6" s="32">
        <v>5</v>
      </c>
      <c r="FV6" s="32">
        <v>5</v>
      </c>
      <c r="FW6" s="32">
        <v>5</v>
      </c>
      <c r="FX6" s="32">
        <v>5</v>
      </c>
      <c r="FY6" s="32">
        <v>5</v>
      </c>
      <c r="FZ6" s="32">
        <v>5</v>
      </c>
      <c r="GA6" s="32">
        <v>5</v>
      </c>
      <c r="GB6" s="32">
        <v>5</v>
      </c>
      <c r="GC6" s="32">
        <v>5</v>
      </c>
      <c r="GD6" s="32">
        <v>5</v>
      </c>
      <c r="GE6" s="32">
        <v>5</v>
      </c>
      <c r="GF6" s="32">
        <v>5</v>
      </c>
      <c r="GG6" s="32">
        <v>5</v>
      </c>
      <c r="GH6" s="32">
        <v>5</v>
      </c>
      <c r="GI6" s="32">
        <v>5</v>
      </c>
      <c r="GJ6" s="32">
        <v>5</v>
      </c>
      <c r="GK6" s="32">
        <v>5</v>
      </c>
      <c r="GL6" s="32">
        <v>5</v>
      </c>
      <c r="GM6" s="32">
        <v>5</v>
      </c>
      <c r="GN6" s="32">
        <v>5</v>
      </c>
      <c r="GO6" s="33">
        <v>5</v>
      </c>
      <c r="GP6" s="35">
        <v>5</v>
      </c>
      <c r="GQ6" s="32">
        <v>5</v>
      </c>
      <c r="GR6" s="32">
        <v>5</v>
      </c>
      <c r="GS6" s="32">
        <v>5</v>
      </c>
      <c r="GT6" s="32">
        <v>5</v>
      </c>
      <c r="GU6" s="32">
        <v>5</v>
      </c>
      <c r="GV6" s="32">
        <v>5</v>
      </c>
      <c r="GW6" s="32">
        <v>5</v>
      </c>
      <c r="GX6" s="32">
        <v>5</v>
      </c>
      <c r="GY6" s="32">
        <v>5</v>
      </c>
      <c r="GZ6" s="32">
        <v>5</v>
      </c>
      <c r="HA6" s="32">
        <v>5</v>
      </c>
      <c r="HB6" s="32">
        <v>5</v>
      </c>
      <c r="HC6" s="32">
        <v>5</v>
      </c>
      <c r="HD6" s="32">
        <v>5</v>
      </c>
      <c r="HE6" s="32">
        <v>5</v>
      </c>
    </row>
    <row r="7" spans="1:213" x14ac:dyDescent="0.2">
      <c r="A7" s="26" t="s">
        <v>27</v>
      </c>
      <c r="B7" s="31">
        <v>5</v>
      </c>
      <c r="C7" s="27">
        <v>5</v>
      </c>
      <c r="D7" s="27">
        <v>1</v>
      </c>
      <c r="E7" s="27">
        <v>3</v>
      </c>
      <c r="F7" s="27">
        <v>4</v>
      </c>
      <c r="G7" s="27">
        <v>5</v>
      </c>
      <c r="H7" s="27">
        <v>6</v>
      </c>
      <c r="I7" s="27">
        <v>5</v>
      </c>
      <c r="J7" s="27">
        <v>6</v>
      </c>
      <c r="K7" s="27">
        <v>1</v>
      </c>
      <c r="L7" s="27">
        <v>6</v>
      </c>
      <c r="M7" s="27">
        <v>5</v>
      </c>
      <c r="N7" s="27">
        <v>5</v>
      </c>
      <c r="O7" s="28">
        <v>5</v>
      </c>
      <c r="P7" s="31">
        <v>1</v>
      </c>
      <c r="Q7" s="27">
        <v>1</v>
      </c>
      <c r="R7" s="27">
        <v>1</v>
      </c>
      <c r="S7" s="27">
        <v>5</v>
      </c>
      <c r="T7" s="27">
        <v>5</v>
      </c>
      <c r="U7" s="27">
        <v>5</v>
      </c>
      <c r="V7" s="27">
        <v>5</v>
      </c>
      <c r="W7" s="27">
        <v>4</v>
      </c>
      <c r="X7" s="27">
        <v>6</v>
      </c>
      <c r="Y7" s="27">
        <v>6</v>
      </c>
      <c r="Z7" s="27">
        <v>5</v>
      </c>
      <c r="AA7" s="27">
        <v>5</v>
      </c>
      <c r="AB7" s="27">
        <v>5</v>
      </c>
      <c r="AC7" s="27">
        <v>4</v>
      </c>
      <c r="AD7" s="27">
        <v>5</v>
      </c>
      <c r="AE7" s="27">
        <v>6</v>
      </c>
      <c r="AF7" s="27">
        <v>6</v>
      </c>
      <c r="AG7" s="27">
        <v>5</v>
      </c>
      <c r="AH7" s="27">
        <v>5</v>
      </c>
      <c r="AI7" s="27">
        <v>5</v>
      </c>
      <c r="AJ7" s="27">
        <v>5</v>
      </c>
      <c r="AK7" s="27">
        <v>5</v>
      </c>
      <c r="AL7" s="27">
        <v>5</v>
      </c>
      <c r="AM7" s="27">
        <v>6</v>
      </c>
      <c r="AN7" s="27">
        <v>5</v>
      </c>
      <c r="AO7" s="27">
        <v>6</v>
      </c>
      <c r="AP7" s="27">
        <v>6</v>
      </c>
      <c r="AQ7" s="27">
        <v>5</v>
      </c>
      <c r="AR7" s="27">
        <v>2</v>
      </c>
      <c r="AS7" s="28">
        <v>7</v>
      </c>
      <c r="AT7" s="31">
        <v>1</v>
      </c>
      <c r="AU7" s="27">
        <v>5</v>
      </c>
      <c r="AV7" s="27">
        <v>5</v>
      </c>
      <c r="AW7" s="27">
        <v>5</v>
      </c>
      <c r="AX7" s="27">
        <v>5</v>
      </c>
      <c r="AY7" s="27">
        <v>5</v>
      </c>
      <c r="AZ7" s="27">
        <v>6</v>
      </c>
      <c r="BA7" s="27">
        <v>6</v>
      </c>
      <c r="BB7" s="27">
        <v>5</v>
      </c>
      <c r="BC7" s="27">
        <v>5</v>
      </c>
      <c r="BD7" s="27">
        <v>5</v>
      </c>
      <c r="BE7" s="27">
        <v>5</v>
      </c>
      <c r="BF7" s="27">
        <v>5</v>
      </c>
      <c r="BG7" s="27">
        <v>2</v>
      </c>
      <c r="BH7" s="27">
        <v>1</v>
      </c>
      <c r="BI7" s="27">
        <v>6</v>
      </c>
      <c r="BJ7" s="27">
        <v>5</v>
      </c>
      <c r="BK7" s="27">
        <v>5</v>
      </c>
      <c r="BL7" s="27">
        <v>5</v>
      </c>
      <c r="BM7" s="27">
        <v>5</v>
      </c>
      <c r="BN7" s="27">
        <v>4</v>
      </c>
      <c r="BO7" s="27">
        <v>1</v>
      </c>
      <c r="BP7" s="27">
        <v>3</v>
      </c>
      <c r="BQ7" s="27">
        <v>1</v>
      </c>
      <c r="BR7" s="27">
        <v>1</v>
      </c>
      <c r="BS7" s="27">
        <v>1</v>
      </c>
      <c r="BT7" s="27">
        <v>4</v>
      </c>
      <c r="BU7" s="27">
        <v>4</v>
      </c>
      <c r="BV7" s="27">
        <v>1</v>
      </c>
      <c r="BW7" s="27">
        <v>1</v>
      </c>
      <c r="BX7" s="30">
        <v>1</v>
      </c>
      <c r="BY7" s="31">
        <v>1</v>
      </c>
      <c r="BZ7" s="27">
        <v>6</v>
      </c>
      <c r="CA7" s="27">
        <v>5</v>
      </c>
      <c r="CB7" s="27">
        <v>3</v>
      </c>
      <c r="CC7" s="27">
        <v>1</v>
      </c>
      <c r="CD7" s="27">
        <v>4</v>
      </c>
      <c r="CE7" s="27">
        <v>5</v>
      </c>
      <c r="CF7" s="27">
        <v>4</v>
      </c>
      <c r="CG7" s="27">
        <v>4</v>
      </c>
      <c r="CH7" s="27">
        <v>4</v>
      </c>
      <c r="CI7" s="27">
        <v>5</v>
      </c>
      <c r="CJ7" s="27">
        <v>1</v>
      </c>
      <c r="CK7" s="27">
        <v>7</v>
      </c>
      <c r="CL7" s="27">
        <v>6</v>
      </c>
      <c r="CM7" s="27">
        <v>6</v>
      </c>
      <c r="CN7" s="27">
        <v>5</v>
      </c>
      <c r="CO7" s="27">
        <v>5</v>
      </c>
      <c r="CP7" s="27">
        <v>5</v>
      </c>
      <c r="CQ7" s="27">
        <v>4</v>
      </c>
      <c r="CR7" s="27">
        <v>5</v>
      </c>
      <c r="CS7" s="27">
        <v>5</v>
      </c>
      <c r="CT7" s="27">
        <v>5</v>
      </c>
      <c r="CU7" s="27">
        <v>5</v>
      </c>
      <c r="CV7" s="27">
        <v>5</v>
      </c>
      <c r="CW7" s="27">
        <v>5</v>
      </c>
      <c r="CX7" s="27">
        <v>1</v>
      </c>
      <c r="CY7" s="27">
        <v>6</v>
      </c>
      <c r="CZ7" s="27">
        <v>5</v>
      </c>
      <c r="DA7" s="27">
        <v>6</v>
      </c>
      <c r="DB7" s="27">
        <v>4</v>
      </c>
      <c r="DC7" s="28">
        <v>4</v>
      </c>
      <c r="DD7" s="29">
        <v>6</v>
      </c>
      <c r="DE7" s="27">
        <v>6</v>
      </c>
      <c r="DF7" s="27">
        <v>5</v>
      </c>
      <c r="DG7" s="27">
        <v>5</v>
      </c>
      <c r="DH7" s="27">
        <v>5</v>
      </c>
      <c r="DI7" s="27">
        <v>4</v>
      </c>
      <c r="DJ7" s="27">
        <v>2</v>
      </c>
      <c r="DK7" s="27">
        <v>7</v>
      </c>
      <c r="DL7" s="27">
        <v>6</v>
      </c>
      <c r="DM7" s="27">
        <v>5</v>
      </c>
      <c r="DN7" s="27">
        <v>5</v>
      </c>
      <c r="DO7" s="27">
        <v>6</v>
      </c>
      <c r="DP7" s="27">
        <v>5</v>
      </c>
      <c r="DQ7" s="27">
        <v>5</v>
      </c>
      <c r="DR7" s="27">
        <v>6</v>
      </c>
      <c r="DS7" s="27">
        <v>1</v>
      </c>
      <c r="DT7" s="27">
        <v>4</v>
      </c>
      <c r="DU7" s="27">
        <v>5</v>
      </c>
      <c r="DV7" s="27">
        <v>5</v>
      </c>
      <c r="DW7" s="27">
        <v>5</v>
      </c>
      <c r="DX7" s="27">
        <v>6</v>
      </c>
      <c r="DY7" s="27">
        <v>5</v>
      </c>
      <c r="DZ7" s="27">
        <v>4</v>
      </c>
      <c r="EA7" s="27">
        <v>1</v>
      </c>
      <c r="EB7" s="27">
        <v>1</v>
      </c>
      <c r="EC7" s="27">
        <v>4</v>
      </c>
      <c r="ED7" s="27">
        <v>6</v>
      </c>
      <c r="EE7" s="27">
        <v>5</v>
      </c>
      <c r="EF7" s="30">
        <v>4</v>
      </c>
      <c r="EG7" s="31">
        <v>1</v>
      </c>
      <c r="EH7" s="27">
        <v>5</v>
      </c>
      <c r="EI7" s="27">
        <v>5</v>
      </c>
      <c r="EJ7" s="27">
        <v>6</v>
      </c>
      <c r="EK7" s="27">
        <v>5</v>
      </c>
      <c r="EL7" s="27">
        <v>5</v>
      </c>
      <c r="EM7" s="27">
        <v>6</v>
      </c>
      <c r="EN7" s="27">
        <v>1</v>
      </c>
      <c r="EO7" s="27">
        <v>4</v>
      </c>
      <c r="EP7" s="27">
        <v>6</v>
      </c>
      <c r="EQ7" s="27">
        <v>6</v>
      </c>
      <c r="ER7" s="27">
        <v>5</v>
      </c>
      <c r="ES7" s="27">
        <v>3</v>
      </c>
      <c r="ET7" s="32">
        <v>3</v>
      </c>
      <c r="EU7" s="32">
        <v>3</v>
      </c>
      <c r="EV7" s="32">
        <v>3</v>
      </c>
      <c r="EW7" s="32">
        <v>3</v>
      </c>
      <c r="EX7" s="32">
        <v>3</v>
      </c>
      <c r="EY7" s="32">
        <v>3</v>
      </c>
      <c r="EZ7" s="32">
        <v>3</v>
      </c>
      <c r="FA7" s="32">
        <v>3</v>
      </c>
      <c r="FB7" s="32">
        <v>2</v>
      </c>
      <c r="FC7" s="32">
        <v>2</v>
      </c>
      <c r="FD7" s="32">
        <v>2</v>
      </c>
      <c r="FE7" s="32">
        <v>2</v>
      </c>
      <c r="FF7" s="32">
        <v>3</v>
      </c>
      <c r="FG7" s="32">
        <v>3</v>
      </c>
      <c r="FH7" s="32">
        <v>2</v>
      </c>
      <c r="FI7" s="32">
        <v>3</v>
      </c>
      <c r="FJ7" s="32">
        <v>2</v>
      </c>
      <c r="FK7" s="33">
        <v>2</v>
      </c>
      <c r="FL7" s="34">
        <v>2</v>
      </c>
      <c r="FM7" s="32">
        <v>2</v>
      </c>
      <c r="FN7" s="32">
        <v>2</v>
      </c>
      <c r="FO7" s="32">
        <v>2</v>
      </c>
      <c r="FP7" s="32">
        <v>3</v>
      </c>
      <c r="FQ7" s="32">
        <v>3</v>
      </c>
      <c r="FR7" s="32">
        <v>2</v>
      </c>
      <c r="FS7" s="32">
        <v>2</v>
      </c>
      <c r="FT7" s="32">
        <v>3</v>
      </c>
      <c r="FU7" s="32">
        <v>3</v>
      </c>
      <c r="FV7" s="32">
        <v>2</v>
      </c>
      <c r="FW7" s="32">
        <v>1</v>
      </c>
      <c r="FX7" s="32">
        <v>2</v>
      </c>
      <c r="FY7" s="32">
        <v>2</v>
      </c>
      <c r="FZ7" s="32">
        <v>3</v>
      </c>
      <c r="GA7" s="32">
        <v>2</v>
      </c>
      <c r="GB7" s="32">
        <v>3</v>
      </c>
      <c r="GC7" s="32">
        <v>2</v>
      </c>
      <c r="GD7" s="32">
        <v>1</v>
      </c>
      <c r="GE7" s="32">
        <v>2</v>
      </c>
      <c r="GF7" s="32">
        <v>2</v>
      </c>
      <c r="GG7" s="32">
        <v>2</v>
      </c>
      <c r="GH7" s="32">
        <v>2</v>
      </c>
      <c r="GI7" s="32">
        <v>3</v>
      </c>
      <c r="GJ7" s="32">
        <v>2</v>
      </c>
      <c r="GK7" s="32">
        <v>1</v>
      </c>
      <c r="GL7" s="32">
        <v>2</v>
      </c>
      <c r="GM7" s="32">
        <v>3</v>
      </c>
      <c r="GN7" s="32">
        <v>3</v>
      </c>
      <c r="GO7" s="33">
        <v>3</v>
      </c>
      <c r="GP7" s="35">
        <v>1</v>
      </c>
      <c r="GQ7" s="32">
        <v>2</v>
      </c>
      <c r="GR7" s="32">
        <v>1</v>
      </c>
      <c r="GS7" s="32">
        <v>2</v>
      </c>
      <c r="GT7" s="32">
        <v>2</v>
      </c>
      <c r="GU7" s="32">
        <v>2</v>
      </c>
      <c r="GV7" s="32">
        <v>4</v>
      </c>
      <c r="GW7" s="32">
        <v>1</v>
      </c>
      <c r="GX7" s="32">
        <v>2</v>
      </c>
      <c r="GY7" s="32">
        <v>1</v>
      </c>
      <c r="GZ7" s="32">
        <v>2</v>
      </c>
      <c r="HA7" s="32">
        <v>2</v>
      </c>
      <c r="HB7" s="32">
        <v>2</v>
      </c>
      <c r="HC7" s="32">
        <v>3</v>
      </c>
      <c r="HD7" s="32">
        <v>2</v>
      </c>
      <c r="HE7" s="32">
        <v>2</v>
      </c>
    </row>
    <row r="8" spans="1:213" x14ac:dyDescent="0.2">
      <c r="A8" s="26" t="s">
        <v>32</v>
      </c>
      <c r="B8" s="31">
        <v>72</v>
      </c>
      <c r="C8" s="27">
        <v>72</v>
      </c>
      <c r="D8" s="27">
        <v>60</v>
      </c>
      <c r="E8" s="27">
        <v>66</v>
      </c>
      <c r="F8" s="27">
        <v>60</v>
      </c>
      <c r="G8" s="27">
        <v>66</v>
      </c>
      <c r="H8" s="27">
        <v>66</v>
      </c>
      <c r="I8" s="27">
        <v>66</v>
      </c>
      <c r="J8" s="27">
        <v>60</v>
      </c>
      <c r="K8" s="27">
        <v>66</v>
      </c>
      <c r="L8" s="27">
        <v>66</v>
      </c>
      <c r="M8" s="27">
        <v>72</v>
      </c>
      <c r="N8" s="27">
        <v>66</v>
      </c>
      <c r="O8" s="28">
        <v>66</v>
      </c>
      <c r="P8" s="31">
        <v>60</v>
      </c>
      <c r="Q8" s="27">
        <v>60</v>
      </c>
      <c r="R8" s="27">
        <v>66</v>
      </c>
      <c r="S8" s="27">
        <v>66</v>
      </c>
      <c r="T8" s="27">
        <v>66</v>
      </c>
      <c r="U8" s="27">
        <v>60</v>
      </c>
      <c r="V8" s="27">
        <v>66</v>
      </c>
      <c r="W8" s="27">
        <v>60</v>
      </c>
      <c r="X8" s="27">
        <v>66</v>
      </c>
      <c r="Y8" s="27">
        <v>66</v>
      </c>
      <c r="Z8" s="27">
        <v>66</v>
      </c>
      <c r="AA8" s="27">
        <v>60</v>
      </c>
      <c r="AB8" s="27">
        <v>60</v>
      </c>
      <c r="AC8" s="27">
        <v>60</v>
      </c>
      <c r="AD8" s="27">
        <v>66</v>
      </c>
      <c r="AE8" s="27">
        <v>78</v>
      </c>
      <c r="AF8" s="27">
        <v>72</v>
      </c>
      <c r="AG8" s="27">
        <v>66</v>
      </c>
      <c r="AH8" s="27">
        <v>60</v>
      </c>
      <c r="AI8" s="27">
        <v>66</v>
      </c>
      <c r="AJ8" s="27">
        <v>72</v>
      </c>
      <c r="AK8" s="27">
        <v>66</v>
      </c>
      <c r="AL8" s="27">
        <v>72</v>
      </c>
      <c r="AM8" s="27">
        <v>66</v>
      </c>
      <c r="AN8" s="27">
        <v>66</v>
      </c>
      <c r="AO8" s="27">
        <v>60</v>
      </c>
      <c r="AP8" s="27">
        <v>66</v>
      </c>
      <c r="AQ8" s="27">
        <v>60</v>
      </c>
      <c r="AR8" s="27">
        <v>60</v>
      </c>
      <c r="AS8" s="28">
        <v>66</v>
      </c>
      <c r="AT8" s="31">
        <v>54</v>
      </c>
      <c r="AU8" s="27">
        <v>60</v>
      </c>
      <c r="AV8" s="27">
        <v>60</v>
      </c>
      <c r="AW8" s="27">
        <v>60</v>
      </c>
      <c r="AX8" s="27">
        <v>54</v>
      </c>
      <c r="AY8" s="27">
        <v>60</v>
      </c>
      <c r="AZ8" s="27">
        <v>60</v>
      </c>
      <c r="BA8" s="27">
        <v>66</v>
      </c>
      <c r="BB8" s="27">
        <v>60</v>
      </c>
      <c r="BC8" s="27">
        <v>66</v>
      </c>
      <c r="BD8" s="27">
        <v>54</v>
      </c>
      <c r="BE8" s="27">
        <v>54</v>
      </c>
      <c r="BF8" s="27">
        <v>66</v>
      </c>
      <c r="BG8" s="27">
        <v>60</v>
      </c>
      <c r="BH8" s="27">
        <v>60</v>
      </c>
      <c r="BI8" s="27">
        <v>66</v>
      </c>
      <c r="BJ8" s="27">
        <v>60</v>
      </c>
      <c r="BK8" s="27">
        <v>60</v>
      </c>
      <c r="BL8" s="27">
        <v>60</v>
      </c>
      <c r="BM8" s="27">
        <v>60</v>
      </c>
      <c r="BN8" s="27">
        <v>60</v>
      </c>
      <c r="BO8" s="27">
        <v>54</v>
      </c>
      <c r="BP8" s="27">
        <v>60</v>
      </c>
      <c r="BQ8" s="27">
        <v>60</v>
      </c>
      <c r="BR8" s="27">
        <v>60</v>
      </c>
      <c r="BS8" s="27">
        <v>54</v>
      </c>
      <c r="BT8" s="27">
        <v>60</v>
      </c>
      <c r="BU8" s="27">
        <v>60</v>
      </c>
      <c r="BV8" s="27">
        <v>60</v>
      </c>
      <c r="BW8" s="27">
        <v>60</v>
      </c>
      <c r="BX8" s="30">
        <v>60</v>
      </c>
      <c r="BY8" s="31">
        <v>60</v>
      </c>
      <c r="BZ8" s="27">
        <v>66</v>
      </c>
      <c r="CA8" s="27">
        <v>60</v>
      </c>
      <c r="CB8" s="27">
        <v>60</v>
      </c>
      <c r="CC8" s="27">
        <v>60</v>
      </c>
      <c r="CD8" s="27">
        <v>60</v>
      </c>
      <c r="CE8" s="27">
        <v>60</v>
      </c>
      <c r="CF8" s="27">
        <v>60</v>
      </c>
      <c r="CG8" s="27">
        <v>60</v>
      </c>
      <c r="CH8" s="27">
        <v>60</v>
      </c>
      <c r="CI8" s="27">
        <v>60</v>
      </c>
      <c r="CJ8" s="27">
        <v>54</v>
      </c>
      <c r="CK8" s="27">
        <v>66</v>
      </c>
      <c r="CL8" s="27">
        <v>60</v>
      </c>
      <c r="CM8" s="27">
        <v>60</v>
      </c>
      <c r="CN8" s="27">
        <v>60</v>
      </c>
      <c r="CO8" s="27">
        <v>60</v>
      </c>
      <c r="CP8" s="27">
        <v>60</v>
      </c>
      <c r="CQ8" s="27">
        <v>60</v>
      </c>
      <c r="CR8" s="27">
        <v>60</v>
      </c>
      <c r="CS8" s="27">
        <v>60</v>
      </c>
      <c r="CT8" s="27">
        <v>60</v>
      </c>
      <c r="CU8" s="27">
        <v>60</v>
      </c>
      <c r="CV8" s="27">
        <v>60</v>
      </c>
      <c r="CW8" s="27">
        <v>60</v>
      </c>
      <c r="CX8" s="27">
        <v>54</v>
      </c>
      <c r="CY8" s="27">
        <v>60</v>
      </c>
      <c r="CZ8" s="27">
        <v>60</v>
      </c>
      <c r="DA8" s="27">
        <v>60</v>
      </c>
      <c r="DB8" s="27">
        <v>60</v>
      </c>
      <c r="DC8" s="28">
        <v>60</v>
      </c>
      <c r="DD8" s="29">
        <v>60</v>
      </c>
      <c r="DE8" s="27">
        <v>60</v>
      </c>
      <c r="DF8" s="27">
        <v>60</v>
      </c>
      <c r="DG8" s="27">
        <v>60</v>
      </c>
      <c r="DH8" s="27">
        <v>60</v>
      </c>
      <c r="DI8" s="27">
        <v>60</v>
      </c>
      <c r="DJ8" s="27">
        <v>60</v>
      </c>
      <c r="DK8" s="27">
        <v>60</v>
      </c>
      <c r="DL8" s="27">
        <v>60</v>
      </c>
      <c r="DM8" s="27">
        <v>60</v>
      </c>
      <c r="DN8" s="27">
        <v>60</v>
      </c>
      <c r="DO8" s="27">
        <v>60</v>
      </c>
      <c r="DP8" s="27">
        <v>60</v>
      </c>
      <c r="DQ8" s="27">
        <v>54</v>
      </c>
      <c r="DR8" s="27">
        <v>60</v>
      </c>
      <c r="DS8" s="27">
        <v>54</v>
      </c>
      <c r="DT8" s="27">
        <v>60</v>
      </c>
      <c r="DU8" s="27">
        <v>60</v>
      </c>
      <c r="DV8" s="27">
        <v>60</v>
      </c>
      <c r="DW8" s="27">
        <v>60</v>
      </c>
      <c r="DX8" s="27">
        <v>54</v>
      </c>
      <c r="DY8" s="27">
        <v>60</v>
      </c>
      <c r="DZ8" s="27">
        <v>60</v>
      </c>
      <c r="EA8" s="27">
        <v>54</v>
      </c>
      <c r="EB8" s="27">
        <v>60</v>
      </c>
      <c r="EC8" s="27">
        <v>60</v>
      </c>
      <c r="ED8" s="27">
        <v>66</v>
      </c>
      <c r="EE8" s="27">
        <v>60</v>
      </c>
      <c r="EF8" s="30">
        <v>60</v>
      </c>
      <c r="EG8" s="31">
        <v>54</v>
      </c>
      <c r="EH8" s="27">
        <v>66</v>
      </c>
      <c r="EI8" s="27">
        <v>60</v>
      </c>
      <c r="EJ8" s="27">
        <v>66</v>
      </c>
      <c r="EK8" s="27">
        <v>60</v>
      </c>
      <c r="EL8" s="27">
        <v>60</v>
      </c>
      <c r="EM8" s="27">
        <v>66</v>
      </c>
      <c r="EN8" s="27">
        <v>66</v>
      </c>
      <c r="EO8" s="27">
        <v>60</v>
      </c>
      <c r="EP8" s="27">
        <v>60</v>
      </c>
      <c r="EQ8" s="27">
        <v>66</v>
      </c>
      <c r="ER8" s="27">
        <v>60</v>
      </c>
      <c r="ES8" s="27">
        <v>60</v>
      </c>
      <c r="ET8" s="32">
        <v>60</v>
      </c>
      <c r="EU8" s="32">
        <v>60</v>
      </c>
      <c r="EV8" s="32">
        <v>60</v>
      </c>
      <c r="EW8" s="32">
        <v>60</v>
      </c>
      <c r="EX8" s="32">
        <v>60</v>
      </c>
      <c r="EY8" s="32">
        <v>60</v>
      </c>
      <c r="EZ8" s="32">
        <v>60</v>
      </c>
      <c r="FA8" s="32">
        <v>60</v>
      </c>
      <c r="FB8" s="32">
        <v>54</v>
      </c>
      <c r="FC8" s="32">
        <v>54</v>
      </c>
      <c r="FD8" s="32">
        <v>54</v>
      </c>
      <c r="FE8" s="32">
        <v>60</v>
      </c>
      <c r="FF8" s="32">
        <v>60</v>
      </c>
      <c r="FG8" s="32">
        <v>60</v>
      </c>
      <c r="FH8" s="32">
        <v>54</v>
      </c>
      <c r="FI8" s="32">
        <v>60</v>
      </c>
      <c r="FJ8" s="32">
        <v>60</v>
      </c>
      <c r="FK8" s="33">
        <v>54</v>
      </c>
      <c r="FL8" s="34">
        <v>60</v>
      </c>
      <c r="FM8" s="32">
        <v>60</v>
      </c>
      <c r="FN8" s="32">
        <v>54</v>
      </c>
      <c r="FO8" s="32">
        <v>60</v>
      </c>
      <c r="FP8" s="32">
        <v>54</v>
      </c>
      <c r="FQ8" s="32">
        <v>60</v>
      </c>
      <c r="FR8" s="32">
        <v>60</v>
      </c>
      <c r="FS8" s="32">
        <v>60</v>
      </c>
      <c r="FT8" s="32">
        <v>60</v>
      </c>
      <c r="FU8" s="32">
        <v>66</v>
      </c>
      <c r="FV8" s="32">
        <v>60</v>
      </c>
      <c r="FW8" s="32">
        <v>54</v>
      </c>
      <c r="FX8" s="32">
        <v>60</v>
      </c>
      <c r="FY8" s="32">
        <v>60</v>
      </c>
      <c r="FZ8" s="32">
        <v>66</v>
      </c>
      <c r="GA8" s="32">
        <v>60</v>
      </c>
      <c r="GB8" s="32">
        <v>60</v>
      </c>
      <c r="GC8" s="32">
        <v>60</v>
      </c>
      <c r="GD8" s="32">
        <v>54</v>
      </c>
      <c r="GE8" s="32">
        <v>60</v>
      </c>
      <c r="GF8" s="32">
        <v>60</v>
      </c>
      <c r="GG8" s="32">
        <v>66</v>
      </c>
      <c r="GH8" s="32">
        <v>60</v>
      </c>
      <c r="GI8" s="32">
        <v>60</v>
      </c>
      <c r="GJ8" s="32">
        <v>60</v>
      </c>
      <c r="GK8" s="32">
        <v>66</v>
      </c>
      <c r="GL8" s="32">
        <v>66</v>
      </c>
      <c r="GM8" s="32">
        <v>66</v>
      </c>
      <c r="GN8" s="32">
        <v>66</v>
      </c>
      <c r="GO8" s="33">
        <v>60</v>
      </c>
      <c r="GP8" s="35">
        <v>60</v>
      </c>
      <c r="GQ8" s="32">
        <v>66</v>
      </c>
      <c r="GR8" s="32">
        <v>60</v>
      </c>
      <c r="GS8" s="32">
        <v>60</v>
      </c>
      <c r="GT8" s="32">
        <v>60</v>
      </c>
      <c r="GU8" s="32">
        <v>60</v>
      </c>
      <c r="GV8" s="32">
        <v>66</v>
      </c>
      <c r="GW8" s="32">
        <v>54</v>
      </c>
      <c r="GX8" s="32">
        <v>60</v>
      </c>
      <c r="GY8" s="32">
        <v>54</v>
      </c>
      <c r="GZ8" s="32">
        <v>66</v>
      </c>
      <c r="HA8" s="32">
        <v>60</v>
      </c>
      <c r="HB8" s="32">
        <v>60</v>
      </c>
      <c r="HC8" s="32">
        <v>60</v>
      </c>
      <c r="HD8" s="32">
        <v>60</v>
      </c>
      <c r="HE8" s="32">
        <v>60</v>
      </c>
    </row>
    <row r="9" spans="1:213" x14ac:dyDescent="0.2">
      <c r="A9" s="26" t="s">
        <v>37</v>
      </c>
      <c r="B9" s="31">
        <v>60</v>
      </c>
      <c r="C9" s="27">
        <v>66</v>
      </c>
      <c r="D9" s="27">
        <v>72</v>
      </c>
      <c r="E9" s="27">
        <v>60</v>
      </c>
      <c r="F9" s="27">
        <v>66</v>
      </c>
      <c r="G9" s="27">
        <v>60</v>
      </c>
      <c r="H9" s="27">
        <v>60</v>
      </c>
      <c r="I9" s="27">
        <v>60</v>
      </c>
      <c r="J9" s="27">
        <v>66</v>
      </c>
      <c r="K9" s="27">
        <v>60</v>
      </c>
      <c r="L9" s="27">
        <v>72</v>
      </c>
      <c r="M9" s="27">
        <v>72</v>
      </c>
      <c r="N9" s="27">
        <v>66</v>
      </c>
      <c r="O9" s="28">
        <v>60</v>
      </c>
      <c r="P9" s="31">
        <v>60</v>
      </c>
      <c r="Q9" s="27">
        <v>66</v>
      </c>
      <c r="R9" s="27">
        <v>66</v>
      </c>
      <c r="S9" s="27">
        <v>66</v>
      </c>
      <c r="T9" s="27">
        <v>66</v>
      </c>
      <c r="U9" s="27">
        <v>66</v>
      </c>
      <c r="V9" s="27">
        <v>60</v>
      </c>
      <c r="W9" s="27">
        <v>66</v>
      </c>
      <c r="X9" s="27">
        <v>60</v>
      </c>
      <c r="Y9" s="27">
        <v>66</v>
      </c>
      <c r="Z9" s="27">
        <v>60</v>
      </c>
      <c r="AA9" s="27">
        <v>66</v>
      </c>
      <c r="AB9" s="27">
        <v>60</v>
      </c>
      <c r="AC9" s="27">
        <v>60</v>
      </c>
      <c r="AD9" s="27">
        <v>84</v>
      </c>
      <c r="AE9" s="27">
        <v>66</v>
      </c>
      <c r="AF9" s="27">
        <v>66</v>
      </c>
      <c r="AG9" s="27">
        <v>60</v>
      </c>
      <c r="AH9" s="27">
        <v>60</v>
      </c>
      <c r="AI9" s="27">
        <v>60</v>
      </c>
      <c r="AJ9" s="27">
        <v>66</v>
      </c>
      <c r="AK9" s="27">
        <v>72</v>
      </c>
      <c r="AL9" s="27">
        <v>66</v>
      </c>
      <c r="AM9" s="27">
        <v>66</v>
      </c>
      <c r="AN9" s="27">
        <v>66</v>
      </c>
      <c r="AO9" s="27">
        <v>66</v>
      </c>
      <c r="AP9" s="27">
        <v>60</v>
      </c>
      <c r="AQ9" s="27">
        <v>60</v>
      </c>
      <c r="AR9" s="27">
        <v>60</v>
      </c>
      <c r="AS9" s="28">
        <v>66</v>
      </c>
      <c r="AT9" s="31">
        <v>60</v>
      </c>
      <c r="AU9" s="27">
        <v>66</v>
      </c>
      <c r="AV9" s="27">
        <v>60</v>
      </c>
      <c r="AW9" s="27">
        <v>60</v>
      </c>
      <c r="AX9" s="27">
        <v>60</v>
      </c>
      <c r="AY9" s="27">
        <v>60</v>
      </c>
      <c r="AZ9" s="27">
        <v>60</v>
      </c>
      <c r="BA9" s="27">
        <v>60</v>
      </c>
      <c r="BB9" s="27">
        <v>60</v>
      </c>
      <c r="BC9" s="27">
        <v>66</v>
      </c>
      <c r="BD9" s="27">
        <v>60</v>
      </c>
      <c r="BE9" s="27">
        <v>60</v>
      </c>
      <c r="BF9" s="27">
        <v>54</v>
      </c>
      <c r="BG9" s="27">
        <v>60</v>
      </c>
      <c r="BH9" s="27">
        <v>60</v>
      </c>
      <c r="BI9" s="27">
        <v>60</v>
      </c>
      <c r="BJ9" s="27">
        <v>60</v>
      </c>
      <c r="BK9" s="27">
        <v>60</v>
      </c>
      <c r="BL9" s="27">
        <v>60</v>
      </c>
      <c r="BM9" s="27">
        <v>60</v>
      </c>
      <c r="BN9" s="27">
        <v>54</v>
      </c>
      <c r="BO9" s="27">
        <v>60</v>
      </c>
      <c r="BP9" s="27">
        <v>60</v>
      </c>
      <c r="BQ9" s="27">
        <v>60</v>
      </c>
      <c r="BR9" s="27">
        <v>60</v>
      </c>
      <c r="BS9" s="27">
        <v>60</v>
      </c>
      <c r="BT9" s="27">
        <v>60</v>
      </c>
      <c r="BU9" s="27">
        <v>60</v>
      </c>
      <c r="BV9" s="27">
        <v>60</v>
      </c>
      <c r="BW9" s="27">
        <v>54</v>
      </c>
      <c r="BX9" s="30">
        <v>54</v>
      </c>
      <c r="BY9" s="31">
        <v>60</v>
      </c>
      <c r="BZ9" s="27">
        <v>66</v>
      </c>
      <c r="CA9" s="27">
        <v>60</v>
      </c>
      <c r="CB9" s="27">
        <v>60</v>
      </c>
      <c r="CC9" s="27">
        <v>60</v>
      </c>
      <c r="CD9" s="27">
        <v>60</v>
      </c>
      <c r="CE9" s="27">
        <v>60</v>
      </c>
      <c r="CF9" s="27">
        <v>60</v>
      </c>
      <c r="CG9" s="27">
        <v>60</v>
      </c>
      <c r="CH9" s="27">
        <v>60</v>
      </c>
      <c r="CI9" s="27">
        <v>54</v>
      </c>
      <c r="CJ9" s="27">
        <v>60</v>
      </c>
      <c r="CK9" s="27">
        <v>60</v>
      </c>
      <c r="CL9" s="27">
        <v>60</v>
      </c>
      <c r="CM9" s="27">
        <v>60</v>
      </c>
      <c r="CN9" s="27">
        <v>60</v>
      </c>
      <c r="CO9" s="27">
        <v>60</v>
      </c>
      <c r="CP9" s="27">
        <v>60</v>
      </c>
      <c r="CQ9" s="27">
        <v>54</v>
      </c>
      <c r="CR9" s="27">
        <v>60</v>
      </c>
      <c r="CS9" s="27">
        <v>60</v>
      </c>
      <c r="CT9" s="27">
        <v>60</v>
      </c>
      <c r="CU9" s="27">
        <v>60</v>
      </c>
      <c r="CV9" s="27">
        <v>60</v>
      </c>
      <c r="CW9" s="27">
        <v>54</v>
      </c>
      <c r="CX9" s="27">
        <v>54</v>
      </c>
      <c r="CY9" s="27">
        <v>60</v>
      </c>
      <c r="CZ9" s="27">
        <v>60</v>
      </c>
      <c r="DA9" s="27">
        <v>60</v>
      </c>
      <c r="DB9" s="27">
        <v>60</v>
      </c>
      <c r="DC9" s="28">
        <v>60</v>
      </c>
      <c r="DD9" s="29">
        <v>60</v>
      </c>
      <c r="DE9" s="27">
        <v>60</v>
      </c>
      <c r="DF9" s="27">
        <v>54</v>
      </c>
      <c r="DG9" s="27">
        <v>60</v>
      </c>
      <c r="DH9" s="27">
        <v>54</v>
      </c>
      <c r="DI9" s="27">
        <v>60</v>
      </c>
      <c r="DJ9" s="27">
        <v>54</v>
      </c>
      <c r="DK9" s="27">
        <v>60</v>
      </c>
      <c r="DL9" s="27">
        <v>60</v>
      </c>
      <c r="DM9" s="27">
        <v>66</v>
      </c>
      <c r="DN9" s="27">
        <v>60</v>
      </c>
      <c r="DO9" s="27">
        <v>60</v>
      </c>
      <c r="DP9" s="27">
        <v>60</v>
      </c>
      <c r="DQ9" s="27">
        <v>66</v>
      </c>
      <c r="DR9" s="27">
        <v>60</v>
      </c>
      <c r="DS9" s="27">
        <v>60</v>
      </c>
      <c r="DT9" s="27">
        <v>60</v>
      </c>
      <c r="DU9" s="27">
        <v>60</v>
      </c>
      <c r="DV9" s="27">
        <v>60</v>
      </c>
      <c r="DW9" s="27">
        <v>60</v>
      </c>
      <c r="DX9" s="27">
        <v>60</v>
      </c>
      <c r="DY9" s="27">
        <v>60</v>
      </c>
      <c r="DZ9" s="27">
        <v>60</v>
      </c>
      <c r="EA9" s="27">
        <v>60</v>
      </c>
      <c r="EB9" s="27">
        <v>60</v>
      </c>
      <c r="EC9" s="27">
        <v>60</v>
      </c>
      <c r="ED9" s="27">
        <v>60</v>
      </c>
      <c r="EE9" s="27">
        <v>54</v>
      </c>
      <c r="EF9" s="30">
        <v>60</v>
      </c>
      <c r="EG9" s="31">
        <v>60</v>
      </c>
      <c r="EH9" s="27">
        <v>60</v>
      </c>
      <c r="EI9" s="27">
        <v>60</v>
      </c>
      <c r="EJ9" s="27">
        <v>60</v>
      </c>
      <c r="EK9" s="27">
        <v>60</v>
      </c>
      <c r="EL9" s="27">
        <v>66</v>
      </c>
      <c r="EM9" s="27">
        <v>60</v>
      </c>
      <c r="EN9" s="27">
        <v>60</v>
      </c>
      <c r="EO9" s="27">
        <v>66</v>
      </c>
      <c r="EP9" s="27">
        <v>60</v>
      </c>
      <c r="EQ9" s="27">
        <v>60</v>
      </c>
      <c r="ER9" s="27">
        <v>60</v>
      </c>
      <c r="ES9" s="27">
        <v>60</v>
      </c>
      <c r="ET9" s="32">
        <v>60</v>
      </c>
      <c r="EU9" s="32">
        <v>66</v>
      </c>
      <c r="EV9" s="32">
        <v>66</v>
      </c>
      <c r="EW9" s="32">
        <v>60</v>
      </c>
      <c r="EX9" s="32">
        <v>60</v>
      </c>
      <c r="EY9" s="32">
        <v>54</v>
      </c>
      <c r="EZ9" s="32">
        <v>60</v>
      </c>
      <c r="FA9" s="32">
        <v>66</v>
      </c>
      <c r="FB9" s="32">
        <v>60</v>
      </c>
      <c r="FC9" s="32">
        <v>60</v>
      </c>
      <c r="FD9" s="32">
        <v>60</v>
      </c>
      <c r="FE9" s="32">
        <v>54</v>
      </c>
      <c r="FF9" s="32">
        <v>54</v>
      </c>
      <c r="FG9" s="32">
        <v>60</v>
      </c>
      <c r="FH9" s="32">
        <v>54</v>
      </c>
      <c r="FI9" s="32">
        <v>66</v>
      </c>
      <c r="FJ9" s="32">
        <v>60</v>
      </c>
      <c r="FK9" s="33">
        <v>60</v>
      </c>
      <c r="FL9" s="34">
        <v>60</v>
      </c>
      <c r="FM9" s="32">
        <v>54</v>
      </c>
      <c r="FN9" s="32">
        <v>54</v>
      </c>
      <c r="FO9" s="32">
        <v>54</v>
      </c>
      <c r="FP9" s="32">
        <v>60</v>
      </c>
      <c r="FQ9" s="32">
        <v>54</v>
      </c>
      <c r="FR9" s="32">
        <v>54</v>
      </c>
      <c r="FS9" s="32">
        <v>54</v>
      </c>
      <c r="FT9" s="32">
        <v>66</v>
      </c>
      <c r="FU9" s="32">
        <v>60</v>
      </c>
      <c r="FV9" s="32">
        <v>54</v>
      </c>
      <c r="FW9" s="32">
        <v>66</v>
      </c>
      <c r="FX9" s="32">
        <v>66</v>
      </c>
      <c r="FY9" s="32">
        <v>66</v>
      </c>
      <c r="FZ9" s="32">
        <v>60</v>
      </c>
      <c r="GA9" s="32">
        <v>60</v>
      </c>
      <c r="GB9" s="32">
        <v>66</v>
      </c>
      <c r="GC9" s="32">
        <v>60</v>
      </c>
      <c r="GD9" s="32">
        <v>54</v>
      </c>
      <c r="GE9" s="32">
        <v>54</v>
      </c>
      <c r="GF9" s="32">
        <v>54</v>
      </c>
      <c r="GG9" s="32">
        <v>60</v>
      </c>
      <c r="GH9" s="32">
        <v>60</v>
      </c>
      <c r="GI9" s="32">
        <v>66</v>
      </c>
      <c r="GJ9" s="32">
        <v>60</v>
      </c>
      <c r="GK9" s="32">
        <v>60</v>
      </c>
      <c r="GL9" s="32">
        <v>60</v>
      </c>
      <c r="GM9" s="32">
        <v>60</v>
      </c>
      <c r="GN9" s="32">
        <v>60</v>
      </c>
      <c r="GO9" s="33">
        <v>66</v>
      </c>
      <c r="GP9" s="35">
        <v>66</v>
      </c>
      <c r="GQ9" s="32">
        <v>60</v>
      </c>
      <c r="GR9" s="32">
        <v>60</v>
      </c>
      <c r="GS9" s="32">
        <v>66</v>
      </c>
      <c r="GT9" s="32">
        <v>66</v>
      </c>
      <c r="GU9" s="32">
        <v>54</v>
      </c>
      <c r="GV9" s="32">
        <v>54</v>
      </c>
      <c r="GW9" s="32">
        <v>54</v>
      </c>
      <c r="GX9" s="32">
        <v>54</v>
      </c>
      <c r="GY9" s="32">
        <v>60</v>
      </c>
      <c r="GZ9" s="32">
        <v>60</v>
      </c>
      <c r="HA9" s="32">
        <v>54</v>
      </c>
      <c r="HB9" s="32">
        <v>66</v>
      </c>
      <c r="HC9" s="32">
        <v>66</v>
      </c>
      <c r="HD9" s="32">
        <v>54</v>
      </c>
      <c r="HE9" s="32">
        <v>54</v>
      </c>
    </row>
    <row r="10" spans="1:213" x14ac:dyDescent="0.2">
      <c r="A10" s="42" t="s">
        <v>42</v>
      </c>
      <c r="B10" s="43">
        <v>2.1800000000000002</v>
      </c>
      <c r="C10" s="43">
        <v>1.66</v>
      </c>
      <c r="D10" s="43">
        <v>0</v>
      </c>
      <c r="E10" s="43">
        <v>1.98</v>
      </c>
      <c r="F10" s="43">
        <v>1.42</v>
      </c>
      <c r="G10" s="43">
        <v>2.42</v>
      </c>
      <c r="H10" s="43">
        <v>2.33</v>
      </c>
      <c r="I10" s="43">
        <v>2.0699999999999998</v>
      </c>
      <c r="J10" s="43">
        <v>1.86</v>
      </c>
      <c r="K10" s="43">
        <v>0</v>
      </c>
      <c r="L10" s="43">
        <v>2.08</v>
      </c>
      <c r="M10" s="43">
        <v>1.46</v>
      </c>
      <c r="N10" s="43">
        <v>2.15</v>
      </c>
      <c r="O10" s="43">
        <v>2.33</v>
      </c>
      <c r="P10" s="43">
        <v>0</v>
      </c>
      <c r="Q10" s="43">
        <v>2.4900000000000002</v>
      </c>
      <c r="R10" s="43">
        <v>0</v>
      </c>
      <c r="S10" s="43">
        <v>2.2400000000000002</v>
      </c>
      <c r="T10" s="43">
        <v>2</v>
      </c>
      <c r="U10" s="43">
        <v>2.69</v>
      </c>
      <c r="V10" s="43">
        <v>2.75</v>
      </c>
      <c r="W10" s="43">
        <v>1.82</v>
      </c>
      <c r="X10" s="43">
        <v>2.21</v>
      </c>
      <c r="Y10" s="43">
        <v>2.0499999999999998</v>
      </c>
      <c r="Z10" s="43">
        <v>1.33</v>
      </c>
      <c r="AA10" s="43">
        <v>1.78</v>
      </c>
      <c r="AB10" s="43">
        <v>2.69</v>
      </c>
      <c r="AC10" s="43">
        <v>2.34</v>
      </c>
      <c r="AD10" s="43">
        <v>3</v>
      </c>
      <c r="AE10" s="43">
        <v>2.17</v>
      </c>
      <c r="AF10" s="43">
        <v>2.15</v>
      </c>
      <c r="AG10" s="43">
        <v>1.96</v>
      </c>
      <c r="AH10" s="43">
        <v>1.79</v>
      </c>
      <c r="AI10" s="43">
        <v>1.76</v>
      </c>
      <c r="AJ10" s="43">
        <v>1.78</v>
      </c>
      <c r="AK10" s="43">
        <v>2.25</v>
      </c>
      <c r="AL10" s="43">
        <v>2.2999999999999998</v>
      </c>
      <c r="AM10" s="43">
        <v>2.2999999999999998</v>
      </c>
      <c r="AN10" s="43">
        <v>2.06</v>
      </c>
      <c r="AO10" s="43">
        <v>2.13</v>
      </c>
      <c r="AP10" s="43">
        <v>3.23</v>
      </c>
      <c r="AQ10" s="43">
        <v>1.94</v>
      </c>
      <c r="AR10" s="43">
        <v>2.1</v>
      </c>
      <c r="AS10" s="43">
        <v>2.29</v>
      </c>
      <c r="AT10" s="43">
        <v>0</v>
      </c>
      <c r="AU10" s="43">
        <v>1.6</v>
      </c>
      <c r="AV10" s="43">
        <v>1.89</v>
      </c>
      <c r="AW10" s="43">
        <v>2.79</v>
      </c>
      <c r="AX10" s="43">
        <v>1.53</v>
      </c>
      <c r="AY10" s="43">
        <v>3.29</v>
      </c>
      <c r="AZ10" s="43">
        <v>3.29</v>
      </c>
      <c r="BA10" s="43">
        <v>2.92</v>
      </c>
      <c r="BB10" s="43">
        <v>1.4</v>
      </c>
      <c r="BC10" s="43">
        <v>2.68</v>
      </c>
      <c r="BD10" s="43">
        <v>2.79</v>
      </c>
      <c r="BE10" s="43">
        <v>1.5</v>
      </c>
      <c r="BF10" s="43">
        <v>1.5</v>
      </c>
      <c r="BG10" s="43">
        <v>1.87</v>
      </c>
      <c r="BH10" s="43">
        <v>0</v>
      </c>
      <c r="BI10" s="43">
        <v>2.35</v>
      </c>
      <c r="BJ10" s="43">
        <v>2.2000000000000002</v>
      </c>
      <c r="BK10" s="43">
        <v>1.87</v>
      </c>
      <c r="BL10" s="43">
        <v>1.94</v>
      </c>
      <c r="BM10" s="43">
        <v>1.94</v>
      </c>
      <c r="BN10" s="43">
        <v>1</v>
      </c>
      <c r="BO10" s="43">
        <v>0</v>
      </c>
      <c r="BP10" s="43">
        <v>1</v>
      </c>
      <c r="BQ10" s="43">
        <v>0</v>
      </c>
      <c r="BR10" s="43">
        <v>0</v>
      </c>
      <c r="BS10" s="43">
        <v>0</v>
      </c>
      <c r="BT10" s="43">
        <v>1</v>
      </c>
      <c r="BU10" s="43">
        <v>1</v>
      </c>
      <c r="BV10" s="43">
        <v>0</v>
      </c>
      <c r="BW10" s="43">
        <v>0</v>
      </c>
      <c r="BX10" s="44">
        <v>0</v>
      </c>
      <c r="BY10" s="45">
        <v>0</v>
      </c>
      <c r="BZ10" s="43">
        <v>1.41</v>
      </c>
      <c r="CA10" s="43">
        <v>1.56</v>
      </c>
      <c r="CB10" s="43">
        <v>1.1599999999999999</v>
      </c>
      <c r="CC10" s="43">
        <v>0</v>
      </c>
      <c r="CD10" s="43">
        <v>1.54</v>
      </c>
      <c r="CE10" s="43">
        <v>1.93</v>
      </c>
      <c r="CF10" s="43">
        <v>2.2000000000000002</v>
      </c>
      <c r="CG10" s="43">
        <v>2.12</v>
      </c>
      <c r="CH10" s="43">
        <v>2.19</v>
      </c>
      <c r="CI10" s="43">
        <v>1.83</v>
      </c>
      <c r="CJ10" s="43">
        <v>0</v>
      </c>
      <c r="CK10" s="43">
        <v>2.33</v>
      </c>
      <c r="CL10" s="43">
        <v>2.0299999999999998</v>
      </c>
      <c r="CM10" s="43">
        <v>1.85</v>
      </c>
      <c r="CN10" s="43">
        <v>2.81</v>
      </c>
      <c r="CO10" s="43">
        <v>1.68</v>
      </c>
      <c r="CP10" s="43">
        <v>2.5099999999999998</v>
      </c>
      <c r="CQ10" s="43">
        <v>1.82</v>
      </c>
      <c r="CR10" s="43">
        <v>2.08</v>
      </c>
      <c r="CS10" s="43">
        <v>2.1800000000000002</v>
      </c>
      <c r="CT10" s="43">
        <v>2.76</v>
      </c>
      <c r="CU10" s="43">
        <v>1.93</v>
      </c>
      <c r="CV10" s="43">
        <v>2.44</v>
      </c>
      <c r="CW10" s="43">
        <v>1.83</v>
      </c>
      <c r="CX10" s="43">
        <v>0</v>
      </c>
      <c r="CY10" s="43">
        <v>2.02</v>
      </c>
      <c r="CZ10" s="43">
        <v>1.75</v>
      </c>
      <c r="DA10" s="43">
        <v>2.48</v>
      </c>
      <c r="DB10" s="43">
        <v>2.1800000000000002</v>
      </c>
      <c r="DC10" s="46">
        <v>2.85</v>
      </c>
      <c r="DD10" s="80">
        <v>2.64</v>
      </c>
      <c r="DE10" s="43">
        <v>2.88</v>
      </c>
      <c r="DF10" s="43">
        <v>1.85</v>
      </c>
      <c r="DG10" s="43">
        <v>2.52</v>
      </c>
      <c r="DH10" s="43">
        <v>2.76</v>
      </c>
      <c r="DI10" s="43">
        <v>2.73</v>
      </c>
      <c r="DJ10" s="43">
        <v>2.37</v>
      </c>
      <c r="DK10" s="43">
        <v>2.2400000000000002</v>
      </c>
      <c r="DL10" s="43">
        <v>2.4700000000000002</v>
      </c>
      <c r="DM10" s="43">
        <v>1.32</v>
      </c>
      <c r="DN10" s="43">
        <v>2.21</v>
      </c>
      <c r="DO10" s="43">
        <v>2.64</v>
      </c>
      <c r="DP10" s="43">
        <v>2.61</v>
      </c>
      <c r="DQ10" s="43">
        <v>2.4500000000000002</v>
      </c>
      <c r="DR10" s="43">
        <v>2.11</v>
      </c>
      <c r="DS10" s="43">
        <v>0</v>
      </c>
      <c r="DT10" s="43">
        <v>2.2999999999999998</v>
      </c>
      <c r="DU10" s="43">
        <v>2.11</v>
      </c>
      <c r="DV10" s="43">
        <v>2.42</v>
      </c>
      <c r="DW10" s="43">
        <v>2.16</v>
      </c>
      <c r="DX10" s="43">
        <v>2.38</v>
      </c>
      <c r="DY10" s="43">
        <v>0</v>
      </c>
      <c r="DZ10" s="43">
        <v>0</v>
      </c>
      <c r="EA10" s="43">
        <v>0</v>
      </c>
      <c r="EB10" s="43">
        <v>0</v>
      </c>
      <c r="EC10" s="43">
        <v>1.72</v>
      </c>
      <c r="ED10" s="43">
        <v>2.75</v>
      </c>
      <c r="EE10" s="43">
        <v>2.82</v>
      </c>
      <c r="EF10" s="44">
        <v>2.64</v>
      </c>
      <c r="EG10" s="45">
        <v>0</v>
      </c>
      <c r="EH10" s="43">
        <v>2.33</v>
      </c>
      <c r="EI10" s="43">
        <v>2.44</v>
      </c>
      <c r="EJ10" s="43">
        <v>2.76</v>
      </c>
      <c r="EK10" s="43">
        <v>2.4700000000000002</v>
      </c>
      <c r="EL10" s="43">
        <v>2</v>
      </c>
      <c r="EM10" s="43">
        <v>2</v>
      </c>
      <c r="EN10" s="43">
        <v>1</v>
      </c>
      <c r="EO10" s="43">
        <v>2</v>
      </c>
      <c r="EP10" s="43">
        <v>2</v>
      </c>
      <c r="EQ10" s="43">
        <v>2</v>
      </c>
      <c r="ER10" s="43">
        <v>2</v>
      </c>
      <c r="ES10" s="43">
        <v>2</v>
      </c>
      <c r="ET10" s="47">
        <v>2</v>
      </c>
      <c r="EU10" s="47">
        <v>1</v>
      </c>
      <c r="EV10" s="47">
        <v>2</v>
      </c>
      <c r="EW10" s="47">
        <v>2</v>
      </c>
      <c r="EX10" s="47">
        <v>2</v>
      </c>
      <c r="EY10" s="47">
        <v>2</v>
      </c>
      <c r="EZ10" s="47">
        <v>2</v>
      </c>
      <c r="FA10" s="47">
        <v>2</v>
      </c>
      <c r="FB10" s="47">
        <v>2</v>
      </c>
      <c r="FC10" s="47">
        <v>2</v>
      </c>
      <c r="FD10" s="47">
        <v>2</v>
      </c>
      <c r="FE10" s="47">
        <v>2</v>
      </c>
      <c r="FF10" s="47">
        <v>2</v>
      </c>
      <c r="FG10" s="47">
        <v>2</v>
      </c>
      <c r="FH10" s="47">
        <v>2</v>
      </c>
      <c r="FI10" s="47">
        <v>2</v>
      </c>
      <c r="FJ10" s="47">
        <v>2</v>
      </c>
      <c r="FK10" s="48">
        <v>2</v>
      </c>
      <c r="FL10" s="49">
        <v>2</v>
      </c>
      <c r="FM10" s="47">
        <v>2</v>
      </c>
      <c r="FN10" s="47">
        <v>2</v>
      </c>
      <c r="FO10" s="47">
        <v>2</v>
      </c>
      <c r="FP10" s="47">
        <v>2</v>
      </c>
      <c r="FQ10" s="47">
        <v>2</v>
      </c>
      <c r="FR10" s="47">
        <v>2</v>
      </c>
      <c r="FS10" s="47">
        <v>2</v>
      </c>
      <c r="FT10" s="47">
        <v>2</v>
      </c>
      <c r="FU10" s="47">
        <v>2</v>
      </c>
      <c r="FV10" s="47">
        <v>2</v>
      </c>
      <c r="FW10" s="47">
        <v>0</v>
      </c>
      <c r="FX10" s="47">
        <v>2</v>
      </c>
      <c r="FY10" s="47">
        <v>2</v>
      </c>
      <c r="FZ10" s="47">
        <v>2</v>
      </c>
      <c r="GA10" s="47">
        <v>2</v>
      </c>
      <c r="GB10" s="47">
        <v>2</v>
      </c>
      <c r="GC10" s="47">
        <v>1</v>
      </c>
      <c r="GD10" s="47">
        <v>0</v>
      </c>
      <c r="GE10" s="47">
        <v>2</v>
      </c>
      <c r="GF10" s="47">
        <v>2</v>
      </c>
      <c r="GG10" s="47">
        <v>2</v>
      </c>
      <c r="GH10" s="47">
        <v>2</v>
      </c>
      <c r="GI10" s="47">
        <v>2</v>
      </c>
      <c r="GJ10" s="47">
        <v>1</v>
      </c>
      <c r="GK10" s="47">
        <v>0</v>
      </c>
      <c r="GL10" s="47">
        <v>2</v>
      </c>
      <c r="GM10" s="47">
        <v>2</v>
      </c>
      <c r="GN10" s="47">
        <v>2</v>
      </c>
      <c r="GO10" s="47">
        <v>2</v>
      </c>
      <c r="GP10" s="47">
        <v>2</v>
      </c>
      <c r="GQ10" s="47">
        <v>2</v>
      </c>
      <c r="GR10" s="47">
        <v>0</v>
      </c>
      <c r="GS10" s="47">
        <v>2</v>
      </c>
      <c r="GT10" s="47">
        <v>2</v>
      </c>
      <c r="GU10" s="47">
        <v>2</v>
      </c>
      <c r="GV10" s="47">
        <v>2</v>
      </c>
      <c r="GW10" s="47">
        <v>0</v>
      </c>
      <c r="GX10" s="47">
        <v>2</v>
      </c>
      <c r="GY10" s="47">
        <v>0</v>
      </c>
      <c r="GZ10" s="47">
        <v>2</v>
      </c>
      <c r="HA10" s="47">
        <v>2</v>
      </c>
      <c r="HB10" s="47">
        <v>2</v>
      </c>
      <c r="HC10" s="47">
        <v>2</v>
      </c>
      <c r="HD10" s="47">
        <v>2</v>
      </c>
      <c r="HE10" s="47">
        <v>2</v>
      </c>
    </row>
    <row r="11" spans="1:213" ht="29" x14ac:dyDescent="0.2">
      <c r="A11" s="81" t="s">
        <v>43</v>
      </c>
      <c r="B11" s="58">
        <v>86.008818301000971</v>
      </c>
      <c r="C11" s="54">
        <v>95.959018301000981</v>
      </c>
      <c r="D11" s="54">
        <v>67.725618301000978</v>
      </c>
      <c r="E11" s="54">
        <v>69.160818301000987</v>
      </c>
      <c r="F11" s="54">
        <v>70.606418301000986</v>
      </c>
      <c r="G11" s="54">
        <v>77.236418301000967</v>
      </c>
      <c r="H11" s="54">
        <v>77.877318301000969</v>
      </c>
      <c r="I11" s="54">
        <v>73.329918301000987</v>
      </c>
      <c r="J11" s="54">
        <v>77.382018301000983</v>
      </c>
      <c r="K11" s="54">
        <v>57.520618301000972</v>
      </c>
      <c r="L11" s="54">
        <v>100.78981830100098</v>
      </c>
      <c r="M11" s="54">
        <v>108.62101830100097</v>
      </c>
      <c r="N11" s="54">
        <v>86.699118301000993</v>
      </c>
      <c r="O11" s="55">
        <v>75.732318301000987</v>
      </c>
      <c r="P11" s="58">
        <v>45.950618301000979</v>
      </c>
      <c r="Q11" s="54">
        <v>63.145718301000983</v>
      </c>
      <c r="R11" s="54">
        <v>68.050618301000981</v>
      </c>
      <c r="S11" s="54">
        <v>87.48821830100097</v>
      </c>
      <c r="T11" s="54">
        <v>87.745618301000988</v>
      </c>
      <c r="U11" s="54">
        <v>77.263718301000978</v>
      </c>
      <c r="V11" s="54">
        <v>77.313118301000983</v>
      </c>
      <c r="W11" s="54">
        <v>71.997418301000977</v>
      </c>
      <c r="X11" s="54">
        <v>79.858518301000984</v>
      </c>
      <c r="Y11" s="54">
        <v>91.080118301000979</v>
      </c>
      <c r="Z11" s="54">
        <v>74.43231830100099</v>
      </c>
      <c r="AA11" s="54">
        <v>72.85281830100098</v>
      </c>
      <c r="AB11" s="54">
        <v>64.913718301000984</v>
      </c>
      <c r="AC11" s="54">
        <v>60.487218301000979</v>
      </c>
      <c r="AD11" s="54">
        <v>124.60061830100098</v>
      </c>
      <c r="AE11" s="54">
        <v>113.53891830100096</v>
      </c>
      <c r="AF11" s="54">
        <v>101.25911830100098</v>
      </c>
      <c r="AG11" s="54">
        <v>74.041018301000989</v>
      </c>
      <c r="AH11" s="54">
        <v>61.377718301000975</v>
      </c>
      <c r="AI11" s="54">
        <v>72.403018301000984</v>
      </c>
      <c r="AJ11" s="54">
        <v>94.367818301000995</v>
      </c>
      <c r="AK11" s="54">
        <v>95.57811830100097</v>
      </c>
      <c r="AL11" s="54">
        <v>96.117618301000988</v>
      </c>
      <c r="AM11" s="54">
        <v>87.927618301000962</v>
      </c>
      <c r="AN11" s="54">
        <v>86.040018301000984</v>
      </c>
      <c r="AO11" s="54">
        <v>77.864318301000978</v>
      </c>
      <c r="AP11" s="54">
        <v>78.618318301000969</v>
      </c>
      <c r="AQ11" s="54">
        <v>61.111218301000974</v>
      </c>
      <c r="AR11" s="54">
        <v>52.814618301000976</v>
      </c>
      <c r="AS11" s="55">
        <v>91.277718301000959</v>
      </c>
      <c r="AT11" s="58">
        <v>31.325618301000976</v>
      </c>
      <c r="AU11" s="54">
        <v>70.364618301000974</v>
      </c>
      <c r="AV11" s="54">
        <v>62.391718301000985</v>
      </c>
      <c r="AW11" s="54">
        <v>65.08271830100098</v>
      </c>
      <c r="AX11" s="54">
        <v>48.575318301000976</v>
      </c>
      <c r="AY11" s="54">
        <v>66.577718301000985</v>
      </c>
      <c r="AZ11" s="54">
        <v>69.697718301000975</v>
      </c>
      <c r="BA11" s="54">
        <v>80.681418301000974</v>
      </c>
      <c r="BB11" s="54">
        <v>60.536618301000978</v>
      </c>
      <c r="BC11" s="54">
        <v>87.503818301000976</v>
      </c>
      <c r="BD11" s="54">
        <v>53.252718301000982</v>
      </c>
      <c r="BE11" s="54">
        <v>49.525618301000975</v>
      </c>
      <c r="BF11" s="54">
        <v>60.445618301000977</v>
      </c>
      <c r="BG11" s="54">
        <v>52.061918301000979</v>
      </c>
      <c r="BH11" s="54">
        <v>46.145618301000972</v>
      </c>
      <c r="BI11" s="54">
        <v>78.262118301000967</v>
      </c>
      <c r="BJ11" s="54">
        <v>62.278618301000982</v>
      </c>
      <c r="BK11" s="54">
        <v>61.941918301000982</v>
      </c>
      <c r="BL11" s="54">
        <v>62.931218301000975</v>
      </c>
      <c r="BM11" s="54">
        <v>61.891218301000976</v>
      </c>
      <c r="BN11" s="54">
        <v>44.780618301000978</v>
      </c>
      <c r="BO11" s="54">
        <v>32.300618301000974</v>
      </c>
      <c r="BP11" s="54">
        <v>52.710618301000977</v>
      </c>
      <c r="BQ11" s="54">
        <v>44.39061830100097</v>
      </c>
      <c r="BR11" s="54">
        <v>44.650618301000975</v>
      </c>
      <c r="BS11" s="54">
        <v>30.350618301000974</v>
      </c>
      <c r="BT11" s="54">
        <v>55.180618301000976</v>
      </c>
      <c r="BU11" s="54">
        <v>54.790618301000983</v>
      </c>
      <c r="BV11" s="54">
        <v>42.570618301000977</v>
      </c>
      <c r="BW11" s="54">
        <v>30.870618301000977</v>
      </c>
      <c r="BX11" s="57">
        <v>30.870618301000977</v>
      </c>
      <c r="BY11" s="58">
        <v>43.870618301000974</v>
      </c>
      <c r="BZ11" s="54">
        <v>83.966518301000974</v>
      </c>
      <c r="CA11" s="54">
        <v>58.805018301000985</v>
      </c>
      <c r="CB11" s="54">
        <v>52.149018301000979</v>
      </c>
      <c r="CC11" s="54">
        <v>42.310618301000972</v>
      </c>
      <c r="CD11" s="54">
        <v>56.600218301000979</v>
      </c>
      <c r="CE11" s="54">
        <v>59.911318301000982</v>
      </c>
      <c r="CF11" s="54">
        <v>57.598618301000975</v>
      </c>
      <c r="CG11" s="54">
        <v>57.099418301000988</v>
      </c>
      <c r="CH11" s="54">
        <v>56.918718301000972</v>
      </c>
      <c r="CI11" s="54">
        <v>47.782318301000977</v>
      </c>
      <c r="CJ11" s="54">
        <v>30.870618301000974</v>
      </c>
      <c r="CK11" s="54">
        <v>77.877318301000983</v>
      </c>
      <c r="CL11" s="54">
        <v>62.745318301000985</v>
      </c>
      <c r="CM11" s="54">
        <v>61.102118301000978</v>
      </c>
      <c r="CN11" s="54">
        <v>61.372518301000987</v>
      </c>
      <c r="CO11" s="54">
        <v>57.993818301000978</v>
      </c>
      <c r="CP11" s="54">
        <v>60.150518301000979</v>
      </c>
      <c r="CQ11" s="54">
        <v>43.852418301000981</v>
      </c>
      <c r="CR11" s="54">
        <v>59.579818301000977</v>
      </c>
      <c r="CS11" s="54">
        <v>61.373818301000973</v>
      </c>
      <c r="CT11" s="54">
        <v>61.873018301000982</v>
      </c>
      <c r="CU11" s="54">
        <v>61.016318301000986</v>
      </c>
      <c r="CV11" s="54">
        <v>60.26621830100099</v>
      </c>
      <c r="CW11" s="54">
        <v>46.742318301000978</v>
      </c>
      <c r="CX11" s="54">
        <v>17.805618301000976</v>
      </c>
      <c r="CY11" s="54">
        <v>62.845418301000983</v>
      </c>
      <c r="CZ11" s="54">
        <v>59.048118301000983</v>
      </c>
      <c r="DA11" s="54">
        <v>63.505818301000971</v>
      </c>
      <c r="DB11" s="54">
        <v>57.278818301000982</v>
      </c>
      <c r="DC11" s="55">
        <v>59.542118301000976</v>
      </c>
      <c r="DD11" s="56">
        <v>66.194218301000987</v>
      </c>
      <c r="DE11" s="54">
        <v>66.586818301000974</v>
      </c>
      <c r="DF11" s="54">
        <v>47.127118301000991</v>
      </c>
      <c r="DG11" s="54">
        <v>61.480418301000981</v>
      </c>
      <c r="DH11" s="54">
        <v>50.17301830100098</v>
      </c>
      <c r="DI11" s="54">
        <v>58.923318301000982</v>
      </c>
      <c r="DJ11" s="54">
        <v>40.426918301000981</v>
      </c>
      <c r="DK11" s="54">
        <v>67.988218301000984</v>
      </c>
      <c r="DL11" s="54">
        <v>65.295918301000981</v>
      </c>
      <c r="DM11" s="54">
        <v>70.047418301000974</v>
      </c>
      <c r="DN11" s="54">
        <v>59.383518301000976</v>
      </c>
      <c r="DO11" s="54">
        <v>63.464218301000976</v>
      </c>
      <c r="DP11" s="54">
        <v>61.164518301000982</v>
      </c>
      <c r="DQ11" s="54">
        <v>60.816118301000976</v>
      </c>
      <c r="DR11" s="54">
        <v>62.529518301000977</v>
      </c>
      <c r="DS11" s="54">
        <v>30.220618301000975</v>
      </c>
      <c r="DT11" s="54">
        <v>57.767618301000979</v>
      </c>
      <c r="DU11" s="54">
        <v>58.56451830100098</v>
      </c>
      <c r="DV11" s="54">
        <v>60.596418301000973</v>
      </c>
      <c r="DW11" s="54">
        <v>59.949018301000976</v>
      </c>
      <c r="DX11" s="54">
        <v>48.516818301000981</v>
      </c>
      <c r="DY11" s="54">
        <v>52.775618301000975</v>
      </c>
      <c r="DZ11" s="54">
        <v>48.940618301000974</v>
      </c>
      <c r="EA11" s="54">
        <v>29.960618301000974</v>
      </c>
      <c r="EB11" s="54">
        <v>39.710618301000977</v>
      </c>
      <c r="EC11" s="54">
        <v>54.083418301000975</v>
      </c>
      <c r="ED11" s="54">
        <v>75.233118301000971</v>
      </c>
      <c r="EE11" s="54">
        <v>48.662418301000976</v>
      </c>
      <c r="EF11" s="57">
        <v>56.964218301000976</v>
      </c>
      <c r="EG11" s="58">
        <v>28.790618301000972</v>
      </c>
      <c r="EH11" s="54">
        <v>71.18231830100099</v>
      </c>
      <c r="EI11" s="54">
        <v>60.006218301000985</v>
      </c>
      <c r="EJ11" s="54">
        <v>73.963018301000972</v>
      </c>
      <c r="EK11" s="54">
        <v>58.925918301000976</v>
      </c>
      <c r="EL11" s="54">
        <v>69.220618301000982</v>
      </c>
      <c r="EM11" s="54">
        <v>72.080618301000982</v>
      </c>
      <c r="EN11" s="54">
        <v>54.140618301000984</v>
      </c>
      <c r="EO11" s="54">
        <v>67.855618301000973</v>
      </c>
      <c r="EP11" s="54">
        <v>60.64061830100097</v>
      </c>
      <c r="EQ11" s="54">
        <v>72.080618301000982</v>
      </c>
      <c r="ER11" s="54">
        <v>57.520618301000987</v>
      </c>
      <c r="ES11" s="54">
        <v>51.150618301000975</v>
      </c>
      <c r="ET11" s="54">
        <v>51.800618301000974</v>
      </c>
      <c r="EU11" s="54">
        <v>60.510618301000981</v>
      </c>
      <c r="EV11" s="54">
        <v>65.060618301000972</v>
      </c>
      <c r="EW11" s="54">
        <v>53.165618301000976</v>
      </c>
      <c r="EX11" s="54">
        <v>53.165618301000976</v>
      </c>
      <c r="EY11" s="54">
        <v>41.010618301000974</v>
      </c>
      <c r="EZ11" s="54">
        <v>52.190618301000974</v>
      </c>
      <c r="FA11" s="54">
        <v>64.345618301000982</v>
      </c>
      <c r="FB11" s="54">
        <v>38.280618301000978</v>
      </c>
      <c r="FC11" s="54">
        <v>37.175618301000981</v>
      </c>
      <c r="FD11" s="54">
        <v>37.825618301000979</v>
      </c>
      <c r="FE11" s="54">
        <v>36.98061830100098</v>
      </c>
      <c r="FF11" s="54">
        <v>41.075618301000979</v>
      </c>
      <c r="FG11" s="54">
        <v>52.190618301000974</v>
      </c>
      <c r="FH11" s="54">
        <v>26.12561830100098</v>
      </c>
      <c r="FI11" s="54">
        <v>63.890618301000977</v>
      </c>
      <c r="FJ11" s="54">
        <v>49.525618301000975</v>
      </c>
      <c r="FK11" s="55">
        <v>37.370618301000981</v>
      </c>
      <c r="FL11" s="56">
        <v>49.070618301000984</v>
      </c>
      <c r="FM11" s="54">
        <v>37.370618301000981</v>
      </c>
      <c r="FN11" s="54">
        <v>25.540618301000983</v>
      </c>
      <c r="FO11" s="54">
        <v>37.565618301000981</v>
      </c>
      <c r="FP11" s="54">
        <v>40.620618301000974</v>
      </c>
      <c r="FQ11" s="54">
        <v>40.295618301000971</v>
      </c>
      <c r="FR11" s="54">
        <v>38.020618301000979</v>
      </c>
      <c r="FS11" s="54">
        <v>37.825618301000979</v>
      </c>
      <c r="FT11" s="54">
        <v>63.500618301000976</v>
      </c>
      <c r="FU11" s="54">
        <v>63.825618301000979</v>
      </c>
      <c r="FV11" s="54">
        <v>37.760618301000981</v>
      </c>
      <c r="FW11" s="54">
        <v>40.100618301000985</v>
      </c>
      <c r="FX11" s="54">
        <v>60.640618301000984</v>
      </c>
      <c r="FY11" s="54">
        <v>61.095618301000982</v>
      </c>
      <c r="FZ11" s="54">
        <v>63.695618301000977</v>
      </c>
      <c r="GA11" s="54">
        <v>49.135618301000981</v>
      </c>
      <c r="GB11" s="54">
        <v>63.630618301000979</v>
      </c>
      <c r="GC11" s="54">
        <v>46.145618301000972</v>
      </c>
      <c r="GD11" s="54">
        <v>16.700618301000979</v>
      </c>
      <c r="GE11" s="54">
        <v>37.305618301000976</v>
      </c>
      <c r="GF11" s="54">
        <v>37.695618301000977</v>
      </c>
      <c r="GG11" s="54">
        <v>60.705618301000982</v>
      </c>
      <c r="GH11" s="54">
        <v>48.550618301000974</v>
      </c>
      <c r="GI11" s="54">
        <v>63.370618301000974</v>
      </c>
      <c r="GJ11" s="54">
        <v>45.560618301000972</v>
      </c>
      <c r="GK11" s="54">
        <v>51.540618301000976</v>
      </c>
      <c r="GL11" s="54">
        <v>59.990618301000985</v>
      </c>
      <c r="GM11" s="54">
        <v>62.98061830100098</v>
      </c>
      <c r="GN11" s="54">
        <v>63.305618301000976</v>
      </c>
      <c r="GO11" s="55">
        <v>63.175618301000981</v>
      </c>
      <c r="GP11" s="58">
        <v>58.430618301000976</v>
      </c>
      <c r="GQ11" s="54">
        <v>59.665618301000983</v>
      </c>
      <c r="GR11" s="54">
        <v>40.100618301000978</v>
      </c>
      <c r="GS11" s="54">
        <v>60.250618301000976</v>
      </c>
      <c r="GT11" s="54">
        <v>60.575618301000979</v>
      </c>
      <c r="GU11" s="54">
        <v>37.240618301000978</v>
      </c>
      <c r="GV11" s="54">
        <v>55.310618301000979</v>
      </c>
      <c r="GW11" s="54">
        <v>16.050618301000977</v>
      </c>
      <c r="GX11" s="54">
        <v>36.850618301000978</v>
      </c>
      <c r="GY11" s="54">
        <v>27.425618301000977</v>
      </c>
      <c r="GZ11" s="54">
        <v>60.315618301000981</v>
      </c>
      <c r="HA11" s="54">
        <v>36.460618301000977</v>
      </c>
      <c r="HB11" s="54">
        <v>60.315618301000981</v>
      </c>
      <c r="HC11" s="54">
        <v>62.915618301000976</v>
      </c>
      <c r="HD11" s="54">
        <v>36.460618301000977</v>
      </c>
      <c r="HE11" s="54">
        <v>37.240618301000978</v>
      </c>
    </row>
    <row r="12" spans="1:213" ht="23" thickBot="1" x14ac:dyDescent="0.25">
      <c r="A12" s="65" t="s">
        <v>45</v>
      </c>
      <c r="B12" s="70">
        <v>41500</v>
      </c>
      <c r="C12" s="67">
        <v>41400</v>
      </c>
      <c r="D12" s="67">
        <v>41400</v>
      </c>
      <c r="E12" s="67">
        <v>41100</v>
      </c>
      <c r="F12" s="67">
        <v>41400</v>
      </c>
      <c r="G12" s="67">
        <v>41300</v>
      </c>
      <c r="H12" s="67">
        <v>41300</v>
      </c>
      <c r="I12" s="67">
        <v>42000</v>
      </c>
      <c r="J12" s="67">
        <v>41100</v>
      </c>
      <c r="K12" s="67">
        <v>41100</v>
      </c>
      <c r="L12" s="67">
        <v>41100</v>
      </c>
      <c r="M12" s="67">
        <v>41200</v>
      </c>
      <c r="N12" s="67">
        <v>41400</v>
      </c>
      <c r="O12" s="68">
        <v>41500</v>
      </c>
      <c r="P12" s="70">
        <v>41500</v>
      </c>
      <c r="Q12" s="67">
        <v>41500</v>
      </c>
      <c r="R12" s="67">
        <v>41500</v>
      </c>
      <c r="S12" s="67">
        <v>41500</v>
      </c>
      <c r="T12" s="67">
        <v>41000</v>
      </c>
      <c r="U12" s="67">
        <v>40900</v>
      </c>
      <c r="V12" s="67">
        <v>41000</v>
      </c>
      <c r="W12" s="67">
        <v>41000</v>
      </c>
      <c r="X12" s="67">
        <v>41000</v>
      </c>
      <c r="Y12" s="67">
        <v>41000</v>
      </c>
      <c r="Z12" s="67">
        <v>41200</v>
      </c>
      <c r="AA12" s="67">
        <v>42700</v>
      </c>
      <c r="AB12" s="67">
        <v>41400</v>
      </c>
      <c r="AC12" s="67">
        <v>41300</v>
      </c>
      <c r="AD12" s="67">
        <v>41200</v>
      </c>
      <c r="AE12" s="67">
        <v>41500</v>
      </c>
      <c r="AF12" s="67">
        <v>41400</v>
      </c>
      <c r="AG12" s="67">
        <v>41200</v>
      </c>
      <c r="AH12" s="67">
        <v>41800</v>
      </c>
      <c r="AI12" s="67">
        <v>42000</v>
      </c>
      <c r="AJ12" s="67">
        <v>42900</v>
      </c>
      <c r="AK12" s="67">
        <v>42800</v>
      </c>
      <c r="AL12" s="67">
        <v>42500</v>
      </c>
      <c r="AM12" s="67">
        <v>42000</v>
      </c>
      <c r="AN12" s="67">
        <v>41200</v>
      </c>
      <c r="AO12" s="67">
        <v>41600</v>
      </c>
      <c r="AP12" s="67">
        <v>42800</v>
      </c>
      <c r="AQ12" s="67">
        <v>42600</v>
      </c>
      <c r="AR12" s="67">
        <v>42500</v>
      </c>
      <c r="AS12" s="68">
        <v>42600</v>
      </c>
      <c r="AT12" s="70">
        <v>42500</v>
      </c>
      <c r="AU12" s="67">
        <v>43200</v>
      </c>
      <c r="AV12" s="67">
        <v>41500</v>
      </c>
      <c r="AW12" s="67">
        <v>41500</v>
      </c>
      <c r="AX12" s="67">
        <v>41800</v>
      </c>
      <c r="AY12" s="67">
        <v>41500</v>
      </c>
      <c r="AZ12" s="67">
        <v>41800</v>
      </c>
      <c r="BA12" s="67">
        <v>41500</v>
      </c>
      <c r="BB12" s="67">
        <v>41800</v>
      </c>
      <c r="BC12" s="67">
        <v>41500</v>
      </c>
      <c r="BD12" s="67">
        <v>41600</v>
      </c>
      <c r="BE12" s="67">
        <v>41500</v>
      </c>
      <c r="BF12" s="67">
        <v>41600</v>
      </c>
      <c r="BG12" s="67">
        <v>41800</v>
      </c>
      <c r="BH12" s="67">
        <v>41600</v>
      </c>
      <c r="BI12" s="67">
        <v>41800</v>
      </c>
      <c r="BJ12" s="67">
        <v>41800</v>
      </c>
      <c r="BK12" s="67">
        <v>41800</v>
      </c>
      <c r="BL12" s="67">
        <v>42200</v>
      </c>
      <c r="BM12" s="67">
        <v>42000</v>
      </c>
      <c r="BN12" s="67">
        <v>41800</v>
      </c>
      <c r="BO12" s="67">
        <v>42000</v>
      </c>
      <c r="BP12" s="67">
        <v>42000</v>
      </c>
      <c r="BQ12" s="67">
        <v>42200</v>
      </c>
      <c r="BR12" s="67">
        <v>42000</v>
      </c>
      <c r="BS12" s="67">
        <v>42500</v>
      </c>
      <c r="BT12" s="67">
        <v>42300</v>
      </c>
      <c r="BU12" s="67">
        <v>42600</v>
      </c>
      <c r="BV12" s="67">
        <v>42600</v>
      </c>
      <c r="BW12" s="67">
        <v>42600</v>
      </c>
      <c r="BX12" s="69">
        <v>42600</v>
      </c>
      <c r="BY12" s="70">
        <v>42600</v>
      </c>
      <c r="BZ12" s="67">
        <v>43000</v>
      </c>
      <c r="CA12" s="67">
        <v>43000</v>
      </c>
      <c r="CB12" s="67">
        <v>42800</v>
      </c>
      <c r="CC12" s="67">
        <v>42800</v>
      </c>
      <c r="CD12" s="67">
        <v>42700</v>
      </c>
      <c r="CE12" s="67">
        <v>43000</v>
      </c>
      <c r="CF12" s="67">
        <v>43200</v>
      </c>
      <c r="CG12" s="67">
        <v>43400</v>
      </c>
      <c r="CH12" s="67">
        <v>43700</v>
      </c>
      <c r="CI12" s="67">
        <v>43100</v>
      </c>
      <c r="CJ12" s="67">
        <v>43100</v>
      </c>
      <c r="CK12" s="67">
        <v>43500</v>
      </c>
      <c r="CL12" s="67">
        <v>43500</v>
      </c>
      <c r="CM12" s="67">
        <v>44100</v>
      </c>
      <c r="CN12" s="67">
        <v>43900</v>
      </c>
      <c r="CO12" s="67">
        <v>43900</v>
      </c>
      <c r="CP12" s="67">
        <v>43900</v>
      </c>
      <c r="CQ12" s="67">
        <v>43900</v>
      </c>
      <c r="CR12" s="67">
        <v>43600</v>
      </c>
      <c r="CS12" s="67">
        <v>43700</v>
      </c>
      <c r="CT12" s="67">
        <v>43900</v>
      </c>
      <c r="CU12" s="67">
        <v>43900</v>
      </c>
      <c r="CV12" s="67">
        <v>43900</v>
      </c>
      <c r="CW12" s="67">
        <v>43900</v>
      </c>
      <c r="CX12" s="67">
        <v>43900</v>
      </c>
      <c r="CY12" s="67">
        <v>43400</v>
      </c>
      <c r="CZ12" s="67">
        <v>43500</v>
      </c>
      <c r="DA12" s="67">
        <v>43700</v>
      </c>
      <c r="DB12" s="67">
        <v>43400</v>
      </c>
      <c r="DC12" s="68">
        <v>43700</v>
      </c>
      <c r="DD12" s="66">
        <v>43500</v>
      </c>
      <c r="DE12" s="67">
        <v>43500</v>
      </c>
      <c r="DF12" s="67">
        <v>43400</v>
      </c>
      <c r="DG12" s="67">
        <v>43400</v>
      </c>
      <c r="DH12" s="67">
        <v>43400</v>
      </c>
      <c r="DI12" s="67">
        <v>43400</v>
      </c>
      <c r="DJ12" s="67">
        <v>43400</v>
      </c>
      <c r="DK12" s="67">
        <v>43400</v>
      </c>
      <c r="DL12" s="67">
        <v>43400</v>
      </c>
      <c r="DM12" s="67">
        <v>44300</v>
      </c>
      <c r="DN12" s="67">
        <v>44300</v>
      </c>
      <c r="DO12" s="67">
        <v>44100</v>
      </c>
      <c r="DP12" s="67">
        <v>44100</v>
      </c>
      <c r="DQ12" s="67">
        <v>44000</v>
      </c>
      <c r="DR12" s="67">
        <v>43600</v>
      </c>
      <c r="DS12" s="67">
        <v>43600</v>
      </c>
      <c r="DT12" s="67">
        <v>43600</v>
      </c>
      <c r="DU12" s="67">
        <v>44700</v>
      </c>
      <c r="DV12" s="67">
        <v>44100</v>
      </c>
      <c r="DW12" s="67">
        <v>44500</v>
      </c>
      <c r="DX12" s="67">
        <v>44500</v>
      </c>
      <c r="DY12" s="67">
        <v>44500</v>
      </c>
      <c r="DZ12" s="67">
        <v>44800</v>
      </c>
      <c r="EA12" s="67">
        <v>44800</v>
      </c>
      <c r="EB12" s="67">
        <v>44800</v>
      </c>
      <c r="EC12" s="67">
        <v>44800</v>
      </c>
      <c r="ED12" s="67">
        <v>44800</v>
      </c>
      <c r="EE12" s="67">
        <v>44700</v>
      </c>
      <c r="EF12" s="69">
        <v>44700</v>
      </c>
      <c r="EG12" s="70">
        <v>44700</v>
      </c>
      <c r="EH12" s="67">
        <v>44500</v>
      </c>
      <c r="EI12" s="67">
        <v>44600</v>
      </c>
      <c r="EJ12" s="67">
        <v>45300</v>
      </c>
      <c r="EK12" s="67">
        <v>45000</v>
      </c>
      <c r="EL12" s="67">
        <v>45000</v>
      </c>
      <c r="EM12" s="67">
        <v>45000</v>
      </c>
      <c r="EN12" s="67">
        <v>45000</v>
      </c>
      <c r="EO12" s="67">
        <v>44600</v>
      </c>
      <c r="EP12" s="67">
        <v>45300</v>
      </c>
      <c r="EQ12" s="67">
        <v>45000</v>
      </c>
      <c r="ER12" s="67">
        <v>45000</v>
      </c>
      <c r="ES12" s="67">
        <v>45000</v>
      </c>
      <c r="ET12" s="67">
        <v>45000</v>
      </c>
      <c r="EU12" s="67">
        <v>45000</v>
      </c>
      <c r="EV12" s="67">
        <v>44300</v>
      </c>
      <c r="EW12" s="67">
        <v>44200</v>
      </c>
      <c r="EX12" s="67">
        <v>44200</v>
      </c>
      <c r="EY12" s="67">
        <v>44300</v>
      </c>
      <c r="EZ12" s="67">
        <v>44700</v>
      </c>
      <c r="FA12" s="67">
        <v>44600</v>
      </c>
      <c r="FB12" s="67">
        <v>44700</v>
      </c>
      <c r="FC12" s="67">
        <v>44800</v>
      </c>
      <c r="FD12" s="67">
        <v>44800</v>
      </c>
      <c r="FE12" s="67">
        <v>44700</v>
      </c>
      <c r="FF12" s="67">
        <v>44500</v>
      </c>
      <c r="FG12" s="67">
        <v>44700</v>
      </c>
      <c r="FH12" s="67">
        <v>44800</v>
      </c>
      <c r="FI12" s="67">
        <v>44700</v>
      </c>
      <c r="FJ12" s="67">
        <v>44800</v>
      </c>
      <c r="FK12" s="68">
        <v>44900</v>
      </c>
      <c r="FL12" s="66">
        <v>44900</v>
      </c>
      <c r="FM12" s="67">
        <v>44900</v>
      </c>
      <c r="FN12" s="67">
        <v>45000</v>
      </c>
      <c r="FO12" s="67">
        <v>45000</v>
      </c>
      <c r="FP12" s="67">
        <v>45100</v>
      </c>
      <c r="FQ12" s="67">
        <v>45100</v>
      </c>
      <c r="FR12" s="67">
        <v>44900</v>
      </c>
      <c r="FS12" s="67">
        <v>44800</v>
      </c>
      <c r="FT12" s="67">
        <v>45000</v>
      </c>
      <c r="FU12" s="67">
        <v>45000</v>
      </c>
      <c r="FV12" s="67">
        <v>45100</v>
      </c>
      <c r="FW12" s="67">
        <v>45000</v>
      </c>
      <c r="FX12" s="67">
        <v>45000</v>
      </c>
      <c r="FY12" s="67">
        <v>44900</v>
      </c>
      <c r="FZ12" s="67">
        <v>45100</v>
      </c>
      <c r="GA12" s="67">
        <v>45100</v>
      </c>
      <c r="GB12" s="67">
        <v>44900</v>
      </c>
      <c r="GC12" s="67">
        <v>45100</v>
      </c>
      <c r="GD12" s="67">
        <v>45000</v>
      </c>
      <c r="GE12" s="67">
        <v>45200</v>
      </c>
      <c r="GF12" s="67">
        <v>44900</v>
      </c>
      <c r="GG12" s="67">
        <v>45200</v>
      </c>
      <c r="GH12" s="67">
        <v>45300</v>
      </c>
      <c r="GI12" s="67">
        <v>45100</v>
      </c>
      <c r="GJ12" s="67">
        <v>45300</v>
      </c>
      <c r="GK12" s="67">
        <v>45200</v>
      </c>
      <c r="GL12" s="67">
        <v>45000</v>
      </c>
      <c r="GM12" s="67">
        <v>45400</v>
      </c>
      <c r="GN12" s="67">
        <v>45400</v>
      </c>
      <c r="GO12" s="68">
        <v>45500</v>
      </c>
      <c r="GP12" s="70">
        <v>45500</v>
      </c>
      <c r="GQ12" s="67">
        <v>45500</v>
      </c>
      <c r="GR12" s="67">
        <v>45000</v>
      </c>
      <c r="GS12" s="67">
        <v>45300</v>
      </c>
      <c r="GT12" s="67">
        <v>45300</v>
      </c>
      <c r="GU12" s="67">
        <v>45000</v>
      </c>
      <c r="GV12" s="67">
        <v>44500</v>
      </c>
      <c r="GW12" s="67">
        <v>45500</v>
      </c>
      <c r="GX12" s="67">
        <v>45300</v>
      </c>
      <c r="GY12" s="67">
        <v>45500</v>
      </c>
      <c r="GZ12" s="67">
        <v>45500</v>
      </c>
      <c r="HA12" s="67">
        <v>45600</v>
      </c>
      <c r="HB12" s="67">
        <v>45500</v>
      </c>
      <c r="HC12" s="67">
        <v>45700</v>
      </c>
      <c r="HD12" s="67">
        <v>45600</v>
      </c>
      <c r="HE12" s="67">
        <v>45500</v>
      </c>
    </row>
  </sheetData>
  <conditionalFormatting sqref="B11:BU11">
    <cfRule type="cellIs" dxfId="17" priority="7" operator="lessThan">
      <formula>40</formula>
    </cfRule>
    <cfRule type="cellIs" dxfId="16" priority="8" operator="greaterThan">
      <formula>90</formula>
    </cfRule>
  </conditionalFormatting>
  <conditionalFormatting sqref="B11:BX11">
    <cfRule type="cellIs" dxfId="15" priority="5" operator="between">
      <formula>40</formula>
      <formula>80</formula>
    </cfRule>
    <cfRule type="cellIs" dxfId="14" priority="6" operator="between">
      <formula>80</formula>
      <formula>89.9</formula>
    </cfRule>
  </conditionalFormatting>
  <conditionalFormatting sqref="BV11:HE11">
    <cfRule type="cellIs" dxfId="13" priority="1" operator="lessThan">
      <formula>40</formula>
    </cfRule>
    <cfRule type="cellIs" dxfId="12" priority="4" operator="greaterThan">
      <formula>89.9</formula>
    </cfRule>
  </conditionalFormatting>
  <conditionalFormatting sqref="BY11:HE11">
    <cfRule type="cellIs" dxfId="11" priority="2" operator="between">
      <formula>80</formula>
      <formula>89.9</formula>
    </cfRule>
    <cfRule type="cellIs" dxfId="10" priority="3" operator="between">
      <formula>40</formula>
      <formula>79.9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22A2-DAC5-DE43-BE66-0FF81D8DB238}">
  <sheetPr>
    <tabColor rgb="FFFF0000"/>
  </sheetPr>
  <dimension ref="A1:MK66"/>
  <sheetViews>
    <sheetView zoomScale="125" zoomScaleNormal="125" workbookViewId="0">
      <selection activeCell="A12" sqref="A1:HE12"/>
    </sheetView>
  </sheetViews>
  <sheetFormatPr baseColWidth="10" defaultColWidth="11.5" defaultRowHeight="11" x14ac:dyDescent="0.15"/>
  <cols>
    <col min="1" max="1" width="15.6640625" style="79" customWidth="1"/>
    <col min="2" max="294" width="3.5" style="79" customWidth="1"/>
    <col min="295" max="295" width="3.33203125" style="79" bestFit="1" customWidth="1"/>
    <col min="296" max="296" width="14.5" style="79" bestFit="1" customWidth="1"/>
    <col min="297" max="297" width="13.5" style="79" bestFit="1" customWidth="1"/>
    <col min="298" max="298" width="14.1640625" style="79" bestFit="1" customWidth="1"/>
    <col min="299" max="299" width="11.83203125" style="79" bestFit="1" customWidth="1"/>
    <col min="300" max="300" width="5.5" style="79" bestFit="1" customWidth="1"/>
    <col min="301" max="301" width="0.6640625" style="79" bestFit="1" customWidth="1"/>
    <col min="302" max="16384" width="11.5" style="79"/>
  </cols>
  <sheetData>
    <row r="1" spans="1:349" s="11" customFormat="1" ht="23" x14ac:dyDescent="0.15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7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  <c r="HF1" s="3">
        <v>43968</v>
      </c>
      <c r="HG1" s="2">
        <v>43969</v>
      </c>
      <c r="HH1" s="2">
        <v>43970</v>
      </c>
      <c r="HI1" s="2">
        <v>43971</v>
      </c>
      <c r="HJ1" s="2">
        <v>43972</v>
      </c>
      <c r="HK1" s="2">
        <v>43973</v>
      </c>
      <c r="HL1" s="2">
        <v>43974</v>
      </c>
      <c r="HM1" s="3">
        <v>43975</v>
      </c>
      <c r="HN1" s="2">
        <v>43976</v>
      </c>
      <c r="HO1" s="2">
        <v>43977</v>
      </c>
      <c r="HP1" s="2">
        <v>43978</v>
      </c>
      <c r="HQ1" s="2">
        <v>43979</v>
      </c>
      <c r="HR1" s="2">
        <v>43980</v>
      </c>
      <c r="HS1" s="2">
        <v>43981</v>
      </c>
      <c r="HT1" s="10">
        <v>43982</v>
      </c>
      <c r="HU1" s="9">
        <v>43983</v>
      </c>
      <c r="HV1" s="2">
        <v>43984</v>
      </c>
      <c r="HW1" s="2">
        <v>43985</v>
      </c>
      <c r="HX1" s="2">
        <v>43986</v>
      </c>
      <c r="HY1" s="2">
        <v>43987</v>
      </c>
      <c r="HZ1" s="2">
        <v>43988</v>
      </c>
      <c r="IA1" s="3">
        <v>43989</v>
      </c>
      <c r="IB1" s="2">
        <v>43990</v>
      </c>
      <c r="IC1" s="2">
        <v>43991</v>
      </c>
      <c r="ID1" s="2">
        <v>43992</v>
      </c>
      <c r="IE1" s="2">
        <v>43993</v>
      </c>
      <c r="IF1" s="2">
        <v>43994</v>
      </c>
      <c r="IG1" s="2">
        <v>43995</v>
      </c>
      <c r="IH1" s="3">
        <v>43996</v>
      </c>
      <c r="II1" s="2">
        <v>43997</v>
      </c>
      <c r="IJ1" s="2">
        <v>43998</v>
      </c>
      <c r="IK1" s="2">
        <v>43999</v>
      </c>
      <c r="IL1" s="2">
        <v>44000</v>
      </c>
      <c r="IM1" s="2">
        <v>44001</v>
      </c>
      <c r="IN1" s="2">
        <v>44002</v>
      </c>
      <c r="IO1" s="3">
        <v>44003</v>
      </c>
      <c r="IP1" s="2">
        <v>44004</v>
      </c>
      <c r="IQ1" s="2">
        <v>44005</v>
      </c>
      <c r="IR1" s="2">
        <v>44006</v>
      </c>
      <c r="IS1" s="2">
        <v>44007</v>
      </c>
      <c r="IT1" s="2">
        <v>44008</v>
      </c>
      <c r="IU1" s="2">
        <v>44009</v>
      </c>
      <c r="IV1" s="3">
        <v>44010</v>
      </c>
      <c r="IW1" s="2">
        <v>44011</v>
      </c>
      <c r="IX1" s="4">
        <v>44012</v>
      </c>
      <c r="IY1" s="9">
        <v>44013</v>
      </c>
      <c r="IZ1" s="2">
        <v>44014</v>
      </c>
      <c r="JA1" s="2">
        <v>44015</v>
      </c>
      <c r="JB1" s="2">
        <v>44016</v>
      </c>
      <c r="JC1" s="3">
        <v>44017</v>
      </c>
      <c r="JD1" s="2">
        <v>44018</v>
      </c>
      <c r="JE1" s="2">
        <v>44019</v>
      </c>
      <c r="JF1" s="2">
        <v>44020</v>
      </c>
      <c r="JG1" s="2">
        <v>44021</v>
      </c>
      <c r="JH1" s="2">
        <v>44022</v>
      </c>
      <c r="JI1" s="2">
        <v>44023</v>
      </c>
      <c r="JJ1" s="3">
        <v>44024</v>
      </c>
      <c r="JK1" s="2">
        <v>44025</v>
      </c>
      <c r="JL1" s="2">
        <v>44026</v>
      </c>
      <c r="JM1" s="2">
        <v>44027</v>
      </c>
      <c r="JN1" s="2">
        <v>44028</v>
      </c>
      <c r="JO1" s="2">
        <v>44029</v>
      </c>
      <c r="JP1" s="2">
        <v>44030</v>
      </c>
      <c r="JQ1" s="3">
        <v>44031</v>
      </c>
      <c r="JR1" s="2">
        <v>44032</v>
      </c>
      <c r="JS1" s="2">
        <v>44033</v>
      </c>
      <c r="JT1" s="2">
        <v>44034</v>
      </c>
      <c r="JU1" s="2">
        <v>44035</v>
      </c>
      <c r="JV1" s="2">
        <v>44036</v>
      </c>
      <c r="JW1" s="2">
        <v>44037</v>
      </c>
      <c r="JX1" s="3">
        <v>44038</v>
      </c>
      <c r="JY1" s="2">
        <v>44039</v>
      </c>
      <c r="JZ1" s="2">
        <v>44040</v>
      </c>
      <c r="KA1" s="2">
        <v>44041</v>
      </c>
      <c r="KB1" s="2">
        <v>44042</v>
      </c>
      <c r="KC1" s="4">
        <v>44043</v>
      </c>
      <c r="KD1" s="9">
        <v>44044</v>
      </c>
      <c r="KE1" s="3">
        <v>44045</v>
      </c>
      <c r="KF1" s="2">
        <v>44046</v>
      </c>
      <c r="KG1" s="2">
        <v>44047</v>
      </c>
      <c r="KH1" s="4">
        <v>44048</v>
      </c>
      <c r="KJ1" s="12" t="s">
        <v>0</v>
      </c>
      <c r="KK1" s="13" t="s">
        <v>1</v>
      </c>
      <c r="KL1" s="14" t="s">
        <v>2</v>
      </c>
      <c r="KM1" s="15" t="s">
        <v>3</v>
      </c>
      <c r="KN1" s="16">
        <v>2</v>
      </c>
      <c r="KO1" s="17"/>
      <c r="KP1" s="17"/>
    </row>
    <row r="2" spans="1:349" s="24" customFormat="1" ht="15" customHeight="1" x14ac:dyDescent="0.15">
      <c r="A2" s="18"/>
      <c r="B2" s="23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20">
        <v>14</v>
      </c>
      <c r="P2" s="23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  <c r="Z2" s="19">
        <v>25</v>
      </c>
      <c r="AA2" s="19">
        <v>26</v>
      </c>
      <c r="AB2" s="19">
        <v>27</v>
      </c>
      <c r="AC2" s="19">
        <v>28</v>
      </c>
      <c r="AD2" s="19">
        <v>29</v>
      </c>
      <c r="AE2" s="19">
        <v>30</v>
      </c>
      <c r="AF2" s="19">
        <v>31</v>
      </c>
      <c r="AG2" s="19">
        <v>32</v>
      </c>
      <c r="AH2" s="19">
        <v>33</v>
      </c>
      <c r="AI2" s="19">
        <v>34</v>
      </c>
      <c r="AJ2" s="19">
        <v>35</v>
      </c>
      <c r="AK2" s="19">
        <v>36</v>
      </c>
      <c r="AL2" s="19">
        <v>37</v>
      </c>
      <c r="AM2" s="19">
        <v>38</v>
      </c>
      <c r="AN2" s="19">
        <v>39</v>
      </c>
      <c r="AO2" s="19">
        <v>40</v>
      </c>
      <c r="AP2" s="19">
        <v>41</v>
      </c>
      <c r="AQ2" s="19">
        <v>42</v>
      </c>
      <c r="AR2" s="19">
        <v>43</v>
      </c>
      <c r="AS2" s="20">
        <v>44</v>
      </c>
      <c r="AT2" s="23">
        <v>45</v>
      </c>
      <c r="AU2" s="19">
        <v>46</v>
      </c>
      <c r="AV2" s="19">
        <v>47</v>
      </c>
      <c r="AW2" s="19">
        <v>48</v>
      </c>
      <c r="AX2" s="19">
        <v>49</v>
      </c>
      <c r="AY2" s="19">
        <v>50</v>
      </c>
      <c r="AZ2" s="19">
        <v>51</v>
      </c>
      <c r="BA2" s="19">
        <v>52</v>
      </c>
      <c r="BB2" s="19">
        <v>53</v>
      </c>
      <c r="BC2" s="19">
        <v>54</v>
      </c>
      <c r="BD2" s="19">
        <v>55</v>
      </c>
      <c r="BE2" s="19">
        <v>56</v>
      </c>
      <c r="BF2" s="19">
        <v>57</v>
      </c>
      <c r="BG2" s="19">
        <v>58</v>
      </c>
      <c r="BH2" s="19">
        <v>59</v>
      </c>
      <c r="BI2" s="19">
        <v>60</v>
      </c>
      <c r="BJ2" s="19">
        <v>61</v>
      </c>
      <c r="BK2" s="19">
        <v>62</v>
      </c>
      <c r="BL2" s="19">
        <v>63</v>
      </c>
      <c r="BM2" s="19">
        <v>64</v>
      </c>
      <c r="BN2" s="19">
        <v>65</v>
      </c>
      <c r="BO2" s="19">
        <v>66</v>
      </c>
      <c r="BP2" s="19">
        <v>67</v>
      </c>
      <c r="BQ2" s="19">
        <v>68</v>
      </c>
      <c r="BR2" s="19">
        <v>69</v>
      </c>
      <c r="BS2" s="19">
        <v>70</v>
      </c>
      <c r="BT2" s="19">
        <v>71</v>
      </c>
      <c r="BU2" s="19">
        <v>72</v>
      </c>
      <c r="BV2" s="19">
        <v>73</v>
      </c>
      <c r="BW2" s="19">
        <v>74</v>
      </c>
      <c r="BX2" s="22">
        <v>75</v>
      </c>
      <c r="BY2" s="23">
        <v>77</v>
      </c>
      <c r="BZ2" s="19">
        <v>78</v>
      </c>
      <c r="CA2" s="19">
        <v>79</v>
      </c>
      <c r="CB2" s="19">
        <v>80</v>
      </c>
      <c r="CC2" s="19">
        <v>81</v>
      </c>
      <c r="CD2" s="19">
        <v>82</v>
      </c>
      <c r="CE2" s="19">
        <v>83</v>
      </c>
      <c r="CF2" s="19">
        <v>84</v>
      </c>
      <c r="CG2" s="19">
        <v>85</v>
      </c>
      <c r="CH2" s="19">
        <v>86</v>
      </c>
      <c r="CI2" s="19">
        <v>87</v>
      </c>
      <c r="CJ2" s="19">
        <v>88</v>
      </c>
      <c r="CK2" s="19">
        <v>89</v>
      </c>
      <c r="CL2" s="19">
        <v>90</v>
      </c>
      <c r="CM2" s="19">
        <v>91</v>
      </c>
      <c r="CN2" s="19">
        <v>92</v>
      </c>
      <c r="CO2" s="19">
        <v>93</v>
      </c>
      <c r="CP2" s="19">
        <v>94</v>
      </c>
      <c r="CQ2" s="19">
        <v>95</v>
      </c>
      <c r="CR2" s="19">
        <v>96</v>
      </c>
      <c r="CS2" s="19">
        <v>97</v>
      </c>
      <c r="CT2" s="19">
        <v>98</v>
      </c>
      <c r="CU2" s="19">
        <v>99</v>
      </c>
      <c r="CV2" s="19">
        <v>100</v>
      </c>
      <c r="CW2" s="19">
        <v>101</v>
      </c>
      <c r="CX2" s="19">
        <v>102</v>
      </c>
      <c r="CY2" s="19">
        <v>103</v>
      </c>
      <c r="CZ2" s="19">
        <v>104</v>
      </c>
      <c r="DA2" s="19">
        <v>105</v>
      </c>
      <c r="DB2" s="19">
        <v>106</v>
      </c>
      <c r="DC2" s="20">
        <v>107</v>
      </c>
      <c r="DD2" s="23">
        <v>108</v>
      </c>
      <c r="DE2" s="19">
        <v>109</v>
      </c>
      <c r="DF2" s="19">
        <v>110</v>
      </c>
      <c r="DG2" s="19">
        <v>111</v>
      </c>
      <c r="DH2" s="19">
        <v>112</v>
      </c>
      <c r="DI2" s="19">
        <v>113</v>
      </c>
      <c r="DJ2" s="19">
        <v>114</v>
      </c>
      <c r="DK2" s="19">
        <v>115</v>
      </c>
      <c r="DL2" s="19">
        <v>116</v>
      </c>
      <c r="DM2" s="19">
        <v>117</v>
      </c>
      <c r="DN2" s="19">
        <v>118</v>
      </c>
      <c r="DO2" s="19">
        <v>119</v>
      </c>
      <c r="DP2" s="19">
        <v>120</v>
      </c>
      <c r="DQ2" s="19">
        <v>121</v>
      </c>
      <c r="DR2" s="19">
        <v>122</v>
      </c>
      <c r="DS2" s="19">
        <v>123</v>
      </c>
      <c r="DT2" s="19">
        <v>124</v>
      </c>
      <c r="DU2" s="19">
        <v>125</v>
      </c>
      <c r="DV2" s="19">
        <v>126</v>
      </c>
      <c r="DW2" s="19">
        <v>127</v>
      </c>
      <c r="DX2" s="19">
        <v>128</v>
      </c>
      <c r="DY2" s="19">
        <v>129</v>
      </c>
      <c r="DZ2" s="19">
        <v>130</v>
      </c>
      <c r="EA2" s="19">
        <v>131</v>
      </c>
      <c r="EB2" s="19">
        <v>132</v>
      </c>
      <c r="EC2" s="19">
        <v>133</v>
      </c>
      <c r="ED2" s="19">
        <v>134</v>
      </c>
      <c r="EE2" s="19">
        <v>135</v>
      </c>
      <c r="EF2" s="22">
        <v>136</v>
      </c>
      <c r="EG2" s="23">
        <v>137</v>
      </c>
      <c r="EH2" s="19">
        <v>138</v>
      </c>
      <c r="EI2" s="19">
        <v>139</v>
      </c>
      <c r="EJ2" s="19">
        <v>140</v>
      </c>
      <c r="EK2" s="19">
        <v>141</v>
      </c>
      <c r="EL2" s="19">
        <v>142</v>
      </c>
      <c r="EM2" s="19">
        <v>143</v>
      </c>
      <c r="EN2" s="19">
        <v>144</v>
      </c>
      <c r="EO2" s="19">
        <v>145</v>
      </c>
      <c r="EP2" s="19">
        <v>146</v>
      </c>
      <c r="EQ2" s="19">
        <v>147</v>
      </c>
      <c r="ER2" s="19">
        <v>148</v>
      </c>
      <c r="ES2" s="19">
        <v>149</v>
      </c>
      <c r="ET2" s="19">
        <v>150</v>
      </c>
      <c r="EU2" s="19">
        <v>151</v>
      </c>
      <c r="EV2" s="19">
        <v>152</v>
      </c>
      <c r="EW2" s="19">
        <v>153</v>
      </c>
      <c r="EX2" s="19">
        <v>154</v>
      </c>
      <c r="EY2" s="19">
        <v>155</v>
      </c>
      <c r="EZ2" s="19">
        <v>156</v>
      </c>
      <c r="FA2" s="19">
        <v>157</v>
      </c>
      <c r="FB2" s="19">
        <v>158</v>
      </c>
      <c r="FC2" s="19">
        <v>159</v>
      </c>
      <c r="FD2" s="19">
        <v>160</v>
      </c>
      <c r="FE2" s="19">
        <v>161</v>
      </c>
      <c r="FF2" s="19">
        <v>162</v>
      </c>
      <c r="FG2" s="19">
        <v>163</v>
      </c>
      <c r="FH2" s="19">
        <v>164</v>
      </c>
      <c r="FI2" s="19">
        <v>165</v>
      </c>
      <c r="FJ2" s="19">
        <v>166</v>
      </c>
      <c r="FK2" s="20">
        <v>167</v>
      </c>
      <c r="FL2" s="21">
        <v>168</v>
      </c>
      <c r="FM2" s="19">
        <v>169</v>
      </c>
      <c r="FN2" s="19">
        <v>170</v>
      </c>
      <c r="FO2" s="19">
        <v>171</v>
      </c>
      <c r="FP2" s="19">
        <v>172</v>
      </c>
      <c r="FQ2" s="19">
        <v>173</v>
      </c>
      <c r="FR2" s="19">
        <v>174</v>
      </c>
      <c r="FS2" s="19">
        <v>175</v>
      </c>
      <c r="FT2" s="19">
        <v>176</v>
      </c>
      <c r="FU2" s="19">
        <v>177</v>
      </c>
      <c r="FV2" s="19">
        <v>178</v>
      </c>
      <c r="FW2" s="19">
        <v>179</v>
      </c>
      <c r="FX2" s="19">
        <v>180</v>
      </c>
      <c r="FY2" s="19">
        <v>181</v>
      </c>
      <c r="FZ2" s="19">
        <v>182</v>
      </c>
      <c r="GA2" s="19">
        <v>183</v>
      </c>
      <c r="GB2" s="19">
        <v>184</v>
      </c>
      <c r="GC2" s="19">
        <v>185</v>
      </c>
      <c r="GD2" s="19">
        <v>186</v>
      </c>
      <c r="GE2" s="19">
        <v>187</v>
      </c>
      <c r="GF2" s="19">
        <v>188</v>
      </c>
      <c r="GG2" s="19">
        <v>189</v>
      </c>
      <c r="GH2" s="19">
        <v>190</v>
      </c>
      <c r="GI2" s="19">
        <v>191</v>
      </c>
      <c r="GJ2" s="19">
        <v>192</v>
      </c>
      <c r="GK2" s="19">
        <v>193</v>
      </c>
      <c r="GL2" s="19">
        <v>194</v>
      </c>
      <c r="GM2" s="19">
        <v>195</v>
      </c>
      <c r="GN2" s="19">
        <v>196</v>
      </c>
      <c r="GO2" s="20">
        <v>197</v>
      </c>
      <c r="GP2" s="23">
        <v>198</v>
      </c>
      <c r="GQ2" s="19">
        <v>199</v>
      </c>
      <c r="GR2" s="19">
        <v>200</v>
      </c>
      <c r="GS2" s="19">
        <v>201</v>
      </c>
      <c r="GT2" s="19">
        <v>202</v>
      </c>
      <c r="GU2" s="19">
        <v>203</v>
      </c>
      <c r="GV2" s="19">
        <v>204</v>
      </c>
      <c r="GW2" s="19">
        <v>205</v>
      </c>
      <c r="GX2" s="19">
        <v>206</v>
      </c>
      <c r="GY2" s="19">
        <v>207</v>
      </c>
      <c r="GZ2" s="19">
        <v>208</v>
      </c>
      <c r="HA2" s="19">
        <v>209</v>
      </c>
      <c r="HB2" s="19">
        <v>210</v>
      </c>
      <c r="HC2" s="19">
        <v>211</v>
      </c>
      <c r="HD2" s="19">
        <v>212</v>
      </c>
      <c r="HE2" s="19">
        <v>213</v>
      </c>
      <c r="HF2" s="19">
        <v>214</v>
      </c>
      <c r="HG2" s="19">
        <v>215</v>
      </c>
      <c r="HH2" s="19">
        <v>216</v>
      </c>
      <c r="HI2" s="19">
        <v>217</v>
      </c>
      <c r="HJ2" s="19">
        <v>218</v>
      </c>
      <c r="HK2" s="19">
        <v>219</v>
      </c>
      <c r="HL2" s="19">
        <v>220</v>
      </c>
      <c r="HM2" s="19">
        <v>221</v>
      </c>
      <c r="HN2" s="19">
        <v>222</v>
      </c>
      <c r="HO2" s="19">
        <v>223</v>
      </c>
      <c r="HP2" s="19">
        <v>224</v>
      </c>
      <c r="HQ2" s="19">
        <v>225</v>
      </c>
      <c r="HR2" s="19">
        <v>226</v>
      </c>
      <c r="HS2" s="19">
        <v>227</v>
      </c>
      <c r="HT2" s="20">
        <v>228</v>
      </c>
      <c r="HU2" s="23">
        <v>229</v>
      </c>
      <c r="HV2" s="19">
        <v>230</v>
      </c>
      <c r="HW2" s="19">
        <v>231</v>
      </c>
      <c r="HX2" s="19">
        <v>232</v>
      </c>
      <c r="HY2" s="19">
        <v>233</v>
      </c>
      <c r="HZ2" s="19">
        <v>234</v>
      </c>
      <c r="IA2" s="19">
        <v>235</v>
      </c>
      <c r="IB2" s="19">
        <v>236</v>
      </c>
      <c r="IC2" s="19">
        <v>237</v>
      </c>
      <c r="ID2" s="19">
        <v>238</v>
      </c>
      <c r="IE2" s="19">
        <v>239</v>
      </c>
      <c r="IF2" s="19">
        <v>240</v>
      </c>
      <c r="IG2" s="19">
        <v>241</v>
      </c>
      <c r="IH2" s="19">
        <v>242</v>
      </c>
      <c r="II2" s="19">
        <v>243</v>
      </c>
      <c r="IJ2" s="19">
        <v>244</v>
      </c>
      <c r="IK2" s="19">
        <v>245</v>
      </c>
      <c r="IL2" s="19">
        <v>246</v>
      </c>
      <c r="IM2" s="19">
        <v>247</v>
      </c>
      <c r="IN2" s="19">
        <v>248</v>
      </c>
      <c r="IO2" s="19">
        <v>249</v>
      </c>
      <c r="IP2" s="19">
        <v>250</v>
      </c>
      <c r="IQ2" s="19">
        <v>251</v>
      </c>
      <c r="IR2" s="19">
        <v>252</v>
      </c>
      <c r="IS2" s="19">
        <v>253</v>
      </c>
      <c r="IT2" s="19">
        <v>254</v>
      </c>
      <c r="IU2" s="19">
        <v>255</v>
      </c>
      <c r="IV2" s="19">
        <v>256</v>
      </c>
      <c r="IW2" s="19">
        <v>257</v>
      </c>
      <c r="IX2" s="20">
        <v>258</v>
      </c>
      <c r="IY2" s="23">
        <v>259</v>
      </c>
      <c r="IZ2" s="19">
        <v>260</v>
      </c>
      <c r="JA2" s="19">
        <v>261</v>
      </c>
      <c r="JB2" s="19">
        <v>262</v>
      </c>
      <c r="JC2" s="19">
        <v>263</v>
      </c>
      <c r="JD2" s="19">
        <v>264</v>
      </c>
      <c r="JE2" s="19">
        <v>265</v>
      </c>
      <c r="JF2" s="19">
        <v>266</v>
      </c>
      <c r="JG2" s="19">
        <v>267</v>
      </c>
      <c r="JH2" s="19">
        <v>268</v>
      </c>
      <c r="JI2" s="19">
        <v>269</v>
      </c>
      <c r="JJ2" s="19">
        <v>270</v>
      </c>
      <c r="JK2" s="19">
        <v>271</v>
      </c>
      <c r="JL2" s="19">
        <v>272</v>
      </c>
      <c r="JM2" s="19">
        <v>273</v>
      </c>
      <c r="JN2" s="19">
        <v>274</v>
      </c>
      <c r="JO2" s="19">
        <v>275</v>
      </c>
      <c r="JP2" s="19">
        <v>276</v>
      </c>
      <c r="JQ2" s="19">
        <v>277</v>
      </c>
      <c r="JR2" s="19">
        <v>278</v>
      </c>
      <c r="JS2" s="19">
        <v>279</v>
      </c>
      <c r="JT2" s="19">
        <v>280</v>
      </c>
      <c r="JU2" s="19">
        <v>281</v>
      </c>
      <c r="JV2" s="19">
        <v>282</v>
      </c>
      <c r="JW2" s="19">
        <v>283</v>
      </c>
      <c r="JX2" s="19">
        <v>284</v>
      </c>
      <c r="JY2" s="19">
        <v>285</v>
      </c>
      <c r="JZ2" s="19">
        <v>286</v>
      </c>
      <c r="KA2" s="19">
        <v>287</v>
      </c>
      <c r="KB2" s="19">
        <v>288</v>
      </c>
      <c r="KC2" s="20">
        <v>289</v>
      </c>
      <c r="KD2" s="23">
        <v>290</v>
      </c>
      <c r="KE2" s="19">
        <v>291</v>
      </c>
      <c r="KF2" s="19">
        <v>292</v>
      </c>
      <c r="KG2" s="19">
        <v>293</v>
      </c>
      <c r="KH2" s="20">
        <v>294</v>
      </c>
      <c r="KJ2" s="12" t="s">
        <v>4</v>
      </c>
      <c r="KK2" s="13" t="s">
        <v>5</v>
      </c>
      <c r="KL2" s="14" t="s">
        <v>6</v>
      </c>
      <c r="KM2" s="15" t="s">
        <v>7</v>
      </c>
      <c r="KN2" s="16">
        <v>3</v>
      </c>
      <c r="KO2" s="25"/>
      <c r="KP2" s="25"/>
    </row>
    <row r="3" spans="1:349" s="24" customFormat="1" ht="15" customHeight="1" x14ac:dyDescent="0.15">
      <c r="A3" s="26" t="s">
        <v>8</v>
      </c>
      <c r="B3" s="31">
        <v>3</v>
      </c>
      <c r="C3" s="27">
        <v>4</v>
      </c>
      <c r="D3" s="27">
        <v>3</v>
      </c>
      <c r="E3" s="27">
        <v>4</v>
      </c>
      <c r="F3" s="27">
        <v>4</v>
      </c>
      <c r="G3" s="27">
        <v>4</v>
      </c>
      <c r="H3" s="27">
        <v>4</v>
      </c>
      <c r="I3" s="27">
        <v>4</v>
      </c>
      <c r="J3" s="27">
        <v>5</v>
      </c>
      <c r="K3" s="27">
        <v>5</v>
      </c>
      <c r="L3" s="27">
        <v>3</v>
      </c>
      <c r="M3" s="27">
        <v>4</v>
      </c>
      <c r="N3" s="27">
        <v>5</v>
      </c>
      <c r="O3" s="28">
        <v>4</v>
      </c>
      <c r="P3" s="31">
        <v>5</v>
      </c>
      <c r="Q3" s="27">
        <v>3</v>
      </c>
      <c r="R3" s="27">
        <v>3</v>
      </c>
      <c r="S3" s="27">
        <v>3</v>
      </c>
      <c r="T3" s="27">
        <v>3</v>
      </c>
      <c r="U3" s="27">
        <v>3</v>
      </c>
      <c r="V3" s="27">
        <v>3</v>
      </c>
      <c r="W3" s="27">
        <v>3</v>
      </c>
      <c r="X3" s="27">
        <v>4</v>
      </c>
      <c r="Y3" s="27">
        <v>4</v>
      </c>
      <c r="Z3" s="27">
        <v>5</v>
      </c>
      <c r="AA3" s="27">
        <v>3</v>
      </c>
      <c r="AB3" s="27">
        <v>3</v>
      </c>
      <c r="AC3" s="27">
        <v>3</v>
      </c>
      <c r="AD3" s="27">
        <v>3</v>
      </c>
      <c r="AE3" s="27">
        <v>5</v>
      </c>
      <c r="AF3" s="27">
        <v>7</v>
      </c>
      <c r="AG3" s="27">
        <v>5</v>
      </c>
      <c r="AH3" s="27">
        <v>4</v>
      </c>
      <c r="AI3" s="27">
        <v>3</v>
      </c>
      <c r="AJ3" s="27">
        <v>3</v>
      </c>
      <c r="AK3" s="27">
        <v>3</v>
      </c>
      <c r="AL3" s="27">
        <v>3</v>
      </c>
      <c r="AM3" s="27">
        <v>4</v>
      </c>
      <c r="AN3" s="27">
        <v>5</v>
      </c>
      <c r="AO3" s="27">
        <v>3</v>
      </c>
      <c r="AP3" s="27">
        <v>3</v>
      </c>
      <c r="AQ3" s="27">
        <v>3</v>
      </c>
      <c r="AR3" s="27">
        <v>3</v>
      </c>
      <c r="AS3" s="28">
        <v>3</v>
      </c>
      <c r="AT3" s="31">
        <v>3</v>
      </c>
      <c r="AU3" s="27">
        <v>3</v>
      </c>
      <c r="AV3" s="27">
        <v>3</v>
      </c>
      <c r="AW3" s="27">
        <v>3</v>
      </c>
      <c r="AX3" s="27">
        <v>3</v>
      </c>
      <c r="AY3" s="27">
        <v>2</v>
      </c>
      <c r="AZ3" s="27">
        <v>2</v>
      </c>
      <c r="BA3" s="27">
        <v>3</v>
      </c>
      <c r="BB3" s="27">
        <v>3</v>
      </c>
      <c r="BC3" s="27">
        <v>3</v>
      </c>
      <c r="BD3" s="27">
        <v>3</v>
      </c>
      <c r="BE3" s="27">
        <v>3</v>
      </c>
      <c r="BF3" s="27">
        <v>3</v>
      </c>
      <c r="BG3" s="27">
        <v>4</v>
      </c>
      <c r="BH3" s="27">
        <v>4</v>
      </c>
      <c r="BI3" s="27">
        <v>2</v>
      </c>
      <c r="BJ3" s="27">
        <v>3</v>
      </c>
      <c r="BK3" s="27">
        <v>3</v>
      </c>
      <c r="BL3" s="27">
        <v>3</v>
      </c>
      <c r="BM3" s="27">
        <v>3</v>
      </c>
      <c r="BN3" s="27">
        <v>3</v>
      </c>
      <c r="BO3" s="27">
        <v>3</v>
      </c>
      <c r="BP3" s="27">
        <v>3</v>
      </c>
      <c r="BQ3" s="27">
        <v>3</v>
      </c>
      <c r="BR3" s="27">
        <v>3</v>
      </c>
      <c r="BS3" s="27">
        <v>4</v>
      </c>
      <c r="BT3" s="27">
        <v>3</v>
      </c>
      <c r="BU3" s="27">
        <v>3</v>
      </c>
      <c r="BV3" s="27">
        <v>3</v>
      </c>
      <c r="BW3" s="27">
        <v>3</v>
      </c>
      <c r="BX3" s="30">
        <v>3</v>
      </c>
      <c r="BY3" s="31">
        <v>3</v>
      </c>
      <c r="BZ3" s="27">
        <v>3</v>
      </c>
      <c r="CA3" s="27">
        <v>3</v>
      </c>
      <c r="CB3" s="27">
        <v>5</v>
      </c>
      <c r="CC3" s="27">
        <v>4</v>
      </c>
      <c r="CD3" s="27">
        <v>3</v>
      </c>
      <c r="CE3" s="27">
        <v>4</v>
      </c>
      <c r="CF3" s="27">
        <v>3</v>
      </c>
      <c r="CG3" s="27">
        <v>4</v>
      </c>
      <c r="CH3" s="27">
        <v>4</v>
      </c>
      <c r="CI3" s="27">
        <v>3</v>
      </c>
      <c r="CJ3" s="27">
        <v>4</v>
      </c>
      <c r="CK3" s="27">
        <v>4</v>
      </c>
      <c r="CL3" s="27">
        <v>5</v>
      </c>
      <c r="CM3" s="27">
        <v>4</v>
      </c>
      <c r="CN3" s="27">
        <v>4</v>
      </c>
      <c r="CO3" s="27">
        <v>3</v>
      </c>
      <c r="CP3" s="27">
        <v>3</v>
      </c>
      <c r="CQ3" s="27">
        <v>3</v>
      </c>
      <c r="CR3" s="27">
        <v>4</v>
      </c>
      <c r="CS3" s="27">
        <v>4</v>
      </c>
      <c r="CT3" s="27">
        <v>3</v>
      </c>
      <c r="CU3" s="27">
        <v>4</v>
      </c>
      <c r="CV3" s="27">
        <v>4</v>
      </c>
      <c r="CW3" s="27">
        <v>4</v>
      </c>
      <c r="CX3" s="27">
        <v>4</v>
      </c>
      <c r="CY3" s="27">
        <v>4</v>
      </c>
      <c r="CZ3" s="27">
        <v>4</v>
      </c>
      <c r="DA3" s="27">
        <v>4</v>
      </c>
      <c r="DB3" s="27">
        <v>4</v>
      </c>
      <c r="DC3" s="28">
        <v>5</v>
      </c>
      <c r="DD3" s="31">
        <v>5</v>
      </c>
      <c r="DE3" s="27">
        <v>5</v>
      </c>
      <c r="DF3" s="27">
        <v>4</v>
      </c>
      <c r="DG3" s="27">
        <v>3</v>
      </c>
      <c r="DH3" s="27">
        <v>4</v>
      </c>
      <c r="DI3" s="27">
        <v>4</v>
      </c>
      <c r="DJ3" s="27">
        <v>4</v>
      </c>
      <c r="DK3" s="27">
        <v>5</v>
      </c>
      <c r="DL3" s="27">
        <v>5</v>
      </c>
      <c r="DM3" s="27">
        <v>5</v>
      </c>
      <c r="DN3" s="27">
        <v>4</v>
      </c>
      <c r="DO3" s="27">
        <v>4</v>
      </c>
      <c r="DP3" s="27">
        <v>4</v>
      </c>
      <c r="DQ3" s="27">
        <v>4</v>
      </c>
      <c r="DR3" s="27">
        <v>4</v>
      </c>
      <c r="DS3" s="27">
        <v>3</v>
      </c>
      <c r="DT3" s="27">
        <v>5</v>
      </c>
      <c r="DU3" s="27">
        <v>4</v>
      </c>
      <c r="DV3" s="27">
        <v>4</v>
      </c>
      <c r="DW3" s="27">
        <v>5</v>
      </c>
      <c r="DX3" s="27">
        <v>3</v>
      </c>
      <c r="DY3" s="27">
        <v>3</v>
      </c>
      <c r="DZ3" s="27">
        <v>3</v>
      </c>
      <c r="EA3" s="27">
        <v>3</v>
      </c>
      <c r="EB3" s="27">
        <v>3</v>
      </c>
      <c r="EC3" s="27">
        <v>4</v>
      </c>
      <c r="ED3" s="27">
        <v>4</v>
      </c>
      <c r="EE3" s="27">
        <v>2</v>
      </c>
      <c r="EF3" s="30">
        <v>4</v>
      </c>
      <c r="EG3" s="31">
        <v>4</v>
      </c>
      <c r="EH3" s="27">
        <v>5</v>
      </c>
      <c r="EI3" s="27">
        <v>4</v>
      </c>
      <c r="EJ3" s="27">
        <v>4</v>
      </c>
      <c r="EK3" s="27">
        <v>5</v>
      </c>
      <c r="EL3" s="27">
        <v>4</v>
      </c>
      <c r="EM3" s="27">
        <v>4</v>
      </c>
      <c r="EN3" s="27">
        <v>3</v>
      </c>
      <c r="EO3" s="27">
        <v>4</v>
      </c>
      <c r="EP3" s="27">
        <v>4</v>
      </c>
      <c r="EQ3" s="27">
        <v>4</v>
      </c>
      <c r="ER3" s="27">
        <v>4</v>
      </c>
      <c r="ES3" s="27">
        <v>4</v>
      </c>
      <c r="ET3" s="32">
        <v>4</v>
      </c>
      <c r="EU3" s="32">
        <v>4</v>
      </c>
      <c r="EV3" s="32">
        <v>3</v>
      </c>
      <c r="EW3" s="32">
        <v>4</v>
      </c>
      <c r="EX3" s="32">
        <v>4</v>
      </c>
      <c r="EY3" s="32">
        <v>3</v>
      </c>
      <c r="EZ3" s="32">
        <v>4</v>
      </c>
      <c r="FA3" s="32">
        <v>4</v>
      </c>
      <c r="FB3" s="32">
        <v>4</v>
      </c>
      <c r="FC3" s="32">
        <v>4</v>
      </c>
      <c r="FD3" s="32">
        <v>4</v>
      </c>
      <c r="FE3" s="32">
        <v>3</v>
      </c>
      <c r="FF3" s="32">
        <v>3</v>
      </c>
      <c r="FG3" s="32">
        <v>3</v>
      </c>
      <c r="FH3" s="32">
        <v>3</v>
      </c>
      <c r="FI3" s="32">
        <v>4</v>
      </c>
      <c r="FJ3" s="32">
        <v>3</v>
      </c>
      <c r="FK3" s="33">
        <v>3</v>
      </c>
      <c r="FL3" s="34">
        <v>4</v>
      </c>
      <c r="FM3" s="32">
        <v>3</v>
      </c>
      <c r="FN3" s="32">
        <v>4</v>
      </c>
      <c r="FO3" s="32">
        <v>4</v>
      </c>
      <c r="FP3" s="32">
        <v>3</v>
      </c>
      <c r="FQ3" s="32">
        <v>3</v>
      </c>
      <c r="FR3" s="32">
        <v>3</v>
      </c>
      <c r="FS3" s="32">
        <v>3</v>
      </c>
      <c r="FT3" s="32">
        <v>3</v>
      </c>
      <c r="FU3" s="32">
        <v>3</v>
      </c>
      <c r="FV3" s="32">
        <v>3</v>
      </c>
      <c r="FW3" s="32">
        <v>3</v>
      </c>
      <c r="FX3" s="32">
        <v>4</v>
      </c>
      <c r="FY3" s="32">
        <v>3</v>
      </c>
      <c r="FZ3" s="32">
        <v>3</v>
      </c>
      <c r="GA3" s="32">
        <v>3</v>
      </c>
      <c r="GB3" s="32">
        <v>3</v>
      </c>
      <c r="GC3" s="32">
        <v>4</v>
      </c>
      <c r="GD3" s="32">
        <v>3</v>
      </c>
      <c r="GE3" s="32">
        <v>3</v>
      </c>
      <c r="GF3" s="32">
        <v>3</v>
      </c>
      <c r="GG3" s="32">
        <v>3</v>
      </c>
      <c r="GH3" s="32">
        <v>3</v>
      </c>
      <c r="GI3" s="32">
        <v>3</v>
      </c>
      <c r="GJ3" s="32">
        <v>3</v>
      </c>
      <c r="GK3" s="32">
        <v>3</v>
      </c>
      <c r="GL3" s="32">
        <v>3</v>
      </c>
      <c r="GM3" s="32">
        <v>3</v>
      </c>
      <c r="GN3" s="32">
        <v>3</v>
      </c>
      <c r="GO3" s="33">
        <v>3</v>
      </c>
      <c r="GP3" s="35">
        <v>3</v>
      </c>
      <c r="GQ3" s="32">
        <v>3</v>
      </c>
      <c r="GR3" s="32">
        <v>3</v>
      </c>
      <c r="GS3" s="32">
        <v>3</v>
      </c>
      <c r="GT3" s="32">
        <v>3</v>
      </c>
      <c r="GU3" s="32">
        <v>3</v>
      </c>
      <c r="GV3" s="32">
        <v>3</v>
      </c>
      <c r="GW3" s="32">
        <v>3</v>
      </c>
      <c r="GX3" s="32">
        <v>3</v>
      </c>
      <c r="GY3" s="32">
        <v>4</v>
      </c>
      <c r="GZ3" s="32">
        <v>3</v>
      </c>
      <c r="HA3" s="32">
        <v>3</v>
      </c>
      <c r="HB3" s="32">
        <v>3</v>
      </c>
      <c r="HC3" s="32">
        <v>3</v>
      </c>
      <c r="HD3" s="32">
        <v>4</v>
      </c>
      <c r="HE3" s="32">
        <v>3</v>
      </c>
      <c r="HF3" s="32">
        <v>3</v>
      </c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8"/>
      <c r="HU3" s="31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8"/>
      <c r="IY3" s="31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8"/>
      <c r="KD3" s="31"/>
      <c r="KE3" s="27"/>
      <c r="KF3" s="27"/>
      <c r="KG3" s="27"/>
      <c r="KH3" s="28"/>
      <c r="KJ3" s="12" t="s">
        <v>9</v>
      </c>
      <c r="KK3" s="13" t="s">
        <v>10</v>
      </c>
      <c r="KL3" s="14" t="s">
        <v>11</v>
      </c>
      <c r="KM3" s="15" t="s">
        <v>12</v>
      </c>
      <c r="KN3" s="16">
        <v>4</v>
      </c>
      <c r="KO3" s="25"/>
      <c r="KP3" s="25"/>
    </row>
    <row r="4" spans="1:349" s="24" customFormat="1" ht="15" customHeight="1" x14ac:dyDescent="0.15">
      <c r="A4" s="26" t="s">
        <v>13</v>
      </c>
      <c r="B4" s="31">
        <v>8</v>
      </c>
      <c r="C4" s="27">
        <v>8</v>
      </c>
      <c r="D4" s="27">
        <v>9.5</v>
      </c>
      <c r="E4" s="27">
        <v>8</v>
      </c>
      <c r="F4" s="27">
        <v>6</v>
      </c>
      <c r="G4" s="27">
        <v>7.5</v>
      </c>
      <c r="H4" s="27">
        <v>7</v>
      </c>
      <c r="I4" s="27">
        <v>8</v>
      </c>
      <c r="J4" s="27">
        <v>7.5</v>
      </c>
      <c r="K4" s="27">
        <v>8</v>
      </c>
      <c r="L4" s="27">
        <v>8</v>
      </c>
      <c r="M4" s="27">
        <v>6</v>
      </c>
      <c r="N4" s="27">
        <v>7</v>
      </c>
      <c r="O4" s="28">
        <v>7</v>
      </c>
      <c r="P4" s="31">
        <v>6.5</v>
      </c>
      <c r="Q4" s="27">
        <v>10.5</v>
      </c>
      <c r="R4" s="27">
        <v>8</v>
      </c>
      <c r="S4" s="27">
        <v>9.5</v>
      </c>
      <c r="T4" s="27">
        <v>6.5</v>
      </c>
      <c r="U4" s="27">
        <v>8</v>
      </c>
      <c r="V4" s="27">
        <v>8</v>
      </c>
      <c r="W4" s="27">
        <v>6</v>
      </c>
      <c r="X4" s="27">
        <v>7</v>
      </c>
      <c r="Y4" s="27">
        <v>7</v>
      </c>
      <c r="Z4" s="27">
        <v>5</v>
      </c>
      <c r="AA4" s="27">
        <v>7</v>
      </c>
      <c r="AB4" s="27">
        <v>7.5</v>
      </c>
      <c r="AC4" s="27">
        <v>8.5</v>
      </c>
      <c r="AD4" s="27">
        <v>8</v>
      </c>
      <c r="AE4" s="27">
        <v>7</v>
      </c>
      <c r="AF4" s="27">
        <v>7</v>
      </c>
      <c r="AG4" s="27">
        <v>8</v>
      </c>
      <c r="AH4" s="27">
        <v>6.5</v>
      </c>
      <c r="AI4" s="27">
        <v>8</v>
      </c>
      <c r="AJ4" s="27">
        <v>7.5</v>
      </c>
      <c r="AK4" s="27">
        <v>10.5</v>
      </c>
      <c r="AL4" s="27">
        <v>8</v>
      </c>
      <c r="AM4" s="27">
        <v>10</v>
      </c>
      <c r="AN4" s="27">
        <v>8</v>
      </c>
      <c r="AO4" s="27">
        <v>6</v>
      </c>
      <c r="AP4" s="27">
        <v>8</v>
      </c>
      <c r="AQ4" s="27">
        <v>7.5</v>
      </c>
      <c r="AR4" s="27">
        <v>7</v>
      </c>
      <c r="AS4" s="28">
        <v>8</v>
      </c>
      <c r="AT4" s="31">
        <v>7</v>
      </c>
      <c r="AU4" s="27">
        <v>7</v>
      </c>
      <c r="AV4" s="27">
        <v>8</v>
      </c>
      <c r="AW4" s="27">
        <v>8.6</v>
      </c>
      <c r="AX4" s="27">
        <v>9</v>
      </c>
      <c r="AY4" s="27">
        <v>8</v>
      </c>
      <c r="AZ4" s="27">
        <v>9</v>
      </c>
      <c r="BA4" s="27">
        <v>7</v>
      </c>
      <c r="BB4" s="27">
        <v>7</v>
      </c>
      <c r="BC4" s="27">
        <v>8</v>
      </c>
      <c r="BD4" s="27">
        <v>8</v>
      </c>
      <c r="BE4" s="27">
        <v>8</v>
      </c>
      <c r="BF4" s="27">
        <v>9</v>
      </c>
      <c r="BG4" s="27">
        <v>8</v>
      </c>
      <c r="BH4" s="27">
        <v>8</v>
      </c>
      <c r="BI4" s="27">
        <v>9</v>
      </c>
      <c r="BJ4" s="27">
        <v>9</v>
      </c>
      <c r="BK4" s="27">
        <v>10</v>
      </c>
      <c r="BL4" s="27">
        <v>10</v>
      </c>
      <c r="BM4" s="27">
        <v>10</v>
      </c>
      <c r="BN4" s="27">
        <v>9</v>
      </c>
      <c r="BO4" s="27">
        <v>9</v>
      </c>
      <c r="BP4" s="27">
        <v>9</v>
      </c>
      <c r="BQ4" s="27">
        <v>8</v>
      </c>
      <c r="BR4" s="27">
        <v>8</v>
      </c>
      <c r="BS4" s="27">
        <v>10</v>
      </c>
      <c r="BT4" s="27">
        <v>8</v>
      </c>
      <c r="BU4" s="27">
        <v>8</v>
      </c>
      <c r="BV4" s="27">
        <v>9</v>
      </c>
      <c r="BW4" s="27">
        <v>9</v>
      </c>
      <c r="BX4" s="30">
        <v>8</v>
      </c>
      <c r="BY4" s="31">
        <v>8</v>
      </c>
      <c r="BZ4" s="27">
        <v>9</v>
      </c>
      <c r="CA4" s="27">
        <v>8</v>
      </c>
      <c r="CB4" s="27">
        <v>7</v>
      </c>
      <c r="CC4" s="27">
        <v>9</v>
      </c>
      <c r="CD4" s="27">
        <v>8</v>
      </c>
      <c r="CE4" s="27">
        <v>7</v>
      </c>
      <c r="CF4" s="27">
        <v>8.5</v>
      </c>
      <c r="CG4" s="27">
        <v>7</v>
      </c>
      <c r="CH4" s="27">
        <v>8</v>
      </c>
      <c r="CI4" s="27">
        <v>8</v>
      </c>
      <c r="CJ4" s="27">
        <v>8.5</v>
      </c>
      <c r="CK4" s="27">
        <v>8</v>
      </c>
      <c r="CL4" s="27">
        <v>7</v>
      </c>
      <c r="CM4" s="27">
        <v>8.5</v>
      </c>
      <c r="CN4" s="27">
        <v>8</v>
      </c>
      <c r="CO4" s="27">
        <v>8</v>
      </c>
      <c r="CP4" s="27">
        <v>7.5</v>
      </c>
      <c r="CQ4" s="27">
        <v>8.5</v>
      </c>
      <c r="CR4" s="27">
        <v>8</v>
      </c>
      <c r="CS4" s="27">
        <v>7</v>
      </c>
      <c r="CT4" s="27">
        <v>8</v>
      </c>
      <c r="CU4" s="27">
        <v>7</v>
      </c>
      <c r="CV4" s="27">
        <v>6</v>
      </c>
      <c r="CW4" s="27">
        <v>7</v>
      </c>
      <c r="CX4" s="27">
        <v>7</v>
      </c>
      <c r="CY4" s="27">
        <v>8.5</v>
      </c>
      <c r="CZ4" s="27">
        <v>7</v>
      </c>
      <c r="DA4" s="27">
        <v>8</v>
      </c>
      <c r="DB4" s="27">
        <v>9</v>
      </c>
      <c r="DC4" s="28">
        <v>8.5</v>
      </c>
      <c r="DD4" s="31">
        <v>9</v>
      </c>
      <c r="DE4" s="27">
        <v>10.5</v>
      </c>
      <c r="DF4" s="27">
        <v>8</v>
      </c>
      <c r="DG4" s="27">
        <v>8.5</v>
      </c>
      <c r="DH4" s="27">
        <v>9.5</v>
      </c>
      <c r="DI4" s="27">
        <v>7.5</v>
      </c>
      <c r="DJ4" s="27">
        <v>8.1999999999999993</v>
      </c>
      <c r="DK4" s="27">
        <v>7</v>
      </c>
      <c r="DL4" s="27">
        <v>7.1</v>
      </c>
      <c r="DM4" s="27">
        <v>7.5</v>
      </c>
      <c r="DN4" s="27">
        <v>7</v>
      </c>
      <c r="DO4" s="27">
        <v>8</v>
      </c>
      <c r="DP4" s="27">
        <v>7.5</v>
      </c>
      <c r="DQ4" s="27">
        <v>8.5</v>
      </c>
      <c r="DR4" s="27">
        <v>8</v>
      </c>
      <c r="DS4" s="27">
        <v>7.5</v>
      </c>
      <c r="DT4" s="27">
        <v>7.8</v>
      </c>
      <c r="DU4" s="27">
        <v>7</v>
      </c>
      <c r="DV4" s="27">
        <v>8</v>
      </c>
      <c r="DW4" s="27">
        <v>7.1</v>
      </c>
      <c r="DX4" s="27">
        <v>7.5</v>
      </c>
      <c r="DY4" s="27">
        <v>8</v>
      </c>
      <c r="DZ4" s="27">
        <v>9.5</v>
      </c>
      <c r="EA4" s="27">
        <v>7</v>
      </c>
      <c r="EB4" s="27">
        <v>8</v>
      </c>
      <c r="EC4" s="27">
        <v>6.8</v>
      </c>
      <c r="ED4" s="27">
        <v>6.7</v>
      </c>
      <c r="EE4" s="27">
        <v>8</v>
      </c>
      <c r="EF4" s="30">
        <v>7</v>
      </c>
      <c r="EG4" s="31">
        <v>8</v>
      </c>
      <c r="EH4" s="27">
        <v>9</v>
      </c>
      <c r="EI4" s="27">
        <v>7</v>
      </c>
      <c r="EJ4" s="27">
        <v>8</v>
      </c>
      <c r="EK4" s="27">
        <v>9</v>
      </c>
      <c r="EL4" s="27">
        <v>7.5</v>
      </c>
      <c r="EM4" s="27">
        <v>7.5</v>
      </c>
      <c r="EN4" s="27">
        <v>8</v>
      </c>
      <c r="EO4" s="27">
        <v>8</v>
      </c>
      <c r="EP4" s="27">
        <v>7.5</v>
      </c>
      <c r="EQ4" s="27">
        <v>8</v>
      </c>
      <c r="ER4" s="27">
        <v>8</v>
      </c>
      <c r="ES4" s="27">
        <v>8</v>
      </c>
      <c r="ET4" s="32">
        <v>9</v>
      </c>
      <c r="EU4" s="32">
        <v>9.5</v>
      </c>
      <c r="EV4" s="32">
        <v>8.5</v>
      </c>
      <c r="EW4" s="32">
        <v>7.8</v>
      </c>
      <c r="EX4" s="32">
        <v>9.5</v>
      </c>
      <c r="EY4" s="32">
        <v>8</v>
      </c>
      <c r="EZ4" s="32">
        <v>8.8000000000000007</v>
      </c>
      <c r="FA4" s="32">
        <v>8.5</v>
      </c>
      <c r="FB4" s="32">
        <v>9</v>
      </c>
      <c r="FC4" s="32">
        <v>9</v>
      </c>
      <c r="FD4" s="32">
        <v>7.5</v>
      </c>
      <c r="FE4" s="32">
        <v>9</v>
      </c>
      <c r="FF4" s="32">
        <v>8.5</v>
      </c>
      <c r="FG4" s="32">
        <v>8.5</v>
      </c>
      <c r="FH4" s="32">
        <v>8</v>
      </c>
      <c r="FI4" s="32">
        <v>9.5</v>
      </c>
      <c r="FJ4" s="32">
        <v>9</v>
      </c>
      <c r="FK4" s="33">
        <v>9</v>
      </c>
      <c r="FL4" s="34">
        <v>9</v>
      </c>
      <c r="FM4" s="32">
        <v>8.5</v>
      </c>
      <c r="FN4" s="32">
        <v>8.5</v>
      </c>
      <c r="FO4" s="32">
        <v>9</v>
      </c>
      <c r="FP4" s="32">
        <v>8</v>
      </c>
      <c r="FQ4" s="32">
        <v>9</v>
      </c>
      <c r="FR4" s="32">
        <v>9</v>
      </c>
      <c r="FS4" s="32">
        <v>8.5</v>
      </c>
      <c r="FT4" s="32">
        <v>9</v>
      </c>
      <c r="FU4" s="32">
        <v>9</v>
      </c>
      <c r="FV4" s="32">
        <v>8</v>
      </c>
      <c r="FW4" s="32">
        <v>8</v>
      </c>
      <c r="FX4" s="32">
        <v>8</v>
      </c>
      <c r="FY4" s="32">
        <v>8</v>
      </c>
      <c r="FZ4" s="32">
        <v>7.5</v>
      </c>
      <c r="GA4" s="32">
        <v>8.5</v>
      </c>
      <c r="GB4" s="32">
        <v>8.5</v>
      </c>
      <c r="GC4" s="32">
        <v>8.5</v>
      </c>
      <c r="GD4" s="32">
        <v>8.5</v>
      </c>
      <c r="GE4" s="32">
        <v>7.5</v>
      </c>
      <c r="GF4" s="32">
        <v>8</v>
      </c>
      <c r="GG4" s="32">
        <v>8</v>
      </c>
      <c r="GH4" s="32">
        <v>7</v>
      </c>
      <c r="GI4" s="32">
        <v>7</v>
      </c>
      <c r="GJ4" s="32">
        <v>8</v>
      </c>
      <c r="GK4" s="32">
        <v>8.5</v>
      </c>
      <c r="GL4" s="32">
        <v>7</v>
      </c>
      <c r="GM4" s="32">
        <v>8</v>
      </c>
      <c r="GN4" s="32">
        <v>7.5</v>
      </c>
      <c r="GO4" s="33">
        <v>7.5</v>
      </c>
      <c r="GP4" s="35">
        <v>7.5</v>
      </c>
      <c r="GQ4" s="32">
        <v>7</v>
      </c>
      <c r="GR4" s="32">
        <v>7</v>
      </c>
      <c r="GS4" s="32">
        <v>7.5</v>
      </c>
      <c r="GT4" s="32">
        <v>7.5</v>
      </c>
      <c r="GU4" s="32">
        <v>7</v>
      </c>
      <c r="GV4" s="32">
        <v>7</v>
      </c>
      <c r="GW4" s="32">
        <v>8</v>
      </c>
      <c r="GX4" s="32">
        <v>8</v>
      </c>
      <c r="GY4" s="32">
        <v>7.5</v>
      </c>
      <c r="GZ4" s="32">
        <v>8</v>
      </c>
      <c r="HA4" s="32">
        <v>8</v>
      </c>
      <c r="HB4" s="32">
        <v>8.5</v>
      </c>
      <c r="HC4" s="32">
        <v>7.5</v>
      </c>
      <c r="HD4" s="32">
        <v>7</v>
      </c>
      <c r="HE4" s="32">
        <v>6.7</v>
      </c>
      <c r="HF4" s="32">
        <v>9</v>
      </c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8"/>
      <c r="HU4" s="31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8"/>
      <c r="IY4" s="31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8"/>
      <c r="KD4" s="31"/>
      <c r="KE4" s="27"/>
      <c r="KF4" s="27"/>
      <c r="KG4" s="27"/>
      <c r="KH4" s="28"/>
      <c r="KJ4" s="12" t="s">
        <v>14</v>
      </c>
      <c r="KK4" s="13" t="s">
        <v>15</v>
      </c>
      <c r="KL4" s="14" t="s">
        <v>16</v>
      </c>
      <c r="KM4" s="15" t="s">
        <v>17</v>
      </c>
      <c r="KN4" s="16">
        <v>5</v>
      </c>
      <c r="KO4" s="25"/>
      <c r="KP4" s="25"/>
    </row>
    <row r="5" spans="1:349" s="24" customFormat="1" ht="15" customHeight="1" x14ac:dyDescent="0.15">
      <c r="A5" s="26" t="s">
        <v>18</v>
      </c>
      <c r="B5" s="31">
        <v>6</v>
      </c>
      <c r="C5" s="27">
        <v>5</v>
      </c>
      <c r="D5" s="27">
        <v>6</v>
      </c>
      <c r="E5" s="27">
        <v>6</v>
      </c>
      <c r="F5" s="27">
        <v>4</v>
      </c>
      <c r="G5" s="27">
        <v>5</v>
      </c>
      <c r="H5" s="27">
        <v>4</v>
      </c>
      <c r="I5" s="27">
        <v>5</v>
      </c>
      <c r="J5" s="27">
        <v>6</v>
      </c>
      <c r="K5" s="27">
        <v>3</v>
      </c>
      <c r="L5" s="27">
        <v>5</v>
      </c>
      <c r="M5" s="27">
        <v>4</v>
      </c>
      <c r="N5" s="27">
        <v>5</v>
      </c>
      <c r="O5" s="28">
        <v>5</v>
      </c>
      <c r="P5" s="31">
        <v>4</v>
      </c>
      <c r="Q5" s="27">
        <v>4</v>
      </c>
      <c r="R5" s="27">
        <v>5</v>
      </c>
      <c r="S5" s="27">
        <v>4</v>
      </c>
      <c r="T5" s="27">
        <v>4</v>
      </c>
      <c r="U5" s="27">
        <v>4</v>
      </c>
      <c r="V5" s="27">
        <v>5</v>
      </c>
      <c r="W5" s="27">
        <v>4</v>
      </c>
      <c r="X5" s="27">
        <v>4</v>
      </c>
      <c r="Y5" s="27">
        <v>4</v>
      </c>
      <c r="Z5" s="27">
        <v>4</v>
      </c>
      <c r="AA5" s="27">
        <v>3</v>
      </c>
      <c r="AB5" s="27">
        <v>4</v>
      </c>
      <c r="AC5" s="27">
        <v>4</v>
      </c>
      <c r="AD5" s="27">
        <v>4</v>
      </c>
      <c r="AE5" s="27">
        <v>5</v>
      </c>
      <c r="AF5" s="27">
        <v>5</v>
      </c>
      <c r="AG5" s="27">
        <v>4</v>
      </c>
      <c r="AH5" s="27">
        <v>4</v>
      </c>
      <c r="AI5" s="27">
        <v>5</v>
      </c>
      <c r="AJ5" s="27">
        <v>4</v>
      </c>
      <c r="AK5" s="27">
        <v>4</v>
      </c>
      <c r="AL5" s="27">
        <v>4</v>
      </c>
      <c r="AM5" s="27">
        <v>4</v>
      </c>
      <c r="AN5" s="27">
        <v>4</v>
      </c>
      <c r="AO5" s="27">
        <v>4</v>
      </c>
      <c r="AP5" s="27">
        <v>4</v>
      </c>
      <c r="AQ5" s="27">
        <v>4</v>
      </c>
      <c r="AR5" s="27">
        <v>4</v>
      </c>
      <c r="AS5" s="28">
        <v>5</v>
      </c>
      <c r="AT5" s="31">
        <v>4</v>
      </c>
      <c r="AU5" s="27">
        <v>5</v>
      </c>
      <c r="AV5" s="27">
        <v>5</v>
      </c>
      <c r="AW5" s="27">
        <v>4</v>
      </c>
      <c r="AX5" s="27">
        <v>4</v>
      </c>
      <c r="AY5" s="27">
        <v>5</v>
      </c>
      <c r="AZ5" s="27">
        <v>4</v>
      </c>
      <c r="BA5" s="27">
        <v>4</v>
      </c>
      <c r="BB5" s="27">
        <v>4</v>
      </c>
      <c r="BC5" s="27">
        <v>4</v>
      </c>
      <c r="BD5" s="27">
        <v>3</v>
      </c>
      <c r="BE5" s="27">
        <v>3</v>
      </c>
      <c r="BF5" s="27">
        <v>6</v>
      </c>
      <c r="BG5" s="27">
        <v>4</v>
      </c>
      <c r="BH5" s="27">
        <v>4</v>
      </c>
      <c r="BI5" s="27">
        <v>3</v>
      </c>
      <c r="BJ5" s="27">
        <v>4</v>
      </c>
      <c r="BK5" s="27">
        <v>4</v>
      </c>
      <c r="BL5" s="27">
        <v>4</v>
      </c>
      <c r="BM5" s="27">
        <v>4</v>
      </c>
      <c r="BN5" s="27">
        <v>4</v>
      </c>
      <c r="BO5" s="27">
        <v>5</v>
      </c>
      <c r="BP5" s="27">
        <v>4</v>
      </c>
      <c r="BQ5" s="27">
        <v>3</v>
      </c>
      <c r="BR5" s="27">
        <v>3</v>
      </c>
      <c r="BS5" s="27">
        <v>4</v>
      </c>
      <c r="BT5" s="27">
        <v>5</v>
      </c>
      <c r="BU5" s="27">
        <v>5</v>
      </c>
      <c r="BV5" s="27">
        <v>4</v>
      </c>
      <c r="BW5" s="27">
        <v>4</v>
      </c>
      <c r="BX5" s="30">
        <v>3</v>
      </c>
      <c r="BY5" s="31">
        <v>5</v>
      </c>
      <c r="BZ5" s="27">
        <v>6</v>
      </c>
      <c r="CA5" s="27">
        <v>5</v>
      </c>
      <c r="CB5" s="27">
        <v>4</v>
      </c>
      <c r="CC5" s="27">
        <v>3</v>
      </c>
      <c r="CD5" s="27">
        <v>3</v>
      </c>
      <c r="CE5" s="27">
        <v>4</v>
      </c>
      <c r="CF5" s="27">
        <v>3</v>
      </c>
      <c r="CG5" s="27">
        <v>5</v>
      </c>
      <c r="CH5" s="27">
        <v>3</v>
      </c>
      <c r="CI5" s="27">
        <v>5</v>
      </c>
      <c r="CJ5" s="27">
        <v>4</v>
      </c>
      <c r="CK5" s="27">
        <v>5</v>
      </c>
      <c r="CL5" s="27">
        <v>3</v>
      </c>
      <c r="CM5" s="27">
        <v>4</v>
      </c>
      <c r="CN5" s="27">
        <v>5</v>
      </c>
      <c r="CO5" s="27">
        <v>4</v>
      </c>
      <c r="CP5" s="27">
        <v>3</v>
      </c>
      <c r="CQ5" s="27">
        <v>4</v>
      </c>
      <c r="CR5" s="27">
        <v>3</v>
      </c>
      <c r="CS5" s="27">
        <v>4</v>
      </c>
      <c r="CT5" s="27">
        <v>4</v>
      </c>
      <c r="CU5" s="27">
        <v>3</v>
      </c>
      <c r="CV5" s="27">
        <v>5</v>
      </c>
      <c r="CW5" s="27">
        <v>3</v>
      </c>
      <c r="CX5" s="27">
        <v>5</v>
      </c>
      <c r="CY5" s="27">
        <v>4</v>
      </c>
      <c r="CZ5" s="27">
        <v>4</v>
      </c>
      <c r="DA5" s="27">
        <v>7</v>
      </c>
      <c r="DB5" s="27">
        <v>6</v>
      </c>
      <c r="DC5" s="28">
        <v>6</v>
      </c>
      <c r="DD5" s="31">
        <v>5</v>
      </c>
      <c r="DE5" s="27">
        <v>6</v>
      </c>
      <c r="DF5" s="27">
        <v>5</v>
      </c>
      <c r="DG5" s="27">
        <v>5</v>
      </c>
      <c r="DH5" s="27">
        <v>5</v>
      </c>
      <c r="DI5" s="27">
        <v>5</v>
      </c>
      <c r="DJ5" s="27">
        <v>5</v>
      </c>
      <c r="DK5" s="27">
        <v>4</v>
      </c>
      <c r="DL5" s="27">
        <v>4</v>
      </c>
      <c r="DM5" s="27">
        <v>3</v>
      </c>
      <c r="DN5" s="27">
        <v>3</v>
      </c>
      <c r="DO5" s="27">
        <v>4</v>
      </c>
      <c r="DP5" s="27">
        <v>4</v>
      </c>
      <c r="DQ5" s="27">
        <v>4</v>
      </c>
      <c r="DR5" s="27">
        <v>5</v>
      </c>
      <c r="DS5" s="27">
        <v>5</v>
      </c>
      <c r="DT5" s="27">
        <v>4</v>
      </c>
      <c r="DU5" s="27">
        <v>3</v>
      </c>
      <c r="DV5" s="27">
        <v>4</v>
      </c>
      <c r="DW5" s="27">
        <v>4</v>
      </c>
      <c r="DX5" s="27">
        <v>4</v>
      </c>
      <c r="DY5" s="27">
        <v>5</v>
      </c>
      <c r="DZ5" s="27">
        <v>5</v>
      </c>
      <c r="EA5" s="27">
        <v>5</v>
      </c>
      <c r="EB5" s="27">
        <v>4</v>
      </c>
      <c r="EC5" s="27">
        <v>4</v>
      </c>
      <c r="ED5" s="27">
        <v>3</v>
      </c>
      <c r="EE5" s="27">
        <v>3</v>
      </c>
      <c r="EF5" s="30">
        <v>4</v>
      </c>
      <c r="EG5" s="31">
        <v>3</v>
      </c>
      <c r="EH5" s="27">
        <v>3</v>
      </c>
      <c r="EI5" s="27">
        <v>3</v>
      </c>
      <c r="EJ5" s="27">
        <v>4</v>
      </c>
      <c r="EK5" s="27">
        <v>4</v>
      </c>
      <c r="EL5" s="27">
        <v>5</v>
      </c>
      <c r="EM5" s="27">
        <v>5</v>
      </c>
      <c r="EN5" s="27">
        <v>4</v>
      </c>
      <c r="EO5" s="27">
        <v>3</v>
      </c>
      <c r="EP5" s="27">
        <v>4</v>
      </c>
      <c r="EQ5" s="27">
        <v>4</v>
      </c>
      <c r="ER5" s="27">
        <v>4</v>
      </c>
      <c r="ES5" s="27">
        <v>4</v>
      </c>
      <c r="ET5" s="32">
        <v>4</v>
      </c>
      <c r="EU5" s="32">
        <v>4</v>
      </c>
      <c r="EV5" s="32">
        <v>5</v>
      </c>
      <c r="EW5" s="32">
        <v>4</v>
      </c>
      <c r="EX5" s="32">
        <v>4</v>
      </c>
      <c r="EY5" s="32">
        <v>4</v>
      </c>
      <c r="EZ5" s="32">
        <v>4</v>
      </c>
      <c r="FA5" s="32">
        <v>4</v>
      </c>
      <c r="FB5" s="32">
        <v>4</v>
      </c>
      <c r="FC5" s="32">
        <v>3</v>
      </c>
      <c r="FD5" s="32">
        <v>4</v>
      </c>
      <c r="FE5" s="32">
        <v>4</v>
      </c>
      <c r="FF5" s="32">
        <v>3</v>
      </c>
      <c r="FG5" s="32">
        <v>4</v>
      </c>
      <c r="FH5" s="32">
        <v>4</v>
      </c>
      <c r="FI5" s="32">
        <v>4</v>
      </c>
      <c r="FJ5" s="32">
        <v>4</v>
      </c>
      <c r="FK5" s="33">
        <v>4</v>
      </c>
      <c r="FL5" s="34">
        <v>4</v>
      </c>
      <c r="FM5" s="32">
        <v>4</v>
      </c>
      <c r="FN5" s="32">
        <v>5</v>
      </c>
      <c r="FO5" s="32">
        <v>5</v>
      </c>
      <c r="FP5" s="32">
        <v>5</v>
      </c>
      <c r="FQ5" s="32">
        <v>5</v>
      </c>
      <c r="FR5" s="32">
        <v>4</v>
      </c>
      <c r="FS5" s="32">
        <v>5</v>
      </c>
      <c r="FT5" s="32">
        <v>4</v>
      </c>
      <c r="FU5" s="32">
        <v>4</v>
      </c>
      <c r="FV5" s="32">
        <v>4</v>
      </c>
      <c r="FW5" s="32">
        <v>3</v>
      </c>
      <c r="FX5" s="32">
        <v>5</v>
      </c>
      <c r="FY5" s="32">
        <v>3</v>
      </c>
      <c r="FZ5" s="32">
        <v>4</v>
      </c>
      <c r="GA5" s="32">
        <v>3</v>
      </c>
      <c r="GB5" s="32">
        <v>4</v>
      </c>
      <c r="GC5" s="32">
        <v>3</v>
      </c>
      <c r="GD5" s="32">
        <v>3</v>
      </c>
      <c r="GE5" s="32">
        <v>3</v>
      </c>
      <c r="GF5" s="32">
        <v>4</v>
      </c>
      <c r="GG5" s="32">
        <v>2</v>
      </c>
      <c r="GH5" s="32">
        <v>4</v>
      </c>
      <c r="GI5" s="32">
        <v>3</v>
      </c>
      <c r="GJ5" s="32">
        <v>4</v>
      </c>
      <c r="GK5" s="32">
        <v>4</v>
      </c>
      <c r="GL5" s="32">
        <v>4</v>
      </c>
      <c r="GM5" s="32">
        <v>4</v>
      </c>
      <c r="GN5" s="32">
        <v>3</v>
      </c>
      <c r="GO5" s="33">
        <v>4</v>
      </c>
      <c r="GP5" s="35">
        <v>3</v>
      </c>
      <c r="GQ5" s="32">
        <v>3</v>
      </c>
      <c r="GR5" s="32">
        <v>3</v>
      </c>
      <c r="GS5" s="32">
        <v>3</v>
      </c>
      <c r="GT5" s="32">
        <v>4</v>
      </c>
      <c r="GU5" s="32">
        <v>4</v>
      </c>
      <c r="GV5" s="32">
        <v>3</v>
      </c>
      <c r="GW5" s="32">
        <v>3</v>
      </c>
      <c r="GX5" s="32">
        <v>4</v>
      </c>
      <c r="GY5" s="32">
        <v>3</v>
      </c>
      <c r="GZ5" s="32">
        <v>3</v>
      </c>
      <c r="HA5" s="32">
        <v>3</v>
      </c>
      <c r="HB5" s="32">
        <v>3</v>
      </c>
      <c r="HC5" s="32">
        <v>3</v>
      </c>
      <c r="HD5" s="32">
        <v>4</v>
      </c>
      <c r="HE5" s="32">
        <v>4</v>
      </c>
      <c r="HF5" s="32">
        <v>4</v>
      </c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8"/>
      <c r="HU5" s="31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8"/>
      <c r="IY5" s="31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8"/>
      <c r="KD5" s="31"/>
      <c r="KE5" s="27"/>
      <c r="KF5" s="27"/>
      <c r="KG5" s="27"/>
      <c r="KH5" s="28"/>
      <c r="KJ5" s="12" t="s">
        <v>19</v>
      </c>
      <c r="KK5" s="13" t="s">
        <v>9</v>
      </c>
      <c r="KL5" s="14" t="s">
        <v>20</v>
      </c>
      <c r="KM5" s="15" t="s">
        <v>21</v>
      </c>
      <c r="KN5" s="16">
        <v>6</v>
      </c>
      <c r="KO5" s="25"/>
      <c r="KP5" s="25"/>
    </row>
    <row r="6" spans="1:349" s="24" customFormat="1" ht="15" customHeight="1" x14ac:dyDescent="0.15">
      <c r="A6" s="26" t="s">
        <v>22</v>
      </c>
      <c r="B6" s="31">
        <v>4</v>
      </c>
      <c r="C6" s="27">
        <v>4</v>
      </c>
      <c r="D6" s="27">
        <v>4</v>
      </c>
      <c r="E6" s="27">
        <v>4</v>
      </c>
      <c r="F6" s="27">
        <v>4</v>
      </c>
      <c r="G6" s="27">
        <v>4</v>
      </c>
      <c r="H6" s="27">
        <v>4</v>
      </c>
      <c r="I6" s="27">
        <v>4</v>
      </c>
      <c r="J6" s="27">
        <v>4</v>
      </c>
      <c r="K6" s="27">
        <v>4</v>
      </c>
      <c r="L6" s="27">
        <v>6</v>
      </c>
      <c r="M6" s="27">
        <v>4</v>
      </c>
      <c r="N6" s="27">
        <v>4</v>
      </c>
      <c r="O6" s="28">
        <v>4</v>
      </c>
      <c r="P6" s="31">
        <v>4</v>
      </c>
      <c r="Q6" s="27">
        <v>4</v>
      </c>
      <c r="R6" s="27">
        <v>4</v>
      </c>
      <c r="S6" s="27">
        <v>4</v>
      </c>
      <c r="T6" s="27">
        <v>4</v>
      </c>
      <c r="U6" s="27">
        <v>4</v>
      </c>
      <c r="V6" s="27">
        <v>4</v>
      </c>
      <c r="W6" s="27">
        <v>4</v>
      </c>
      <c r="X6" s="27">
        <v>4</v>
      </c>
      <c r="Y6" s="27">
        <v>4</v>
      </c>
      <c r="Z6" s="27">
        <v>4</v>
      </c>
      <c r="AA6" s="27">
        <v>4</v>
      </c>
      <c r="AB6" s="27">
        <v>4</v>
      </c>
      <c r="AC6" s="27">
        <v>4</v>
      </c>
      <c r="AD6" s="27">
        <v>4</v>
      </c>
      <c r="AE6" s="27">
        <v>5</v>
      </c>
      <c r="AF6" s="27">
        <v>4</v>
      </c>
      <c r="AG6" s="27">
        <v>4</v>
      </c>
      <c r="AH6" s="27">
        <v>4</v>
      </c>
      <c r="AI6" s="27">
        <v>5</v>
      </c>
      <c r="AJ6" s="27">
        <v>4</v>
      </c>
      <c r="AK6" s="27">
        <v>4</v>
      </c>
      <c r="AL6" s="27">
        <v>4</v>
      </c>
      <c r="AM6" s="27">
        <v>7</v>
      </c>
      <c r="AN6" s="27">
        <v>5</v>
      </c>
      <c r="AO6" s="27">
        <v>4</v>
      </c>
      <c r="AP6" s="27">
        <v>4</v>
      </c>
      <c r="AQ6" s="27">
        <v>4</v>
      </c>
      <c r="AR6" s="27">
        <v>4</v>
      </c>
      <c r="AS6" s="28">
        <v>4</v>
      </c>
      <c r="AT6" s="31">
        <v>4</v>
      </c>
      <c r="AU6" s="27">
        <v>4</v>
      </c>
      <c r="AV6" s="27">
        <v>4</v>
      </c>
      <c r="AW6" s="27">
        <v>3</v>
      </c>
      <c r="AX6" s="27">
        <v>4</v>
      </c>
      <c r="AY6" s="27">
        <v>3</v>
      </c>
      <c r="AZ6" s="27">
        <v>3</v>
      </c>
      <c r="BA6" s="27">
        <v>3</v>
      </c>
      <c r="BB6" s="27">
        <v>3</v>
      </c>
      <c r="BC6" s="27">
        <v>3</v>
      </c>
      <c r="BD6" s="27">
        <v>4</v>
      </c>
      <c r="BE6" s="27">
        <v>4</v>
      </c>
      <c r="BF6" s="27">
        <v>4</v>
      </c>
      <c r="BG6" s="27">
        <v>4</v>
      </c>
      <c r="BH6" s="27">
        <v>4</v>
      </c>
      <c r="BI6" s="27">
        <v>4</v>
      </c>
      <c r="BJ6" s="27">
        <v>4</v>
      </c>
      <c r="BK6" s="27">
        <v>4</v>
      </c>
      <c r="BL6" s="27">
        <v>4</v>
      </c>
      <c r="BM6" s="27">
        <v>4</v>
      </c>
      <c r="BN6" s="27">
        <v>4</v>
      </c>
      <c r="BO6" s="27">
        <v>4</v>
      </c>
      <c r="BP6" s="27">
        <v>4</v>
      </c>
      <c r="BQ6" s="27">
        <v>4</v>
      </c>
      <c r="BR6" s="27">
        <v>4</v>
      </c>
      <c r="BS6" s="27">
        <v>4</v>
      </c>
      <c r="BT6" s="27">
        <v>4</v>
      </c>
      <c r="BU6" s="27">
        <v>4</v>
      </c>
      <c r="BV6" s="27">
        <v>4</v>
      </c>
      <c r="BW6" s="27">
        <v>4</v>
      </c>
      <c r="BX6" s="30">
        <v>4</v>
      </c>
      <c r="BY6" s="31">
        <v>4</v>
      </c>
      <c r="BZ6" s="27">
        <v>4</v>
      </c>
      <c r="CA6" s="27">
        <v>4</v>
      </c>
      <c r="CB6" s="27">
        <v>4</v>
      </c>
      <c r="CC6" s="27">
        <v>4</v>
      </c>
      <c r="CD6" s="27">
        <v>4</v>
      </c>
      <c r="CE6" s="27">
        <v>4</v>
      </c>
      <c r="CF6" s="27">
        <v>3</v>
      </c>
      <c r="CG6" s="27">
        <v>4</v>
      </c>
      <c r="CH6" s="27">
        <v>4</v>
      </c>
      <c r="CI6" s="27">
        <v>4</v>
      </c>
      <c r="CJ6" s="27">
        <v>4</v>
      </c>
      <c r="CK6" s="27">
        <v>4</v>
      </c>
      <c r="CL6" s="27">
        <v>4</v>
      </c>
      <c r="CM6" s="27">
        <v>4</v>
      </c>
      <c r="CN6" s="27">
        <v>4</v>
      </c>
      <c r="CO6" s="27">
        <v>4</v>
      </c>
      <c r="CP6" s="27">
        <v>4</v>
      </c>
      <c r="CQ6" s="27">
        <v>4</v>
      </c>
      <c r="CR6" s="27">
        <v>4</v>
      </c>
      <c r="CS6" s="27">
        <v>4</v>
      </c>
      <c r="CT6" s="27">
        <v>4</v>
      </c>
      <c r="CU6" s="27">
        <v>4</v>
      </c>
      <c r="CV6" s="27">
        <v>4</v>
      </c>
      <c r="CW6" s="27">
        <v>4</v>
      </c>
      <c r="CX6" s="27">
        <v>4</v>
      </c>
      <c r="CY6" s="27">
        <v>4</v>
      </c>
      <c r="CZ6" s="27">
        <v>4</v>
      </c>
      <c r="DA6" s="27">
        <v>6</v>
      </c>
      <c r="DB6" s="27">
        <v>5</v>
      </c>
      <c r="DC6" s="28">
        <v>6</v>
      </c>
      <c r="DD6" s="31">
        <v>5</v>
      </c>
      <c r="DE6" s="27">
        <v>5</v>
      </c>
      <c r="DF6" s="27">
        <v>5</v>
      </c>
      <c r="DG6" s="27">
        <v>5</v>
      </c>
      <c r="DH6" s="27">
        <v>4</v>
      </c>
      <c r="DI6" s="27">
        <v>4</v>
      </c>
      <c r="DJ6" s="27">
        <v>4</v>
      </c>
      <c r="DK6" s="27">
        <v>6</v>
      </c>
      <c r="DL6" s="27">
        <v>5</v>
      </c>
      <c r="DM6" s="27">
        <v>5</v>
      </c>
      <c r="DN6" s="27">
        <v>5</v>
      </c>
      <c r="DO6" s="27">
        <v>5</v>
      </c>
      <c r="DP6" s="27">
        <v>5</v>
      </c>
      <c r="DQ6" s="27">
        <v>5</v>
      </c>
      <c r="DR6" s="27">
        <v>4</v>
      </c>
      <c r="DS6" s="27">
        <v>5</v>
      </c>
      <c r="DT6" s="27">
        <v>5</v>
      </c>
      <c r="DU6" s="27">
        <v>4</v>
      </c>
      <c r="DV6" s="27">
        <v>5</v>
      </c>
      <c r="DW6" s="27">
        <v>5</v>
      </c>
      <c r="DX6" s="27">
        <v>6</v>
      </c>
      <c r="DY6" s="27">
        <v>5</v>
      </c>
      <c r="DZ6" s="27">
        <v>5</v>
      </c>
      <c r="EA6" s="27">
        <v>4</v>
      </c>
      <c r="EB6" s="27">
        <v>4</v>
      </c>
      <c r="EC6" s="27">
        <v>4</v>
      </c>
      <c r="ED6" s="27">
        <v>4</v>
      </c>
      <c r="EE6" s="27">
        <v>5</v>
      </c>
      <c r="EF6" s="30">
        <v>4</v>
      </c>
      <c r="EG6" s="31">
        <v>4</v>
      </c>
      <c r="EH6" s="27">
        <v>4</v>
      </c>
      <c r="EI6" s="27">
        <v>4</v>
      </c>
      <c r="EJ6" s="27">
        <v>4</v>
      </c>
      <c r="EK6" s="27">
        <v>4</v>
      </c>
      <c r="EL6" s="27">
        <v>4</v>
      </c>
      <c r="EM6" s="27">
        <v>5</v>
      </c>
      <c r="EN6" s="27">
        <v>5</v>
      </c>
      <c r="EO6" s="27">
        <v>4</v>
      </c>
      <c r="EP6" s="27">
        <v>5</v>
      </c>
      <c r="EQ6" s="27">
        <v>5</v>
      </c>
      <c r="ER6" s="27">
        <v>5</v>
      </c>
      <c r="ES6" s="27">
        <v>5</v>
      </c>
      <c r="ET6" s="32">
        <v>5</v>
      </c>
      <c r="EU6" s="32">
        <v>5</v>
      </c>
      <c r="EV6" s="32">
        <v>4</v>
      </c>
      <c r="EW6" s="32">
        <v>5</v>
      </c>
      <c r="EX6" s="32">
        <v>5</v>
      </c>
      <c r="EY6" s="32">
        <v>5</v>
      </c>
      <c r="EZ6" s="32">
        <v>5</v>
      </c>
      <c r="FA6" s="32">
        <v>5</v>
      </c>
      <c r="FB6" s="32">
        <v>5</v>
      </c>
      <c r="FC6" s="32">
        <v>5</v>
      </c>
      <c r="FD6" s="32">
        <v>5</v>
      </c>
      <c r="FE6" s="32">
        <v>5</v>
      </c>
      <c r="FF6" s="32">
        <v>5</v>
      </c>
      <c r="FG6" s="32">
        <v>5</v>
      </c>
      <c r="FH6" s="32">
        <v>5</v>
      </c>
      <c r="FI6" s="32">
        <v>5</v>
      </c>
      <c r="FJ6" s="32">
        <v>5</v>
      </c>
      <c r="FK6" s="33">
        <v>5</v>
      </c>
      <c r="FL6" s="34">
        <v>5</v>
      </c>
      <c r="FM6" s="32">
        <v>5</v>
      </c>
      <c r="FN6" s="32">
        <v>5</v>
      </c>
      <c r="FO6" s="32">
        <v>5</v>
      </c>
      <c r="FP6" s="32">
        <v>5</v>
      </c>
      <c r="FQ6" s="32">
        <v>5</v>
      </c>
      <c r="FR6" s="32">
        <v>7</v>
      </c>
      <c r="FS6" s="32">
        <v>6</v>
      </c>
      <c r="FT6" s="32">
        <v>6</v>
      </c>
      <c r="FU6" s="32">
        <v>5</v>
      </c>
      <c r="FV6" s="32">
        <v>6</v>
      </c>
      <c r="FW6" s="32">
        <v>5</v>
      </c>
      <c r="FX6" s="32">
        <v>5</v>
      </c>
      <c r="FY6" s="32">
        <v>5</v>
      </c>
      <c r="FZ6" s="32">
        <v>4</v>
      </c>
      <c r="GA6" s="32">
        <v>5</v>
      </c>
      <c r="GB6" s="32">
        <v>5</v>
      </c>
      <c r="GC6" s="32">
        <v>4</v>
      </c>
      <c r="GD6" s="32">
        <v>4</v>
      </c>
      <c r="GE6" s="32">
        <v>5</v>
      </c>
      <c r="GF6" s="32">
        <v>5</v>
      </c>
      <c r="GG6" s="32">
        <v>5</v>
      </c>
      <c r="GH6" s="32">
        <v>5</v>
      </c>
      <c r="GI6" s="32">
        <v>5</v>
      </c>
      <c r="GJ6" s="32">
        <v>5</v>
      </c>
      <c r="GK6" s="32">
        <v>5</v>
      </c>
      <c r="GL6" s="32">
        <v>5</v>
      </c>
      <c r="GM6" s="32">
        <v>5</v>
      </c>
      <c r="GN6" s="32">
        <v>5</v>
      </c>
      <c r="GO6" s="33">
        <v>4</v>
      </c>
      <c r="GP6" s="35">
        <v>5</v>
      </c>
      <c r="GQ6" s="32">
        <v>5</v>
      </c>
      <c r="GR6" s="32">
        <v>5</v>
      </c>
      <c r="GS6" s="32">
        <v>5</v>
      </c>
      <c r="GT6" s="32">
        <v>5</v>
      </c>
      <c r="GU6" s="32">
        <v>5</v>
      </c>
      <c r="GV6" s="32">
        <v>5</v>
      </c>
      <c r="GW6" s="32">
        <v>5</v>
      </c>
      <c r="GX6" s="32">
        <v>5</v>
      </c>
      <c r="GY6" s="32">
        <v>5</v>
      </c>
      <c r="GZ6" s="32">
        <v>5</v>
      </c>
      <c r="HA6" s="32">
        <v>5</v>
      </c>
      <c r="HB6" s="32">
        <v>5</v>
      </c>
      <c r="HC6" s="32">
        <v>5</v>
      </c>
      <c r="HD6" s="32">
        <v>5</v>
      </c>
      <c r="HE6" s="32">
        <v>5</v>
      </c>
      <c r="HF6" s="32">
        <v>5</v>
      </c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8"/>
      <c r="HU6" s="31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8"/>
      <c r="IY6" s="31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8"/>
      <c r="KD6" s="31"/>
      <c r="KE6" s="27"/>
      <c r="KF6" s="27"/>
      <c r="KG6" s="27"/>
      <c r="KH6" s="28"/>
      <c r="KJ6" s="12" t="s">
        <v>23</v>
      </c>
      <c r="KK6" s="13" t="s">
        <v>24</v>
      </c>
      <c r="KL6" s="14" t="s">
        <v>25</v>
      </c>
      <c r="KM6" s="15" t="s">
        <v>26</v>
      </c>
      <c r="KN6" s="16">
        <v>7</v>
      </c>
      <c r="KO6" s="25"/>
      <c r="KP6" s="25"/>
    </row>
    <row r="7" spans="1:349" s="24" customFormat="1" ht="15" customHeight="1" x14ac:dyDescent="0.15">
      <c r="A7" s="26" t="s">
        <v>27</v>
      </c>
      <c r="B7" s="31">
        <v>6</v>
      </c>
      <c r="C7" s="27">
        <v>5</v>
      </c>
      <c r="D7" s="27">
        <v>1</v>
      </c>
      <c r="E7" s="27">
        <v>6</v>
      </c>
      <c r="F7" s="27">
        <v>4</v>
      </c>
      <c r="G7" s="27">
        <v>7</v>
      </c>
      <c r="H7" s="27">
        <v>6</v>
      </c>
      <c r="I7" s="27">
        <v>5</v>
      </c>
      <c r="J7" s="27">
        <v>4</v>
      </c>
      <c r="K7" s="27">
        <v>1</v>
      </c>
      <c r="L7" s="27">
        <v>5</v>
      </c>
      <c r="M7" s="27">
        <v>4</v>
      </c>
      <c r="N7" s="27">
        <v>6</v>
      </c>
      <c r="O7" s="28">
        <v>6</v>
      </c>
      <c r="P7" s="31">
        <v>5</v>
      </c>
      <c r="Q7" s="27">
        <v>5</v>
      </c>
      <c r="R7" s="27">
        <v>1</v>
      </c>
      <c r="S7" s="27">
        <v>6</v>
      </c>
      <c r="T7" s="27">
        <v>6</v>
      </c>
      <c r="U7" s="27">
        <v>4</v>
      </c>
      <c r="V7" s="27">
        <v>5</v>
      </c>
      <c r="W7" s="27">
        <v>3</v>
      </c>
      <c r="X7" s="27">
        <v>4</v>
      </c>
      <c r="Y7" s="27">
        <v>4</v>
      </c>
      <c r="Z7" s="27">
        <v>3</v>
      </c>
      <c r="AA7" s="27">
        <v>6</v>
      </c>
      <c r="AB7" s="27">
        <v>7</v>
      </c>
      <c r="AC7" s="27">
        <v>5</v>
      </c>
      <c r="AD7" s="27">
        <v>5</v>
      </c>
      <c r="AE7" s="27">
        <v>3</v>
      </c>
      <c r="AF7" s="27">
        <v>1</v>
      </c>
      <c r="AG7" s="27">
        <v>2</v>
      </c>
      <c r="AH7" s="27">
        <v>5</v>
      </c>
      <c r="AI7" s="27">
        <v>6</v>
      </c>
      <c r="AJ7" s="27">
        <v>5</v>
      </c>
      <c r="AK7" s="27">
        <v>4</v>
      </c>
      <c r="AL7" s="27">
        <v>5</v>
      </c>
      <c r="AM7" s="27">
        <v>5</v>
      </c>
      <c r="AN7" s="27">
        <v>5</v>
      </c>
      <c r="AO7" s="27">
        <v>5</v>
      </c>
      <c r="AP7" s="27">
        <v>5</v>
      </c>
      <c r="AQ7" s="27">
        <v>5</v>
      </c>
      <c r="AR7" s="27">
        <v>5</v>
      </c>
      <c r="AS7" s="28">
        <v>5</v>
      </c>
      <c r="AT7" s="31">
        <v>1</v>
      </c>
      <c r="AU7" s="27">
        <v>5</v>
      </c>
      <c r="AV7" s="27">
        <v>5</v>
      </c>
      <c r="AW7" s="27">
        <v>5</v>
      </c>
      <c r="AX7" s="27">
        <v>4</v>
      </c>
      <c r="AY7" s="27">
        <v>3</v>
      </c>
      <c r="AZ7" s="27">
        <v>4</v>
      </c>
      <c r="BA7" s="27">
        <v>4</v>
      </c>
      <c r="BB7" s="27">
        <v>4</v>
      </c>
      <c r="BC7" s="27">
        <v>5</v>
      </c>
      <c r="BD7" s="27">
        <v>5</v>
      </c>
      <c r="BE7" s="27">
        <v>4</v>
      </c>
      <c r="BF7" s="27">
        <v>3</v>
      </c>
      <c r="BG7" s="27">
        <v>5</v>
      </c>
      <c r="BH7" s="27">
        <v>5</v>
      </c>
      <c r="BI7" s="27">
        <v>5</v>
      </c>
      <c r="BJ7" s="27">
        <v>5</v>
      </c>
      <c r="BK7" s="27">
        <v>6</v>
      </c>
      <c r="BL7" s="27">
        <v>5</v>
      </c>
      <c r="BM7" s="27">
        <v>6</v>
      </c>
      <c r="BN7" s="27">
        <v>3</v>
      </c>
      <c r="BO7" s="27">
        <v>1</v>
      </c>
      <c r="BP7" s="27">
        <v>3</v>
      </c>
      <c r="BQ7" s="27">
        <v>1</v>
      </c>
      <c r="BR7" s="27">
        <v>1</v>
      </c>
      <c r="BS7" s="27">
        <v>1</v>
      </c>
      <c r="BT7" s="27">
        <v>4</v>
      </c>
      <c r="BU7" s="27">
        <v>4</v>
      </c>
      <c r="BV7" s="27">
        <v>1</v>
      </c>
      <c r="BW7" s="27">
        <v>5</v>
      </c>
      <c r="BX7" s="30">
        <v>1</v>
      </c>
      <c r="BY7" s="31">
        <v>1</v>
      </c>
      <c r="BZ7" s="27">
        <v>5</v>
      </c>
      <c r="CA7" s="27">
        <v>5</v>
      </c>
      <c r="CB7" s="27">
        <v>4</v>
      </c>
      <c r="CC7" s="27">
        <v>1</v>
      </c>
      <c r="CD7" s="27">
        <v>5</v>
      </c>
      <c r="CE7" s="27">
        <v>5</v>
      </c>
      <c r="CF7" s="27">
        <v>5</v>
      </c>
      <c r="CG7" s="27">
        <v>6</v>
      </c>
      <c r="CH7" s="27">
        <v>5</v>
      </c>
      <c r="CI7" s="27">
        <v>5</v>
      </c>
      <c r="CJ7" s="27">
        <v>3</v>
      </c>
      <c r="CK7" s="27">
        <v>6</v>
      </c>
      <c r="CL7" s="27">
        <v>6</v>
      </c>
      <c r="CM7" s="27">
        <v>6</v>
      </c>
      <c r="CN7" s="27">
        <v>7</v>
      </c>
      <c r="CO7" s="27">
        <v>6</v>
      </c>
      <c r="CP7" s="27">
        <v>5</v>
      </c>
      <c r="CQ7" s="27">
        <v>4</v>
      </c>
      <c r="CR7" s="27">
        <v>6</v>
      </c>
      <c r="CS7" s="27">
        <v>6</v>
      </c>
      <c r="CT7" s="27">
        <v>6</v>
      </c>
      <c r="CU7" s="27">
        <v>7</v>
      </c>
      <c r="CV7" s="27">
        <v>5</v>
      </c>
      <c r="CW7" s="27">
        <v>4</v>
      </c>
      <c r="CX7" s="27">
        <v>1</v>
      </c>
      <c r="CY7" s="27">
        <v>5</v>
      </c>
      <c r="CZ7" s="27">
        <v>6</v>
      </c>
      <c r="DA7" s="27">
        <v>1</v>
      </c>
      <c r="DB7" s="27">
        <v>1</v>
      </c>
      <c r="DC7" s="28">
        <v>1</v>
      </c>
      <c r="DD7" s="31">
        <v>1</v>
      </c>
      <c r="DE7" s="27">
        <v>1</v>
      </c>
      <c r="DF7" s="27">
        <v>6</v>
      </c>
      <c r="DG7" s="27">
        <v>6</v>
      </c>
      <c r="DH7" s="27">
        <v>6</v>
      </c>
      <c r="DI7" s="27">
        <v>5</v>
      </c>
      <c r="DJ7" s="27">
        <v>2</v>
      </c>
      <c r="DK7" s="27">
        <v>5</v>
      </c>
      <c r="DL7" s="27">
        <v>6</v>
      </c>
      <c r="DM7" s="27">
        <v>4</v>
      </c>
      <c r="DN7" s="27">
        <v>7</v>
      </c>
      <c r="DO7" s="27">
        <v>7</v>
      </c>
      <c r="DP7" s="27">
        <v>6</v>
      </c>
      <c r="DQ7" s="27">
        <v>6</v>
      </c>
      <c r="DR7" s="27">
        <v>6</v>
      </c>
      <c r="DS7" s="27">
        <v>1</v>
      </c>
      <c r="DT7" s="27">
        <v>5</v>
      </c>
      <c r="DU7" s="27">
        <v>6</v>
      </c>
      <c r="DV7" s="27">
        <v>7</v>
      </c>
      <c r="DW7" s="27">
        <v>6</v>
      </c>
      <c r="DX7" s="27">
        <v>5</v>
      </c>
      <c r="DY7" s="27">
        <v>5</v>
      </c>
      <c r="DZ7" s="27">
        <v>7</v>
      </c>
      <c r="EA7" s="27">
        <v>5</v>
      </c>
      <c r="EB7" s="27">
        <v>7</v>
      </c>
      <c r="EC7" s="27">
        <v>5</v>
      </c>
      <c r="ED7" s="27">
        <v>6</v>
      </c>
      <c r="EE7" s="27">
        <v>7</v>
      </c>
      <c r="EF7" s="30">
        <v>6</v>
      </c>
      <c r="EG7" s="31">
        <v>1</v>
      </c>
      <c r="EH7" s="27">
        <v>6</v>
      </c>
      <c r="EI7" s="27">
        <v>6</v>
      </c>
      <c r="EJ7" s="27">
        <v>6</v>
      </c>
      <c r="EK7" s="27">
        <v>5</v>
      </c>
      <c r="EL7" s="27">
        <v>4</v>
      </c>
      <c r="EM7" s="27">
        <v>5</v>
      </c>
      <c r="EN7" s="27">
        <v>1</v>
      </c>
      <c r="EO7" s="27">
        <v>5</v>
      </c>
      <c r="EP7" s="27">
        <v>6</v>
      </c>
      <c r="EQ7" s="27">
        <v>5</v>
      </c>
      <c r="ER7" s="27">
        <v>5</v>
      </c>
      <c r="ES7" s="27">
        <v>5</v>
      </c>
      <c r="ET7" s="32">
        <v>4</v>
      </c>
      <c r="EU7" s="32">
        <v>1</v>
      </c>
      <c r="EV7" s="32">
        <v>2</v>
      </c>
      <c r="EW7" s="32">
        <v>5</v>
      </c>
      <c r="EX7" s="32">
        <v>4</v>
      </c>
      <c r="EY7" s="32">
        <v>5</v>
      </c>
      <c r="EZ7" s="32">
        <v>5</v>
      </c>
      <c r="FA7" s="32">
        <v>5</v>
      </c>
      <c r="FB7" s="32">
        <v>3</v>
      </c>
      <c r="FC7" s="32">
        <v>4</v>
      </c>
      <c r="FD7" s="32">
        <v>3</v>
      </c>
      <c r="FE7" s="32">
        <v>5</v>
      </c>
      <c r="FF7" s="32">
        <v>4</v>
      </c>
      <c r="FG7" s="32">
        <v>4</v>
      </c>
      <c r="FH7" s="32">
        <v>5</v>
      </c>
      <c r="FI7" s="32">
        <v>1</v>
      </c>
      <c r="FJ7" s="32">
        <v>4</v>
      </c>
      <c r="FK7" s="33">
        <v>4</v>
      </c>
      <c r="FL7" s="34">
        <v>5</v>
      </c>
      <c r="FM7" s="32">
        <v>5</v>
      </c>
      <c r="FN7" s="32">
        <v>5</v>
      </c>
      <c r="FO7" s="32">
        <v>5</v>
      </c>
      <c r="FP7" s="32">
        <v>4</v>
      </c>
      <c r="FQ7" s="32">
        <v>4</v>
      </c>
      <c r="FR7" s="32">
        <v>5</v>
      </c>
      <c r="FS7" s="32">
        <v>5</v>
      </c>
      <c r="FT7" s="32">
        <v>5</v>
      </c>
      <c r="FU7" s="32">
        <v>5</v>
      </c>
      <c r="FV7" s="32">
        <v>3</v>
      </c>
      <c r="FW7" s="32">
        <v>3</v>
      </c>
      <c r="FX7" s="32">
        <v>5</v>
      </c>
      <c r="FY7" s="32">
        <v>6</v>
      </c>
      <c r="FZ7" s="32">
        <v>4</v>
      </c>
      <c r="GA7" s="32">
        <v>4</v>
      </c>
      <c r="GB7" s="32">
        <v>4</v>
      </c>
      <c r="GC7" s="32">
        <v>4</v>
      </c>
      <c r="GD7" s="32">
        <v>2</v>
      </c>
      <c r="GE7" s="32">
        <v>4</v>
      </c>
      <c r="GF7" s="32">
        <v>5</v>
      </c>
      <c r="GG7" s="32">
        <v>4</v>
      </c>
      <c r="GH7" s="32">
        <v>5</v>
      </c>
      <c r="GI7" s="32">
        <v>5</v>
      </c>
      <c r="GJ7" s="32">
        <v>1</v>
      </c>
      <c r="GK7" s="32">
        <v>3</v>
      </c>
      <c r="GL7" s="32">
        <v>5</v>
      </c>
      <c r="GM7" s="32">
        <v>5</v>
      </c>
      <c r="GN7" s="32">
        <v>6</v>
      </c>
      <c r="GO7" s="33">
        <v>5</v>
      </c>
      <c r="GP7" s="35">
        <v>4</v>
      </c>
      <c r="GQ7" s="32">
        <v>4</v>
      </c>
      <c r="GR7" s="32">
        <v>4</v>
      </c>
      <c r="GS7" s="32">
        <v>4</v>
      </c>
      <c r="GT7" s="32">
        <v>4</v>
      </c>
      <c r="GU7" s="32">
        <v>4</v>
      </c>
      <c r="GV7" s="32">
        <v>5</v>
      </c>
      <c r="GW7" s="32">
        <v>4</v>
      </c>
      <c r="GX7" s="32">
        <v>5</v>
      </c>
      <c r="GY7" s="32">
        <v>1</v>
      </c>
      <c r="GZ7" s="32">
        <v>5</v>
      </c>
      <c r="HA7" s="32">
        <v>5</v>
      </c>
      <c r="HB7" s="32">
        <v>6</v>
      </c>
      <c r="HC7" s="32">
        <v>5</v>
      </c>
      <c r="HD7" s="32">
        <v>4</v>
      </c>
      <c r="HE7" s="32">
        <v>5</v>
      </c>
      <c r="HF7" s="32">
        <v>1</v>
      </c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8"/>
      <c r="HU7" s="31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8"/>
      <c r="IY7" s="31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8"/>
      <c r="KD7" s="31"/>
      <c r="KE7" s="27"/>
      <c r="KF7" s="27"/>
      <c r="KG7" s="27"/>
      <c r="KH7" s="28"/>
      <c r="KJ7" s="12" t="s">
        <v>28</v>
      </c>
      <c r="KK7" s="13" t="s">
        <v>29</v>
      </c>
      <c r="KL7" s="14" t="s">
        <v>30</v>
      </c>
      <c r="KM7" s="15" t="s">
        <v>31</v>
      </c>
      <c r="KN7" s="16">
        <v>8</v>
      </c>
      <c r="KO7" s="25"/>
      <c r="KP7" s="25"/>
    </row>
    <row r="8" spans="1:349" s="24" customFormat="1" ht="15" customHeight="1" x14ac:dyDescent="0.15">
      <c r="A8" s="26" t="s">
        <v>32</v>
      </c>
      <c r="B8" s="31">
        <f>16*6</f>
        <v>96</v>
      </c>
      <c r="C8" s="27">
        <f>17*6</f>
        <v>102</v>
      </c>
      <c r="D8" s="27">
        <f>16*6</f>
        <v>96</v>
      </c>
      <c r="E8" s="27">
        <f>14*6</f>
        <v>84</v>
      </c>
      <c r="F8" s="27">
        <f>15*6</f>
        <v>90</v>
      </c>
      <c r="G8" s="27">
        <f>16*6</f>
        <v>96</v>
      </c>
      <c r="H8" s="27">
        <f>15*6</f>
        <v>90</v>
      </c>
      <c r="I8" s="27">
        <f>16*6</f>
        <v>96</v>
      </c>
      <c r="J8" s="27">
        <f>15*6</f>
        <v>90</v>
      </c>
      <c r="K8" s="27">
        <f>15*6</f>
        <v>90</v>
      </c>
      <c r="L8" s="27">
        <v>78</v>
      </c>
      <c r="M8" s="27">
        <f>15*6</f>
        <v>90</v>
      </c>
      <c r="N8" s="27">
        <f>15*6</f>
        <v>90</v>
      </c>
      <c r="O8" s="28">
        <f>15*6</f>
        <v>90</v>
      </c>
      <c r="P8" s="31">
        <f>15*6</f>
        <v>90</v>
      </c>
      <c r="Q8" s="27">
        <f>14*6</f>
        <v>84</v>
      </c>
      <c r="R8" s="27">
        <f>15*6</f>
        <v>90</v>
      </c>
      <c r="S8" s="27">
        <f>13*6</f>
        <v>78</v>
      </c>
      <c r="T8" s="27">
        <f>15*6</f>
        <v>90</v>
      </c>
      <c r="U8" s="27">
        <f>14*6</f>
        <v>84</v>
      </c>
      <c r="V8" s="27">
        <f>15*6</f>
        <v>90</v>
      </c>
      <c r="W8" s="27">
        <f>13*6</f>
        <v>78</v>
      </c>
      <c r="X8" s="27">
        <f>14*6</f>
        <v>84</v>
      </c>
      <c r="Y8" s="27">
        <f>14*6</f>
        <v>84</v>
      </c>
      <c r="Z8" s="27">
        <f>13*6</f>
        <v>78</v>
      </c>
      <c r="AA8" s="27">
        <f>14*6</f>
        <v>84</v>
      </c>
      <c r="AB8" s="27">
        <f>15*6</f>
        <v>90</v>
      </c>
      <c r="AC8" s="27">
        <f>13*6</f>
        <v>78</v>
      </c>
      <c r="AD8" s="27">
        <f>15*6</f>
        <v>90</v>
      </c>
      <c r="AE8" s="27">
        <f>14*6</f>
        <v>84</v>
      </c>
      <c r="AF8" s="27">
        <f>15*6</f>
        <v>90</v>
      </c>
      <c r="AG8" s="27">
        <f>14*6</f>
        <v>84</v>
      </c>
      <c r="AH8" s="27">
        <f>15*6</f>
        <v>90</v>
      </c>
      <c r="AI8" s="27">
        <f>14*6</f>
        <v>84</v>
      </c>
      <c r="AJ8" s="27">
        <f>15*6</f>
        <v>90</v>
      </c>
      <c r="AK8" s="27">
        <f>14*6</f>
        <v>84</v>
      </c>
      <c r="AL8" s="27">
        <f>14*6</f>
        <v>84</v>
      </c>
      <c r="AM8" s="27">
        <f>14*6</f>
        <v>84</v>
      </c>
      <c r="AN8" s="27">
        <f>13*6</f>
        <v>78</v>
      </c>
      <c r="AO8" s="27">
        <f>14*6</f>
        <v>84</v>
      </c>
      <c r="AP8" s="27">
        <f>15*6</f>
        <v>90</v>
      </c>
      <c r="AQ8" s="27">
        <f>15*6</f>
        <v>90</v>
      </c>
      <c r="AR8" s="27">
        <f>14*6</f>
        <v>84</v>
      </c>
      <c r="AS8" s="28">
        <f>14*6</f>
        <v>84</v>
      </c>
      <c r="AT8" s="31">
        <f>13*6</f>
        <v>78</v>
      </c>
      <c r="AU8" s="27">
        <f>13*6</f>
        <v>78</v>
      </c>
      <c r="AV8" s="27">
        <f>13*6</f>
        <v>78</v>
      </c>
      <c r="AW8" s="27">
        <f>14*6</f>
        <v>84</v>
      </c>
      <c r="AX8" s="27">
        <f>13*6</f>
        <v>78</v>
      </c>
      <c r="AY8" s="27">
        <f>13*6</f>
        <v>78</v>
      </c>
      <c r="AZ8" s="27">
        <f>13*6</f>
        <v>78</v>
      </c>
      <c r="BA8" s="27">
        <v>78</v>
      </c>
      <c r="BB8" s="27">
        <f>14*6</f>
        <v>84</v>
      </c>
      <c r="BC8" s="27">
        <f>12*6</f>
        <v>72</v>
      </c>
      <c r="BD8" s="27">
        <f t="shared" ref="BD8:BJ8" si="0">13*6</f>
        <v>78</v>
      </c>
      <c r="BE8" s="27">
        <f t="shared" si="0"/>
        <v>78</v>
      </c>
      <c r="BF8" s="27">
        <f t="shared" si="0"/>
        <v>78</v>
      </c>
      <c r="BG8" s="27">
        <f t="shared" si="0"/>
        <v>78</v>
      </c>
      <c r="BH8" s="27">
        <f t="shared" si="0"/>
        <v>78</v>
      </c>
      <c r="BI8" s="27">
        <f t="shared" si="0"/>
        <v>78</v>
      </c>
      <c r="BJ8" s="27">
        <f t="shared" si="0"/>
        <v>78</v>
      </c>
      <c r="BK8" s="27">
        <f>13*6</f>
        <v>78</v>
      </c>
      <c r="BL8" s="27">
        <f>13*6</f>
        <v>78</v>
      </c>
      <c r="BM8" s="27">
        <v>72</v>
      </c>
      <c r="BN8" s="27">
        <f>13*6</f>
        <v>78</v>
      </c>
      <c r="BO8" s="27">
        <v>72</v>
      </c>
      <c r="BP8" s="27">
        <v>72</v>
      </c>
      <c r="BQ8" s="27">
        <v>72</v>
      </c>
      <c r="BR8" s="27">
        <v>72</v>
      </c>
      <c r="BS8" s="27">
        <v>72</v>
      </c>
      <c r="BT8" s="27">
        <v>72</v>
      </c>
      <c r="BU8" s="27">
        <f>13*6</f>
        <v>78</v>
      </c>
      <c r="BV8" s="27">
        <v>72</v>
      </c>
      <c r="BW8" s="27">
        <f>13*6</f>
        <v>78</v>
      </c>
      <c r="BX8" s="30">
        <f>13*6</f>
        <v>78</v>
      </c>
      <c r="BY8" s="31">
        <v>78</v>
      </c>
      <c r="BZ8" s="27">
        <f>13*6</f>
        <v>78</v>
      </c>
      <c r="CA8" s="27">
        <f>14*6</f>
        <v>84</v>
      </c>
      <c r="CB8" s="27">
        <f>13*6</f>
        <v>78</v>
      </c>
      <c r="CC8" s="27">
        <f>14*6</f>
        <v>84</v>
      </c>
      <c r="CD8" s="27">
        <f>14*6</f>
        <v>84</v>
      </c>
      <c r="CE8" s="27">
        <f>13*6</f>
        <v>78</v>
      </c>
      <c r="CF8" s="27">
        <f>13*6</f>
        <v>78</v>
      </c>
      <c r="CG8" s="27">
        <f>14*6</f>
        <v>84</v>
      </c>
      <c r="CH8" s="27">
        <f>14*6</f>
        <v>84</v>
      </c>
      <c r="CI8" s="27">
        <f>13*6</f>
        <v>78</v>
      </c>
      <c r="CJ8" s="27">
        <f>14*6</f>
        <v>84</v>
      </c>
      <c r="CK8" s="27">
        <f>13*6</f>
        <v>78</v>
      </c>
      <c r="CL8" s="27">
        <f>14*6</f>
        <v>84</v>
      </c>
      <c r="CM8" s="27">
        <f>13*6</f>
        <v>78</v>
      </c>
      <c r="CN8" s="27">
        <v>84</v>
      </c>
      <c r="CO8" s="27">
        <f>14*6</f>
        <v>84</v>
      </c>
      <c r="CP8" s="27">
        <f>14*6</f>
        <v>84</v>
      </c>
      <c r="CQ8" s="27">
        <f>14*6</f>
        <v>84</v>
      </c>
      <c r="CR8" s="27">
        <f>14*6</f>
        <v>84</v>
      </c>
      <c r="CS8" s="27">
        <f>13*6</f>
        <v>78</v>
      </c>
      <c r="CT8" s="27">
        <f>15*6</f>
        <v>90</v>
      </c>
      <c r="CU8" s="27">
        <f>14*6</f>
        <v>84</v>
      </c>
      <c r="CV8" s="27">
        <f>14*6</f>
        <v>84</v>
      </c>
      <c r="CW8" s="27">
        <f>14*6</f>
        <v>84</v>
      </c>
      <c r="CX8" s="27">
        <v>84</v>
      </c>
      <c r="CY8" s="27">
        <f>14*6</f>
        <v>84</v>
      </c>
      <c r="CZ8" s="27">
        <f>15*6</f>
        <v>90</v>
      </c>
      <c r="DA8" s="27">
        <f>15*6</f>
        <v>90</v>
      </c>
      <c r="DB8" s="27">
        <v>84</v>
      </c>
      <c r="DC8" s="28">
        <f>14*6</f>
        <v>84</v>
      </c>
      <c r="DD8" s="31">
        <f>14*6</f>
        <v>84</v>
      </c>
      <c r="DE8" s="27">
        <v>84</v>
      </c>
      <c r="DF8" s="27">
        <f>14*6</f>
        <v>84</v>
      </c>
      <c r="DG8" s="27">
        <f>14*6</f>
        <v>84</v>
      </c>
      <c r="DH8" s="27">
        <f>15*6</f>
        <v>90</v>
      </c>
      <c r="DI8" s="27">
        <f>15*6</f>
        <v>90</v>
      </c>
      <c r="DJ8" s="27">
        <v>88</v>
      </c>
      <c r="DK8" s="27">
        <v>95</v>
      </c>
      <c r="DL8" s="27">
        <v>91</v>
      </c>
      <c r="DM8" s="27">
        <f>14*6</f>
        <v>84</v>
      </c>
      <c r="DN8" s="27">
        <v>83</v>
      </c>
      <c r="DO8" s="27">
        <v>84</v>
      </c>
      <c r="DP8" s="27">
        <v>91</v>
      </c>
      <c r="DQ8" s="27">
        <v>81</v>
      </c>
      <c r="DR8" s="27">
        <v>108</v>
      </c>
      <c r="DS8" s="27">
        <v>94</v>
      </c>
      <c r="DT8" s="27">
        <v>88</v>
      </c>
      <c r="DU8" s="27">
        <v>85</v>
      </c>
      <c r="DV8" s="27">
        <v>82</v>
      </c>
      <c r="DW8" s="27">
        <v>86</v>
      </c>
      <c r="DX8" s="27">
        <v>90</v>
      </c>
      <c r="DY8" s="27">
        <v>89</v>
      </c>
      <c r="DZ8" s="27">
        <v>84</v>
      </c>
      <c r="EA8" s="27">
        <v>89</v>
      </c>
      <c r="EB8" s="27">
        <v>87</v>
      </c>
      <c r="EC8" s="27">
        <v>95</v>
      </c>
      <c r="ED8" s="27">
        <v>94</v>
      </c>
      <c r="EE8" s="27">
        <v>84</v>
      </c>
      <c r="EF8" s="30">
        <v>87</v>
      </c>
      <c r="EG8" s="31">
        <v>95</v>
      </c>
      <c r="EH8" s="27">
        <v>95</v>
      </c>
      <c r="EI8" s="27">
        <v>96</v>
      </c>
      <c r="EJ8" s="27">
        <v>90</v>
      </c>
      <c r="EK8" s="27">
        <v>90</v>
      </c>
      <c r="EL8" s="27">
        <v>90</v>
      </c>
      <c r="EM8" s="27">
        <v>90</v>
      </c>
      <c r="EN8" s="27">
        <v>95</v>
      </c>
      <c r="EO8" s="27">
        <v>86</v>
      </c>
      <c r="EP8" s="27">
        <v>90</v>
      </c>
      <c r="EQ8" s="27">
        <v>96</v>
      </c>
      <c r="ER8" s="27">
        <v>96</v>
      </c>
      <c r="ES8" s="27">
        <v>95</v>
      </c>
      <c r="ET8" s="32">
        <v>93</v>
      </c>
      <c r="EU8" s="32">
        <v>90</v>
      </c>
      <c r="EV8" s="32">
        <v>90</v>
      </c>
      <c r="EW8" s="32">
        <v>80</v>
      </c>
      <c r="EX8" s="32">
        <v>85</v>
      </c>
      <c r="EY8" s="32">
        <v>75</v>
      </c>
      <c r="EZ8" s="32">
        <v>80</v>
      </c>
      <c r="FA8" s="32">
        <v>90</v>
      </c>
      <c r="FB8" s="32">
        <v>75</v>
      </c>
      <c r="FC8" s="32">
        <v>85</v>
      </c>
      <c r="FD8" s="32">
        <v>83</v>
      </c>
      <c r="FE8" s="32">
        <v>78</v>
      </c>
      <c r="FF8" s="32">
        <v>84</v>
      </c>
      <c r="FG8" s="32">
        <v>85</v>
      </c>
      <c r="FH8" s="32">
        <v>86</v>
      </c>
      <c r="FI8" s="32">
        <v>71</v>
      </c>
      <c r="FJ8" s="32">
        <v>77</v>
      </c>
      <c r="FK8" s="33">
        <v>89</v>
      </c>
      <c r="FL8" s="34">
        <v>78</v>
      </c>
      <c r="FM8" s="32">
        <v>81</v>
      </c>
      <c r="FN8" s="32">
        <v>75</v>
      </c>
      <c r="FO8" s="32">
        <v>70</v>
      </c>
      <c r="FP8" s="32">
        <v>64</v>
      </c>
      <c r="FQ8" s="32">
        <v>72</v>
      </c>
      <c r="FR8" s="32">
        <v>65</v>
      </c>
      <c r="FS8" s="32">
        <v>75</v>
      </c>
      <c r="FT8" s="32">
        <v>78</v>
      </c>
      <c r="FU8" s="32">
        <v>65</v>
      </c>
      <c r="FV8" s="32">
        <v>75</v>
      </c>
      <c r="FW8" s="32">
        <v>77</v>
      </c>
      <c r="FX8" s="32">
        <v>63</v>
      </c>
      <c r="FY8" s="32">
        <v>73</v>
      </c>
      <c r="FZ8" s="32">
        <v>73</v>
      </c>
      <c r="GA8" s="32">
        <v>80</v>
      </c>
      <c r="GB8" s="32">
        <v>68</v>
      </c>
      <c r="GC8" s="32">
        <v>72</v>
      </c>
      <c r="GD8" s="32">
        <v>92</v>
      </c>
      <c r="GE8" s="32">
        <v>80</v>
      </c>
      <c r="GF8" s="32">
        <v>76</v>
      </c>
      <c r="GG8" s="32">
        <v>80</v>
      </c>
      <c r="GH8" s="32">
        <v>88</v>
      </c>
      <c r="GI8" s="32">
        <v>61</v>
      </c>
      <c r="GJ8" s="32">
        <v>62</v>
      </c>
      <c r="GK8" s="32">
        <v>77</v>
      </c>
      <c r="GL8" s="32">
        <v>82</v>
      </c>
      <c r="GM8" s="32">
        <v>95</v>
      </c>
      <c r="GN8" s="32">
        <v>63</v>
      </c>
      <c r="GO8" s="33">
        <v>98</v>
      </c>
      <c r="GP8" s="35">
        <v>88</v>
      </c>
      <c r="GQ8" s="32">
        <v>64</v>
      </c>
      <c r="GR8" s="32">
        <v>67</v>
      </c>
      <c r="GS8" s="32">
        <v>73</v>
      </c>
      <c r="GT8" s="32">
        <v>75</v>
      </c>
      <c r="GU8" s="32">
        <v>75</v>
      </c>
      <c r="GV8" s="32">
        <v>99</v>
      </c>
      <c r="GW8" s="32">
        <v>75</v>
      </c>
      <c r="GX8" s="32">
        <v>67</v>
      </c>
      <c r="GY8" s="32">
        <v>71</v>
      </c>
      <c r="GZ8" s="32">
        <v>77</v>
      </c>
      <c r="HA8" s="32">
        <v>73</v>
      </c>
      <c r="HB8" s="32">
        <v>92</v>
      </c>
      <c r="HC8" s="32">
        <v>66</v>
      </c>
      <c r="HD8" s="32">
        <v>65</v>
      </c>
      <c r="HE8" s="32">
        <v>72</v>
      </c>
      <c r="HF8" s="32">
        <v>67</v>
      </c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8"/>
      <c r="HU8" s="31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8"/>
      <c r="IY8" s="31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8"/>
      <c r="KD8" s="31"/>
      <c r="KE8" s="27"/>
      <c r="KF8" s="27"/>
      <c r="KG8" s="27"/>
      <c r="KH8" s="28"/>
      <c r="KJ8" s="12" t="s">
        <v>33</v>
      </c>
      <c r="KK8" s="13" t="s">
        <v>34</v>
      </c>
      <c r="KL8" s="14" t="s">
        <v>35</v>
      </c>
      <c r="KM8" s="15" t="s">
        <v>36</v>
      </c>
      <c r="KN8" s="16">
        <v>9</v>
      </c>
      <c r="KO8" s="25"/>
      <c r="KP8" s="25"/>
    </row>
    <row r="9" spans="1:349" s="24" customFormat="1" ht="15" customHeight="1" x14ac:dyDescent="0.15">
      <c r="A9" s="26" t="s">
        <v>37</v>
      </c>
      <c r="B9" s="31">
        <v>66</v>
      </c>
      <c r="C9" s="27">
        <v>68</v>
      </c>
      <c r="D9" s="27">
        <v>68</v>
      </c>
      <c r="E9" s="27">
        <v>68</v>
      </c>
      <c r="F9" s="27">
        <v>68</v>
      </c>
      <c r="G9" s="27">
        <v>68</v>
      </c>
      <c r="H9" s="27">
        <v>68</v>
      </c>
      <c r="I9" s="27">
        <v>68</v>
      </c>
      <c r="J9" s="27">
        <v>68</v>
      </c>
      <c r="K9" s="27">
        <v>68</v>
      </c>
      <c r="L9" s="27">
        <v>68</v>
      </c>
      <c r="M9" s="27">
        <v>68</v>
      </c>
      <c r="N9" s="27">
        <v>68</v>
      </c>
      <c r="O9" s="27">
        <v>68</v>
      </c>
      <c r="P9" s="27">
        <v>68</v>
      </c>
      <c r="Q9" s="27">
        <v>68</v>
      </c>
      <c r="R9" s="27">
        <v>68</v>
      </c>
      <c r="S9" s="27">
        <v>68</v>
      </c>
      <c r="T9" s="27">
        <v>68</v>
      </c>
      <c r="U9" s="27">
        <v>68</v>
      </c>
      <c r="V9" s="27">
        <v>68</v>
      </c>
      <c r="W9" s="27">
        <v>68</v>
      </c>
      <c r="X9" s="27">
        <v>68</v>
      </c>
      <c r="Y9" s="27">
        <v>68</v>
      </c>
      <c r="Z9" s="27">
        <v>68</v>
      </c>
      <c r="AA9" s="27">
        <v>68</v>
      </c>
      <c r="AB9" s="27">
        <v>68</v>
      </c>
      <c r="AC9" s="27">
        <v>68</v>
      </c>
      <c r="AD9" s="27">
        <v>68</v>
      </c>
      <c r="AE9" s="27">
        <v>68</v>
      </c>
      <c r="AF9" s="27">
        <v>68</v>
      </c>
      <c r="AG9" s="27">
        <v>68</v>
      </c>
      <c r="AH9" s="27">
        <v>68</v>
      </c>
      <c r="AI9" s="27">
        <v>68</v>
      </c>
      <c r="AJ9" s="27">
        <v>68</v>
      </c>
      <c r="AK9" s="27">
        <v>68</v>
      </c>
      <c r="AL9" s="27">
        <v>68</v>
      </c>
      <c r="AM9" s="27">
        <v>68</v>
      </c>
      <c r="AN9" s="27">
        <v>68</v>
      </c>
      <c r="AO9" s="27">
        <v>68</v>
      </c>
      <c r="AP9" s="27">
        <v>68</v>
      </c>
      <c r="AQ9" s="27">
        <v>68</v>
      </c>
      <c r="AR9" s="27">
        <v>68</v>
      </c>
      <c r="AS9" s="27">
        <v>68</v>
      </c>
      <c r="AT9" s="27">
        <v>68</v>
      </c>
      <c r="AU9" s="27">
        <v>68</v>
      </c>
      <c r="AV9" s="27">
        <v>68</v>
      </c>
      <c r="AW9" s="27">
        <v>68</v>
      </c>
      <c r="AX9" s="27">
        <v>68</v>
      </c>
      <c r="AY9" s="27">
        <v>68</v>
      </c>
      <c r="AZ9" s="27">
        <v>68</v>
      </c>
      <c r="BA9" s="27">
        <v>68</v>
      </c>
      <c r="BB9" s="27">
        <v>68</v>
      </c>
      <c r="BC9" s="27">
        <v>68</v>
      </c>
      <c r="BD9" s="27">
        <v>68</v>
      </c>
      <c r="BE9" s="27">
        <v>68</v>
      </c>
      <c r="BF9" s="27">
        <v>68</v>
      </c>
      <c r="BG9" s="27">
        <v>68</v>
      </c>
      <c r="BH9" s="27">
        <v>68</v>
      </c>
      <c r="BI9" s="27">
        <v>68</v>
      </c>
      <c r="BJ9" s="27">
        <v>68</v>
      </c>
      <c r="BK9" s="27">
        <v>68</v>
      </c>
      <c r="BL9" s="27">
        <v>68</v>
      </c>
      <c r="BM9" s="27">
        <v>68</v>
      </c>
      <c r="BN9" s="27">
        <v>68</v>
      </c>
      <c r="BO9" s="27">
        <v>68</v>
      </c>
      <c r="BP9" s="27">
        <v>68</v>
      </c>
      <c r="BQ9" s="27">
        <v>68</v>
      </c>
      <c r="BR9" s="27">
        <v>60</v>
      </c>
      <c r="BS9" s="27">
        <v>60</v>
      </c>
      <c r="BT9" s="27">
        <v>65</v>
      </c>
      <c r="BU9" s="27">
        <v>61</v>
      </c>
      <c r="BV9" s="27">
        <v>62</v>
      </c>
      <c r="BW9" s="27">
        <v>62</v>
      </c>
      <c r="BX9" s="30">
        <v>64</v>
      </c>
      <c r="BY9" s="31">
        <v>62</v>
      </c>
      <c r="BZ9" s="27">
        <v>61</v>
      </c>
      <c r="CA9" s="27">
        <v>63</v>
      </c>
      <c r="CB9" s="27">
        <v>63</v>
      </c>
      <c r="CC9" s="27">
        <v>67</v>
      </c>
      <c r="CD9" s="27">
        <v>63</v>
      </c>
      <c r="CE9" s="27">
        <v>67</v>
      </c>
      <c r="CF9" s="27">
        <v>59</v>
      </c>
      <c r="CG9" s="27">
        <v>68</v>
      </c>
      <c r="CH9" s="27">
        <v>63</v>
      </c>
      <c r="CI9" s="27">
        <v>63</v>
      </c>
      <c r="CJ9" s="27">
        <v>67</v>
      </c>
      <c r="CK9" s="27">
        <v>64</v>
      </c>
      <c r="CL9" s="27">
        <v>65</v>
      </c>
      <c r="CM9" s="27">
        <v>61</v>
      </c>
      <c r="CN9" s="27">
        <v>67</v>
      </c>
      <c r="CO9" s="27">
        <v>66</v>
      </c>
      <c r="CP9" s="27">
        <v>68</v>
      </c>
      <c r="CQ9" s="27">
        <v>67</v>
      </c>
      <c r="CR9" s="27">
        <v>67</v>
      </c>
      <c r="CS9" s="27">
        <v>65</v>
      </c>
      <c r="CT9" s="27">
        <v>65</v>
      </c>
      <c r="CU9" s="27">
        <v>68</v>
      </c>
      <c r="CV9" s="27">
        <v>68</v>
      </c>
      <c r="CW9" s="27">
        <v>69</v>
      </c>
      <c r="CX9" s="27">
        <v>68</v>
      </c>
      <c r="CY9" s="27">
        <v>68</v>
      </c>
      <c r="CZ9" s="27">
        <v>69</v>
      </c>
      <c r="DA9" s="27">
        <v>63</v>
      </c>
      <c r="DB9" s="27">
        <v>66</v>
      </c>
      <c r="DC9" s="28">
        <v>66</v>
      </c>
      <c r="DD9" s="31">
        <v>68</v>
      </c>
      <c r="DE9" s="27">
        <v>68</v>
      </c>
      <c r="DF9" s="27">
        <v>68</v>
      </c>
      <c r="DG9" s="27">
        <v>63</v>
      </c>
      <c r="DH9" s="27">
        <v>64</v>
      </c>
      <c r="DI9" s="27">
        <v>65</v>
      </c>
      <c r="DJ9" s="27">
        <v>64</v>
      </c>
      <c r="DK9" s="27">
        <v>66</v>
      </c>
      <c r="DL9" s="27">
        <v>68</v>
      </c>
      <c r="DM9" s="27">
        <v>68</v>
      </c>
      <c r="DN9" s="27">
        <v>68</v>
      </c>
      <c r="DO9" s="27">
        <v>68</v>
      </c>
      <c r="DP9" s="27">
        <v>64</v>
      </c>
      <c r="DQ9" s="27">
        <v>64</v>
      </c>
      <c r="DR9" s="27">
        <v>67</v>
      </c>
      <c r="DS9" s="27">
        <v>66</v>
      </c>
      <c r="DT9" s="27">
        <v>78</v>
      </c>
      <c r="DU9" s="27">
        <v>66</v>
      </c>
      <c r="DV9" s="27">
        <v>67</v>
      </c>
      <c r="DW9" s="27">
        <v>65</v>
      </c>
      <c r="DX9" s="27">
        <v>68</v>
      </c>
      <c r="DY9" s="27">
        <v>68</v>
      </c>
      <c r="DZ9" s="27">
        <v>68</v>
      </c>
      <c r="EA9" s="27">
        <v>69</v>
      </c>
      <c r="EB9" s="27">
        <v>65</v>
      </c>
      <c r="EC9" s="27">
        <v>65</v>
      </c>
      <c r="ED9" s="27">
        <v>67</v>
      </c>
      <c r="EE9" s="27">
        <v>62</v>
      </c>
      <c r="EF9" s="30">
        <v>68</v>
      </c>
      <c r="EG9" s="31">
        <v>69</v>
      </c>
      <c r="EH9" s="27">
        <v>69</v>
      </c>
      <c r="EI9" s="27">
        <v>68</v>
      </c>
      <c r="EJ9" s="27">
        <v>68</v>
      </c>
      <c r="EK9" s="27">
        <v>60</v>
      </c>
      <c r="EL9" s="27">
        <v>59</v>
      </c>
      <c r="EM9" s="27">
        <v>68</v>
      </c>
      <c r="EN9" s="27">
        <v>67</v>
      </c>
      <c r="EO9" s="27">
        <v>67</v>
      </c>
      <c r="EP9" s="27">
        <v>67</v>
      </c>
      <c r="EQ9" s="27">
        <v>67</v>
      </c>
      <c r="ER9" s="27">
        <v>64</v>
      </c>
      <c r="ES9" s="27">
        <v>66</v>
      </c>
      <c r="ET9" s="32">
        <v>60</v>
      </c>
      <c r="EU9" s="32">
        <v>66</v>
      </c>
      <c r="EV9" s="32">
        <v>64</v>
      </c>
      <c r="EW9" s="32">
        <v>62</v>
      </c>
      <c r="EX9" s="32">
        <v>57</v>
      </c>
      <c r="EY9" s="32">
        <v>64</v>
      </c>
      <c r="EZ9" s="32">
        <v>59</v>
      </c>
      <c r="FA9" s="32">
        <v>66</v>
      </c>
      <c r="FB9" s="32">
        <v>66</v>
      </c>
      <c r="FC9" s="32">
        <v>54</v>
      </c>
      <c r="FD9" s="32">
        <v>55</v>
      </c>
      <c r="FE9" s="32">
        <v>55</v>
      </c>
      <c r="FF9" s="32">
        <v>55</v>
      </c>
      <c r="FG9" s="32">
        <v>55</v>
      </c>
      <c r="FH9" s="32">
        <v>64</v>
      </c>
      <c r="FI9" s="32">
        <v>56</v>
      </c>
      <c r="FJ9" s="32">
        <v>68</v>
      </c>
      <c r="FK9" s="33">
        <v>54</v>
      </c>
      <c r="FL9" s="34">
        <v>62</v>
      </c>
      <c r="FM9" s="32">
        <v>51</v>
      </c>
      <c r="FN9" s="32">
        <v>57</v>
      </c>
      <c r="FO9" s="32">
        <v>62</v>
      </c>
      <c r="FP9" s="32">
        <v>61</v>
      </c>
      <c r="FQ9" s="32">
        <v>58</v>
      </c>
      <c r="FR9" s="32">
        <v>56</v>
      </c>
      <c r="FS9" s="32">
        <v>53</v>
      </c>
      <c r="FT9" s="32">
        <v>63</v>
      </c>
      <c r="FU9" s="32">
        <v>58</v>
      </c>
      <c r="FV9" s="32">
        <v>60</v>
      </c>
      <c r="FW9" s="32">
        <v>58</v>
      </c>
      <c r="FX9" s="32">
        <v>65</v>
      </c>
      <c r="FY9" s="32">
        <v>65</v>
      </c>
      <c r="FZ9" s="32">
        <v>66</v>
      </c>
      <c r="GA9" s="32">
        <v>60</v>
      </c>
      <c r="GB9" s="32">
        <v>62</v>
      </c>
      <c r="GC9" s="32">
        <v>62</v>
      </c>
      <c r="GD9" s="32">
        <v>59</v>
      </c>
      <c r="GE9" s="32">
        <v>59</v>
      </c>
      <c r="GF9" s="32">
        <v>59</v>
      </c>
      <c r="GG9" s="32">
        <v>60</v>
      </c>
      <c r="GH9" s="32">
        <v>58</v>
      </c>
      <c r="GI9" s="32">
        <v>62</v>
      </c>
      <c r="GJ9" s="32">
        <v>62</v>
      </c>
      <c r="GK9" s="32">
        <v>61</v>
      </c>
      <c r="GL9" s="32">
        <v>56</v>
      </c>
      <c r="GM9" s="32">
        <v>63</v>
      </c>
      <c r="GN9" s="32">
        <v>58</v>
      </c>
      <c r="GO9" s="33">
        <v>66</v>
      </c>
      <c r="GP9" s="35">
        <v>56</v>
      </c>
      <c r="GQ9" s="32">
        <v>56</v>
      </c>
      <c r="GR9" s="32">
        <v>55</v>
      </c>
      <c r="GS9" s="32">
        <v>56</v>
      </c>
      <c r="GT9" s="32">
        <v>55</v>
      </c>
      <c r="GU9" s="32">
        <v>65</v>
      </c>
      <c r="GV9" s="32">
        <v>62</v>
      </c>
      <c r="GW9" s="32">
        <v>64</v>
      </c>
      <c r="GX9" s="32">
        <v>57</v>
      </c>
      <c r="GY9" s="32">
        <v>57</v>
      </c>
      <c r="GZ9" s="32">
        <v>58</v>
      </c>
      <c r="HA9" s="32">
        <v>58</v>
      </c>
      <c r="HB9" s="32">
        <v>54</v>
      </c>
      <c r="HC9" s="32">
        <v>63</v>
      </c>
      <c r="HD9" s="32">
        <v>61</v>
      </c>
      <c r="HE9" s="32">
        <v>58</v>
      </c>
      <c r="HF9" s="32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8"/>
      <c r="HU9" s="31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8"/>
      <c r="IY9" s="31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8"/>
      <c r="KD9" s="31"/>
      <c r="KE9" s="27"/>
      <c r="KF9" s="27"/>
      <c r="KG9" s="27"/>
      <c r="KH9" s="28"/>
      <c r="KJ9" s="36" t="s">
        <v>38</v>
      </c>
      <c r="KK9" s="37" t="s">
        <v>39</v>
      </c>
      <c r="KL9" s="38" t="s">
        <v>40</v>
      </c>
      <c r="KM9" s="39" t="s">
        <v>41</v>
      </c>
      <c r="KN9" s="40">
        <v>10</v>
      </c>
      <c r="KO9" s="41"/>
      <c r="KP9" s="25"/>
    </row>
    <row r="10" spans="1:349" s="24" customFormat="1" ht="15" customHeight="1" thickBot="1" x14ac:dyDescent="0.2">
      <c r="A10" s="42" t="s">
        <v>42</v>
      </c>
      <c r="B10" s="43">
        <v>2.1800000000000002</v>
      </c>
      <c r="C10" s="43">
        <v>1.78</v>
      </c>
      <c r="D10" s="43">
        <v>0</v>
      </c>
      <c r="E10" s="43">
        <v>1.93</v>
      </c>
      <c r="F10" s="43">
        <v>1.42</v>
      </c>
      <c r="G10" s="43">
        <v>2.42</v>
      </c>
      <c r="H10" s="43">
        <v>2.2799999999999998</v>
      </c>
      <c r="I10" s="43">
        <v>2.0699999999999998</v>
      </c>
      <c r="J10" s="43">
        <v>1.47</v>
      </c>
      <c r="K10" s="43">
        <v>0</v>
      </c>
      <c r="L10" s="43">
        <v>2.08</v>
      </c>
      <c r="M10" s="43">
        <v>1.52</v>
      </c>
      <c r="N10" s="43">
        <v>2.15</v>
      </c>
      <c r="O10" s="43">
        <v>2.2799999999999998</v>
      </c>
      <c r="P10" s="43">
        <v>1.69</v>
      </c>
      <c r="Q10" s="43">
        <v>2.31</v>
      </c>
      <c r="R10" s="43">
        <v>0</v>
      </c>
      <c r="S10" s="43">
        <v>2.2400000000000002</v>
      </c>
      <c r="T10" s="43">
        <v>2.2999999999999998</v>
      </c>
      <c r="U10" s="43">
        <v>2.75</v>
      </c>
      <c r="V10" s="43">
        <v>2.31</v>
      </c>
      <c r="W10" s="43">
        <v>1.69</v>
      </c>
      <c r="X10" s="43">
        <v>2.3199999999999998</v>
      </c>
      <c r="Y10" s="43">
        <v>2.58</v>
      </c>
      <c r="Z10" s="43">
        <v>1.33</v>
      </c>
      <c r="AA10" s="43">
        <v>2.0699999999999998</v>
      </c>
      <c r="AB10" s="43">
        <v>2.69</v>
      </c>
      <c r="AC10" s="43">
        <v>2.61</v>
      </c>
      <c r="AD10" s="43">
        <v>3</v>
      </c>
      <c r="AE10" s="43">
        <v>2.74</v>
      </c>
      <c r="AF10" s="43">
        <v>3.13</v>
      </c>
      <c r="AG10" s="43">
        <v>1.96</v>
      </c>
      <c r="AH10" s="43">
        <v>1.79</v>
      </c>
      <c r="AI10" s="43">
        <v>1.76</v>
      </c>
      <c r="AJ10" s="43">
        <v>1.69</v>
      </c>
      <c r="AK10" s="43">
        <v>2.25</v>
      </c>
      <c r="AL10" s="43">
        <v>2.2999999999999998</v>
      </c>
      <c r="AM10" s="43">
        <v>2.2999999999999998</v>
      </c>
      <c r="AN10" s="43">
        <v>2.06</v>
      </c>
      <c r="AO10" s="43">
        <v>2.13</v>
      </c>
      <c r="AP10" s="43">
        <v>3.23</v>
      </c>
      <c r="AQ10" s="43">
        <v>1.9</v>
      </c>
      <c r="AR10" s="43">
        <v>1.6</v>
      </c>
      <c r="AS10" s="43">
        <v>1.5</v>
      </c>
      <c r="AT10" s="43">
        <v>0</v>
      </c>
      <c r="AU10" s="43">
        <v>1.6</v>
      </c>
      <c r="AV10" s="43">
        <v>1.9</v>
      </c>
      <c r="AW10" s="43">
        <v>2.83</v>
      </c>
      <c r="AX10" s="43">
        <v>1.53</v>
      </c>
      <c r="AY10" s="43">
        <v>3.29</v>
      </c>
      <c r="AZ10" s="43">
        <v>3.29</v>
      </c>
      <c r="BA10" s="43">
        <v>2.92</v>
      </c>
      <c r="BB10" s="43">
        <v>1.4</v>
      </c>
      <c r="BC10" s="43">
        <v>2.33</v>
      </c>
      <c r="BD10" s="43">
        <v>2.79</v>
      </c>
      <c r="BE10" s="43">
        <v>2</v>
      </c>
      <c r="BF10" s="43">
        <v>2.91</v>
      </c>
      <c r="BG10" s="43">
        <v>3.67</v>
      </c>
      <c r="BH10" s="43">
        <v>3.06</v>
      </c>
      <c r="BI10" s="43">
        <v>2.35</v>
      </c>
      <c r="BJ10" s="43">
        <v>2.2000000000000002</v>
      </c>
      <c r="BK10" s="43">
        <v>1.87</v>
      </c>
      <c r="BL10" s="43">
        <v>1.94</v>
      </c>
      <c r="BM10" s="43">
        <v>1.94</v>
      </c>
      <c r="BN10" s="43">
        <v>1</v>
      </c>
      <c r="BO10" s="43">
        <v>0</v>
      </c>
      <c r="BP10" s="43">
        <v>1</v>
      </c>
      <c r="BQ10" s="43">
        <v>0</v>
      </c>
      <c r="BR10" s="43">
        <v>0</v>
      </c>
      <c r="BS10" s="43">
        <v>1</v>
      </c>
      <c r="BT10" s="43">
        <v>1</v>
      </c>
      <c r="BU10" s="43">
        <v>1</v>
      </c>
      <c r="BV10" s="43">
        <v>0</v>
      </c>
      <c r="BW10" s="43">
        <v>1.41</v>
      </c>
      <c r="BX10" s="43">
        <v>0</v>
      </c>
      <c r="BY10" s="43">
        <v>0</v>
      </c>
      <c r="BZ10" s="43">
        <v>1.41</v>
      </c>
      <c r="CA10" s="43">
        <v>1.56</v>
      </c>
      <c r="CB10" s="43">
        <v>1.1599999999999999</v>
      </c>
      <c r="CC10" s="43">
        <v>0</v>
      </c>
      <c r="CD10" s="43">
        <v>1.54</v>
      </c>
      <c r="CE10" s="43">
        <v>1.89</v>
      </c>
      <c r="CF10" s="43">
        <v>2.44</v>
      </c>
      <c r="CG10" s="43">
        <v>1.89</v>
      </c>
      <c r="CH10" s="43">
        <v>2.19</v>
      </c>
      <c r="CI10" s="43">
        <v>1.89</v>
      </c>
      <c r="CJ10" s="43">
        <v>0</v>
      </c>
      <c r="CK10" s="43">
        <v>2.33</v>
      </c>
      <c r="CL10" s="43">
        <v>2.36</v>
      </c>
      <c r="CM10" s="43">
        <v>2.0499999999999998</v>
      </c>
      <c r="CN10" s="43">
        <v>2.59</v>
      </c>
      <c r="CO10" s="43">
        <v>1.68</v>
      </c>
      <c r="CP10" s="43">
        <v>2.5099999999999998</v>
      </c>
      <c r="CQ10" s="43">
        <v>1.75</v>
      </c>
      <c r="CR10" s="43">
        <v>2.08</v>
      </c>
      <c r="CS10" s="43">
        <v>2.13</v>
      </c>
      <c r="CT10" s="43">
        <v>2.86</v>
      </c>
      <c r="CU10" s="43">
        <v>1.88</v>
      </c>
      <c r="CV10" s="43">
        <v>1.6</v>
      </c>
      <c r="CW10" s="43">
        <v>1</v>
      </c>
      <c r="CX10" s="43">
        <v>0</v>
      </c>
      <c r="CY10" s="43">
        <v>2.02</v>
      </c>
      <c r="CZ10" s="43">
        <v>1.75</v>
      </c>
      <c r="DA10" s="43">
        <v>0</v>
      </c>
      <c r="DB10" s="43">
        <v>3</v>
      </c>
      <c r="DC10" s="43">
        <v>0</v>
      </c>
      <c r="DD10" s="43">
        <v>0</v>
      </c>
      <c r="DE10" s="43">
        <v>0</v>
      </c>
      <c r="DF10" s="43">
        <v>1.85</v>
      </c>
      <c r="DG10" s="43">
        <v>2.52</v>
      </c>
      <c r="DH10" s="43">
        <v>2.76</v>
      </c>
      <c r="DI10" s="43">
        <v>2.73</v>
      </c>
      <c r="DJ10" s="43">
        <v>2.37</v>
      </c>
      <c r="DK10" s="43">
        <v>2.2400000000000002</v>
      </c>
      <c r="DL10" s="43">
        <v>2.4700000000000002</v>
      </c>
      <c r="DM10" s="43">
        <v>1.32</v>
      </c>
      <c r="DN10" s="43">
        <v>2.21</v>
      </c>
      <c r="DO10" s="43">
        <v>2.76</v>
      </c>
      <c r="DP10" s="43">
        <v>2.08</v>
      </c>
      <c r="DQ10" s="43">
        <v>2.4500000000000002</v>
      </c>
      <c r="DR10" s="43">
        <v>2.31</v>
      </c>
      <c r="DS10" s="43">
        <v>0</v>
      </c>
      <c r="DT10" s="43">
        <v>2.2999999999999998</v>
      </c>
      <c r="DU10" s="43">
        <v>2.1800000000000002</v>
      </c>
      <c r="DV10" s="43">
        <v>2.42</v>
      </c>
      <c r="DW10" s="43">
        <v>2.11</v>
      </c>
      <c r="DX10" s="43">
        <v>2.38</v>
      </c>
      <c r="DY10" s="43">
        <v>2.23</v>
      </c>
      <c r="DZ10" s="43">
        <v>3.02</v>
      </c>
      <c r="EA10" s="43">
        <v>1.8</v>
      </c>
      <c r="EB10" s="43">
        <v>2.58</v>
      </c>
      <c r="EC10" s="43">
        <v>1.72</v>
      </c>
      <c r="ED10" s="43">
        <v>2.75</v>
      </c>
      <c r="EE10" s="43">
        <v>2.82</v>
      </c>
      <c r="EF10" s="44">
        <v>2.64</v>
      </c>
      <c r="EG10" s="45">
        <v>0</v>
      </c>
      <c r="EH10" s="43">
        <v>2.33</v>
      </c>
      <c r="EI10" s="43">
        <v>2.44</v>
      </c>
      <c r="EJ10" s="43">
        <v>2.76</v>
      </c>
      <c r="EK10" s="43">
        <v>2.4700000000000002</v>
      </c>
      <c r="EL10" s="43">
        <v>2</v>
      </c>
      <c r="EM10" s="43">
        <v>2</v>
      </c>
      <c r="EN10" s="43">
        <v>1</v>
      </c>
      <c r="EO10" s="43">
        <v>2</v>
      </c>
      <c r="EP10" s="43">
        <v>2</v>
      </c>
      <c r="EQ10" s="43">
        <v>2</v>
      </c>
      <c r="ER10" s="43">
        <v>2</v>
      </c>
      <c r="ES10" s="43">
        <v>2</v>
      </c>
      <c r="ET10" s="47">
        <v>2</v>
      </c>
      <c r="EU10" s="47">
        <v>1</v>
      </c>
      <c r="EV10" s="47">
        <v>2</v>
      </c>
      <c r="EW10" s="47">
        <v>2</v>
      </c>
      <c r="EX10" s="47">
        <v>2</v>
      </c>
      <c r="EY10" s="47">
        <v>2</v>
      </c>
      <c r="EZ10" s="47">
        <v>2</v>
      </c>
      <c r="FA10" s="47">
        <v>2</v>
      </c>
      <c r="FB10" s="47">
        <v>2</v>
      </c>
      <c r="FC10" s="47">
        <v>2</v>
      </c>
      <c r="FD10" s="47">
        <v>2</v>
      </c>
      <c r="FE10" s="47">
        <v>2</v>
      </c>
      <c r="FF10" s="47">
        <v>2</v>
      </c>
      <c r="FG10" s="47">
        <v>2</v>
      </c>
      <c r="FH10" s="47">
        <v>2</v>
      </c>
      <c r="FI10" s="47">
        <v>2</v>
      </c>
      <c r="FJ10" s="47">
        <v>2</v>
      </c>
      <c r="FK10" s="48">
        <v>2</v>
      </c>
      <c r="FL10" s="49">
        <v>2</v>
      </c>
      <c r="FM10" s="47">
        <v>2</v>
      </c>
      <c r="FN10" s="47">
        <v>2</v>
      </c>
      <c r="FO10" s="47">
        <v>2</v>
      </c>
      <c r="FP10" s="47">
        <v>2</v>
      </c>
      <c r="FQ10" s="47">
        <v>2</v>
      </c>
      <c r="FR10" s="47">
        <v>2</v>
      </c>
      <c r="FS10" s="47">
        <v>2</v>
      </c>
      <c r="FT10" s="47">
        <v>2</v>
      </c>
      <c r="FU10" s="47">
        <v>2</v>
      </c>
      <c r="FV10" s="47">
        <v>2</v>
      </c>
      <c r="FW10" s="47">
        <v>1</v>
      </c>
      <c r="FX10" s="47">
        <v>2</v>
      </c>
      <c r="FY10" s="47">
        <v>2</v>
      </c>
      <c r="FZ10" s="47">
        <v>2</v>
      </c>
      <c r="GA10" s="47">
        <v>2</v>
      </c>
      <c r="GB10" s="47">
        <v>2</v>
      </c>
      <c r="GC10" s="47">
        <v>1</v>
      </c>
      <c r="GD10" s="47">
        <v>0</v>
      </c>
      <c r="GE10" s="47">
        <v>2</v>
      </c>
      <c r="GF10" s="47">
        <v>2</v>
      </c>
      <c r="GG10" s="47">
        <v>2</v>
      </c>
      <c r="GH10" s="47">
        <v>2</v>
      </c>
      <c r="GI10" s="47">
        <v>2</v>
      </c>
      <c r="GJ10" s="47">
        <v>0</v>
      </c>
      <c r="GK10" s="47">
        <v>1</v>
      </c>
      <c r="GL10" s="47">
        <v>2</v>
      </c>
      <c r="GM10" s="47">
        <v>2</v>
      </c>
      <c r="GN10" s="47">
        <v>2</v>
      </c>
      <c r="GO10" s="47">
        <v>2</v>
      </c>
      <c r="GP10" s="47">
        <v>2</v>
      </c>
      <c r="GQ10" s="47">
        <v>2</v>
      </c>
      <c r="GR10" s="47">
        <v>1</v>
      </c>
      <c r="GS10" s="47">
        <v>2</v>
      </c>
      <c r="GT10" s="47">
        <v>2</v>
      </c>
      <c r="GU10" s="47">
        <v>2</v>
      </c>
      <c r="GV10" s="47">
        <v>2</v>
      </c>
      <c r="GW10" s="47">
        <v>2</v>
      </c>
      <c r="GX10" s="47">
        <v>2</v>
      </c>
      <c r="GY10" s="47">
        <v>0</v>
      </c>
      <c r="GZ10" s="47">
        <v>2</v>
      </c>
      <c r="HA10" s="47">
        <v>2</v>
      </c>
      <c r="HB10" s="47">
        <v>2</v>
      </c>
      <c r="HC10" s="47">
        <v>2</v>
      </c>
      <c r="HD10" s="47">
        <v>2</v>
      </c>
      <c r="HE10" s="47">
        <v>2</v>
      </c>
      <c r="HF10" s="47">
        <v>0</v>
      </c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  <c r="IW10" s="43"/>
      <c r="IX10" s="43"/>
      <c r="IY10" s="43"/>
      <c r="IZ10" s="43"/>
      <c r="JA10" s="43"/>
      <c r="JB10" s="43"/>
      <c r="JC10" s="43"/>
      <c r="JD10" s="43"/>
      <c r="JE10" s="43"/>
      <c r="JF10" s="43"/>
      <c r="JG10" s="43"/>
      <c r="JH10" s="43"/>
      <c r="JI10" s="43"/>
      <c r="JJ10" s="43"/>
      <c r="JK10" s="43"/>
      <c r="JL10" s="43"/>
      <c r="JM10" s="43"/>
      <c r="JN10" s="43"/>
      <c r="JO10" s="43"/>
      <c r="JP10" s="43"/>
      <c r="JQ10" s="43"/>
      <c r="JR10" s="43"/>
      <c r="JS10" s="43"/>
      <c r="JT10" s="43"/>
      <c r="JU10" s="43"/>
      <c r="JV10" s="43"/>
      <c r="JW10" s="43"/>
      <c r="JX10" s="43"/>
      <c r="JY10" s="43"/>
      <c r="JZ10" s="43"/>
      <c r="KA10" s="43"/>
      <c r="KB10" s="43"/>
      <c r="KC10" s="43"/>
      <c r="KD10" s="43"/>
      <c r="KE10" s="43"/>
      <c r="KF10" s="43"/>
      <c r="KG10" s="43"/>
      <c r="KH10" s="43"/>
      <c r="KJ10" s="50">
        <v>1</v>
      </c>
      <c r="KK10" s="51"/>
      <c r="KL10" s="52"/>
      <c r="KM10" s="52"/>
      <c r="KN10" s="52"/>
    </row>
    <row r="11" spans="1:349" s="84" customFormat="1" ht="30" customHeight="1" thickBot="1" x14ac:dyDescent="0.2">
      <c r="A11" s="81" t="s">
        <v>43</v>
      </c>
      <c r="B11" s="58">
        <f>IF(ISBLANK(B12),"",IF(B12&gt;=$KJ$10,B16))</f>
        <v>96.472096713615031</v>
      </c>
      <c r="C11" s="54">
        <f>IF(ISBLANK(C12),"",IF(C12&gt;=$KJ$10,C16))</f>
        <v>107.49609671361503</v>
      </c>
      <c r="D11" s="54">
        <f>IF(ISBLANK(D12),"",IF(D12&gt;=$KJ$10,D16))</f>
        <v>78.188896713615037</v>
      </c>
      <c r="E11" s="54">
        <f>IF(ISBLANK(E12),"",IF(E12&gt;=$KJ$10,E16))</f>
        <v>76.354596713615024</v>
      </c>
      <c r="F11" s="54">
        <f>IF(ISBLANK(F12),"",IF(F12&gt;=$KJ$10,F16))</f>
        <v>79.639696713615038</v>
      </c>
      <c r="G11" s="54">
        <f>IF(ISBLANK(G12),"",IF(G12&gt;=$KJ$10,G16))</f>
        <v>102.71469671361501</v>
      </c>
      <c r="H11" s="54">
        <f>IF(ISBLANK(H12),"",IF(H12&gt;=$KJ$10,H16))</f>
        <v>87.411096713615024</v>
      </c>
      <c r="I11" s="54">
        <f>IF(ISBLANK(I12),"",IF(I12&gt;=$KJ$10,I16))</f>
        <v>94.97319671361501</v>
      </c>
      <c r="J11" s="54">
        <f>IF(ISBLANK(J12),"",IF(J12&gt;=$KJ$10,J16))</f>
        <v>80.894196713615031</v>
      </c>
      <c r="K11" s="54">
        <f>IF(ISBLANK(K12),"",IF(K12&gt;=$KJ$10,K16))</f>
        <v>65.38389671361503</v>
      </c>
      <c r="L11" s="54">
        <f>IF(ISBLANK(L12),"",IF(L12&gt;=$KJ$10,L16))</f>
        <v>59.643096713615023</v>
      </c>
      <c r="M11" s="54">
        <f>IF(ISBLANK(M12),"",IF(M12&gt;=$KJ$10,M16))</f>
        <v>79.418696713615034</v>
      </c>
      <c r="N11" s="54">
        <f>IF(ISBLANK(N12),"",IF(N12&gt;=$KJ$10,N16))</f>
        <v>88.322396713615021</v>
      </c>
      <c r="O11" s="54">
        <f>IF(ISBLANK(O12),"",IF(O12&gt;=$KJ$10,O16))</f>
        <v>86.371096713615032</v>
      </c>
      <c r="P11" s="58">
        <f>IF(ISBLANK(P12),"",IF(P12&gt;=$KJ$10,P16))</f>
        <v>82.071996713615036</v>
      </c>
      <c r="Q11" s="54">
        <f>IF(ISBLANK(Q12),"",IF(Q12&gt;=$KJ$10,Q16))</f>
        <v>68.325796713615034</v>
      </c>
      <c r="R11" s="54">
        <f>IF(ISBLANK(R12),"",IF(R12&gt;=$KJ$10,R16))</f>
        <v>63.953896713615038</v>
      </c>
      <c r="S11" s="54">
        <f>IF(ISBLANK(S12),"",IF(S12&gt;=$KJ$10,S16))</f>
        <v>59.276496713615039</v>
      </c>
      <c r="T11" s="54">
        <f>IF(ISBLANK(T12),"",IF(T12&gt;=$KJ$10,T16))</f>
        <v>84.805896713615013</v>
      </c>
      <c r="U11" s="54">
        <f>IF(ISBLANK(U12),"",IF(U12&gt;=$KJ$10,U16))</f>
        <v>68.926396713615034</v>
      </c>
      <c r="V11" s="54">
        <f>IF(ISBLANK(V12),"",IF(V12&gt;=$KJ$10,V16))</f>
        <v>82.430796713615024</v>
      </c>
      <c r="W11" s="54">
        <f>IF(ISBLANK(W12),"",IF(W12&gt;=$KJ$10,W16))</f>
        <v>52.106996713615018</v>
      </c>
      <c r="X11" s="54">
        <f>IF(ISBLANK(X12),"",IF(X12&gt;=$KJ$10,X16))</f>
        <v>68.550696713615025</v>
      </c>
      <c r="Y11" s="54">
        <f>IF(ISBLANK(Y12),"",IF(Y12&gt;=$KJ$10,Y16))</f>
        <v>69.328096713615025</v>
      </c>
      <c r="Z11" s="54">
        <f>IF(ISBLANK(Z12),"",IF(Z12&gt;=$KJ$10,Z16))</f>
        <v>53.370596713615029</v>
      </c>
      <c r="AA11" s="54">
        <f>IF(ISBLANK(AA12),"",IF(AA12&gt;=$KJ$10,AA16))</f>
        <v>72.743196713615035</v>
      </c>
      <c r="AB11" s="54">
        <f>IF(ISBLANK(AB12),"",IF(AB12&gt;=$KJ$10,AB16))</f>
        <v>89.091996713615018</v>
      </c>
      <c r="AC11" s="54">
        <f>IF(ISBLANK(AC12),"",IF(AC12&gt;=$KJ$10,AC16))</f>
        <v>57.782796713615028</v>
      </c>
      <c r="AD11" s="54">
        <f>IF(ISBLANK(AD12),"",IF(AD12&gt;=$KJ$10,AD16))</f>
        <v>82.803896713615032</v>
      </c>
      <c r="AE11" s="54">
        <f>IF(ISBLANK(AE12),"",IF(AE12&gt;=$KJ$10,AE16))</f>
        <v>68.246496713615031</v>
      </c>
      <c r="AF11" s="54">
        <f>IF(ISBLANK(AF12),"",IF(AF12&gt;=$KJ$10,AF16))</f>
        <v>75.652596713615026</v>
      </c>
      <c r="AG11" s="54">
        <f>IF(ISBLANK(AG12),"",IF(AG12&gt;=$KJ$10,AG16))</f>
        <v>60.714296713615035</v>
      </c>
      <c r="AH11" s="54">
        <f>IF(ISBLANK(AH12),"",IF(AH12&gt;=$KJ$10,AH16))</f>
        <v>80.940996713615036</v>
      </c>
      <c r="AI11" s="54">
        <f>IF(ISBLANK(AI12),"",IF(AI12&gt;=$KJ$10,AI16))</f>
        <v>71.296296713615021</v>
      </c>
      <c r="AJ11" s="54">
        <f>IF(ISBLANK(AJ12),"",IF(AJ12&gt;=$KJ$10,AJ16))</f>
        <v>78.821996713615036</v>
      </c>
      <c r="AK11" s="54">
        <f>IF(ISBLANK(AK12),"",IF(AK12&gt;=$KJ$10,AK16))</f>
        <v>63.856396713615034</v>
      </c>
      <c r="AL11" s="54">
        <f>IF(ISBLANK(AL12),"",IF(AL12&gt;=$KJ$10,AL16))</f>
        <v>68.360896713615034</v>
      </c>
      <c r="AM11" s="54">
        <f>IF(ISBLANK(AM12),"",IF(AM12&gt;=$KJ$10,AM16))</f>
        <v>70.050896713615032</v>
      </c>
      <c r="AN11" s="54">
        <f>IF(ISBLANK(AN12),"",IF(AN12&gt;=$KJ$10,AN16))</f>
        <v>58.153296713615035</v>
      </c>
      <c r="AO11" s="54">
        <f>IF(ISBLANK(AO12),"",IF(AO12&gt;=$KJ$10,AO16))</f>
        <v>72.012596713615039</v>
      </c>
      <c r="AP11" s="54">
        <f>IF(ISBLANK(AP12),"",IF(AP12&gt;=$KJ$10,AP16))</f>
        <v>84.011596713615035</v>
      </c>
      <c r="AQ11" s="54">
        <f>IF(ISBLANK(AQ12),"",IF(AQ12&gt;=$KJ$10,AQ16))</f>
        <v>80.22989671361502</v>
      </c>
      <c r="AR11" s="54">
        <f>IF(ISBLANK(AR12),"",IF(AR12&gt;=$KJ$10,AR16))</f>
        <v>67.567896713615028</v>
      </c>
      <c r="AS11" s="55">
        <f>IF(ISBLANK(AS12),"",IF(AS12&gt;=$KJ$10,AS16))</f>
        <v>67.398896713615031</v>
      </c>
      <c r="AT11" s="58">
        <f>IF(ISBLANK(AT12),"",IF(AT12&gt;=$KJ$10,AT16))</f>
        <v>40.033896713615029</v>
      </c>
      <c r="AU11" s="54">
        <f>IF(ISBLANK(AU12),"",IF(AU12&gt;=$KJ$10,AU16))</f>
        <v>55.867896713615032</v>
      </c>
      <c r="AV11" s="54">
        <f>IF(ISBLANK(AV12),"",IF(AV12&gt;=$KJ$10,AV16))</f>
        <v>57.414896713615029</v>
      </c>
      <c r="AW11" s="54">
        <f>IF(ISBLANK(AW12),"",IF(AW12&gt;=$KJ$10,AW16))</f>
        <v>69.815596713615037</v>
      </c>
      <c r="AX11" s="54">
        <f>IF(ISBLANK(AX12),"",IF(AX12&gt;=$KJ$10,AX16))</f>
        <v>51.498596713615036</v>
      </c>
      <c r="AY11" s="54">
        <f>IF(ISBLANK(AY12),"",IF(AY12&gt;=$KJ$10,AY16))</f>
        <v>54.030996713615032</v>
      </c>
      <c r="AZ11" s="54">
        <f>IF(ISBLANK(AZ12),"",IF(AZ12&gt;=$KJ$10,AZ16))</f>
        <v>55.850996713615032</v>
      </c>
      <c r="BA11" s="54">
        <f>IF(ISBLANK(BA12),"",IF(BA12&gt;=$KJ$10,BA16))</f>
        <v>56.30469671361503</v>
      </c>
      <c r="BB11" s="54">
        <f>IF(ISBLANK(BB12),"",IF(BB12&gt;=$KJ$10,BB16))</f>
        <v>63.459896713615024</v>
      </c>
      <c r="BC11" s="54">
        <f>IF(ISBLANK(BC12),"",IF(BC12&gt;=$KJ$10,BC16))</f>
        <v>45.180596713615031</v>
      </c>
      <c r="BD11" s="54">
        <f>IF(ISBLANK(BD12),"",IF(BD12&gt;=$KJ$10,BD16))</f>
        <v>58.125996713615031</v>
      </c>
      <c r="BE11" s="54">
        <f>IF(ISBLANK(BE12),"",IF(BE12&gt;=$KJ$10,BE16))</f>
        <v>53.163896713615031</v>
      </c>
      <c r="BF11" s="54">
        <f>IF(ISBLANK(BF12),"",IF(BF12&gt;=$KJ$10,BF16))</f>
        <v>54.194796713615034</v>
      </c>
      <c r="BG11" s="54">
        <f>IF(ISBLANK(BG12),"",IF(BG12&gt;=$KJ$10,BG16))</f>
        <v>62.187196713615037</v>
      </c>
      <c r="BH11" s="54">
        <f>IF(ISBLANK(BH12),"",IF(BH12&gt;=$KJ$10,BH16))</f>
        <v>60.363296713615028</v>
      </c>
      <c r="BI11" s="54">
        <f>IF(ISBLANK(BI12),"",IF(BI12&gt;=$KJ$10,BI16))</f>
        <v>57.980396713615029</v>
      </c>
      <c r="BJ11" s="54">
        <f>IF(ISBLANK(BJ12),"",IF(BJ12&gt;=$KJ$10,BJ16))</f>
        <v>58.701896713615028</v>
      </c>
      <c r="BK11" s="54">
        <f>IF(ISBLANK(BK12),"",IF(BK12&gt;=$KJ$10,BK16))</f>
        <v>59.795196713615027</v>
      </c>
      <c r="BL11" s="54">
        <f>IF(ISBLANK(BL12),"",IF(BL12&gt;=$KJ$10,BL16))</f>
        <v>57.144496713615041</v>
      </c>
      <c r="BM11" s="54">
        <f>IF(ISBLANK(BM12),"",IF(BM12&gt;=$KJ$10,BM16))</f>
        <v>48.174496713615028</v>
      </c>
      <c r="BN11" s="54">
        <f>IF(ISBLANK(BN12),"",IF(BN12&gt;=$KJ$10,BN16))</f>
        <v>49.13389671361503</v>
      </c>
      <c r="BO11" s="54">
        <f>IF(ISBLANK(BO12),"",IF(BO12&gt;=$KJ$10,BO16))</f>
        <v>29.503896713615028</v>
      </c>
      <c r="BP11" s="54">
        <f>IF(ISBLANK(BP12),"",IF(BP12&gt;=$KJ$10,BP16))</f>
        <v>37.433896713615027</v>
      </c>
      <c r="BQ11" s="54">
        <f>IF(ISBLANK(BQ12),"",IF(BQ12&gt;=$KJ$10,BQ16))</f>
        <v>27.943896713615029</v>
      </c>
      <c r="BR11" s="54">
        <f>IF(ISBLANK(BR12),"",IF(BR12&gt;=$KJ$10,BR16))</f>
        <v>12.083896713615026</v>
      </c>
      <c r="BS11" s="54">
        <f>IF(ISBLANK(BS12),"",IF(BS12&gt;=$KJ$10,BS16))</f>
        <v>14.163896713615028</v>
      </c>
      <c r="BT11" s="54">
        <f>IF(ISBLANK(BT12),"",IF(BT12&gt;=$KJ$10,BT16))</f>
        <v>34.31389671361503</v>
      </c>
      <c r="BU11" s="54">
        <f>IF(ISBLANK(BU12),"",IF(BU12&gt;=$KJ$10,BU16))</f>
        <v>38.213896713615028</v>
      </c>
      <c r="BV11" s="54">
        <f>IF(ISBLANK(BV12),"",IF(BV12&gt;=$KJ$10,BV16))</f>
        <v>15.593896713615027</v>
      </c>
      <c r="BW11" s="54">
        <f>IF(ISBLANK(BW12),"",IF(BW12&gt;=$KJ$10,BW16))</f>
        <v>42.429796713615033</v>
      </c>
      <c r="BX11" s="57">
        <f>IF(ISBLANK(BX12),"",IF(BX12&gt;=$KJ$10,BX16))</f>
        <v>30.673896713615029</v>
      </c>
      <c r="BY11" s="58">
        <f>IF(ISBLANK(BY12),"",IF(BY12&gt;=$KJ$10,BY16))</f>
        <v>28.073896713615031</v>
      </c>
      <c r="BZ11" s="54">
        <f>IF(ISBLANK(BZ12),"",IF(BZ12&gt;=$KJ$10,BZ16))</f>
        <v>41.779796713615028</v>
      </c>
      <c r="CA11" s="54">
        <f>IF(ISBLANK(CA12),"",IF(CA12&gt;=$KJ$10,CA16))</f>
        <v>59.128296713615036</v>
      </c>
      <c r="CB11" s="54">
        <f>IF(ISBLANK(CB12),"",IF(CB12&gt;=$KJ$10,CB16))</f>
        <v>44.672296713615033</v>
      </c>
      <c r="CC11" s="54">
        <f>IF(ISBLANK(CC12),"",IF(CC12&gt;=$KJ$10,CC16))</f>
        <v>49.523896713615038</v>
      </c>
      <c r="CD11" s="54">
        <f>IF(ISBLANK(CD12),"",IF(CD12&gt;=$KJ$10,CD16))</f>
        <v>56.988496713615035</v>
      </c>
      <c r="CE11" s="54">
        <f>IF(ISBLANK(CE12),"",IF(CE12&gt;=$KJ$10,CE16))</f>
        <v>55.954996713615031</v>
      </c>
      <c r="CF11" s="54">
        <f>IF(ISBLANK(CF12),"",IF(CF12&gt;=$KJ$10,CF16))</f>
        <v>39.334496713615032</v>
      </c>
      <c r="CG11" s="54">
        <f>IF(ISBLANK(CG12),"",IF(CG12&gt;=$KJ$10,CG16))</f>
        <v>74.28499671361503</v>
      </c>
      <c r="CH11" s="54">
        <f>IF(ISBLANK(CH12),"",IF(CH12&gt;=$KJ$10,CH16))</f>
        <v>60.10199671361503</v>
      </c>
      <c r="CI11" s="54">
        <f>IF(ISBLANK(CI12),"",IF(CI12&gt;=$KJ$10,CI16))</f>
        <v>49.064996713615031</v>
      </c>
      <c r="CJ11" s="54">
        <f>IF(ISBLANK(CJ12),"",IF(CJ12&gt;=$KJ$10,CJ16))</f>
        <v>56.868896713615037</v>
      </c>
      <c r="CK11" s="54">
        <f>IF(ISBLANK(CK12),"",IF(CK12&gt;=$KJ$10,CK16))</f>
        <v>54.930596713615024</v>
      </c>
      <c r="CL11" s="54">
        <f>IF(ISBLANK(CL12),"",IF(CL12&gt;=$KJ$10,CL16))</f>
        <v>68.41029671361504</v>
      </c>
      <c r="CM11" s="54">
        <f>IF(ISBLANK(CM12),"",IF(CM12&gt;=$KJ$10,CM16))</f>
        <v>46.878396713615032</v>
      </c>
      <c r="CN11" s="54">
        <f>IF(ISBLANK(CN12),"",IF(CN12&gt;=$KJ$10,CN16))</f>
        <v>76.897996713615029</v>
      </c>
      <c r="CO11" s="54">
        <f>IF(ISBLANK(CO12),"",IF(CO12&gt;=$KJ$10,CO16))</f>
        <v>67.937096713615034</v>
      </c>
      <c r="CP11" s="54">
        <f>IF(ISBLANK(CP12),"",IF(CP12&gt;=$KJ$10,CP16))</f>
        <v>71.133796713615027</v>
      </c>
      <c r="CQ11" s="54">
        <f>IF(ISBLANK(CQ12),"",IF(CQ12&gt;=$KJ$10,CQ16))</f>
        <v>63.401396713615036</v>
      </c>
      <c r="CR11" s="54">
        <f>IF(ISBLANK(CR12),"",IF(CR12&gt;=$KJ$10,CR16))</f>
        <v>70.433096713615029</v>
      </c>
      <c r="CS11" s="54">
        <f>IF(ISBLANK(CS12),"",IF(CS12&gt;=$KJ$10,CS16))</f>
        <v>56.672596713615029</v>
      </c>
      <c r="CT11" s="54">
        <f>IF(ISBLANK(CT12),"",IF(CT12&gt;=$KJ$10,CT16))</f>
        <v>80.435296713615031</v>
      </c>
      <c r="CU11" s="54">
        <f>IF(ISBLANK(CU12),"",IF(CU12&gt;=$KJ$10,CU16))</f>
        <v>75.165096713615029</v>
      </c>
      <c r="CV11" s="54">
        <f>IF(ISBLANK(CV12),"",IF(CV12&gt;=$KJ$10,CV16))</f>
        <v>70.557896713615023</v>
      </c>
      <c r="CW11" s="54">
        <f>IF(ISBLANK(CW12),"",IF(CW12&gt;=$KJ$10,CW16))</f>
        <v>65.903896713615026</v>
      </c>
      <c r="CX11" s="54">
        <f>IF(ISBLANK(CX12),"",IF(CX12&gt;=$KJ$10,CX16))</f>
        <v>53.683896713615027</v>
      </c>
      <c r="CY11" s="54">
        <f>IF(ISBLANK(CY12),"",IF(CY12&gt;=$KJ$10,CY16))</f>
        <v>69.538696713615025</v>
      </c>
      <c r="CZ11" s="54">
        <f>IF(ISBLANK(CZ12),"",IF(CZ12&gt;=$KJ$10,CZ16))</f>
        <v>86.216396713615026</v>
      </c>
      <c r="DA11" s="54">
        <f>IF(ISBLANK(DA12),"",IF(DA12&gt;=$KJ$10,DA16))</f>
        <v>57.583896713615033</v>
      </c>
      <c r="DB11" s="54">
        <f>IF(ISBLANK(DB12),"",IF(DB12&gt;=$KJ$10,DB16))</f>
        <v>58.753896713615028</v>
      </c>
      <c r="DC11" s="55">
        <f>IF(ISBLANK(DC12),"",IF(DC12&gt;=$KJ$10,DC16))</f>
        <v>51.408896713615029</v>
      </c>
      <c r="DD11" s="58">
        <f>IF(ISBLANK(DD12),"",IF(DD12&gt;=$KJ$10,DD16))</f>
        <v>53.683896713615027</v>
      </c>
      <c r="DE11" s="54">
        <f>IF(ISBLANK(DE12),"",IF(DE12&gt;=$KJ$10,DE16))</f>
        <v>53.358896713615032</v>
      </c>
      <c r="DF11" s="54">
        <f>IF(ISBLANK(DF12),"",IF(DF12&gt;=$KJ$10,DF16))</f>
        <v>73.255396713615028</v>
      </c>
      <c r="DG11" s="54">
        <f>IF(ISBLANK(DG12),"",IF(DG12&gt;=$KJ$10,DG16))</f>
        <v>67.133696713615024</v>
      </c>
      <c r="DH11" s="54">
        <f>IF(ISBLANK(DH12),"",IF(DH12&gt;=$KJ$10,DH16))</f>
        <v>81.241296713615029</v>
      </c>
      <c r="DI11" s="54">
        <f>IF(ISBLANK(DI12),"",IF(DI12&gt;=$KJ$10,DI16))</f>
        <v>81.541596713615021</v>
      </c>
      <c r="DJ11" s="54">
        <f>IF(ISBLANK(DJ12),"",IF(DJ12&gt;=$KJ$10,DJ16))</f>
        <v>65.450196713615028</v>
      </c>
      <c r="DK11" s="54">
        <f>IF(ISBLANK(DK12),"",IF(DK12&gt;=$KJ$10,DK16))</f>
        <v>93.271496713615036</v>
      </c>
      <c r="DL11" s="54">
        <f>IF(ISBLANK(DL12),"",IF(DL12&gt;=$KJ$10,DL16))</f>
        <v>92.204196713615048</v>
      </c>
      <c r="DM11" s="54">
        <f>IF(ISBLANK(DM12),"",IF(DM12&gt;=$KJ$10,DM16))</f>
        <v>66.275696713615034</v>
      </c>
      <c r="DN11" s="54">
        <f>IF(ISBLANK(DN12),"",IF(DN12&gt;=$KJ$10,DN16))</f>
        <v>75.241796713615031</v>
      </c>
      <c r="DO11" s="54">
        <f>IF(ISBLANK(DO12),"",IF(DO12&gt;=$KJ$10,DO16))</f>
        <v>78.836296713615027</v>
      </c>
      <c r="DP11" s="54">
        <f>IF(ISBLANK(DP12),"",IF(DP12&gt;=$KJ$10,DP16))</f>
        <v>80.118096713615031</v>
      </c>
      <c r="DQ11" s="54">
        <f>IF(ISBLANK(DQ12),"",IF(DQ12&gt;=$KJ$10,DQ16))</f>
        <v>60.554396713615034</v>
      </c>
      <c r="DR11" s="54">
        <f>IF(ISBLANK(DR12),"",IF(DR12&gt;=$KJ$10,DR16))</f>
        <v>120.78079671361505</v>
      </c>
      <c r="DS11" s="54">
        <f>IF(ISBLANK(DS12),"",IF(DS12&gt;=$KJ$10,DS16))</f>
        <v>70.25889671361503</v>
      </c>
      <c r="DT11" s="54">
        <f>IF(ISBLANK(DT12),"",IF(DT12&gt;=$KJ$10,DT16))</f>
        <v>99.820896713615028</v>
      </c>
      <c r="DU11" s="54">
        <f>IF(ISBLANK(DU12),"",IF(DU12&gt;=$KJ$10,DU16))</f>
        <v>70.602096713615026</v>
      </c>
      <c r="DV11" s="54">
        <f>IF(ISBLANK(DV12),"",IF(DV12&gt;=$KJ$10,DV16))</f>
        <v>71.449696713615026</v>
      </c>
      <c r="DW11" s="54">
        <f>IF(ISBLANK(DW12),"",IF(DW12&gt;=$KJ$10,DW16))</f>
        <v>72.407796713615028</v>
      </c>
      <c r="DX11" s="54">
        <f>IF(ISBLANK(DX12),"",IF(DX12&gt;=$KJ$10,DX16))</f>
        <v>83.615096713615046</v>
      </c>
      <c r="DY11" s="54">
        <f>IF(ISBLANK(DY12),"",IF(DY12&gt;=$KJ$10,DY16))</f>
        <v>80.89159671361503</v>
      </c>
      <c r="DZ11" s="54">
        <f>IF(ISBLANK(DZ12),"",IF(DZ12&gt;=$KJ$10,DZ16))</f>
        <v>78.248696713615018</v>
      </c>
      <c r="EA11" s="54">
        <f>IF(ISBLANK(EA12),"",IF(EA12&gt;=$KJ$10,EA16))</f>
        <v>81.815896713615032</v>
      </c>
      <c r="EB11" s="54">
        <f>IF(ISBLANK(EB12),"",IF(EB12&gt;=$KJ$10,EB16))</f>
        <v>77.908096713615038</v>
      </c>
      <c r="EC11" s="54">
        <f>IF(ISBLANK(EC12),"",IF(EC12&gt;=$KJ$10,EC16))</f>
        <v>86.776696713615024</v>
      </c>
      <c r="ED11" s="54">
        <f>IF(ISBLANK(ED12),"",IF(ED12&gt;=$KJ$10,ED16))</f>
        <v>92.391396713615023</v>
      </c>
      <c r="EE11" s="54">
        <f>IF(ISBLANK(EE12),"",IF(EE12&gt;=$KJ$10,EE16))</f>
        <v>64.715696713615031</v>
      </c>
      <c r="EF11" s="57">
        <f>IF(ISBLANK(EF12),"",IF(EF12&gt;=$KJ$10,EF16))</f>
        <v>81.207496713615029</v>
      </c>
      <c r="EG11" s="58">
        <f>IF(ISBLANK(EG12),"",IF(EG12&gt;=$KJ$10,EG16))</f>
        <v>75.263896713615026</v>
      </c>
      <c r="EH11" s="54">
        <f>IF(ISBLANK(EH12),"",IF(EH12&gt;=$KJ$10,EH16))</f>
        <v>95.490596713615034</v>
      </c>
      <c r="EI11" s="54">
        <f>IF(ISBLANK(EI12),"",IF(EI12&gt;=$KJ$10,EI16))</f>
        <v>96.46949671361503</v>
      </c>
      <c r="EJ11" s="54">
        <f>IF(ISBLANK(EJ12),"",IF(EJ12&gt;=$KJ$10,EJ16))</f>
        <v>86.636296713615039</v>
      </c>
      <c r="EK11" s="54">
        <f>IF(ISBLANK(EK12),"",IF(EK12&gt;=$KJ$10,EK16))</f>
        <v>67.309196713615023</v>
      </c>
      <c r="EL11" s="54">
        <f>IF(ISBLANK(EL12),"",IF(EL12&gt;=$KJ$10,EL16))</f>
        <v>62.068896713615025</v>
      </c>
      <c r="EM11" s="54">
        <f>IF(ISBLANK(EM12),"",IF(EM12&gt;=$KJ$10,EM16))</f>
        <v>83.128896713615035</v>
      </c>
      <c r="EN11" s="54">
        <f>IF(ISBLANK(EN12),"",IF(EN12&gt;=$KJ$10,EN16))</f>
        <v>74.873896713615025</v>
      </c>
      <c r="EO11" s="54">
        <f>IF(ISBLANK(EO12),"",IF(EO12&gt;=$KJ$10,EO16))</f>
        <v>71.103896713615029</v>
      </c>
      <c r="EP11" s="54">
        <f>IF(ISBLANK(EP12),"",IF(EP12&gt;=$KJ$10,EP16))</f>
        <v>83.38889671361504</v>
      </c>
      <c r="EQ11" s="54">
        <f>IF(ISBLANK(EQ12),"",IF(EQ12&gt;=$KJ$10,EQ16))</f>
        <v>91.903896713615026</v>
      </c>
      <c r="ER11" s="54">
        <f>IF(ISBLANK(ER12),"",IF(ER12&gt;=$KJ$10,ER16))</f>
        <v>86.053896713615032</v>
      </c>
      <c r="ES11" s="54">
        <f>IF(ISBLANK(ES12),"",IF(ES12&gt;=$KJ$10,ES16))</f>
        <v>88.003896713615035</v>
      </c>
      <c r="ET11" s="54">
        <f>IF(ISBLANK(ET12),"",IF(ET12&gt;=$KJ$10,ET16))</f>
        <v>68.893896713615021</v>
      </c>
      <c r="EU11" s="54">
        <f>IF(ISBLANK(EU12),"",IF(EU12&gt;=$KJ$10,EU16))</f>
        <v>62.848896713615026</v>
      </c>
      <c r="EV11" s="54">
        <f>IF(ISBLANK(EV12),"",IF(EV12&gt;=$KJ$10,EV16))</f>
        <v>63.888896713615033</v>
      </c>
      <c r="EW11" s="54">
        <f>IF(ISBLANK(EW12),"",IF(EW12&gt;=$KJ$10,EW16))</f>
        <v>47.833896713615033</v>
      </c>
      <c r="EX11" s="54">
        <f>IF(ISBLANK(EX12),"",IF(EX12&gt;=$KJ$10,EX16))</f>
        <v>43.738896713615034</v>
      </c>
      <c r="EY11" s="54">
        <f>IF(ISBLANK(EY12),"",IF(EY12&gt;=$KJ$10,EY16))</f>
        <v>41.593896713615031</v>
      </c>
      <c r="EZ11" s="54">
        <f>IF(ISBLANK(EZ12),"",IF(EZ12&gt;=$KJ$10,EZ16))</f>
        <v>40.943896713615032</v>
      </c>
      <c r="FA11" s="54">
        <f>IF(ISBLANK(FA12),"",IF(FA12&gt;=$KJ$10,FA16))</f>
        <v>74.548896713615036</v>
      </c>
      <c r="FB11" s="54">
        <f>IF(ISBLANK(FB12),"",IF(FB12&gt;=$KJ$10,FB16))</f>
        <v>39.773896713615038</v>
      </c>
      <c r="FC11" s="54">
        <f>IF(ISBLANK(FC12),"",IF(FC12&gt;=$KJ$10,FC16))</f>
        <v>37.303896713615025</v>
      </c>
      <c r="FD11" s="54">
        <f>IF(ISBLANK(FD12),"",IF(FD12&gt;=$KJ$10,FD16))</f>
        <v>34.898896713615038</v>
      </c>
      <c r="FE11" s="54">
        <f>IF(ISBLANK(FE12),"",IF(FE12&gt;=$KJ$10,FE16))</f>
        <v>28.72389671361503</v>
      </c>
      <c r="FF11" s="54">
        <f>IF(ISBLANK(FF12),"",IF(FF12&gt;=$KJ$10,FF16))</f>
        <v>37.238896713615027</v>
      </c>
      <c r="FG11" s="54">
        <f>IF(ISBLANK(FG12),"",IF(FG12&gt;=$KJ$10,FG16))</f>
        <v>40.878896713615028</v>
      </c>
      <c r="FH11" s="54">
        <f>IF(ISBLANK(FH12),"",IF(FH12&gt;=$KJ$10,FH16))</f>
        <v>62.913896713615031</v>
      </c>
      <c r="FI11" s="54">
        <f>IF(ISBLANK(FI12),"",IF(FI12&gt;=$KJ$10,FI16))</f>
        <v>5.2588967136150284</v>
      </c>
      <c r="FJ11" s="54">
        <f>IF(ISBLANK(FJ12),"",IF(FJ12&gt;=$KJ$10,FJ16))</f>
        <v>49.003896713615028</v>
      </c>
      <c r="FK11" s="55">
        <f>IF(ISBLANK(FK12),"",IF(FK12&gt;=$KJ$10,FK16))</f>
        <v>45.103896713615029</v>
      </c>
      <c r="FL11" s="56">
        <f>IF(ISBLANK(FL12),"",IF(FL12&gt;=$KJ$10,FL16))</f>
        <v>43.933896713615027</v>
      </c>
      <c r="FM11" s="54">
        <f>IF(ISBLANK(FM12),"",IF(FM12&gt;=$KJ$10,FM16))</f>
        <v>28.00889671361503</v>
      </c>
      <c r="FN11" s="54">
        <f>IF(ISBLANK(FN12),"",IF(FN12&gt;=$KJ$10,FN16))</f>
        <v>28.918896713615034</v>
      </c>
      <c r="FO11" s="54">
        <f>IF(ISBLANK(FO12),"",IF(FO12&gt;=$KJ$10,FO16))</f>
        <v>28.593896713615031</v>
      </c>
      <c r="FP11" s="54">
        <f>IF(ISBLANK(FP12),"",IF(FP12&gt;=$KJ$10,FP16))</f>
        <v>12.083896713615028</v>
      </c>
      <c r="FQ11" s="54">
        <f>IF(ISBLANK(FQ12),"",IF(FQ12&gt;=$KJ$10,FQ16))</f>
        <v>21.183896713615027</v>
      </c>
      <c r="FR11" s="54">
        <f>IF(ISBLANK(FR12),"",IF(FR12&gt;=$KJ$10,FR16))</f>
        <v>6.8838967136150302</v>
      </c>
      <c r="FS11" s="54">
        <f>IF(ISBLANK(FS12),"",IF(FS12&gt;=$KJ$10,FS16))</f>
        <v>20.858896713615028</v>
      </c>
      <c r="FT11" s="54">
        <f>IF(ISBLANK(FT12),"",IF(FT12&gt;=$KJ$10,FT16))</f>
        <v>45.233896713615032</v>
      </c>
      <c r="FU11" s="54">
        <f>IF(ISBLANK(FU12),"",IF(FU12&gt;=$KJ$10,FU16))</f>
        <v>9.4838967136150298</v>
      </c>
      <c r="FV11" s="54">
        <f>IF(ISBLANK(FV12),"",IF(FV12&gt;=$KJ$10,FV16))</f>
        <v>29.373896713615025</v>
      </c>
      <c r="FW11" s="54">
        <f>IF(ISBLANK(FW12),"",IF(FW12&gt;=$KJ$10,FW16))</f>
        <v>24.043896713615027</v>
      </c>
      <c r="FX11" s="54">
        <f>IF(ISBLANK(FX12),"",IF(FX12&gt;=$KJ$10,FX16))</f>
        <v>21.31389671361503</v>
      </c>
      <c r="FY11" s="54">
        <f>IF(ISBLANK(FY12),"",IF(FY12&gt;=$KJ$10,FY16))</f>
        <v>41.073896713615028</v>
      </c>
      <c r="FZ11" s="54">
        <f>IF(ISBLANK(FZ12),"",IF(FZ12&gt;=$KJ$10,FZ16))</f>
        <v>37.628896713615028</v>
      </c>
      <c r="GA11" s="54">
        <f>IF(ISBLANK(GA12),"",IF(GA12&gt;=$KJ$10,GA16))</f>
        <v>39.18889671361503</v>
      </c>
      <c r="GB11" s="54">
        <f>IF(ISBLANK(GB12),"",IF(GB12&gt;=$KJ$10,GB16))</f>
        <v>21.378896713615028</v>
      </c>
      <c r="GC11" s="54">
        <f>IF(ISBLANK(GC12),"",IF(GC12&gt;=$KJ$10,GC16))</f>
        <v>25.798896713615029</v>
      </c>
      <c r="GD11" s="54">
        <f>IF(ISBLANK(GD12),"",IF(GD12&gt;=$KJ$10,GD16))</f>
        <v>49.198896713615028</v>
      </c>
      <c r="GE11" s="54">
        <f>IF(ISBLANK(GE12),"",IF(GE12&gt;=$KJ$10,GE16))</f>
        <v>38.798896713615022</v>
      </c>
      <c r="GF11" s="54">
        <f>IF(ISBLANK(GF12),"",IF(GF12&gt;=$KJ$10,GF16))</f>
        <v>34.053896713615032</v>
      </c>
      <c r="GG11" s="54">
        <f>IF(ISBLANK(GG12),"",IF(GG12&gt;=$KJ$10,GG16))</f>
        <v>39.643896713615028</v>
      </c>
      <c r="GH11" s="54">
        <f>IF(ISBLANK(GH12),"",IF(GH12&gt;=$KJ$10,GH16))</f>
        <v>56.153896713615026</v>
      </c>
      <c r="GI11" s="54">
        <f>IF(ISBLANK(GI12),"",IF(GI12&gt;=$KJ$10,GI16))</f>
        <v>11.303896713615032</v>
      </c>
      <c r="GJ11" s="54">
        <f>IF(ISBLANK(GJ12),"",IF(GJ12&gt;=$KJ$10,GJ16))</f>
        <v>-4.5561032863849729</v>
      </c>
      <c r="GK11" s="54">
        <f>IF(ISBLANK(GK12),"",IF(GK12&gt;=$KJ$10,GK16))</f>
        <v>30.738896713615027</v>
      </c>
      <c r="GL11" s="54">
        <f>IF(ISBLANK(GL12),"",IF(GL12&gt;=$KJ$10,GL16))</f>
        <v>40.683896713615027</v>
      </c>
      <c r="GM11" s="54">
        <f>IF(ISBLANK(GM12),"",IF(GM12&gt;=$KJ$10,GM16))</f>
        <v>79.423896713615022</v>
      </c>
      <c r="GN11" s="54">
        <f>IF(ISBLANK(GN12),"",IF(GN12&gt;=$KJ$10,GN16))</f>
        <v>9.548896713615024</v>
      </c>
      <c r="GO11" s="55">
        <f>IF(ISBLANK(GO12),"",IF(GO12&gt;=$KJ$10,GO16))</f>
        <v>90.668896713615027</v>
      </c>
      <c r="GP11" s="58">
        <f>IF(ISBLANK(GP12),"",IF(GP12&gt;=$KJ$10,GP16))</f>
        <v>48.548896713615029</v>
      </c>
      <c r="GQ11" s="54">
        <f>IF(ISBLANK(GQ12),"",IF(GQ12&gt;=$KJ$10,GQ16))</f>
        <v>1.1638967136150282</v>
      </c>
      <c r="GR11" s="54">
        <f>IF(ISBLANK(GR12),"",IF(GR12&gt;=$KJ$10,GR16))</f>
        <v>2.4638967136150294</v>
      </c>
      <c r="GS11" s="54">
        <f>IF(ISBLANK(GS12),"",IF(GS12&gt;=$KJ$10,GS16))</f>
        <v>18.778896713615026</v>
      </c>
      <c r="GT11" s="54">
        <f>IF(ISBLANK(GT12),"",IF(GT12&gt;=$KJ$10,GT16))</f>
        <v>21.50889671361503</v>
      </c>
      <c r="GU11" s="54">
        <f>IF(ISBLANK(GU12),"",IF(GU12&gt;=$KJ$10,GU16))</f>
        <v>41.073896713615028</v>
      </c>
      <c r="GV11" s="54">
        <f>IF(ISBLANK(GV12),"",IF(GV12&gt;=$KJ$10,GV16))</f>
        <v>83.453896713615023</v>
      </c>
      <c r="GW11" s="54">
        <f>IF(ISBLANK(GW12),"",IF(GW12&gt;=$KJ$10,GW16))</f>
        <v>37.303896713615025</v>
      </c>
      <c r="GX11" s="54">
        <f>IF(ISBLANK(GX12),"",IF(GX12&gt;=$KJ$10,GX16))</f>
        <v>11.95389671361503</v>
      </c>
      <c r="GY11" s="54">
        <f>IF(ISBLANK(GY12),"",IF(GY12&gt;=$KJ$10,GY16))</f>
        <v>2.138896713615027</v>
      </c>
      <c r="GZ11" s="54">
        <f>IF(ISBLANK(GZ12),"",IF(GZ12&gt;=$KJ$10,GZ16))</f>
        <v>32.623896713615032</v>
      </c>
      <c r="HA11" s="54">
        <f>IF(ISBLANK(HA12),"",IF(HA12&gt;=$KJ$10,HA16))</f>
        <v>24.56389671361503</v>
      </c>
      <c r="HB11" s="54">
        <f>IF(ISBLANK(HB12),"",IF(HB12&gt;=$KJ$10,HB16))</f>
        <v>57.648896713615024</v>
      </c>
      <c r="HC11" s="54">
        <f>IF(ISBLANK(HC12),"",IF(HC12&gt;=$KJ$10,HC16))</f>
        <v>21.50889671361503</v>
      </c>
      <c r="HD11" s="54">
        <f>IF(ISBLANK(HD12),"",IF(HD12&gt;=$KJ$10,HD16))</f>
        <v>14.163896713615026</v>
      </c>
      <c r="HE11" s="54">
        <f>IF(ISBLANK(HE12),"",IF(HE12&gt;=$KJ$10,HE16))</f>
        <v>24.36889671361503</v>
      </c>
      <c r="HF11" s="54">
        <f>IF(ISBLANK(HF12),"",IF(HF12&gt;=$KJ$10,HF16))</f>
        <v>-116.35610328638498</v>
      </c>
      <c r="HG11" s="54" t="str">
        <f>IF(ISBLANK(HG12),"",IF(HG12&gt;=$KJ$10,HG16))</f>
        <v/>
      </c>
      <c r="HH11" s="54" t="str">
        <f>IF(ISBLANK(HH12),"",IF(HH12&gt;=$KJ$10,HH16))</f>
        <v/>
      </c>
      <c r="HI11" s="54" t="str">
        <f>IF(ISBLANK(HI12),"",IF(HI12&gt;=$KJ$10,HI16))</f>
        <v/>
      </c>
      <c r="HJ11" s="54" t="str">
        <f>IF(ISBLANK(HJ12),"",IF(HJ12&gt;=$KJ$10,HJ16))</f>
        <v/>
      </c>
      <c r="HK11" s="54" t="str">
        <f>IF(ISBLANK(HK12),"",IF(HK12&gt;=$KJ$10,HK16))</f>
        <v/>
      </c>
      <c r="HL11" s="54" t="str">
        <f>IF(ISBLANK(HL12),"",IF(HL12&gt;=$KJ$10,HL16))</f>
        <v/>
      </c>
      <c r="HM11" s="54" t="str">
        <f>IF(ISBLANK(HM12),"",IF(HM12&gt;=$KJ$10,HM16))</f>
        <v/>
      </c>
      <c r="HN11" s="54" t="str">
        <f>IF(ISBLANK(HN12),"",IF(HN12&gt;=$KJ$10,HN16))</f>
        <v/>
      </c>
      <c r="HO11" s="54" t="str">
        <f>IF(ISBLANK(HO12),"",IF(HO12&gt;=$KJ$10,HO16))</f>
        <v/>
      </c>
      <c r="HP11" s="54" t="str">
        <f>IF(ISBLANK(HP12),"",IF(HP12&gt;=$KJ$10,HP16))</f>
        <v/>
      </c>
      <c r="HQ11" s="54" t="str">
        <f>IF(ISBLANK(HQ12),"",IF(HQ12&gt;=$KJ$10,HQ16))</f>
        <v/>
      </c>
      <c r="HR11" s="54" t="str">
        <f>IF(ISBLANK(HR12),"",IF(HR12&gt;=$KJ$10,HR16))</f>
        <v/>
      </c>
      <c r="HS11" s="54" t="str">
        <f>IF(ISBLANK(HS12),"",IF(HS12&gt;=$KJ$10,HS16))</f>
        <v/>
      </c>
      <c r="HT11" s="55" t="str">
        <f>IF(ISBLANK(HT12),"",IF(HT12&gt;=$KJ$10,HT16))</f>
        <v/>
      </c>
      <c r="HU11" s="58" t="str">
        <f>IF(ISBLANK(HU12),"",IF(HU12&gt;=$KJ$10,HU16))</f>
        <v/>
      </c>
      <c r="HV11" s="54" t="str">
        <f>IF(ISBLANK(HV12),"",IF(HV12&gt;=$KJ$10,HV16))</f>
        <v/>
      </c>
      <c r="HW11" s="54" t="str">
        <f>IF(ISBLANK(HW12),"",IF(HW12&gt;=$KJ$10,HW16))</f>
        <v/>
      </c>
      <c r="HX11" s="54" t="str">
        <f>IF(ISBLANK(HX12),"",IF(HX12&gt;=$KJ$10,HX16))</f>
        <v/>
      </c>
      <c r="HY11" s="54" t="str">
        <f>IF(ISBLANK(HY12),"",IF(HY12&gt;=$KJ$10,HY16))</f>
        <v/>
      </c>
      <c r="HZ11" s="54" t="str">
        <f>IF(ISBLANK(HZ12),"",IF(HZ12&gt;=$KJ$10,HZ16))</f>
        <v/>
      </c>
      <c r="IA11" s="54" t="str">
        <f>IF(ISBLANK(IA12),"",IF(IA12&gt;=$KJ$10,IA16))</f>
        <v/>
      </c>
      <c r="IB11" s="54" t="str">
        <f>IF(ISBLANK(IB12),"",IF(IB12&gt;=$KJ$10,IB16))</f>
        <v/>
      </c>
      <c r="IC11" s="54" t="str">
        <f>IF(ISBLANK(IC12),"",IF(IC12&gt;=$KJ$10,IC16))</f>
        <v/>
      </c>
      <c r="ID11" s="54" t="str">
        <f>IF(ISBLANK(ID12),"",IF(ID12&gt;=$KJ$10,ID16))</f>
        <v/>
      </c>
      <c r="IE11" s="54" t="str">
        <f>IF(ISBLANK(IE12),"",IF(IE12&gt;=$KJ$10,IE16))</f>
        <v/>
      </c>
      <c r="IF11" s="54" t="str">
        <f>IF(ISBLANK(IF12),"",IF(IF12&gt;=$KJ$10,IF16))</f>
        <v/>
      </c>
      <c r="IG11" s="54" t="str">
        <f>IF(ISBLANK(IG12),"",IF(IG12&gt;=$KJ$10,IG16))</f>
        <v/>
      </c>
      <c r="IH11" s="54" t="str">
        <f>IF(ISBLANK(IH12),"",IF(IH12&gt;=$KJ$10,IH16))</f>
        <v/>
      </c>
      <c r="II11" s="54" t="str">
        <f>IF(ISBLANK(II12),"",IF(II12&gt;=$KJ$10,II16))</f>
        <v/>
      </c>
      <c r="IJ11" s="54" t="str">
        <f>IF(ISBLANK(IJ12),"",IF(IJ12&gt;=$KJ$10,IJ16))</f>
        <v/>
      </c>
      <c r="IK11" s="54" t="str">
        <f>IF(ISBLANK(IK12),"",IF(IK12&gt;=$KJ$10,IK16))</f>
        <v/>
      </c>
      <c r="IL11" s="54" t="str">
        <f>IF(ISBLANK(IL12),"",IF(IL12&gt;=$KJ$10,IL16))</f>
        <v/>
      </c>
      <c r="IM11" s="54" t="str">
        <f>IF(ISBLANK(IM12),"",IF(IM12&gt;=$KJ$10,IM16))</f>
        <v/>
      </c>
      <c r="IN11" s="54" t="str">
        <f>IF(ISBLANK(IN12),"",IF(IN12&gt;=$KJ$10,IN16))</f>
        <v/>
      </c>
      <c r="IO11" s="54" t="str">
        <f>IF(ISBLANK(IO12),"",IF(IO12&gt;=$KJ$10,IO16))</f>
        <v/>
      </c>
      <c r="IP11" s="54" t="str">
        <f>IF(ISBLANK(IP12),"",IF(IP12&gt;=$KJ$10,IP16))</f>
        <v/>
      </c>
      <c r="IQ11" s="54" t="str">
        <f>IF(ISBLANK(IQ12),"",IF(IQ12&gt;=$KJ$10,IQ16))</f>
        <v/>
      </c>
      <c r="IR11" s="54" t="str">
        <f>IF(ISBLANK(IR12),"",IF(IR12&gt;=$KJ$10,IR16))</f>
        <v/>
      </c>
      <c r="IS11" s="54" t="str">
        <f>IF(ISBLANK(IS12),"",IF(IS12&gt;=$KJ$10,IS16))</f>
        <v/>
      </c>
      <c r="IT11" s="54" t="str">
        <f>IF(ISBLANK(IT12),"",IF(IT12&gt;=$KJ$10,IT16))</f>
        <v/>
      </c>
      <c r="IU11" s="54" t="str">
        <f>IF(ISBLANK(IU12),"",IF(IU12&gt;=$KJ$10,IU16))</f>
        <v/>
      </c>
      <c r="IV11" s="54" t="str">
        <f>IF(ISBLANK(IV12),"",IF(IV12&gt;=$KJ$10,IV16))</f>
        <v/>
      </c>
      <c r="IW11" s="54" t="str">
        <f>IF(ISBLANK(IW12),"",IF(IW12&gt;=$KJ$10,IW16))</f>
        <v/>
      </c>
      <c r="IX11" s="55" t="str">
        <f>IF(ISBLANK(IX12),"",IF(IX12&gt;=$KJ$10,IX16))</f>
        <v/>
      </c>
      <c r="IY11" s="58" t="str">
        <f>IF(ISBLANK(IY12),"",IF(IY12&gt;=$KJ$10,IY16))</f>
        <v/>
      </c>
      <c r="IZ11" s="54" t="str">
        <f>IF(ISBLANK(IZ12),"",IF(IZ12&gt;=$KJ$10,IZ16))</f>
        <v/>
      </c>
      <c r="JA11" s="54" t="str">
        <f>IF(ISBLANK(JA12),"",IF(JA12&gt;=$KJ$10,JA16))</f>
        <v/>
      </c>
      <c r="JB11" s="54" t="str">
        <f>IF(ISBLANK(JB12),"",IF(JB12&gt;=$KJ$10,JB16))</f>
        <v/>
      </c>
      <c r="JC11" s="54" t="str">
        <f>IF(ISBLANK(JC12),"",IF(JC12&gt;=$KJ$10,JC16))</f>
        <v/>
      </c>
      <c r="JD11" s="54" t="str">
        <f>IF(ISBLANK(JD12),"",IF(JD12&gt;=$KJ$10,JD16))</f>
        <v/>
      </c>
      <c r="JE11" s="54" t="str">
        <f>IF(ISBLANK(JE12),"",IF(JE12&gt;=$KJ$10,JE16))</f>
        <v/>
      </c>
      <c r="JF11" s="54" t="str">
        <f>IF(ISBLANK(JF12),"",IF(JF12&gt;=$KJ$10,JF16))</f>
        <v/>
      </c>
      <c r="JG11" s="54" t="str">
        <f>IF(ISBLANK(JG12),"",IF(JG12&gt;=$KJ$10,JG16))</f>
        <v/>
      </c>
      <c r="JH11" s="54" t="str">
        <f>IF(ISBLANK(JH12),"",IF(JH12&gt;=$KJ$10,JH16))</f>
        <v/>
      </c>
      <c r="JI11" s="54" t="str">
        <f>IF(ISBLANK(JI12),"",IF(JI12&gt;=$KJ$10,JI16))</f>
        <v/>
      </c>
      <c r="JJ11" s="54" t="str">
        <f>IF(ISBLANK(JJ12),"",IF(JJ12&gt;=$KJ$10,JJ16))</f>
        <v/>
      </c>
      <c r="JK11" s="54" t="str">
        <f>IF(ISBLANK(JK12),"",IF(JK12&gt;=$KJ$10,JK16))</f>
        <v/>
      </c>
      <c r="JL11" s="54" t="str">
        <f>IF(ISBLANK(JL12),"",IF(JL12&gt;=$KJ$10,JL16))</f>
        <v/>
      </c>
      <c r="JM11" s="54" t="str">
        <f>IF(ISBLANK(JM12),"",IF(JM12&gt;=$KJ$10,JM16))</f>
        <v/>
      </c>
      <c r="JN11" s="54" t="str">
        <f>IF(ISBLANK(JN12),"",IF(JN12&gt;=$KJ$10,JN16))</f>
        <v/>
      </c>
      <c r="JO11" s="54" t="str">
        <f>IF(ISBLANK(JO12),"",IF(JO12&gt;=$KJ$10,JO16))</f>
        <v/>
      </c>
      <c r="JP11" s="54" t="str">
        <f>IF(ISBLANK(JP12),"",IF(JP12&gt;=$KJ$10,JP16))</f>
        <v/>
      </c>
      <c r="JQ11" s="54" t="str">
        <f>IF(ISBLANK(JQ12),"",IF(JQ12&gt;=$KJ$10,JQ16))</f>
        <v/>
      </c>
      <c r="JR11" s="54" t="str">
        <f>IF(ISBLANK(JR12),"",IF(JR12&gt;=$KJ$10,JR16))</f>
        <v/>
      </c>
      <c r="JS11" s="54" t="str">
        <f>IF(ISBLANK(JS12),"",IF(JS12&gt;=$KJ$10,JS16))</f>
        <v/>
      </c>
      <c r="JT11" s="54" t="str">
        <f>IF(ISBLANK(JT12),"",IF(JT12&gt;=$KJ$10,JT16))</f>
        <v/>
      </c>
      <c r="JU11" s="54" t="str">
        <f>IF(ISBLANK(JU12),"",IF(JU12&gt;=$KJ$10,JU16))</f>
        <v/>
      </c>
      <c r="JV11" s="54" t="str">
        <f>IF(ISBLANK(JV12),"",IF(JV12&gt;=$KJ$10,JV16))</f>
        <v/>
      </c>
      <c r="JW11" s="54" t="str">
        <f>IF(ISBLANK(JW12),"",IF(JW12&gt;=$KJ$10,JW16))</f>
        <v/>
      </c>
      <c r="JX11" s="54" t="str">
        <f>IF(ISBLANK(JX12),"",IF(JX12&gt;=$KJ$10,JX16))</f>
        <v/>
      </c>
      <c r="JY11" s="54" t="str">
        <f>IF(ISBLANK(JY12),"",IF(JY12&gt;=$KJ$10,JY16))</f>
        <v/>
      </c>
      <c r="JZ11" s="54" t="str">
        <f>IF(ISBLANK(JZ12),"",IF(JZ12&gt;=$KJ$10,JZ16))</f>
        <v/>
      </c>
      <c r="KA11" s="54" t="str">
        <f>IF(ISBLANK(KA12),"",IF(KA12&gt;=$KJ$10,KA16))</f>
        <v/>
      </c>
      <c r="KB11" s="54" t="str">
        <f>IF(ISBLANK(KB12),"",IF(KB12&gt;=$KJ$10,KB16))</f>
        <v/>
      </c>
      <c r="KC11" s="55" t="str">
        <f>IF(ISBLANK(KC12),"",IF(KC12&gt;=$KJ$10,KC16))</f>
        <v/>
      </c>
      <c r="KD11" s="58" t="str">
        <f>IF(ISBLANK(KD12),"",IF(KD12&gt;=$KJ$10,KD16))</f>
        <v/>
      </c>
      <c r="KE11" s="54" t="str">
        <f>IF(ISBLANK(KE12),"",IF(KE12&gt;=$KJ$10,KE16))</f>
        <v/>
      </c>
      <c r="KF11" s="54" t="str">
        <f>IF(ISBLANK(KF12),"",IF(KF12&gt;=$KJ$10,KF16))</f>
        <v/>
      </c>
      <c r="KG11" s="54" t="str">
        <f>IF(ISBLANK(KG12),"",IF(KG12&gt;=$KJ$10,KG16))</f>
        <v/>
      </c>
      <c r="KH11" s="55" t="str">
        <f>IF(ISBLANK(KH12),"",IF(KH12&gt;=$KJ$10,KH16))</f>
        <v/>
      </c>
      <c r="KI11" s="82"/>
      <c r="KJ11" s="83">
        <f>AVERAGE(B12:KH12)-500</f>
        <v>56095.305164319252</v>
      </c>
      <c r="KK11" s="61" t="s">
        <v>44</v>
      </c>
      <c r="KL11" s="62"/>
      <c r="KM11" s="62"/>
      <c r="KN11" s="63"/>
    </row>
    <row r="12" spans="1:349" s="24" customFormat="1" ht="30" customHeight="1" thickBot="1" x14ac:dyDescent="0.2">
      <c r="A12" s="65" t="s">
        <v>45</v>
      </c>
      <c r="B12" s="70">
        <v>53600</v>
      </c>
      <c r="C12" s="67">
        <v>54000</v>
      </c>
      <c r="D12" s="67">
        <v>53900</v>
      </c>
      <c r="E12" s="67">
        <v>54000</v>
      </c>
      <c r="F12" s="67">
        <v>54900</v>
      </c>
      <c r="G12" s="67">
        <v>54800</v>
      </c>
      <c r="H12" s="67">
        <v>54800</v>
      </c>
      <c r="I12" s="67">
        <v>55300</v>
      </c>
      <c r="J12" s="67">
        <v>54800</v>
      </c>
      <c r="K12" s="67">
        <v>55000</v>
      </c>
      <c r="L12" s="67">
        <v>56000</v>
      </c>
      <c r="M12" s="67">
        <v>55300</v>
      </c>
      <c r="N12" s="67">
        <v>54800</v>
      </c>
      <c r="O12" s="68">
        <v>56100</v>
      </c>
      <c r="P12" s="70">
        <v>56100</v>
      </c>
      <c r="Q12" s="67">
        <v>56100</v>
      </c>
      <c r="R12" s="67">
        <v>56100</v>
      </c>
      <c r="S12" s="67">
        <v>56600</v>
      </c>
      <c r="T12" s="67">
        <v>56600</v>
      </c>
      <c r="U12" s="67">
        <v>55700</v>
      </c>
      <c r="V12" s="67">
        <v>56000</v>
      </c>
      <c r="W12" s="67">
        <v>56000</v>
      </c>
      <c r="X12" s="67">
        <v>56000</v>
      </c>
      <c r="Y12" s="67">
        <v>56000</v>
      </c>
      <c r="Z12" s="67">
        <v>55700</v>
      </c>
      <c r="AA12" s="67">
        <v>55600</v>
      </c>
      <c r="AB12" s="67">
        <v>55900</v>
      </c>
      <c r="AC12" s="67">
        <v>56900</v>
      </c>
      <c r="AD12" s="67">
        <v>56800</v>
      </c>
      <c r="AE12" s="67">
        <v>56500</v>
      </c>
      <c r="AF12" s="67">
        <v>56800</v>
      </c>
      <c r="AG12" s="67">
        <v>56800</v>
      </c>
      <c r="AH12" s="67">
        <v>56700</v>
      </c>
      <c r="AI12" s="67">
        <v>57000</v>
      </c>
      <c r="AJ12" s="67">
        <v>57100</v>
      </c>
      <c r="AK12" s="67">
        <v>57200</v>
      </c>
      <c r="AL12" s="67">
        <v>57300</v>
      </c>
      <c r="AM12" s="67">
        <v>57000</v>
      </c>
      <c r="AN12" s="67">
        <v>57100</v>
      </c>
      <c r="AO12" s="67">
        <v>55100</v>
      </c>
      <c r="AP12" s="67">
        <v>56400</v>
      </c>
      <c r="AQ12" s="67">
        <v>56500</v>
      </c>
      <c r="AR12" s="67">
        <v>56800</v>
      </c>
      <c r="AS12" s="68">
        <v>56700</v>
      </c>
      <c r="AT12" s="70">
        <v>56500</v>
      </c>
      <c r="AU12" s="67">
        <v>57300</v>
      </c>
      <c r="AV12" s="67">
        <v>56300</v>
      </c>
      <c r="AW12" s="67">
        <v>56600</v>
      </c>
      <c r="AX12" s="67">
        <v>56800</v>
      </c>
      <c r="AY12" s="67">
        <v>56700</v>
      </c>
      <c r="AZ12" s="67">
        <v>56500</v>
      </c>
      <c r="BA12" s="67">
        <v>56800</v>
      </c>
      <c r="BB12" s="67">
        <v>56800</v>
      </c>
      <c r="BC12" s="67">
        <v>56700</v>
      </c>
      <c r="BD12" s="67">
        <v>56800</v>
      </c>
      <c r="BE12" s="67">
        <v>56600</v>
      </c>
      <c r="BF12" s="67">
        <v>56700</v>
      </c>
      <c r="BG12" s="67">
        <v>56700</v>
      </c>
      <c r="BH12" s="67">
        <v>56700</v>
      </c>
      <c r="BI12" s="67">
        <v>54900</v>
      </c>
      <c r="BJ12" s="67">
        <v>55000</v>
      </c>
      <c r="BK12" s="67">
        <v>55100</v>
      </c>
      <c r="BL12" s="67">
        <v>55100</v>
      </c>
      <c r="BM12" s="67">
        <v>55200</v>
      </c>
      <c r="BN12" s="67">
        <v>55200</v>
      </c>
      <c r="BO12" s="67">
        <v>55100</v>
      </c>
      <c r="BP12" s="67">
        <v>55200</v>
      </c>
      <c r="BQ12" s="67">
        <v>55800</v>
      </c>
      <c r="BR12" s="67">
        <v>56000</v>
      </c>
      <c r="BS12" s="67">
        <v>56700</v>
      </c>
      <c r="BT12" s="67">
        <v>56300</v>
      </c>
      <c r="BU12" s="67">
        <v>56300</v>
      </c>
      <c r="BV12" s="67">
        <v>56300</v>
      </c>
      <c r="BW12" s="67">
        <v>56700</v>
      </c>
      <c r="BX12" s="69">
        <v>56700</v>
      </c>
      <c r="BY12" s="70">
        <v>56700</v>
      </c>
      <c r="BZ12" s="67">
        <v>56700</v>
      </c>
      <c r="CA12" s="67">
        <v>55700</v>
      </c>
      <c r="CB12" s="67">
        <v>55700</v>
      </c>
      <c r="CC12" s="67">
        <v>55700</v>
      </c>
      <c r="CD12" s="67">
        <v>56300</v>
      </c>
      <c r="CE12" s="67">
        <v>56400</v>
      </c>
      <c r="CF12" s="67">
        <v>56200</v>
      </c>
      <c r="CG12" s="67">
        <v>55500</v>
      </c>
      <c r="CH12" s="67">
        <v>55900</v>
      </c>
      <c r="CI12" s="67">
        <v>55200</v>
      </c>
      <c r="CJ12" s="67">
        <v>55200</v>
      </c>
      <c r="CK12" s="67">
        <v>55900</v>
      </c>
      <c r="CL12" s="67">
        <v>56100</v>
      </c>
      <c r="CM12" s="67">
        <v>56200</v>
      </c>
      <c r="CN12" s="67">
        <v>55300</v>
      </c>
      <c r="CO12" s="67">
        <v>55400</v>
      </c>
      <c r="CP12" s="67">
        <v>55400</v>
      </c>
      <c r="CQ12" s="67">
        <v>55900</v>
      </c>
      <c r="CR12" s="67">
        <v>55900</v>
      </c>
      <c r="CS12" s="67">
        <v>55600</v>
      </c>
      <c r="CT12" s="67">
        <v>56000</v>
      </c>
      <c r="CU12" s="67">
        <v>56000</v>
      </c>
      <c r="CV12" s="67">
        <v>56000</v>
      </c>
      <c r="CW12" s="67">
        <v>56000</v>
      </c>
      <c r="CX12" s="67">
        <v>56000</v>
      </c>
      <c r="CY12" s="67">
        <v>56000</v>
      </c>
      <c r="CZ12" s="67">
        <v>56000</v>
      </c>
      <c r="DA12" s="67">
        <v>56000</v>
      </c>
      <c r="DB12" s="67">
        <v>56000</v>
      </c>
      <c r="DC12" s="67">
        <v>56000</v>
      </c>
      <c r="DD12" s="67">
        <v>56000</v>
      </c>
      <c r="DE12" s="67">
        <v>56000</v>
      </c>
      <c r="DF12" s="67">
        <v>56200</v>
      </c>
      <c r="DG12" s="67">
        <v>54200</v>
      </c>
      <c r="DH12" s="67">
        <v>53900</v>
      </c>
      <c r="DI12" s="67">
        <v>53900</v>
      </c>
      <c r="DJ12" s="67">
        <v>54000</v>
      </c>
      <c r="DK12" s="67">
        <v>54000</v>
      </c>
      <c r="DL12" s="67">
        <v>54000</v>
      </c>
      <c r="DM12" s="67">
        <v>55700</v>
      </c>
      <c r="DN12" s="67">
        <v>55700</v>
      </c>
      <c r="DO12" s="67">
        <v>55700</v>
      </c>
      <c r="DP12" s="67">
        <v>55700</v>
      </c>
      <c r="DQ12" s="67">
        <v>56100</v>
      </c>
      <c r="DR12" s="67">
        <v>54700</v>
      </c>
      <c r="DS12" s="67">
        <v>55000</v>
      </c>
      <c r="DT12" s="67">
        <v>55700</v>
      </c>
      <c r="DU12" s="67">
        <v>56500</v>
      </c>
      <c r="DV12" s="67">
        <v>56100</v>
      </c>
      <c r="DW12" s="67">
        <v>56400</v>
      </c>
      <c r="DX12" s="67">
        <v>56000</v>
      </c>
      <c r="DY12" s="67">
        <v>56000</v>
      </c>
      <c r="DZ12" s="67">
        <v>56000</v>
      </c>
      <c r="EA12" s="67">
        <v>55800</v>
      </c>
      <c r="EB12" s="67">
        <v>55000</v>
      </c>
      <c r="EC12" s="67">
        <v>54900</v>
      </c>
      <c r="ED12" s="67">
        <v>56200</v>
      </c>
      <c r="EE12" s="67">
        <v>56200</v>
      </c>
      <c r="EF12" s="69">
        <v>55900</v>
      </c>
      <c r="EG12" s="70">
        <v>55900</v>
      </c>
      <c r="EH12" s="67">
        <v>56700</v>
      </c>
      <c r="EI12" s="67">
        <v>56700</v>
      </c>
      <c r="EJ12" s="67">
        <v>56000</v>
      </c>
      <c r="EK12" s="67">
        <v>56000</v>
      </c>
      <c r="EL12" s="67">
        <v>56000</v>
      </c>
      <c r="EM12" s="67">
        <v>56000</v>
      </c>
      <c r="EN12" s="67">
        <v>56000</v>
      </c>
      <c r="EO12" s="67">
        <v>56000</v>
      </c>
      <c r="EP12" s="67">
        <v>56000</v>
      </c>
      <c r="EQ12" s="67">
        <v>56000</v>
      </c>
      <c r="ER12" s="67">
        <v>56000</v>
      </c>
      <c r="ES12" s="67">
        <v>56000</v>
      </c>
      <c r="ET12" s="67">
        <v>56000</v>
      </c>
      <c r="EU12" s="67">
        <v>56000</v>
      </c>
      <c r="EV12" s="67">
        <v>56700</v>
      </c>
      <c r="EW12" s="67">
        <v>58500</v>
      </c>
      <c r="EX12" s="67">
        <v>58600</v>
      </c>
      <c r="EY12" s="67">
        <v>58200</v>
      </c>
      <c r="EZ12" s="67">
        <v>58800</v>
      </c>
      <c r="FA12" s="67">
        <v>58600</v>
      </c>
      <c r="FB12" s="67">
        <v>58200</v>
      </c>
      <c r="FC12" s="67">
        <v>58800</v>
      </c>
      <c r="FD12" s="67">
        <v>58200</v>
      </c>
      <c r="FE12" s="67">
        <v>58600</v>
      </c>
      <c r="FF12" s="67">
        <v>58600</v>
      </c>
      <c r="FG12" s="67">
        <v>57800</v>
      </c>
      <c r="FH12" s="67">
        <v>58300</v>
      </c>
      <c r="FI12" s="67">
        <v>59100</v>
      </c>
      <c r="FJ12" s="67">
        <v>58800</v>
      </c>
      <c r="FK12" s="68">
        <v>58800</v>
      </c>
      <c r="FL12" s="66">
        <v>57900</v>
      </c>
      <c r="FM12" s="67">
        <v>57900</v>
      </c>
      <c r="FN12" s="67">
        <v>58200</v>
      </c>
      <c r="FO12" s="67">
        <v>58200</v>
      </c>
      <c r="FP12" s="67">
        <v>58200</v>
      </c>
      <c r="FQ12" s="67">
        <v>58200</v>
      </c>
      <c r="FR12" s="67">
        <v>58400</v>
      </c>
      <c r="FS12" s="67">
        <v>58400</v>
      </c>
      <c r="FT12" s="67">
        <v>58400</v>
      </c>
      <c r="FU12" s="67">
        <v>58400</v>
      </c>
      <c r="FV12" s="67">
        <v>57700</v>
      </c>
      <c r="FW12" s="67">
        <v>58500</v>
      </c>
      <c r="FX12" s="67">
        <v>58300</v>
      </c>
      <c r="FY12" s="67">
        <v>58800</v>
      </c>
      <c r="FZ12" s="67">
        <v>58800</v>
      </c>
      <c r="GA12" s="67">
        <v>58600</v>
      </c>
      <c r="GB12" s="67">
        <v>57800</v>
      </c>
      <c r="GC12" s="67">
        <v>57600</v>
      </c>
      <c r="GD12" s="67">
        <v>57900</v>
      </c>
      <c r="GE12" s="67">
        <v>57900</v>
      </c>
      <c r="GF12" s="67">
        <v>58000</v>
      </c>
      <c r="GG12" s="67">
        <v>58000</v>
      </c>
      <c r="GH12" s="67">
        <v>58000</v>
      </c>
      <c r="GI12" s="67">
        <v>57500</v>
      </c>
      <c r="GJ12" s="67">
        <v>57800</v>
      </c>
      <c r="GK12" s="67">
        <v>58100</v>
      </c>
      <c r="GL12" s="67">
        <v>57900</v>
      </c>
      <c r="GM12" s="67">
        <v>57600</v>
      </c>
      <c r="GN12" s="67">
        <v>57800</v>
      </c>
      <c r="GO12" s="68">
        <v>57700</v>
      </c>
      <c r="GP12" s="70">
        <v>57900</v>
      </c>
      <c r="GQ12" s="67">
        <v>58600</v>
      </c>
      <c r="GR12" s="67">
        <v>58300</v>
      </c>
      <c r="GS12" s="67">
        <v>58300</v>
      </c>
      <c r="GT12" s="67">
        <v>58200</v>
      </c>
      <c r="GU12" s="67">
        <v>58400</v>
      </c>
      <c r="GV12" s="67">
        <v>59000</v>
      </c>
      <c r="GW12" s="67">
        <v>58800</v>
      </c>
      <c r="GX12" s="67">
        <v>58500</v>
      </c>
      <c r="GY12" s="67">
        <v>58900</v>
      </c>
      <c r="GZ12" s="67">
        <v>58600</v>
      </c>
      <c r="HA12" s="67">
        <v>58800</v>
      </c>
      <c r="HB12" s="67">
        <v>57800</v>
      </c>
      <c r="HC12" s="67">
        <v>58400</v>
      </c>
      <c r="HD12" s="67">
        <v>58600</v>
      </c>
      <c r="HE12" s="67">
        <v>58600</v>
      </c>
      <c r="HF12" s="67">
        <v>57800</v>
      </c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8"/>
      <c r="HU12" s="70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8"/>
      <c r="IY12" s="70"/>
      <c r="IZ12" s="67"/>
      <c r="JA12" s="67"/>
      <c r="JB12" s="67"/>
      <c r="JC12" s="67"/>
      <c r="JD12" s="67"/>
      <c r="JE12" s="67"/>
      <c r="JF12" s="67"/>
      <c r="JG12" s="67"/>
      <c r="JH12" s="67"/>
      <c r="JI12" s="67"/>
      <c r="JJ12" s="67"/>
      <c r="JK12" s="67"/>
      <c r="JL12" s="67"/>
      <c r="JM12" s="67"/>
      <c r="JN12" s="67"/>
      <c r="JO12" s="67"/>
      <c r="JP12" s="67"/>
      <c r="JQ12" s="67"/>
      <c r="JR12" s="67"/>
      <c r="JS12" s="67"/>
      <c r="JT12" s="67"/>
      <c r="JU12" s="67"/>
      <c r="JV12" s="67"/>
      <c r="JW12" s="67"/>
      <c r="JX12" s="67"/>
      <c r="JY12" s="67"/>
      <c r="JZ12" s="67"/>
      <c r="KA12" s="67"/>
      <c r="KB12" s="67"/>
      <c r="KC12" s="68"/>
      <c r="KD12" s="70"/>
      <c r="KE12" s="67"/>
      <c r="KF12" s="67"/>
      <c r="KG12" s="67"/>
      <c r="KH12" s="68"/>
      <c r="KJ12" s="83">
        <v>64</v>
      </c>
      <c r="KK12" s="61" t="s">
        <v>46</v>
      </c>
      <c r="KL12" s="62"/>
      <c r="KM12" s="62"/>
      <c r="KN12" s="63"/>
    </row>
    <row r="13" spans="1:349" s="75" customFormat="1" ht="20" x14ac:dyDescent="0.2">
      <c r="A13" s="71" t="s">
        <v>47</v>
      </c>
      <c r="B13" s="72">
        <f>B8-$KJ$12</f>
        <v>32</v>
      </c>
      <c r="C13" s="72">
        <f>C8-$KJ$12</f>
        <v>38</v>
      </c>
      <c r="D13" s="72">
        <f>D8-$KJ$12</f>
        <v>32</v>
      </c>
      <c r="E13" s="72">
        <f>E8-$KJ$12</f>
        <v>20</v>
      </c>
      <c r="F13" s="72">
        <f>F8-$KJ$12</f>
        <v>26</v>
      </c>
      <c r="G13" s="72">
        <f>G8-$KJ$12</f>
        <v>32</v>
      </c>
      <c r="H13" s="72">
        <f>H8-$KJ$12</f>
        <v>26</v>
      </c>
      <c r="I13" s="72">
        <f>I8-$KJ$12</f>
        <v>32</v>
      </c>
      <c r="J13" s="72">
        <f>J8-$KJ$12</f>
        <v>26</v>
      </c>
      <c r="K13" s="72">
        <f>K8-$KJ$12</f>
        <v>26</v>
      </c>
      <c r="L13" s="72">
        <f>L8-$KJ$12</f>
        <v>14</v>
      </c>
      <c r="M13" s="72">
        <f>M8-$KJ$12</f>
        <v>26</v>
      </c>
      <c r="N13" s="72">
        <f>N8-$KJ$12</f>
        <v>26</v>
      </c>
      <c r="O13" s="72">
        <f>O8-$KJ$12</f>
        <v>26</v>
      </c>
      <c r="P13" s="72">
        <f>P8-$KJ$12</f>
        <v>26</v>
      </c>
      <c r="Q13" s="72">
        <f>Q8-$KJ$12</f>
        <v>20</v>
      </c>
      <c r="R13" s="72">
        <f>R8-$KJ$12</f>
        <v>26</v>
      </c>
      <c r="S13" s="72">
        <f>S8-$KJ$12</f>
        <v>14</v>
      </c>
      <c r="T13" s="72">
        <f>T8-$KJ$12</f>
        <v>26</v>
      </c>
      <c r="U13" s="72">
        <f>U8-$KJ$12</f>
        <v>20</v>
      </c>
      <c r="V13" s="72">
        <f>V8-$KJ$12</f>
        <v>26</v>
      </c>
      <c r="W13" s="72">
        <f>W8-$KJ$12</f>
        <v>14</v>
      </c>
      <c r="X13" s="72">
        <f>X8-$KJ$12</f>
        <v>20</v>
      </c>
      <c r="Y13" s="72">
        <f>Y8-$KJ$12</f>
        <v>20</v>
      </c>
      <c r="Z13" s="72">
        <f>Z8-$KJ$12</f>
        <v>14</v>
      </c>
      <c r="AA13" s="72">
        <f>AA8-$KJ$12</f>
        <v>20</v>
      </c>
      <c r="AB13" s="72">
        <f>AB8-$KJ$12</f>
        <v>26</v>
      </c>
      <c r="AC13" s="72">
        <f>AC8-$KJ$12</f>
        <v>14</v>
      </c>
      <c r="AD13" s="72">
        <f>AD8-$KJ$12</f>
        <v>26</v>
      </c>
      <c r="AE13" s="72">
        <f>AE8-$KJ$12</f>
        <v>20</v>
      </c>
      <c r="AF13" s="72">
        <f>AF8-$KJ$12</f>
        <v>26</v>
      </c>
      <c r="AG13" s="72">
        <f>AG8-$KJ$12</f>
        <v>20</v>
      </c>
      <c r="AH13" s="72">
        <f>AH8-$KJ$12</f>
        <v>26</v>
      </c>
      <c r="AI13" s="72">
        <f>AI8-$KJ$12</f>
        <v>20</v>
      </c>
      <c r="AJ13" s="72">
        <f>AJ8-$KJ$12</f>
        <v>26</v>
      </c>
      <c r="AK13" s="72">
        <f>AK8-$KJ$12</f>
        <v>20</v>
      </c>
      <c r="AL13" s="72">
        <f>AL8-$KJ$12</f>
        <v>20</v>
      </c>
      <c r="AM13" s="72">
        <f>AM8-$KJ$12</f>
        <v>20</v>
      </c>
      <c r="AN13" s="72">
        <f>AN8-$KJ$12</f>
        <v>14</v>
      </c>
      <c r="AO13" s="72">
        <f>AO8-$KJ$12</f>
        <v>20</v>
      </c>
      <c r="AP13" s="72">
        <f>AP8-$KJ$12</f>
        <v>26</v>
      </c>
      <c r="AQ13" s="72">
        <f>AQ8-$KJ$12</f>
        <v>26</v>
      </c>
      <c r="AR13" s="72">
        <f>AR8-$KJ$12</f>
        <v>20</v>
      </c>
      <c r="AS13" s="72">
        <f>AS8-$KJ$12</f>
        <v>20</v>
      </c>
      <c r="AT13" s="72">
        <f>AT8-$KJ$12</f>
        <v>14</v>
      </c>
      <c r="AU13" s="72">
        <f>AU8-$KJ$12</f>
        <v>14</v>
      </c>
      <c r="AV13" s="72">
        <f>AV8-$KJ$12</f>
        <v>14</v>
      </c>
      <c r="AW13" s="72">
        <f>AW8-$KJ$12</f>
        <v>20</v>
      </c>
      <c r="AX13" s="72">
        <f>AX8-$KJ$12</f>
        <v>14</v>
      </c>
      <c r="AY13" s="72">
        <f>AY8-$KJ$12</f>
        <v>14</v>
      </c>
      <c r="AZ13" s="72">
        <f>AZ8-$KJ$12</f>
        <v>14</v>
      </c>
      <c r="BA13" s="72">
        <f>BA8-$KJ$12</f>
        <v>14</v>
      </c>
      <c r="BB13" s="72">
        <f>BB8-$KJ$12</f>
        <v>20</v>
      </c>
      <c r="BC13" s="72">
        <f>BC8-$KJ$12</f>
        <v>8</v>
      </c>
      <c r="BD13" s="72">
        <f>BD8-$KJ$12</f>
        <v>14</v>
      </c>
      <c r="BE13" s="72">
        <f>BE8-$KJ$12</f>
        <v>14</v>
      </c>
      <c r="BF13" s="72">
        <f>BF8-$KJ$12</f>
        <v>14</v>
      </c>
      <c r="BG13" s="72">
        <f>BG8-$KJ$12</f>
        <v>14</v>
      </c>
      <c r="BH13" s="72">
        <f>BH8-$KJ$12</f>
        <v>14</v>
      </c>
      <c r="BI13" s="72">
        <f>BI8-$KJ$12</f>
        <v>14</v>
      </c>
      <c r="BJ13" s="72">
        <f>BJ8-$KJ$12</f>
        <v>14</v>
      </c>
      <c r="BK13" s="72">
        <f>BK8-$KJ$12</f>
        <v>14</v>
      </c>
      <c r="BL13" s="72">
        <f>BL8-$KJ$12</f>
        <v>14</v>
      </c>
      <c r="BM13" s="72">
        <f>BM8-$KJ$12</f>
        <v>8</v>
      </c>
      <c r="BN13" s="72">
        <f>BN8-$KJ$12</f>
        <v>14</v>
      </c>
      <c r="BO13" s="72">
        <f>BO8-$KJ$12</f>
        <v>8</v>
      </c>
      <c r="BP13" s="72">
        <f>BP8-$KJ$12</f>
        <v>8</v>
      </c>
      <c r="BQ13" s="72">
        <f>BQ8-$KJ$12</f>
        <v>8</v>
      </c>
      <c r="BR13" s="72">
        <f>BR8-$KJ$12</f>
        <v>8</v>
      </c>
      <c r="BS13" s="72">
        <f>BS8-$KJ$12</f>
        <v>8</v>
      </c>
      <c r="BT13" s="72">
        <f>BT8-$KJ$12</f>
        <v>8</v>
      </c>
      <c r="BU13" s="72">
        <f>BU8-$KJ$12</f>
        <v>14</v>
      </c>
      <c r="BV13" s="72">
        <f>BV8-$KJ$12</f>
        <v>8</v>
      </c>
      <c r="BW13" s="72">
        <f>BW8-$KJ$12</f>
        <v>14</v>
      </c>
      <c r="BX13" s="72">
        <f>BX8-$KJ$12</f>
        <v>14</v>
      </c>
      <c r="BY13" s="72">
        <f>BY8-$KJ$12</f>
        <v>14</v>
      </c>
      <c r="BZ13" s="72">
        <f>BZ8-$KJ$12</f>
        <v>14</v>
      </c>
      <c r="CA13" s="72">
        <f>CA8-$KJ$12</f>
        <v>20</v>
      </c>
      <c r="CB13" s="72">
        <f>CB8-$KJ$12</f>
        <v>14</v>
      </c>
      <c r="CC13" s="72">
        <f>CC8-$KJ$12</f>
        <v>20</v>
      </c>
      <c r="CD13" s="72">
        <f>CD8-$KJ$12</f>
        <v>20</v>
      </c>
      <c r="CE13" s="72">
        <f>CE8-$KJ$12</f>
        <v>14</v>
      </c>
      <c r="CF13" s="72">
        <f>CF8-$KJ$12</f>
        <v>14</v>
      </c>
      <c r="CG13" s="72">
        <f>CG8-$KJ$12</f>
        <v>20</v>
      </c>
      <c r="CH13" s="72">
        <f>CH8-$KJ$12</f>
        <v>20</v>
      </c>
      <c r="CI13" s="72">
        <f>CI8-$KJ$12</f>
        <v>14</v>
      </c>
      <c r="CJ13" s="72">
        <f>CJ8-$KJ$12</f>
        <v>20</v>
      </c>
      <c r="CK13" s="72">
        <f>CK8-$KJ$12</f>
        <v>14</v>
      </c>
      <c r="CL13" s="72">
        <f>CL8-$KJ$12</f>
        <v>20</v>
      </c>
      <c r="CM13" s="72">
        <f>CM8-$KJ$12</f>
        <v>14</v>
      </c>
      <c r="CN13" s="72">
        <f>CN8-$KJ$12</f>
        <v>20</v>
      </c>
      <c r="CO13" s="72">
        <f>CO8-$KJ$12</f>
        <v>20</v>
      </c>
      <c r="CP13" s="72">
        <f>CP8-$KJ$12</f>
        <v>20</v>
      </c>
      <c r="CQ13" s="72">
        <f>CQ8-$KJ$12</f>
        <v>20</v>
      </c>
      <c r="CR13" s="72">
        <f>CR8-$KJ$12</f>
        <v>20</v>
      </c>
      <c r="CS13" s="72">
        <f>CS8-$KJ$12</f>
        <v>14</v>
      </c>
      <c r="CT13" s="72">
        <f>CT8-$KJ$12</f>
        <v>26</v>
      </c>
      <c r="CU13" s="72">
        <f>CU8-$KJ$12</f>
        <v>20</v>
      </c>
      <c r="CV13" s="72">
        <f>CV8-$KJ$12</f>
        <v>20</v>
      </c>
      <c r="CW13" s="72">
        <f>CW8-$KJ$12</f>
        <v>20</v>
      </c>
      <c r="CX13" s="72">
        <f>CX8-$KJ$12</f>
        <v>20</v>
      </c>
      <c r="CY13" s="72">
        <f>CY8-$KJ$12</f>
        <v>20</v>
      </c>
      <c r="CZ13" s="72">
        <f>CZ8-$KJ$12</f>
        <v>26</v>
      </c>
      <c r="DA13" s="72">
        <f>DA8-$KJ$12</f>
        <v>26</v>
      </c>
      <c r="DB13" s="72">
        <f>DB8-$KJ$12</f>
        <v>20</v>
      </c>
      <c r="DC13" s="72">
        <f>DC8-$KJ$12</f>
        <v>20</v>
      </c>
      <c r="DD13" s="72">
        <f>DD8-$KJ$12</f>
        <v>20</v>
      </c>
      <c r="DE13" s="72">
        <f>DE8-$KJ$12</f>
        <v>20</v>
      </c>
      <c r="DF13" s="72">
        <f>DF8-$KJ$12</f>
        <v>20</v>
      </c>
      <c r="DG13" s="72">
        <f>DG8-$KJ$12</f>
        <v>20</v>
      </c>
      <c r="DH13" s="72">
        <f>DH8-$KJ$12</f>
        <v>26</v>
      </c>
      <c r="DI13" s="72">
        <f>DI8-$KJ$12</f>
        <v>26</v>
      </c>
      <c r="DJ13" s="72">
        <f>DJ8-$KJ$12</f>
        <v>24</v>
      </c>
      <c r="DK13" s="72">
        <f>DK8-$KJ$12</f>
        <v>31</v>
      </c>
      <c r="DL13" s="72">
        <f>DL8-$KJ$12</f>
        <v>27</v>
      </c>
      <c r="DM13" s="72">
        <f>DM8-$KJ$12</f>
        <v>20</v>
      </c>
      <c r="DN13" s="72">
        <f>DN8-$KJ$12</f>
        <v>19</v>
      </c>
      <c r="DO13" s="72">
        <f>DO8-$KJ$12</f>
        <v>20</v>
      </c>
      <c r="DP13" s="72">
        <f>DP8-$KJ$12</f>
        <v>27</v>
      </c>
      <c r="DQ13" s="72">
        <f>DQ8-$KJ$12</f>
        <v>17</v>
      </c>
      <c r="DR13" s="72">
        <f>DR8-$KJ$12</f>
        <v>44</v>
      </c>
      <c r="DS13" s="72">
        <f>DS8-$KJ$12</f>
        <v>30</v>
      </c>
      <c r="DT13" s="72">
        <f>DT8-$KJ$12</f>
        <v>24</v>
      </c>
      <c r="DU13" s="72">
        <f>DU8-$KJ$12</f>
        <v>21</v>
      </c>
      <c r="DV13" s="72">
        <f>DV8-$KJ$12</f>
        <v>18</v>
      </c>
      <c r="DW13" s="72">
        <f>DW8-$KJ$12</f>
        <v>22</v>
      </c>
      <c r="DX13" s="72">
        <f>DX8-$KJ$12</f>
        <v>26</v>
      </c>
      <c r="DY13" s="72">
        <f>DY8-$KJ$12</f>
        <v>25</v>
      </c>
      <c r="DZ13" s="72">
        <f>DZ8-$KJ$12</f>
        <v>20</v>
      </c>
      <c r="EA13" s="72">
        <f>EA8-$KJ$12</f>
        <v>25</v>
      </c>
      <c r="EB13" s="72">
        <f>EB8-$KJ$12</f>
        <v>23</v>
      </c>
      <c r="EC13" s="72">
        <f>EC8-$KJ$12</f>
        <v>31</v>
      </c>
      <c r="ED13" s="72">
        <f>ED8-$KJ$12</f>
        <v>30</v>
      </c>
      <c r="EE13" s="72">
        <f>EE8-$KJ$12</f>
        <v>20</v>
      </c>
      <c r="EF13" s="72">
        <f>EF8-$KJ$12</f>
        <v>23</v>
      </c>
      <c r="EG13" s="72">
        <f>EG8-$KJ$12</f>
        <v>31</v>
      </c>
      <c r="EH13" s="72">
        <f>EH8-$KJ$12</f>
        <v>31</v>
      </c>
      <c r="EI13" s="72">
        <f>EI8-$KJ$12</f>
        <v>32</v>
      </c>
      <c r="EJ13" s="72">
        <f>EJ8-$KJ$12</f>
        <v>26</v>
      </c>
      <c r="EK13" s="72">
        <f>EK8-$KJ$12</f>
        <v>26</v>
      </c>
      <c r="EL13" s="72">
        <f>EL8-$KJ$12</f>
        <v>26</v>
      </c>
      <c r="EM13" s="72">
        <f>EM8-$KJ$12</f>
        <v>26</v>
      </c>
      <c r="EN13" s="72">
        <f>EN8-$KJ$12</f>
        <v>31</v>
      </c>
      <c r="EO13" s="72">
        <f>EO8-$KJ$12</f>
        <v>22</v>
      </c>
      <c r="EP13" s="72">
        <f>EP8-$KJ$12</f>
        <v>26</v>
      </c>
      <c r="EQ13" s="72">
        <f>EQ8-$KJ$12</f>
        <v>32</v>
      </c>
      <c r="ER13" s="72">
        <f>ER8-$KJ$12</f>
        <v>32</v>
      </c>
      <c r="ES13" s="72">
        <f>ES8-$KJ$12</f>
        <v>31</v>
      </c>
      <c r="ET13" s="72">
        <f>ET8-$KJ$12</f>
        <v>29</v>
      </c>
      <c r="EU13" s="72">
        <f>EU8-$KJ$12</f>
        <v>26</v>
      </c>
      <c r="EV13" s="72">
        <f>EV8-$KJ$12</f>
        <v>26</v>
      </c>
      <c r="EW13" s="72">
        <f>EW8-$KJ$12</f>
        <v>16</v>
      </c>
      <c r="EX13" s="72">
        <f>EX8-$KJ$12</f>
        <v>21</v>
      </c>
      <c r="EY13" s="72">
        <f>EY8-$KJ$12</f>
        <v>11</v>
      </c>
      <c r="EZ13" s="72">
        <f>EZ8-$KJ$12</f>
        <v>16</v>
      </c>
      <c r="FA13" s="72">
        <f>FA8-$KJ$12</f>
        <v>26</v>
      </c>
      <c r="FB13" s="72">
        <f>FB8-$KJ$12</f>
        <v>11</v>
      </c>
      <c r="FC13" s="72">
        <f>FC8-$KJ$12</f>
        <v>21</v>
      </c>
      <c r="FD13" s="72">
        <f>FD8-$KJ$12</f>
        <v>19</v>
      </c>
      <c r="FE13" s="72">
        <f>FE8-$KJ$12</f>
        <v>14</v>
      </c>
      <c r="FF13" s="72">
        <f>FF8-$KJ$12</f>
        <v>20</v>
      </c>
      <c r="FG13" s="72">
        <f>FG8-$KJ$12</f>
        <v>21</v>
      </c>
      <c r="FH13" s="72">
        <f>FH8-$KJ$12</f>
        <v>22</v>
      </c>
      <c r="FI13" s="72">
        <f>FI8-$KJ$12</f>
        <v>7</v>
      </c>
      <c r="FJ13" s="72">
        <f>FJ8-$KJ$12</f>
        <v>13</v>
      </c>
      <c r="FK13" s="72">
        <f>FK8-$KJ$12</f>
        <v>25</v>
      </c>
      <c r="FL13" s="72">
        <f>FL8-$KJ$12</f>
        <v>14</v>
      </c>
      <c r="FM13" s="72">
        <f>FM8-$KJ$12</f>
        <v>17</v>
      </c>
      <c r="FN13" s="72">
        <f>FN8-$KJ$12</f>
        <v>11</v>
      </c>
      <c r="FO13" s="72">
        <f>FO8-$KJ$12</f>
        <v>6</v>
      </c>
      <c r="FP13" s="72">
        <f>FP8-$KJ$12</f>
        <v>0</v>
      </c>
      <c r="FQ13" s="72">
        <f>FQ8-$KJ$12</f>
        <v>8</v>
      </c>
      <c r="FR13" s="72">
        <f>FR8-$KJ$12</f>
        <v>1</v>
      </c>
      <c r="FS13" s="72">
        <f>FS8-$KJ$12</f>
        <v>11</v>
      </c>
      <c r="FT13" s="72">
        <f>FT8-$KJ$12</f>
        <v>14</v>
      </c>
      <c r="FU13" s="72">
        <f>FU8-$KJ$12</f>
        <v>1</v>
      </c>
      <c r="FV13" s="72">
        <f>FV8-$KJ$12</f>
        <v>11</v>
      </c>
      <c r="FW13" s="72">
        <f>FW8-$KJ$12</f>
        <v>13</v>
      </c>
      <c r="FX13" s="72">
        <f>FX8-$KJ$12</f>
        <v>-1</v>
      </c>
      <c r="FY13" s="72">
        <f>FY8-$KJ$12</f>
        <v>9</v>
      </c>
      <c r="FZ13" s="72">
        <f>FZ8-$KJ$12</f>
        <v>9</v>
      </c>
      <c r="GA13" s="72">
        <f>GA8-$KJ$12</f>
        <v>16</v>
      </c>
      <c r="GB13" s="72">
        <f>GB8-$KJ$12</f>
        <v>4</v>
      </c>
      <c r="GC13" s="72">
        <f>GC8-$KJ$12</f>
        <v>8</v>
      </c>
      <c r="GD13" s="72">
        <f>GD8-$KJ$12</f>
        <v>28</v>
      </c>
      <c r="GE13" s="72">
        <f>GE8-$KJ$12</f>
        <v>16</v>
      </c>
      <c r="GF13" s="72">
        <f>GF8-$KJ$12</f>
        <v>12</v>
      </c>
      <c r="GG13" s="72">
        <f>GG8-$KJ$12</f>
        <v>16</v>
      </c>
      <c r="GH13" s="72">
        <f>GH8-$KJ$12</f>
        <v>24</v>
      </c>
      <c r="GI13" s="72">
        <f>GI8-$KJ$12</f>
        <v>-3</v>
      </c>
      <c r="GJ13" s="72">
        <f>GJ8-$KJ$12</f>
        <v>-2</v>
      </c>
      <c r="GK13" s="72">
        <f>GK8-$KJ$12</f>
        <v>13</v>
      </c>
      <c r="GL13" s="72">
        <f>GL8-$KJ$12</f>
        <v>18</v>
      </c>
      <c r="GM13" s="72">
        <f>GM8-$KJ$12</f>
        <v>31</v>
      </c>
      <c r="GN13" s="72">
        <f>GN8-$KJ$12</f>
        <v>-1</v>
      </c>
      <c r="GO13" s="72">
        <f>GO8-$KJ$12</f>
        <v>34</v>
      </c>
      <c r="GP13" s="72">
        <f>GP8-$KJ$12</f>
        <v>24</v>
      </c>
      <c r="GQ13" s="72">
        <f>GQ8-$KJ$12</f>
        <v>0</v>
      </c>
      <c r="GR13" s="72">
        <f>GR8-$KJ$12</f>
        <v>3</v>
      </c>
      <c r="GS13" s="72">
        <f>GS8-$KJ$12</f>
        <v>9</v>
      </c>
      <c r="GT13" s="72">
        <f>GT8-$KJ$12</f>
        <v>11</v>
      </c>
      <c r="GU13" s="72">
        <f>GU8-$KJ$12</f>
        <v>11</v>
      </c>
      <c r="GV13" s="72">
        <f>GV8-$KJ$12</f>
        <v>35</v>
      </c>
      <c r="GW13" s="72">
        <f>GW8-$KJ$12</f>
        <v>11</v>
      </c>
      <c r="GX13" s="72">
        <f>GX8-$KJ$12</f>
        <v>3</v>
      </c>
      <c r="GY13" s="72">
        <f>GY8-$KJ$12</f>
        <v>7</v>
      </c>
      <c r="GZ13" s="72">
        <f>GZ8-$KJ$12</f>
        <v>13</v>
      </c>
      <c r="HA13" s="72">
        <f>HA8-$KJ$12</f>
        <v>9</v>
      </c>
      <c r="HB13" s="72">
        <f>HB8-$KJ$12</f>
        <v>28</v>
      </c>
      <c r="HC13" s="72">
        <f>HC8-$KJ$12</f>
        <v>2</v>
      </c>
      <c r="HD13" s="72">
        <f>HD8-$KJ$12</f>
        <v>1</v>
      </c>
      <c r="HE13" s="72">
        <f>HE8-$KJ$12</f>
        <v>8</v>
      </c>
      <c r="HF13" s="72">
        <f>HF8-$KJ$12</f>
        <v>3</v>
      </c>
      <c r="HG13" s="72">
        <f>HG8-$KJ$12</f>
        <v>-64</v>
      </c>
      <c r="HH13" s="72">
        <f>HH8-$KJ$12</f>
        <v>-64</v>
      </c>
      <c r="HI13" s="72">
        <f>HI8-$KJ$12</f>
        <v>-64</v>
      </c>
      <c r="HJ13" s="72">
        <f>HJ8-$KJ$12</f>
        <v>-64</v>
      </c>
      <c r="HK13" s="72">
        <f>HK8-$KJ$12</f>
        <v>-64</v>
      </c>
      <c r="HL13" s="72">
        <f>HL8-$KJ$12</f>
        <v>-64</v>
      </c>
      <c r="HM13" s="72">
        <f>HM8-$KJ$12</f>
        <v>-64</v>
      </c>
      <c r="HN13" s="72">
        <f>HN8-$KJ$12</f>
        <v>-64</v>
      </c>
      <c r="HO13" s="72">
        <f>HO8-$KJ$12</f>
        <v>-64</v>
      </c>
      <c r="HP13" s="72">
        <f>HP8-$KJ$12</f>
        <v>-64</v>
      </c>
      <c r="HQ13" s="72">
        <f>HQ8-$KJ$12</f>
        <v>-64</v>
      </c>
      <c r="HR13" s="72">
        <f>HR8-$KJ$12</f>
        <v>-64</v>
      </c>
      <c r="HS13" s="72">
        <f>HS8-$KJ$12</f>
        <v>-64</v>
      </c>
      <c r="HT13" s="72">
        <f>HT8-$KJ$12</f>
        <v>-64</v>
      </c>
      <c r="HU13" s="72">
        <f>HU8-$KJ$12</f>
        <v>-64</v>
      </c>
      <c r="HV13" s="72">
        <f>HV8-$KJ$12</f>
        <v>-64</v>
      </c>
      <c r="HW13" s="72">
        <f>HW8-$KJ$12</f>
        <v>-64</v>
      </c>
      <c r="HX13" s="72">
        <f>HX8-$KJ$12</f>
        <v>-64</v>
      </c>
      <c r="HY13" s="72">
        <f>HY8-$KJ$12</f>
        <v>-64</v>
      </c>
      <c r="HZ13" s="72">
        <f>HZ8-$KJ$12</f>
        <v>-64</v>
      </c>
      <c r="IA13" s="72">
        <f>IA8-$KJ$12</f>
        <v>-64</v>
      </c>
      <c r="IB13" s="72">
        <f>IB8-$KJ$12</f>
        <v>-64</v>
      </c>
      <c r="IC13" s="72">
        <f>IC8-$KJ$12</f>
        <v>-64</v>
      </c>
      <c r="ID13" s="72">
        <f>ID8-$KJ$12</f>
        <v>-64</v>
      </c>
      <c r="IE13" s="72">
        <f>IE8-$KJ$12</f>
        <v>-64</v>
      </c>
      <c r="IF13" s="72">
        <f>IF8-$KJ$12</f>
        <v>-64</v>
      </c>
      <c r="IG13" s="72">
        <f>IG8-$KJ$12</f>
        <v>-64</v>
      </c>
      <c r="IH13" s="72">
        <f>IH8-$KJ$12</f>
        <v>-64</v>
      </c>
      <c r="II13" s="72">
        <f>II8-$KJ$12</f>
        <v>-64</v>
      </c>
      <c r="IJ13" s="72">
        <f>IJ8-$KJ$12</f>
        <v>-64</v>
      </c>
      <c r="IK13" s="72">
        <f>IK8-$KJ$12</f>
        <v>-64</v>
      </c>
      <c r="IL13" s="72">
        <f>IL8-$KJ$12</f>
        <v>-64</v>
      </c>
      <c r="IM13" s="72">
        <f>IM8-$KJ$12</f>
        <v>-64</v>
      </c>
      <c r="IN13" s="72">
        <f>IN8-$KJ$12</f>
        <v>-64</v>
      </c>
      <c r="IO13" s="72">
        <f>IO8-$KJ$12</f>
        <v>-64</v>
      </c>
      <c r="IP13" s="72">
        <f>IP8-$KJ$12</f>
        <v>-64</v>
      </c>
      <c r="IQ13" s="72">
        <f>IQ8-$KJ$12</f>
        <v>-64</v>
      </c>
      <c r="IR13" s="72">
        <f>IR8-$KJ$12</f>
        <v>-64</v>
      </c>
      <c r="IS13" s="72">
        <f>IS8-$KJ$12</f>
        <v>-64</v>
      </c>
      <c r="IT13" s="72">
        <f>IT8-$KJ$12</f>
        <v>-64</v>
      </c>
      <c r="IU13" s="72">
        <f>IU8-$KJ$12</f>
        <v>-64</v>
      </c>
      <c r="IV13" s="72">
        <f>IV8-$KJ$12</f>
        <v>-64</v>
      </c>
      <c r="IW13" s="72">
        <f>IW8-$KJ$12</f>
        <v>-64</v>
      </c>
      <c r="IX13" s="72">
        <f>IX8-$KJ$12</f>
        <v>-64</v>
      </c>
      <c r="IY13" s="72">
        <f>IY8-$KJ$12</f>
        <v>-64</v>
      </c>
      <c r="IZ13" s="72">
        <f>IZ8-$KJ$12</f>
        <v>-64</v>
      </c>
      <c r="JA13" s="72">
        <f>JA8-$KJ$12</f>
        <v>-64</v>
      </c>
      <c r="JB13" s="72">
        <f>JB8-$KJ$12</f>
        <v>-64</v>
      </c>
      <c r="JC13" s="72">
        <f>JC8-$KJ$12</f>
        <v>-64</v>
      </c>
      <c r="JD13" s="72">
        <f>JD8-$KJ$12</f>
        <v>-64</v>
      </c>
      <c r="JE13" s="72">
        <f>JE8-$KJ$12</f>
        <v>-64</v>
      </c>
      <c r="JF13" s="72">
        <f>JF8-$KJ$12</f>
        <v>-64</v>
      </c>
      <c r="JG13" s="72">
        <f>JG8-$KJ$12</f>
        <v>-64</v>
      </c>
      <c r="JH13" s="72">
        <f>JH8-$KJ$12</f>
        <v>-64</v>
      </c>
      <c r="JI13" s="72">
        <f>JI8-$KJ$12</f>
        <v>-64</v>
      </c>
      <c r="JJ13" s="72">
        <f>JJ8-$KJ$12</f>
        <v>-64</v>
      </c>
      <c r="JK13" s="72">
        <f>JK8-$KJ$12</f>
        <v>-64</v>
      </c>
      <c r="JL13" s="72">
        <f>JL8-$KJ$12</f>
        <v>-64</v>
      </c>
      <c r="JM13" s="72">
        <f>JM8-$KJ$12</f>
        <v>-64</v>
      </c>
      <c r="JN13" s="72">
        <f>JN8-$KJ$12</f>
        <v>-64</v>
      </c>
      <c r="JO13" s="72">
        <f>JO8-$KJ$12</f>
        <v>-64</v>
      </c>
      <c r="JP13" s="72">
        <f>JP8-$KJ$12</f>
        <v>-64</v>
      </c>
      <c r="JQ13" s="72">
        <f>JQ8-$KJ$12</f>
        <v>-64</v>
      </c>
      <c r="JR13" s="72">
        <f>JR8-$KJ$12</f>
        <v>-64</v>
      </c>
      <c r="JS13" s="72">
        <f>JS8-$KJ$12</f>
        <v>-64</v>
      </c>
      <c r="JT13" s="72">
        <f>JT8-$KJ$12</f>
        <v>-64</v>
      </c>
      <c r="JU13" s="72">
        <f>JU8-$KJ$12</f>
        <v>-64</v>
      </c>
      <c r="JV13" s="72">
        <f>JV8-$KJ$12</f>
        <v>-64</v>
      </c>
      <c r="JW13" s="72">
        <f>JW8-$KJ$12</f>
        <v>-64</v>
      </c>
      <c r="JX13" s="72">
        <f>JX8-$KJ$12</f>
        <v>-64</v>
      </c>
      <c r="JY13" s="72">
        <f>JY8-$KJ$12</f>
        <v>-64</v>
      </c>
      <c r="JZ13" s="72">
        <f>JZ8-$KJ$12</f>
        <v>-64</v>
      </c>
      <c r="KA13" s="72">
        <f>KA8-$KJ$12</f>
        <v>-64</v>
      </c>
      <c r="KB13" s="72">
        <f>KB8-$KJ$12</f>
        <v>-64</v>
      </c>
      <c r="KC13" s="72">
        <f>KC8-$KJ$12</f>
        <v>-64</v>
      </c>
      <c r="KD13" s="72">
        <f>KD8-$KJ$12</f>
        <v>-64</v>
      </c>
      <c r="KE13" s="72">
        <f>KE8-$KJ$12</f>
        <v>-64</v>
      </c>
      <c r="KF13" s="72">
        <f>KF8-$KJ$12</f>
        <v>-64</v>
      </c>
      <c r="KG13" s="72">
        <f>KG8-$KJ$12</f>
        <v>-64</v>
      </c>
      <c r="KH13" s="72">
        <f>KH8-$KJ$12</f>
        <v>-64</v>
      </c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2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2"/>
      <c r="MB13" s="73"/>
      <c r="MC13" s="73"/>
      <c r="MD13" s="74"/>
      <c r="ME13" s="74"/>
      <c r="MF13" s="74"/>
      <c r="MG13" s="74"/>
      <c r="MH13" s="74"/>
      <c r="MI13" s="74"/>
      <c r="MJ13" s="74"/>
      <c r="MK13" s="74"/>
    </row>
    <row r="14" spans="1:349" s="75" customFormat="1" ht="20" x14ac:dyDescent="0.2">
      <c r="A14" s="71" t="s">
        <v>48</v>
      </c>
      <c r="B14" s="72">
        <f>B9-$KJ$12</f>
        <v>2</v>
      </c>
      <c r="C14" s="72">
        <f>C9-$KJ$12</f>
        <v>4</v>
      </c>
      <c r="D14" s="72">
        <f>D9-$KJ$12</f>
        <v>4</v>
      </c>
      <c r="E14" s="72">
        <f>E9-$KJ$12</f>
        <v>4</v>
      </c>
      <c r="F14" s="72">
        <f>F9-$KJ$12</f>
        <v>4</v>
      </c>
      <c r="G14" s="72">
        <f>G9-$KJ$12</f>
        <v>4</v>
      </c>
      <c r="H14" s="72">
        <f>H9-$KJ$12</f>
        <v>4</v>
      </c>
      <c r="I14" s="72">
        <f>I9-$KJ$12</f>
        <v>4</v>
      </c>
      <c r="J14" s="72">
        <f>J9-$KJ$12</f>
        <v>4</v>
      </c>
      <c r="K14" s="72">
        <f>K9-$KJ$12</f>
        <v>4</v>
      </c>
      <c r="L14" s="72">
        <f>L9-$KJ$12</f>
        <v>4</v>
      </c>
      <c r="M14" s="72">
        <f>M9-$KJ$12</f>
        <v>4</v>
      </c>
      <c r="N14" s="72">
        <f>N9-$KJ$12</f>
        <v>4</v>
      </c>
      <c r="O14" s="72">
        <f>O9-$KJ$12</f>
        <v>4</v>
      </c>
      <c r="P14" s="72">
        <f>P9-$KJ$12</f>
        <v>4</v>
      </c>
      <c r="Q14" s="72">
        <f>Q9-$KJ$12</f>
        <v>4</v>
      </c>
      <c r="R14" s="72">
        <f>R9-$KJ$12</f>
        <v>4</v>
      </c>
      <c r="S14" s="72">
        <f>S9-$KJ$12</f>
        <v>4</v>
      </c>
      <c r="T14" s="72">
        <f>T9-$KJ$12</f>
        <v>4</v>
      </c>
      <c r="U14" s="72">
        <f>U9-$KJ$12</f>
        <v>4</v>
      </c>
      <c r="V14" s="72">
        <f>V9-$KJ$12</f>
        <v>4</v>
      </c>
      <c r="W14" s="72">
        <f>W9-$KJ$12</f>
        <v>4</v>
      </c>
      <c r="X14" s="72">
        <f>X9-$KJ$12</f>
        <v>4</v>
      </c>
      <c r="Y14" s="72">
        <f>Y9-$KJ$12</f>
        <v>4</v>
      </c>
      <c r="Z14" s="72">
        <f>Z9-$KJ$12</f>
        <v>4</v>
      </c>
      <c r="AA14" s="72">
        <f>AA9-$KJ$12</f>
        <v>4</v>
      </c>
      <c r="AB14" s="72">
        <f>AB9-$KJ$12</f>
        <v>4</v>
      </c>
      <c r="AC14" s="72">
        <f>AC9-$KJ$12</f>
        <v>4</v>
      </c>
      <c r="AD14" s="72">
        <f>AD9-$KJ$12</f>
        <v>4</v>
      </c>
      <c r="AE14" s="72">
        <f>AE9-$KJ$12</f>
        <v>4</v>
      </c>
      <c r="AF14" s="72">
        <f>AF9-$KJ$12</f>
        <v>4</v>
      </c>
      <c r="AG14" s="72">
        <f>AG9-$KJ$12</f>
        <v>4</v>
      </c>
      <c r="AH14" s="72">
        <f>AH9-$KJ$12</f>
        <v>4</v>
      </c>
      <c r="AI14" s="72">
        <f>AI9-$KJ$12</f>
        <v>4</v>
      </c>
      <c r="AJ14" s="72">
        <f>AJ9-$KJ$12</f>
        <v>4</v>
      </c>
      <c r="AK14" s="72">
        <f>AK9-$KJ$12</f>
        <v>4</v>
      </c>
      <c r="AL14" s="72">
        <f>AL9-$KJ$12</f>
        <v>4</v>
      </c>
      <c r="AM14" s="72">
        <f>AM9-$KJ$12</f>
        <v>4</v>
      </c>
      <c r="AN14" s="72">
        <f>AN9-$KJ$12</f>
        <v>4</v>
      </c>
      <c r="AO14" s="72">
        <f>AO9-$KJ$12</f>
        <v>4</v>
      </c>
      <c r="AP14" s="72">
        <f>AP9-$KJ$12</f>
        <v>4</v>
      </c>
      <c r="AQ14" s="72">
        <f>AQ9-$KJ$12</f>
        <v>4</v>
      </c>
      <c r="AR14" s="72">
        <f>AR9-$KJ$12</f>
        <v>4</v>
      </c>
      <c r="AS14" s="72">
        <f>AS9-$KJ$12</f>
        <v>4</v>
      </c>
      <c r="AT14" s="72">
        <f>AT9-$KJ$12</f>
        <v>4</v>
      </c>
      <c r="AU14" s="72">
        <f>AU9-$KJ$12</f>
        <v>4</v>
      </c>
      <c r="AV14" s="72">
        <f>AV9-$KJ$12</f>
        <v>4</v>
      </c>
      <c r="AW14" s="72">
        <f>AW9-$KJ$12</f>
        <v>4</v>
      </c>
      <c r="AX14" s="72">
        <f>AX9-$KJ$12</f>
        <v>4</v>
      </c>
      <c r="AY14" s="72">
        <f>AY9-$KJ$12</f>
        <v>4</v>
      </c>
      <c r="AZ14" s="72">
        <f>AZ9-$KJ$12</f>
        <v>4</v>
      </c>
      <c r="BA14" s="72">
        <f>BA9-$KJ$12</f>
        <v>4</v>
      </c>
      <c r="BB14" s="72">
        <f>BB9-$KJ$12</f>
        <v>4</v>
      </c>
      <c r="BC14" s="72">
        <f>BC9-$KJ$12</f>
        <v>4</v>
      </c>
      <c r="BD14" s="72">
        <f>BD9-$KJ$12</f>
        <v>4</v>
      </c>
      <c r="BE14" s="72">
        <f>BE9-$KJ$12</f>
        <v>4</v>
      </c>
      <c r="BF14" s="72">
        <f>BF9-$KJ$12</f>
        <v>4</v>
      </c>
      <c r="BG14" s="72">
        <f>BG9-$KJ$12</f>
        <v>4</v>
      </c>
      <c r="BH14" s="72">
        <f>BH9-$KJ$12</f>
        <v>4</v>
      </c>
      <c r="BI14" s="72">
        <f>BI9-$KJ$12</f>
        <v>4</v>
      </c>
      <c r="BJ14" s="72">
        <f>BJ9-$KJ$12</f>
        <v>4</v>
      </c>
      <c r="BK14" s="72">
        <f>BK9-$KJ$12</f>
        <v>4</v>
      </c>
      <c r="BL14" s="72">
        <f>BL9-$KJ$12</f>
        <v>4</v>
      </c>
      <c r="BM14" s="72">
        <f>BM9-$KJ$12</f>
        <v>4</v>
      </c>
      <c r="BN14" s="72">
        <f>BN9-$KJ$12</f>
        <v>4</v>
      </c>
      <c r="BO14" s="72">
        <f>BO9-$KJ$12</f>
        <v>4</v>
      </c>
      <c r="BP14" s="72">
        <f>BP9-$KJ$12</f>
        <v>4</v>
      </c>
      <c r="BQ14" s="72">
        <f>BQ9-$KJ$12</f>
        <v>4</v>
      </c>
      <c r="BR14" s="72">
        <f>BR9-$KJ$12</f>
        <v>-4</v>
      </c>
      <c r="BS14" s="72">
        <f>BS9-$KJ$12</f>
        <v>-4</v>
      </c>
      <c r="BT14" s="72">
        <f>BT9-$KJ$12</f>
        <v>1</v>
      </c>
      <c r="BU14" s="72">
        <f>BU9-$KJ$12</f>
        <v>-3</v>
      </c>
      <c r="BV14" s="72">
        <f>BV9-$KJ$12</f>
        <v>-2</v>
      </c>
      <c r="BW14" s="72">
        <f>BW9-$KJ$12</f>
        <v>-2</v>
      </c>
      <c r="BX14" s="72">
        <f>BX9-$KJ$12</f>
        <v>0</v>
      </c>
      <c r="BY14" s="72">
        <f>BY9-$KJ$12</f>
        <v>-2</v>
      </c>
      <c r="BZ14" s="72">
        <f>BZ9-$KJ$12</f>
        <v>-3</v>
      </c>
      <c r="CA14" s="72">
        <f>CA9-$KJ$12</f>
        <v>-1</v>
      </c>
      <c r="CB14" s="72">
        <f>CB9-$KJ$12</f>
        <v>-1</v>
      </c>
      <c r="CC14" s="72">
        <f>CC9-$KJ$12</f>
        <v>3</v>
      </c>
      <c r="CD14" s="72">
        <f>CD9-$KJ$12</f>
        <v>-1</v>
      </c>
      <c r="CE14" s="72">
        <f>CE9-$KJ$12</f>
        <v>3</v>
      </c>
      <c r="CF14" s="72">
        <f>CF9-$KJ$12</f>
        <v>-5</v>
      </c>
      <c r="CG14" s="72">
        <f>CG9-$KJ$12</f>
        <v>4</v>
      </c>
      <c r="CH14" s="72">
        <f>CH9-$KJ$12</f>
        <v>-1</v>
      </c>
      <c r="CI14" s="72">
        <f>CI9-$KJ$12</f>
        <v>-1</v>
      </c>
      <c r="CJ14" s="72">
        <f>CJ9-$KJ$12</f>
        <v>3</v>
      </c>
      <c r="CK14" s="72">
        <f>CK9-$KJ$12</f>
        <v>0</v>
      </c>
      <c r="CL14" s="72">
        <f>CL9-$KJ$12</f>
        <v>1</v>
      </c>
      <c r="CM14" s="72">
        <f>CM9-$KJ$12</f>
        <v>-3</v>
      </c>
      <c r="CN14" s="72">
        <f>CN9-$KJ$12</f>
        <v>3</v>
      </c>
      <c r="CO14" s="72">
        <f>CO9-$KJ$12</f>
        <v>2</v>
      </c>
      <c r="CP14" s="72">
        <f>CP9-$KJ$12</f>
        <v>4</v>
      </c>
      <c r="CQ14" s="72">
        <f>CQ9-$KJ$12</f>
        <v>3</v>
      </c>
      <c r="CR14" s="72">
        <f>CR9-$KJ$12</f>
        <v>3</v>
      </c>
      <c r="CS14" s="72">
        <f>CS9-$KJ$12</f>
        <v>1</v>
      </c>
      <c r="CT14" s="72">
        <f>CT9-$KJ$12</f>
        <v>1</v>
      </c>
      <c r="CU14" s="72">
        <f>CU9-$KJ$12</f>
        <v>4</v>
      </c>
      <c r="CV14" s="72">
        <f>CV9-$KJ$12</f>
        <v>4</v>
      </c>
      <c r="CW14" s="72">
        <f>CW9-$KJ$12</f>
        <v>5</v>
      </c>
      <c r="CX14" s="72">
        <f>CX9-$KJ$12</f>
        <v>4</v>
      </c>
      <c r="CY14" s="72">
        <f>CY9-$KJ$12</f>
        <v>4</v>
      </c>
      <c r="CZ14" s="72">
        <f>CZ9-$KJ$12</f>
        <v>5</v>
      </c>
      <c r="DA14" s="72">
        <f>DA9-$KJ$12</f>
        <v>-1</v>
      </c>
      <c r="DB14" s="72">
        <f>DB9-$KJ$12</f>
        <v>2</v>
      </c>
      <c r="DC14" s="72">
        <f>DC9-$KJ$12</f>
        <v>2</v>
      </c>
      <c r="DD14" s="72">
        <f>DD9-$KJ$12</f>
        <v>4</v>
      </c>
      <c r="DE14" s="72">
        <f>DE9-$KJ$12</f>
        <v>4</v>
      </c>
      <c r="DF14" s="72">
        <f>DF9-$KJ$12</f>
        <v>4</v>
      </c>
      <c r="DG14" s="72">
        <f>DG9-$KJ$12</f>
        <v>-1</v>
      </c>
      <c r="DH14" s="72">
        <f>DH9-$KJ$12</f>
        <v>0</v>
      </c>
      <c r="DI14" s="72">
        <f>DI9-$KJ$12</f>
        <v>1</v>
      </c>
      <c r="DJ14" s="72">
        <f>DJ9-$KJ$12</f>
        <v>0</v>
      </c>
      <c r="DK14" s="72">
        <f>DK9-$KJ$12</f>
        <v>2</v>
      </c>
      <c r="DL14" s="72">
        <f>DL9-$KJ$12</f>
        <v>4</v>
      </c>
      <c r="DM14" s="72">
        <f>DM9-$KJ$12</f>
        <v>4</v>
      </c>
      <c r="DN14" s="72">
        <f>DN9-$KJ$12</f>
        <v>4</v>
      </c>
      <c r="DO14" s="72">
        <f>DO9-$KJ$12</f>
        <v>4</v>
      </c>
      <c r="DP14" s="72">
        <f>DP9-$KJ$12</f>
        <v>0</v>
      </c>
      <c r="DQ14" s="72">
        <f>DQ9-$KJ$12</f>
        <v>0</v>
      </c>
      <c r="DR14" s="72">
        <f>DR9-$KJ$12</f>
        <v>3</v>
      </c>
      <c r="DS14" s="72">
        <f>DS9-$KJ$12</f>
        <v>2</v>
      </c>
      <c r="DT14" s="72">
        <f>DT9-$KJ$12</f>
        <v>14</v>
      </c>
      <c r="DU14" s="72">
        <f>DU9-$KJ$12</f>
        <v>2</v>
      </c>
      <c r="DV14" s="72">
        <f>DV9-$KJ$12</f>
        <v>3</v>
      </c>
      <c r="DW14" s="72">
        <f>DW9-$KJ$12</f>
        <v>1</v>
      </c>
      <c r="DX14" s="72">
        <f>DX9-$KJ$12</f>
        <v>4</v>
      </c>
      <c r="DY14" s="72">
        <f>DY9-$KJ$12</f>
        <v>4</v>
      </c>
      <c r="DZ14" s="72">
        <f>DZ9-$KJ$12</f>
        <v>4</v>
      </c>
      <c r="EA14" s="72">
        <f>EA9-$KJ$12</f>
        <v>5</v>
      </c>
      <c r="EB14" s="72">
        <f>EB9-$KJ$12</f>
        <v>1</v>
      </c>
      <c r="EC14" s="72">
        <f>EC9-$KJ$12</f>
        <v>1</v>
      </c>
      <c r="ED14" s="72">
        <f>ED9-$KJ$12</f>
        <v>3</v>
      </c>
      <c r="EE14" s="72">
        <f>EE9-$KJ$12</f>
        <v>-2</v>
      </c>
      <c r="EF14" s="72">
        <f>EF9-$KJ$12</f>
        <v>4</v>
      </c>
      <c r="EG14" s="72">
        <f>EG9-$KJ$12</f>
        <v>5</v>
      </c>
      <c r="EH14" s="72">
        <f>EH9-$KJ$12</f>
        <v>5</v>
      </c>
      <c r="EI14" s="72">
        <f>EI9-$KJ$12</f>
        <v>4</v>
      </c>
      <c r="EJ14" s="72">
        <f>EJ9-$KJ$12</f>
        <v>4</v>
      </c>
      <c r="EK14" s="72">
        <f>EK9-$KJ$12</f>
        <v>-4</v>
      </c>
      <c r="EL14" s="72">
        <f>EL9-$KJ$12</f>
        <v>-5</v>
      </c>
      <c r="EM14" s="72">
        <f>EM9-$KJ$12</f>
        <v>4</v>
      </c>
      <c r="EN14" s="72">
        <f>EN9-$KJ$12</f>
        <v>3</v>
      </c>
      <c r="EO14" s="72">
        <f>EO9-$KJ$12</f>
        <v>3</v>
      </c>
      <c r="EP14" s="72">
        <f>EP9-$KJ$12</f>
        <v>3</v>
      </c>
      <c r="EQ14" s="72">
        <f>EQ9-$KJ$12</f>
        <v>3</v>
      </c>
      <c r="ER14" s="72">
        <f>ER9-$KJ$12</f>
        <v>0</v>
      </c>
      <c r="ES14" s="72">
        <f>ES9-$KJ$12</f>
        <v>2</v>
      </c>
      <c r="ET14" s="72">
        <f>ET9-$KJ$12</f>
        <v>-4</v>
      </c>
      <c r="EU14" s="72">
        <f>EU9-$KJ$12</f>
        <v>2</v>
      </c>
      <c r="EV14" s="72">
        <f>EV9-$KJ$12</f>
        <v>0</v>
      </c>
      <c r="EW14" s="72">
        <f>EW9-$KJ$12</f>
        <v>-2</v>
      </c>
      <c r="EX14" s="72">
        <f>EX9-$KJ$12</f>
        <v>-7</v>
      </c>
      <c r="EY14" s="72">
        <f>EY9-$KJ$12</f>
        <v>0</v>
      </c>
      <c r="EZ14" s="72">
        <f>EZ9-$KJ$12</f>
        <v>-5</v>
      </c>
      <c r="FA14" s="72">
        <f>FA9-$KJ$12</f>
        <v>2</v>
      </c>
      <c r="FB14" s="72">
        <f>FB9-$KJ$12</f>
        <v>2</v>
      </c>
      <c r="FC14" s="72">
        <f>FC9-$KJ$12</f>
        <v>-10</v>
      </c>
      <c r="FD14" s="72">
        <f>FD9-$KJ$12</f>
        <v>-9</v>
      </c>
      <c r="FE14" s="72">
        <f>FE9-$KJ$12</f>
        <v>-9</v>
      </c>
      <c r="FF14" s="72">
        <f>FF9-$KJ$12</f>
        <v>-9</v>
      </c>
      <c r="FG14" s="72">
        <f>FG9-$KJ$12</f>
        <v>-9</v>
      </c>
      <c r="FH14" s="72">
        <f>FH9-$KJ$12</f>
        <v>0</v>
      </c>
      <c r="FI14" s="72">
        <f>FI9-$KJ$12</f>
        <v>-8</v>
      </c>
      <c r="FJ14" s="72">
        <f>FJ9-$KJ$12</f>
        <v>4</v>
      </c>
      <c r="FK14" s="72">
        <f>FK9-$KJ$12</f>
        <v>-10</v>
      </c>
      <c r="FL14" s="72">
        <f>FL9-$KJ$12</f>
        <v>-2</v>
      </c>
      <c r="FM14" s="72">
        <f>FM9-$KJ$12</f>
        <v>-13</v>
      </c>
      <c r="FN14" s="72">
        <f>FN9-$KJ$12</f>
        <v>-7</v>
      </c>
      <c r="FO14" s="72">
        <f>FO9-$KJ$12</f>
        <v>-2</v>
      </c>
      <c r="FP14" s="72">
        <f>FP9-$KJ$12</f>
        <v>-3</v>
      </c>
      <c r="FQ14" s="72">
        <f>FQ9-$KJ$12</f>
        <v>-6</v>
      </c>
      <c r="FR14" s="72">
        <f>FR9-$KJ$12</f>
        <v>-8</v>
      </c>
      <c r="FS14" s="72">
        <f>FS9-$KJ$12</f>
        <v>-11</v>
      </c>
      <c r="FT14" s="72">
        <f>FT9-$KJ$12</f>
        <v>-1</v>
      </c>
      <c r="FU14" s="72">
        <f>FU9-$KJ$12</f>
        <v>-6</v>
      </c>
      <c r="FV14" s="72">
        <f>FV9-$KJ$12</f>
        <v>-4</v>
      </c>
      <c r="FW14" s="72">
        <f>FW9-$KJ$12</f>
        <v>-6</v>
      </c>
      <c r="FX14" s="72">
        <f>FX9-$KJ$12</f>
        <v>1</v>
      </c>
      <c r="FY14" s="72">
        <f>FY9-$KJ$12</f>
        <v>1</v>
      </c>
      <c r="FZ14" s="72">
        <f>FZ9-$KJ$12</f>
        <v>2</v>
      </c>
      <c r="GA14" s="72">
        <f>GA9-$KJ$12</f>
        <v>-4</v>
      </c>
      <c r="GB14" s="72">
        <f>GB9-$KJ$12</f>
        <v>-2</v>
      </c>
      <c r="GC14" s="72">
        <f>GC9-$KJ$12</f>
        <v>-2</v>
      </c>
      <c r="GD14" s="72">
        <f>GD9-$KJ$12</f>
        <v>-5</v>
      </c>
      <c r="GE14" s="72">
        <f>GE9-$KJ$12</f>
        <v>-5</v>
      </c>
      <c r="GF14" s="72">
        <f>GF9-$KJ$12</f>
        <v>-5</v>
      </c>
      <c r="GG14" s="72">
        <f>GG9-$KJ$12</f>
        <v>-4</v>
      </c>
      <c r="GH14" s="72">
        <f>GH9-$KJ$12</f>
        <v>-6</v>
      </c>
      <c r="GI14" s="72">
        <f>GI9-$KJ$12</f>
        <v>-2</v>
      </c>
      <c r="GJ14" s="72">
        <f>GJ9-$KJ$12</f>
        <v>-2</v>
      </c>
      <c r="GK14" s="72">
        <f>GK9-$KJ$12</f>
        <v>-3</v>
      </c>
      <c r="GL14" s="72">
        <f>GL9-$KJ$12</f>
        <v>-8</v>
      </c>
      <c r="GM14" s="72">
        <f>GM9-$KJ$12</f>
        <v>-1</v>
      </c>
      <c r="GN14" s="72">
        <f>GN9-$KJ$12</f>
        <v>-6</v>
      </c>
      <c r="GO14" s="72">
        <f>GO9-$KJ$12</f>
        <v>2</v>
      </c>
      <c r="GP14" s="72">
        <f>GP9-$KJ$12</f>
        <v>-8</v>
      </c>
      <c r="GQ14" s="72">
        <f>GQ9-$KJ$12</f>
        <v>-8</v>
      </c>
      <c r="GR14" s="72">
        <f>GR9-$KJ$12</f>
        <v>-9</v>
      </c>
      <c r="GS14" s="72">
        <f>GS9-$KJ$12</f>
        <v>-8</v>
      </c>
      <c r="GT14" s="72">
        <f>GT9-$KJ$12</f>
        <v>-9</v>
      </c>
      <c r="GU14" s="72">
        <f>GU9-$KJ$12</f>
        <v>1</v>
      </c>
      <c r="GV14" s="72">
        <f>GV9-$KJ$12</f>
        <v>-2</v>
      </c>
      <c r="GW14" s="72">
        <f>GW9-$KJ$12</f>
        <v>0</v>
      </c>
      <c r="GX14" s="72">
        <f>GX9-$KJ$12</f>
        <v>-7</v>
      </c>
      <c r="GY14" s="72">
        <f>GY9-$KJ$12</f>
        <v>-7</v>
      </c>
      <c r="GZ14" s="72">
        <f>GZ9-$KJ$12</f>
        <v>-6</v>
      </c>
      <c r="HA14" s="72">
        <f>HA9-$KJ$12</f>
        <v>-6</v>
      </c>
      <c r="HB14" s="72">
        <f>HB9-$KJ$12</f>
        <v>-10</v>
      </c>
      <c r="HC14" s="72">
        <f>HC9-$KJ$12</f>
        <v>-1</v>
      </c>
      <c r="HD14" s="72">
        <f>HD9-$KJ$12</f>
        <v>-3</v>
      </c>
      <c r="HE14" s="72">
        <f>HE9-$KJ$12</f>
        <v>-6</v>
      </c>
      <c r="HF14" s="72">
        <f>HF9-$KJ$12</f>
        <v>-64</v>
      </c>
      <c r="HG14" s="72">
        <f>HG9-$KJ$12</f>
        <v>-64</v>
      </c>
      <c r="HH14" s="72">
        <f>HH9-$KJ$12</f>
        <v>-64</v>
      </c>
      <c r="HI14" s="72">
        <f>HI9-$KJ$12</f>
        <v>-64</v>
      </c>
      <c r="HJ14" s="72">
        <f>HJ9-$KJ$12</f>
        <v>-64</v>
      </c>
      <c r="HK14" s="72">
        <f>HK9-$KJ$12</f>
        <v>-64</v>
      </c>
      <c r="HL14" s="72">
        <f>HL9-$KJ$12</f>
        <v>-64</v>
      </c>
      <c r="HM14" s="72">
        <f>HM9-$KJ$12</f>
        <v>-64</v>
      </c>
      <c r="HN14" s="72">
        <f>HN9-$KJ$12</f>
        <v>-64</v>
      </c>
      <c r="HO14" s="72">
        <f>HO9-$KJ$12</f>
        <v>-64</v>
      </c>
      <c r="HP14" s="72">
        <f>HP9-$KJ$12</f>
        <v>-64</v>
      </c>
      <c r="HQ14" s="72">
        <f>HQ9-$KJ$12</f>
        <v>-64</v>
      </c>
      <c r="HR14" s="72">
        <f>HR9-$KJ$12</f>
        <v>-64</v>
      </c>
      <c r="HS14" s="72">
        <f>HS9-$KJ$12</f>
        <v>-64</v>
      </c>
      <c r="HT14" s="72">
        <f>HT9-$KJ$12</f>
        <v>-64</v>
      </c>
      <c r="HU14" s="72">
        <f>HU9-$KJ$12</f>
        <v>-64</v>
      </c>
      <c r="HV14" s="72">
        <f>HV9-$KJ$12</f>
        <v>-64</v>
      </c>
      <c r="HW14" s="72">
        <f>HW9-$KJ$12</f>
        <v>-64</v>
      </c>
      <c r="HX14" s="72">
        <f>HX9-$KJ$12</f>
        <v>-64</v>
      </c>
      <c r="HY14" s="72">
        <f>HY9-$KJ$12</f>
        <v>-64</v>
      </c>
      <c r="HZ14" s="72">
        <f>HZ9-$KJ$12</f>
        <v>-64</v>
      </c>
      <c r="IA14" s="72">
        <f>IA9-$KJ$12</f>
        <v>-64</v>
      </c>
      <c r="IB14" s="72">
        <f>IB9-$KJ$12</f>
        <v>-64</v>
      </c>
      <c r="IC14" s="72">
        <f>IC9-$KJ$12</f>
        <v>-64</v>
      </c>
      <c r="ID14" s="72">
        <f>ID9-$KJ$12</f>
        <v>-64</v>
      </c>
      <c r="IE14" s="72">
        <f>IE9-$KJ$12</f>
        <v>-64</v>
      </c>
      <c r="IF14" s="72">
        <f>IF9-$KJ$12</f>
        <v>-64</v>
      </c>
      <c r="IG14" s="72">
        <f>IG9-$KJ$12</f>
        <v>-64</v>
      </c>
      <c r="IH14" s="72">
        <f>IH9-$KJ$12</f>
        <v>-64</v>
      </c>
      <c r="II14" s="72">
        <f>II9-$KJ$12</f>
        <v>-64</v>
      </c>
      <c r="IJ14" s="72">
        <f>IJ9-$KJ$12</f>
        <v>-64</v>
      </c>
      <c r="IK14" s="72">
        <f>IK9-$KJ$12</f>
        <v>-64</v>
      </c>
      <c r="IL14" s="72">
        <f>IL9-$KJ$12</f>
        <v>-64</v>
      </c>
      <c r="IM14" s="72">
        <f>IM9-$KJ$12</f>
        <v>-64</v>
      </c>
      <c r="IN14" s="72">
        <f>IN9-$KJ$12</f>
        <v>-64</v>
      </c>
      <c r="IO14" s="72">
        <f>IO9-$KJ$12</f>
        <v>-64</v>
      </c>
      <c r="IP14" s="72">
        <f>IP9-$KJ$12</f>
        <v>-64</v>
      </c>
      <c r="IQ14" s="72">
        <f>IQ9-$KJ$12</f>
        <v>-64</v>
      </c>
      <c r="IR14" s="72">
        <f>IR9-$KJ$12</f>
        <v>-64</v>
      </c>
      <c r="IS14" s="72">
        <f>IS9-$KJ$12</f>
        <v>-64</v>
      </c>
      <c r="IT14" s="72">
        <f>IT9-$KJ$12</f>
        <v>-64</v>
      </c>
      <c r="IU14" s="72">
        <f>IU9-$KJ$12</f>
        <v>-64</v>
      </c>
      <c r="IV14" s="72">
        <f>IV9-$KJ$12</f>
        <v>-64</v>
      </c>
      <c r="IW14" s="72">
        <f>IW9-$KJ$12</f>
        <v>-64</v>
      </c>
      <c r="IX14" s="72">
        <f>IX9-$KJ$12</f>
        <v>-64</v>
      </c>
      <c r="IY14" s="72">
        <f>IY9-$KJ$12</f>
        <v>-64</v>
      </c>
      <c r="IZ14" s="72">
        <f>IZ9-$KJ$12</f>
        <v>-64</v>
      </c>
      <c r="JA14" s="72">
        <f>JA9-$KJ$12</f>
        <v>-64</v>
      </c>
      <c r="JB14" s="72">
        <f>JB9-$KJ$12</f>
        <v>-64</v>
      </c>
      <c r="JC14" s="72">
        <f>JC9-$KJ$12</f>
        <v>-64</v>
      </c>
      <c r="JD14" s="72">
        <f>JD9-$KJ$12</f>
        <v>-64</v>
      </c>
      <c r="JE14" s="72">
        <f>JE9-$KJ$12</f>
        <v>-64</v>
      </c>
      <c r="JF14" s="72">
        <f>JF9-$KJ$12</f>
        <v>-64</v>
      </c>
      <c r="JG14" s="72">
        <f>JG9-$KJ$12</f>
        <v>-64</v>
      </c>
      <c r="JH14" s="72">
        <f>JH9-$KJ$12</f>
        <v>-64</v>
      </c>
      <c r="JI14" s="72">
        <f>JI9-$KJ$12</f>
        <v>-64</v>
      </c>
      <c r="JJ14" s="72">
        <f>JJ9-$KJ$12</f>
        <v>-64</v>
      </c>
      <c r="JK14" s="72">
        <f>JK9-$KJ$12</f>
        <v>-64</v>
      </c>
      <c r="JL14" s="72">
        <f>JL9-$KJ$12</f>
        <v>-64</v>
      </c>
      <c r="JM14" s="72">
        <f>JM9-$KJ$12</f>
        <v>-64</v>
      </c>
      <c r="JN14" s="72">
        <f>JN9-$KJ$12</f>
        <v>-64</v>
      </c>
      <c r="JO14" s="72">
        <f>JO9-$KJ$12</f>
        <v>-64</v>
      </c>
      <c r="JP14" s="72">
        <f>JP9-$KJ$12</f>
        <v>-64</v>
      </c>
      <c r="JQ14" s="72">
        <f>JQ9-$KJ$12</f>
        <v>-64</v>
      </c>
      <c r="JR14" s="72">
        <f>JR9-$KJ$12</f>
        <v>-64</v>
      </c>
      <c r="JS14" s="72">
        <f>JS9-$KJ$12</f>
        <v>-64</v>
      </c>
      <c r="JT14" s="72">
        <f>JT9-$KJ$12</f>
        <v>-64</v>
      </c>
      <c r="JU14" s="72">
        <f>JU9-$KJ$12</f>
        <v>-64</v>
      </c>
      <c r="JV14" s="72">
        <f>JV9-$KJ$12</f>
        <v>-64</v>
      </c>
      <c r="JW14" s="72">
        <f>JW9-$KJ$12</f>
        <v>-64</v>
      </c>
      <c r="JX14" s="72">
        <f>JX9-$KJ$12</f>
        <v>-64</v>
      </c>
      <c r="JY14" s="72">
        <f>JY9-$KJ$12</f>
        <v>-64</v>
      </c>
      <c r="JZ14" s="72">
        <f>JZ9-$KJ$12</f>
        <v>-64</v>
      </c>
      <c r="KA14" s="72">
        <f>KA9-$KJ$12</f>
        <v>-64</v>
      </c>
      <c r="KB14" s="72">
        <f>KB9-$KJ$12</f>
        <v>-64</v>
      </c>
      <c r="KC14" s="72">
        <f>KC9-$KJ$12</f>
        <v>-64</v>
      </c>
      <c r="KD14" s="72">
        <f>KD9-$KJ$12</f>
        <v>-64</v>
      </c>
      <c r="KE14" s="72">
        <f>KE9-$KJ$12</f>
        <v>-64</v>
      </c>
      <c r="KF14" s="72">
        <f>KF9-$KJ$12</f>
        <v>-64</v>
      </c>
      <c r="KG14" s="72">
        <f>KG9-$KJ$12</f>
        <v>-64</v>
      </c>
      <c r="KH14" s="72">
        <f>KH9-$KJ$12</f>
        <v>-64</v>
      </c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2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2"/>
      <c r="MB14" s="73"/>
      <c r="MC14" s="73"/>
      <c r="MD14" s="74"/>
      <c r="ME14" s="74"/>
      <c r="MF14" s="74"/>
      <c r="MG14" s="74"/>
      <c r="MH14" s="74"/>
      <c r="MI14" s="74"/>
      <c r="MJ14" s="74"/>
      <c r="MK14" s="74"/>
    </row>
    <row r="15" spans="1:349" s="75" customFormat="1" ht="22" x14ac:dyDescent="0.2">
      <c r="A15" s="71" t="s">
        <v>49</v>
      </c>
      <c r="B15" s="72">
        <f>(($KJ$11-B12))/500</f>
        <v>4.9906103286385042</v>
      </c>
      <c r="C15" s="72">
        <f>(($KJ$11-C12))/500</f>
        <v>4.1906103286385044</v>
      </c>
      <c r="D15" s="72">
        <f>(($KJ$11-D12))/500</f>
        <v>4.3906103286385045</v>
      </c>
      <c r="E15" s="72">
        <f>(($KJ$11-E12))/500</f>
        <v>4.1906103286385044</v>
      </c>
      <c r="F15" s="72">
        <f>(($KJ$11-F12))/500</f>
        <v>2.3906103286385041</v>
      </c>
      <c r="G15" s="72">
        <f>(($KJ$11-G12))/500</f>
        <v>2.5906103286385043</v>
      </c>
      <c r="H15" s="72">
        <f>(($KJ$11-H12))/500</f>
        <v>2.5906103286385043</v>
      </c>
      <c r="I15" s="72">
        <f>(($KJ$11-I12))/500</f>
        <v>1.590610328638504</v>
      </c>
      <c r="J15" s="72">
        <f>(($KJ$11-J12))/500</f>
        <v>2.5906103286385043</v>
      </c>
      <c r="K15" s="72">
        <f>(($KJ$11-K12))/500</f>
        <v>2.1906103286385044</v>
      </c>
      <c r="L15" s="72">
        <f>(($KJ$11-L12))/500</f>
        <v>0.19061032863850413</v>
      </c>
      <c r="M15" s="72">
        <f>(($KJ$11-M12))/500</f>
        <v>1.590610328638504</v>
      </c>
      <c r="N15" s="72">
        <f>(($KJ$11-N12))/500</f>
        <v>2.5906103286385043</v>
      </c>
      <c r="O15" s="72">
        <f>(($KJ$11-O12))/500</f>
        <v>-9.3896713614958563E-3</v>
      </c>
      <c r="P15" s="72">
        <f>(($KJ$11-P12))/500</f>
        <v>-9.3896713614958563E-3</v>
      </c>
      <c r="Q15" s="72">
        <f>(($KJ$11-Q12))/500</f>
        <v>-9.3896713614958563E-3</v>
      </c>
      <c r="R15" s="72">
        <f>(($KJ$11-R12))/500</f>
        <v>-9.3896713614958563E-3</v>
      </c>
      <c r="S15" s="72">
        <f>(($KJ$11-S12))/500</f>
        <v>-1.0093896713614958</v>
      </c>
      <c r="T15" s="72">
        <f>(($KJ$11-T12))/500</f>
        <v>-1.0093896713614958</v>
      </c>
      <c r="U15" s="72">
        <f>(($KJ$11-U12))/500</f>
        <v>0.79061032863850411</v>
      </c>
      <c r="V15" s="72">
        <f>(($KJ$11-V12))/500</f>
        <v>0.19061032863850413</v>
      </c>
      <c r="W15" s="72">
        <f>(($KJ$11-W12))/500</f>
        <v>0.19061032863850413</v>
      </c>
      <c r="X15" s="72">
        <f>(($KJ$11-X12))/500</f>
        <v>0.19061032863850413</v>
      </c>
      <c r="Y15" s="72">
        <f>(($KJ$11-Y12))/500</f>
        <v>0.19061032863850413</v>
      </c>
      <c r="Z15" s="72">
        <f>(($KJ$11-Z12))/500</f>
        <v>0.79061032863850411</v>
      </c>
      <c r="AA15" s="72">
        <f>(($KJ$11-AA12))/500</f>
        <v>0.99061032863850418</v>
      </c>
      <c r="AB15" s="72">
        <f>(($KJ$11-AB12))/500</f>
        <v>0.39061032863850415</v>
      </c>
      <c r="AC15" s="72">
        <f>(($KJ$11-AC12))/500</f>
        <v>-1.6093896713614959</v>
      </c>
      <c r="AD15" s="72">
        <f>(($KJ$11-AD12))/500</f>
        <v>-1.409389671361496</v>
      </c>
      <c r="AE15" s="72">
        <f>(($KJ$11-AE12))/500</f>
        <v>-0.80938967136149587</v>
      </c>
      <c r="AF15" s="72">
        <f>(($KJ$11-AF12))/500</f>
        <v>-1.409389671361496</v>
      </c>
      <c r="AG15" s="72">
        <f>(($KJ$11-AG12))/500</f>
        <v>-1.409389671361496</v>
      </c>
      <c r="AH15" s="72">
        <f>(($KJ$11-AH12))/500</f>
        <v>-1.2093896713614958</v>
      </c>
      <c r="AI15" s="72">
        <f>(($KJ$11-AI12))/500</f>
        <v>-1.8093896713614959</v>
      </c>
      <c r="AJ15" s="72">
        <f>(($KJ$11-AJ12))/500</f>
        <v>-2.0093896713614958</v>
      </c>
      <c r="AK15" s="72">
        <f>(($KJ$11-AK12))/500</f>
        <v>-2.209389671361496</v>
      </c>
      <c r="AL15" s="72">
        <f>(($KJ$11-AL12))/500</f>
        <v>-2.4093896713614957</v>
      </c>
      <c r="AM15" s="72">
        <f>(($KJ$11-AM12))/500</f>
        <v>-1.8093896713614959</v>
      </c>
      <c r="AN15" s="72">
        <f>(($KJ$11-AN12))/500</f>
        <v>-2.0093896713614958</v>
      </c>
      <c r="AO15" s="72">
        <f>(($KJ$11-AO12))/500</f>
        <v>1.9906103286385042</v>
      </c>
      <c r="AP15" s="72">
        <f>(($KJ$11-AP12))/500</f>
        <v>-0.60938967136149591</v>
      </c>
      <c r="AQ15" s="72">
        <f>(($KJ$11-AQ12))/500</f>
        <v>-0.80938967136149587</v>
      </c>
      <c r="AR15" s="72">
        <f>(($KJ$11-AR12))/500</f>
        <v>-1.409389671361496</v>
      </c>
      <c r="AS15" s="72">
        <f>(($KJ$11-AS12))/500</f>
        <v>-1.2093896713614958</v>
      </c>
      <c r="AT15" s="72">
        <f>(($KJ$11-AT12))/500</f>
        <v>-0.80938967136149587</v>
      </c>
      <c r="AU15" s="72">
        <f>(($KJ$11-AU12))/500</f>
        <v>-2.4093896713614957</v>
      </c>
      <c r="AV15" s="72">
        <f>(($KJ$11-AV12))/500</f>
        <v>-0.40938967136149584</v>
      </c>
      <c r="AW15" s="72">
        <f>(($KJ$11-AW12))/500</f>
        <v>-1.0093896713614958</v>
      </c>
      <c r="AX15" s="72">
        <f>(($KJ$11-AX12))/500</f>
        <v>-1.409389671361496</v>
      </c>
      <c r="AY15" s="72">
        <f>(($KJ$11-AY12))/500</f>
        <v>-1.2093896713614958</v>
      </c>
      <c r="AZ15" s="72">
        <f>(($KJ$11-AZ12))/500</f>
        <v>-0.80938967136149587</v>
      </c>
      <c r="BA15" s="72">
        <f>(($KJ$11-BA12))/500</f>
        <v>-1.409389671361496</v>
      </c>
      <c r="BB15" s="72">
        <f>(($KJ$11-BB12))/500</f>
        <v>-1.409389671361496</v>
      </c>
      <c r="BC15" s="72">
        <f>(($KJ$11-BC12))/500</f>
        <v>-1.2093896713614958</v>
      </c>
      <c r="BD15" s="72">
        <f>(($KJ$11-BD12))/500</f>
        <v>-1.409389671361496</v>
      </c>
      <c r="BE15" s="72">
        <f>(($KJ$11-BE12))/500</f>
        <v>-1.0093896713614958</v>
      </c>
      <c r="BF15" s="72">
        <f>(($KJ$11-BF12))/500</f>
        <v>-1.2093896713614958</v>
      </c>
      <c r="BG15" s="72">
        <f>(($KJ$11-BG12))/500</f>
        <v>-1.2093896713614958</v>
      </c>
      <c r="BH15" s="72">
        <f>(($KJ$11-BH12))/500</f>
        <v>-1.2093896713614958</v>
      </c>
      <c r="BI15" s="72">
        <f>(($KJ$11-BI12))/500</f>
        <v>2.3906103286385041</v>
      </c>
      <c r="BJ15" s="72">
        <f>(($KJ$11-BJ12))/500</f>
        <v>2.1906103286385044</v>
      </c>
      <c r="BK15" s="72">
        <f>(($KJ$11-BK12))/500</f>
        <v>1.9906103286385042</v>
      </c>
      <c r="BL15" s="72">
        <f>(($KJ$11-BL12))/500</f>
        <v>1.9906103286385042</v>
      </c>
      <c r="BM15" s="72">
        <f>(($KJ$11-BM12))/500</f>
        <v>1.7906103286385042</v>
      </c>
      <c r="BN15" s="72">
        <f>(($KJ$11-BN12))/500</f>
        <v>1.7906103286385042</v>
      </c>
      <c r="BO15" s="72">
        <f>(($KJ$11-BO12))/500</f>
        <v>1.9906103286385042</v>
      </c>
      <c r="BP15" s="72">
        <f>(($KJ$11-BP12))/500</f>
        <v>1.7906103286385042</v>
      </c>
      <c r="BQ15" s="72">
        <f>(($KJ$11-BQ12))/500</f>
        <v>0.59061032863850416</v>
      </c>
      <c r="BR15" s="72">
        <f>(($KJ$11-BR12))/500</f>
        <v>0.19061032863850413</v>
      </c>
      <c r="BS15" s="72">
        <f>(($KJ$11-BS12))/500</f>
        <v>-1.2093896713614958</v>
      </c>
      <c r="BT15" s="72">
        <f>(($KJ$11-BT12))/500</f>
        <v>-0.40938967136149584</v>
      </c>
      <c r="BU15" s="72">
        <f>(($KJ$11-BU12))/500</f>
        <v>-0.40938967136149584</v>
      </c>
      <c r="BV15" s="72">
        <f>(($KJ$11-BV12))/500</f>
        <v>-0.40938967136149584</v>
      </c>
      <c r="BW15" s="72">
        <f>(($KJ$11-BW12))/500</f>
        <v>-1.2093896713614958</v>
      </c>
      <c r="BX15" s="72">
        <f>(($KJ$11-BX12))/500</f>
        <v>-1.2093896713614958</v>
      </c>
      <c r="BY15" s="72">
        <f>(($KJ$11-BY12))/500</f>
        <v>-1.2093896713614958</v>
      </c>
      <c r="BZ15" s="72">
        <f>(($KJ$11-BZ12))/500</f>
        <v>-1.2093896713614958</v>
      </c>
      <c r="CA15" s="72">
        <f>(($KJ$11-CA12))/500</f>
        <v>0.79061032863850411</v>
      </c>
      <c r="CB15" s="72">
        <f>(($KJ$11-CB12))/500</f>
        <v>0.79061032863850411</v>
      </c>
      <c r="CC15" s="72">
        <f>(($KJ$11-CC12))/500</f>
        <v>0.79061032863850411</v>
      </c>
      <c r="CD15" s="72">
        <f>(($KJ$11-CD12))/500</f>
        <v>-0.40938967136149584</v>
      </c>
      <c r="CE15" s="72">
        <f>(($KJ$11-CE12))/500</f>
        <v>-0.60938967136149591</v>
      </c>
      <c r="CF15" s="72">
        <f>(($KJ$11-CF12))/500</f>
        <v>-0.20938967136149586</v>
      </c>
      <c r="CG15" s="72">
        <f>(($KJ$11-CG12))/500</f>
        <v>1.1906103286385041</v>
      </c>
      <c r="CH15" s="72">
        <f>(($KJ$11-CH12))/500</f>
        <v>0.39061032863850415</v>
      </c>
      <c r="CI15" s="72">
        <f>(($KJ$11-CI12))/500</f>
        <v>1.7906103286385042</v>
      </c>
      <c r="CJ15" s="72">
        <f>(($KJ$11-CJ12))/500</f>
        <v>1.7906103286385042</v>
      </c>
      <c r="CK15" s="72">
        <f>(($KJ$11-CK12))/500</f>
        <v>0.39061032863850415</v>
      </c>
      <c r="CL15" s="72">
        <f>(($KJ$11-CL12))/500</f>
        <v>-9.3896713614958563E-3</v>
      </c>
      <c r="CM15" s="72">
        <f>(($KJ$11-CM12))/500</f>
        <v>-0.20938967136149586</v>
      </c>
      <c r="CN15" s="72">
        <f>(($KJ$11-CN12))/500</f>
        <v>1.590610328638504</v>
      </c>
      <c r="CO15" s="72">
        <f>(($KJ$11-CO12))/500</f>
        <v>1.3906103286385041</v>
      </c>
      <c r="CP15" s="72">
        <f>(($KJ$11-CP12))/500</f>
        <v>1.3906103286385041</v>
      </c>
      <c r="CQ15" s="72">
        <f>(($KJ$11-CQ12))/500</f>
        <v>0.39061032863850415</v>
      </c>
      <c r="CR15" s="72">
        <f>(($KJ$11-CR12))/500</f>
        <v>0.39061032863850415</v>
      </c>
      <c r="CS15" s="72">
        <f>(($KJ$11-CS12))/500</f>
        <v>0.99061032863850418</v>
      </c>
      <c r="CT15" s="72">
        <f>(($KJ$11-CT12))/500</f>
        <v>0.19061032863850413</v>
      </c>
      <c r="CU15" s="72">
        <f>(($KJ$11-CU12))/500</f>
        <v>0.19061032863850413</v>
      </c>
      <c r="CV15" s="72">
        <f>(($KJ$11-CV12))/500</f>
        <v>0.19061032863850413</v>
      </c>
      <c r="CW15" s="72">
        <f>(($KJ$11-CW12))/500</f>
        <v>0.19061032863850413</v>
      </c>
      <c r="CX15" s="72">
        <f>(($KJ$11-CX12))/500</f>
        <v>0.19061032863850413</v>
      </c>
      <c r="CY15" s="72">
        <f>(($KJ$11-CY12))/500</f>
        <v>0.19061032863850413</v>
      </c>
      <c r="CZ15" s="72">
        <f>(($KJ$11-CZ12))/500</f>
        <v>0.19061032863850413</v>
      </c>
      <c r="DA15" s="72">
        <f>(($KJ$11-DA12))/500</f>
        <v>0.19061032863850413</v>
      </c>
      <c r="DB15" s="72">
        <f>(($KJ$11-DB12))/500</f>
        <v>0.19061032863850413</v>
      </c>
      <c r="DC15" s="72">
        <f>(($KJ$11-DC12))/500</f>
        <v>0.19061032863850413</v>
      </c>
      <c r="DD15" s="72">
        <f>(($KJ$11-DD12))/500</f>
        <v>0.19061032863850413</v>
      </c>
      <c r="DE15" s="72">
        <f>(($KJ$11-DE12))/500</f>
        <v>0.19061032863850413</v>
      </c>
      <c r="DF15" s="72">
        <f>(($KJ$11-DF12))/500</f>
        <v>-0.20938967136149586</v>
      </c>
      <c r="DG15" s="72">
        <f>(($KJ$11-DG12))/500</f>
        <v>3.790610328638504</v>
      </c>
      <c r="DH15" s="72">
        <f>(($KJ$11-DH12))/500</f>
        <v>4.3906103286385045</v>
      </c>
      <c r="DI15" s="72">
        <f>(($KJ$11-DI12))/500</f>
        <v>4.3906103286385045</v>
      </c>
      <c r="DJ15" s="72">
        <f>(($KJ$11-DJ12))/500</f>
        <v>4.1906103286385044</v>
      </c>
      <c r="DK15" s="72">
        <f>(($KJ$11-DK12))/500</f>
        <v>4.1906103286385044</v>
      </c>
      <c r="DL15" s="72">
        <f>(($KJ$11-DL12))/500</f>
        <v>4.1906103286385044</v>
      </c>
      <c r="DM15" s="72">
        <f>(($KJ$11-DM12))/500</f>
        <v>0.79061032863850411</v>
      </c>
      <c r="DN15" s="72">
        <f>(($KJ$11-DN12))/500</f>
        <v>0.79061032863850411</v>
      </c>
      <c r="DO15" s="72">
        <f>(($KJ$11-DO12))/500</f>
        <v>0.79061032863850411</v>
      </c>
      <c r="DP15" s="72">
        <f>(($KJ$11-DP12))/500</f>
        <v>0.79061032863850411</v>
      </c>
      <c r="DQ15" s="72">
        <f>(($KJ$11-DQ12))/500</f>
        <v>-9.3896713614958563E-3</v>
      </c>
      <c r="DR15" s="72">
        <f>(($KJ$11-DR12))/500</f>
        <v>2.790610328638504</v>
      </c>
      <c r="DS15" s="72">
        <f>(($KJ$11-DS12))/500</f>
        <v>2.1906103286385044</v>
      </c>
      <c r="DT15" s="72">
        <f>(($KJ$11-DT12))/500</f>
        <v>0.79061032863850411</v>
      </c>
      <c r="DU15" s="72">
        <f>(($KJ$11-DU12))/500</f>
        <v>-0.80938967136149587</v>
      </c>
      <c r="DV15" s="72">
        <f>(($KJ$11-DV12))/500</f>
        <v>-9.3896713614958563E-3</v>
      </c>
      <c r="DW15" s="72">
        <f>(($KJ$11-DW12))/500</f>
        <v>-0.60938967136149591</v>
      </c>
      <c r="DX15" s="72">
        <f>(($KJ$11-DX12))/500</f>
        <v>0.19061032863850413</v>
      </c>
      <c r="DY15" s="72">
        <f>(($KJ$11-DY12))/500</f>
        <v>0.19061032863850413</v>
      </c>
      <c r="DZ15" s="72">
        <f>(($KJ$11-DZ12))/500</f>
        <v>0.19061032863850413</v>
      </c>
      <c r="EA15" s="72">
        <f>(($KJ$11-EA12))/500</f>
        <v>0.59061032863850416</v>
      </c>
      <c r="EB15" s="72">
        <f>(($KJ$11-EB12))/500</f>
        <v>2.1906103286385044</v>
      </c>
      <c r="EC15" s="72">
        <f>(($KJ$11-EC12))/500</f>
        <v>2.3906103286385041</v>
      </c>
      <c r="ED15" s="72">
        <f>(($KJ$11-ED12))/500</f>
        <v>-0.20938967136149586</v>
      </c>
      <c r="EE15" s="72">
        <f>(($KJ$11-EE12))/500</f>
        <v>-0.20938967136149586</v>
      </c>
      <c r="EF15" s="72">
        <f>(($KJ$11-EF12))/500</f>
        <v>0.39061032863850415</v>
      </c>
      <c r="EG15" s="72">
        <f>(($KJ$11-EG12))/500</f>
        <v>0.39061032863850415</v>
      </c>
      <c r="EH15" s="72">
        <f>(($KJ$11-EH12))/500</f>
        <v>-1.2093896713614958</v>
      </c>
      <c r="EI15" s="72">
        <f>(($KJ$11-EI12))/500</f>
        <v>-1.2093896713614958</v>
      </c>
      <c r="EJ15" s="72">
        <f>(($KJ$11-EJ12))/500</f>
        <v>0.19061032863850413</v>
      </c>
      <c r="EK15" s="72">
        <f>(($KJ$11-EK12))/500</f>
        <v>0.19061032863850413</v>
      </c>
      <c r="EL15" s="72">
        <f>(($KJ$11-EL12))/500</f>
        <v>0.19061032863850413</v>
      </c>
      <c r="EM15" s="72">
        <f>(($KJ$11-EM12))/500</f>
        <v>0.19061032863850413</v>
      </c>
      <c r="EN15" s="72">
        <f>(($KJ$11-EN12))/500</f>
        <v>0.19061032863850413</v>
      </c>
      <c r="EO15" s="72">
        <f>(($KJ$11-EO12))/500</f>
        <v>0.19061032863850413</v>
      </c>
      <c r="EP15" s="72">
        <f>(($KJ$11-EP12))/500</f>
        <v>0.19061032863850413</v>
      </c>
      <c r="EQ15" s="72">
        <f>(($KJ$11-EQ12))/500</f>
        <v>0.19061032863850413</v>
      </c>
      <c r="ER15" s="72">
        <f>(($KJ$11-ER12))/500</f>
        <v>0.19061032863850413</v>
      </c>
      <c r="ES15" s="72">
        <f>(($KJ$11-ES12))/500</f>
        <v>0.19061032863850413</v>
      </c>
      <c r="ET15" s="72">
        <f>(($KJ$11-ET12))/500</f>
        <v>0.19061032863850413</v>
      </c>
      <c r="EU15" s="72">
        <f>(($KJ$11-EU12))/500</f>
        <v>0.19061032863850413</v>
      </c>
      <c r="EV15" s="72">
        <f>(($KJ$11-EV12))/500</f>
        <v>-1.2093896713614958</v>
      </c>
      <c r="EW15" s="72">
        <f>(($KJ$11-EW12))/500</f>
        <v>-4.8093896713614956</v>
      </c>
      <c r="EX15" s="72">
        <f>(($KJ$11-EX12))/500</f>
        <v>-5.0093896713614958</v>
      </c>
      <c r="EY15" s="72">
        <f>(($KJ$11-EY12))/500</f>
        <v>-4.209389671361496</v>
      </c>
      <c r="EZ15" s="72">
        <f>(($KJ$11-EZ12))/500</f>
        <v>-5.4093896713614962</v>
      </c>
      <c r="FA15" s="72">
        <f>(($KJ$11-FA12))/500</f>
        <v>-5.0093896713614958</v>
      </c>
      <c r="FB15" s="72">
        <f>(($KJ$11-FB12))/500</f>
        <v>-4.209389671361496</v>
      </c>
      <c r="FC15" s="72">
        <f>(($KJ$11-FC12))/500</f>
        <v>-5.4093896713614962</v>
      </c>
      <c r="FD15" s="72">
        <f>(($KJ$11-FD12))/500</f>
        <v>-4.209389671361496</v>
      </c>
      <c r="FE15" s="72">
        <f>(($KJ$11-FE12))/500</f>
        <v>-5.0093896713614958</v>
      </c>
      <c r="FF15" s="72">
        <f>(($KJ$11-FF12))/500</f>
        <v>-5.0093896713614958</v>
      </c>
      <c r="FG15" s="72">
        <f>(($KJ$11-FG12))/500</f>
        <v>-3.4093896713614957</v>
      </c>
      <c r="FH15" s="72">
        <f>(($KJ$11-FH12))/500</f>
        <v>-4.4093896713614962</v>
      </c>
      <c r="FI15" s="72">
        <f>(($KJ$11-FI12))/500</f>
        <v>-6.0093896713614958</v>
      </c>
      <c r="FJ15" s="72">
        <f>(($KJ$11-FJ12))/500</f>
        <v>-5.4093896713614962</v>
      </c>
      <c r="FK15" s="72">
        <f>(($KJ$11-FK12))/500</f>
        <v>-5.4093896713614962</v>
      </c>
      <c r="FL15" s="72">
        <f>(($KJ$11-FL12))/500</f>
        <v>-3.6093896713614959</v>
      </c>
      <c r="FM15" s="72">
        <f>(($KJ$11-FM12))/500</f>
        <v>-3.6093896713614959</v>
      </c>
      <c r="FN15" s="72">
        <f>(($KJ$11-FN12))/500</f>
        <v>-4.209389671361496</v>
      </c>
      <c r="FO15" s="72">
        <f>(($KJ$11-FO12))/500</f>
        <v>-4.209389671361496</v>
      </c>
      <c r="FP15" s="72">
        <f>(($KJ$11-FP12))/500</f>
        <v>-4.209389671361496</v>
      </c>
      <c r="FQ15" s="72">
        <f>(($KJ$11-FQ12))/500</f>
        <v>-4.209389671361496</v>
      </c>
      <c r="FR15" s="72">
        <f>(($KJ$11-FR12))/500</f>
        <v>-4.6093896713614955</v>
      </c>
      <c r="FS15" s="72">
        <f>(($KJ$11-FS12))/500</f>
        <v>-4.6093896713614955</v>
      </c>
      <c r="FT15" s="72">
        <f>(($KJ$11-FT12))/500</f>
        <v>-4.6093896713614955</v>
      </c>
      <c r="FU15" s="72">
        <f>(($KJ$11-FU12))/500</f>
        <v>-4.6093896713614955</v>
      </c>
      <c r="FV15" s="72">
        <f>(($KJ$11-FV12))/500</f>
        <v>-3.209389671361496</v>
      </c>
      <c r="FW15" s="72">
        <f>(($KJ$11-FW12))/500</f>
        <v>-4.8093896713614956</v>
      </c>
      <c r="FX15" s="72">
        <f>(($KJ$11-FX12))/500</f>
        <v>-4.4093896713614962</v>
      </c>
      <c r="FY15" s="72">
        <f>(($KJ$11-FY12))/500</f>
        <v>-5.4093896713614962</v>
      </c>
      <c r="FZ15" s="72">
        <f>(($KJ$11-FZ12))/500</f>
        <v>-5.4093896713614962</v>
      </c>
      <c r="GA15" s="72">
        <f>(($KJ$11-GA12))/500</f>
        <v>-5.0093896713614958</v>
      </c>
      <c r="GB15" s="72">
        <f>(($KJ$11-GB12))/500</f>
        <v>-3.4093896713614957</v>
      </c>
      <c r="GC15" s="72">
        <f>(($KJ$11-GC12))/500</f>
        <v>-3.0093896713614958</v>
      </c>
      <c r="GD15" s="72">
        <f>(($KJ$11-GD12))/500</f>
        <v>-3.6093896713614959</v>
      </c>
      <c r="GE15" s="72">
        <f>(($KJ$11-GE12))/500</f>
        <v>-3.6093896713614959</v>
      </c>
      <c r="GF15" s="72">
        <f>(($KJ$11-GF12))/500</f>
        <v>-3.8093896713614956</v>
      </c>
      <c r="GG15" s="72">
        <f>(($KJ$11-GG12))/500</f>
        <v>-3.8093896713614956</v>
      </c>
      <c r="GH15" s="72">
        <f>(($KJ$11-GH12))/500</f>
        <v>-3.8093896713614956</v>
      </c>
      <c r="GI15" s="72">
        <f>(($KJ$11-GI12))/500</f>
        <v>-2.8093896713614956</v>
      </c>
      <c r="GJ15" s="72">
        <f>(($KJ$11-GJ12))/500</f>
        <v>-3.4093896713614957</v>
      </c>
      <c r="GK15" s="72">
        <f>(($KJ$11-GK12))/500</f>
        <v>-4.0093896713614958</v>
      </c>
      <c r="GL15" s="72">
        <f>(($KJ$11-GL12))/500</f>
        <v>-3.6093896713614959</v>
      </c>
      <c r="GM15" s="72">
        <f>(($KJ$11-GM12))/500</f>
        <v>-3.0093896713614958</v>
      </c>
      <c r="GN15" s="72">
        <f>(($KJ$11-GN12))/500</f>
        <v>-3.4093896713614957</v>
      </c>
      <c r="GO15" s="72">
        <f>(($KJ$11-GO12))/500</f>
        <v>-3.209389671361496</v>
      </c>
      <c r="GP15" s="72">
        <f>(($KJ$11-GP12))/500</f>
        <v>-3.6093896713614959</v>
      </c>
      <c r="GQ15" s="72">
        <f>(($KJ$11-GQ12))/500</f>
        <v>-5.0093896713614958</v>
      </c>
      <c r="GR15" s="72">
        <f>(($KJ$11-GR12))/500</f>
        <v>-4.4093896713614962</v>
      </c>
      <c r="GS15" s="72">
        <f>(($KJ$11-GS12))/500</f>
        <v>-4.4093896713614962</v>
      </c>
      <c r="GT15" s="72">
        <f>(($KJ$11-GT12))/500</f>
        <v>-4.209389671361496</v>
      </c>
      <c r="GU15" s="72">
        <f>(($KJ$11-GU12))/500</f>
        <v>-4.6093896713614955</v>
      </c>
      <c r="GV15" s="72">
        <f>(($KJ$11-GV12))/500</f>
        <v>-5.8093896713614956</v>
      </c>
      <c r="GW15" s="72">
        <f>(($KJ$11-GW12))/500</f>
        <v>-5.4093896713614962</v>
      </c>
      <c r="GX15" s="72">
        <f>(($KJ$11-GX12))/500</f>
        <v>-4.8093896713614956</v>
      </c>
      <c r="GY15" s="72">
        <f>(($KJ$11-GY12))/500</f>
        <v>-5.6093896713614955</v>
      </c>
      <c r="GZ15" s="72">
        <f>(($KJ$11-GZ12))/500</f>
        <v>-5.0093896713614958</v>
      </c>
      <c r="HA15" s="72">
        <f>(($KJ$11-HA12))/500</f>
        <v>-5.4093896713614962</v>
      </c>
      <c r="HB15" s="72">
        <f>(($KJ$11-HB12))/500</f>
        <v>-3.4093896713614957</v>
      </c>
      <c r="HC15" s="72">
        <f>(($KJ$11-HC12))/500</f>
        <v>-4.6093896713614955</v>
      </c>
      <c r="HD15" s="72">
        <f>(($KJ$11-HD12))/500</f>
        <v>-5.0093896713614958</v>
      </c>
      <c r="HE15" s="72">
        <f>(($KJ$11-HE12))/500</f>
        <v>-5.0093896713614958</v>
      </c>
      <c r="HF15" s="72">
        <f>(($KJ$11-HF12))/500</f>
        <v>-3.4093896713614957</v>
      </c>
      <c r="HG15" s="72">
        <f>(($KJ$11-HG12))/500</f>
        <v>112.1906103286385</v>
      </c>
      <c r="HH15" s="72">
        <f>(($KJ$11-HH12))/500</f>
        <v>112.1906103286385</v>
      </c>
      <c r="HI15" s="72">
        <f>(($KJ$11-HI12))/500</f>
        <v>112.1906103286385</v>
      </c>
      <c r="HJ15" s="72">
        <f>(($KJ$11-HJ12))/500</f>
        <v>112.1906103286385</v>
      </c>
      <c r="HK15" s="72">
        <f>(($KJ$11-HK12))/500</f>
        <v>112.1906103286385</v>
      </c>
      <c r="HL15" s="72">
        <f>(($KJ$11-HL12))/500</f>
        <v>112.1906103286385</v>
      </c>
      <c r="HM15" s="72">
        <f>(($KJ$11-HM12))/500</f>
        <v>112.1906103286385</v>
      </c>
      <c r="HN15" s="72">
        <f>(($KJ$11-HN12))/500</f>
        <v>112.1906103286385</v>
      </c>
      <c r="HO15" s="72">
        <f>(($KJ$11-HO12))/500</f>
        <v>112.1906103286385</v>
      </c>
      <c r="HP15" s="72">
        <f>(($KJ$11-HP12))/500</f>
        <v>112.1906103286385</v>
      </c>
      <c r="HQ15" s="72">
        <f>(($KJ$11-HQ12))/500</f>
        <v>112.1906103286385</v>
      </c>
      <c r="HR15" s="72">
        <f>(($KJ$11-HR12))/500</f>
        <v>112.1906103286385</v>
      </c>
      <c r="HS15" s="72">
        <f>(($KJ$11-HS12))/500</f>
        <v>112.1906103286385</v>
      </c>
      <c r="HT15" s="72">
        <f>(($KJ$11-HT12))/500</f>
        <v>112.1906103286385</v>
      </c>
      <c r="HU15" s="72">
        <f>(($KJ$11-HU12))/500</f>
        <v>112.1906103286385</v>
      </c>
      <c r="HV15" s="72">
        <f>(($KJ$11-HV12))/500</f>
        <v>112.1906103286385</v>
      </c>
      <c r="HW15" s="72">
        <f>(($KJ$11-HW12))/500</f>
        <v>112.1906103286385</v>
      </c>
      <c r="HX15" s="72">
        <f>(($KJ$11-HX12))/500</f>
        <v>112.1906103286385</v>
      </c>
      <c r="HY15" s="72">
        <f>(($KJ$11-HY12))/500</f>
        <v>112.1906103286385</v>
      </c>
      <c r="HZ15" s="72">
        <f>(($KJ$11-HZ12))/500</f>
        <v>112.1906103286385</v>
      </c>
      <c r="IA15" s="72">
        <f>(($KJ$11-IA12))/500</f>
        <v>112.1906103286385</v>
      </c>
      <c r="IB15" s="72">
        <f>(($KJ$11-IB12))/500</f>
        <v>112.1906103286385</v>
      </c>
      <c r="IC15" s="72">
        <f>(($KJ$11-IC12))/500</f>
        <v>112.1906103286385</v>
      </c>
      <c r="ID15" s="72">
        <f>(($KJ$11-ID12))/500</f>
        <v>112.1906103286385</v>
      </c>
      <c r="IE15" s="72">
        <f>(($KJ$11-IE12))/500</f>
        <v>112.1906103286385</v>
      </c>
      <c r="IF15" s="72">
        <f>(($KJ$11-IF12))/500</f>
        <v>112.1906103286385</v>
      </c>
      <c r="IG15" s="72">
        <f>(($KJ$11-IG12))/500</f>
        <v>112.1906103286385</v>
      </c>
      <c r="IH15" s="72">
        <f>(($KJ$11-IH12))/500</f>
        <v>112.1906103286385</v>
      </c>
      <c r="II15" s="72">
        <f>(($KJ$11-II12))/500</f>
        <v>112.1906103286385</v>
      </c>
      <c r="IJ15" s="72">
        <f>(($KJ$11-IJ12))/500</f>
        <v>112.1906103286385</v>
      </c>
      <c r="IK15" s="72">
        <f>(($KJ$11-IK12))/500</f>
        <v>112.1906103286385</v>
      </c>
      <c r="IL15" s="72">
        <f>(($KJ$11-IL12))/500</f>
        <v>112.1906103286385</v>
      </c>
      <c r="IM15" s="72">
        <f>(($KJ$11-IM12))/500</f>
        <v>112.1906103286385</v>
      </c>
      <c r="IN15" s="72">
        <f>(($KJ$11-IN12))/500</f>
        <v>112.1906103286385</v>
      </c>
      <c r="IO15" s="72">
        <f>(($KJ$11-IO12))/500</f>
        <v>112.1906103286385</v>
      </c>
      <c r="IP15" s="72">
        <f>(($KJ$11-IP12))/500</f>
        <v>112.1906103286385</v>
      </c>
      <c r="IQ15" s="72">
        <f>(($KJ$11-IQ12))/500</f>
        <v>112.1906103286385</v>
      </c>
      <c r="IR15" s="72">
        <f>(($KJ$11-IR12))/500</f>
        <v>112.1906103286385</v>
      </c>
      <c r="IS15" s="72">
        <f>(($KJ$11-IS12))/500</f>
        <v>112.1906103286385</v>
      </c>
      <c r="IT15" s="72">
        <f>(($KJ$11-IT12))/500</f>
        <v>112.1906103286385</v>
      </c>
      <c r="IU15" s="72">
        <f>(($KJ$11-IU12))/500</f>
        <v>112.1906103286385</v>
      </c>
      <c r="IV15" s="72">
        <f>(($KJ$11-IV12))/500</f>
        <v>112.1906103286385</v>
      </c>
      <c r="IW15" s="72">
        <f>(($KJ$11-IW12))/500</f>
        <v>112.1906103286385</v>
      </c>
      <c r="IX15" s="72">
        <f>(($KJ$11-IX12))/500</f>
        <v>112.1906103286385</v>
      </c>
      <c r="IY15" s="72">
        <f>(($KJ$11-IY12))/500</f>
        <v>112.1906103286385</v>
      </c>
      <c r="IZ15" s="72">
        <f>(($KJ$11-IZ12))/500</f>
        <v>112.1906103286385</v>
      </c>
      <c r="JA15" s="72">
        <f>(($KJ$11-JA12))/500</f>
        <v>112.1906103286385</v>
      </c>
      <c r="JB15" s="72">
        <f>(($KJ$11-JB12))/500</f>
        <v>112.1906103286385</v>
      </c>
      <c r="JC15" s="72">
        <f>(($KJ$11-JC12))/500</f>
        <v>112.1906103286385</v>
      </c>
      <c r="JD15" s="72">
        <f>(($KJ$11-JD12))/500</f>
        <v>112.1906103286385</v>
      </c>
      <c r="JE15" s="72">
        <f>(($KJ$11-JE12))/500</f>
        <v>112.1906103286385</v>
      </c>
      <c r="JF15" s="72">
        <f>(($KJ$11-JF12))/500</f>
        <v>112.1906103286385</v>
      </c>
      <c r="JG15" s="72">
        <f>(($KJ$11-JG12))/500</f>
        <v>112.1906103286385</v>
      </c>
      <c r="JH15" s="72">
        <f>(($KJ$11-JH12))/500</f>
        <v>112.1906103286385</v>
      </c>
      <c r="JI15" s="72">
        <f>(($KJ$11-JI12))/500</f>
        <v>112.1906103286385</v>
      </c>
      <c r="JJ15" s="72">
        <f>(($KJ$11-JJ12))/500</f>
        <v>112.1906103286385</v>
      </c>
      <c r="JK15" s="72">
        <f>(($KJ$11-JK12))/500</f>
        <v>112.1906103286385</v>
      </c>
      <c r="JL15" s="72">
        <f>(($KJ$11-JL12))/500</f>
        <v>112.1906103286385</v>
      </c>
      <c r="JM15" s="72">
        <f>(($KJ$11-JM12))/500</f>
        <v>112.1906103286385</v>
      </c>
      <c r="JN15" s="72">
        <f>(($KJ$11-JN12))/500</f>
        <v>112.1906103286385</v>
      </c>
      <c r="JO15" s="72">
        <f>(($KJ$11-JO12))/500</f>
        <v>112.1906103286385</v>
      </c>
      <c r="JP15" s="72">
        <f>(($KJ$11-JP12))/500</f>
        <v>112.1906103286385</v>
      </c>
      <c r="JQ15" s="72">
        <f>(($KJ$11-JQ12))/500</f>
        <v>112.1906103286385</v>
      </c>
      <c r="JR15" s="72">
        <f>(($KJ$11-JR12))/500</f>
        <v>112.1906103286385</v>
      </c>
      <c r="JS15" s="72">
        <f>(($KJ$11-JS12))/500</f>
        <v>112.1906103286385</v>
      </c>
      <c r="JT15" s="72">
        <f>(($KJ$11-JT12))/500</f>
        <v>112.1906103286385</v>
      </c>
      <c r="JU15" s="72">
        <f>(($KJ$11-JU12))/500</f>
        <v>112.1906103286385</v>
      </c>
      <c r="JV15" s="72">
        <f>(($KJ$11-JV12))/500</f>
        <v>112.1906103286385</v>
      </c>
      <c r="JW15" s="72">
        <f>(($KJ$11-JW12))/500</f>
        <v>112.1906103286385</v>
      </c>
      <c r="JX15" s="72">
        <f>(($KJ$11-JX12))/500</f>
        <v>112.1906103286385</v>
      </c>
      <c r="JY15" s="72">
        <f>(($KJ$11-JY12))/500</f>
        <v>112.1906103286385</v>
      </c>
      <c r="JZ15" s="72">
        <f>(($KJ$11-JZ12))/500</f>
        <v>112.1906103286385</v>
      </c>
      <c r="KA15" s="72">
        <f>(($KJ$11-KA12))/500</f>
        <v>112.1906103286385</v>
      </c>
      <c r="KB15" s="72">
        <f>(($KJ$11-KB12))/500</f>
        <v>112.1906103286385</v>
      </c>
      <c r="KC15" s="72">
        <f>(($KJ$11-KC12))/500</f>
        <v>112.1906103286385</v>
      </c>
      <c r="KD15" s="72">
        <f>(($KJ$11-KD12))/500</f>
        <v>112.1906103286385</v>
      </c>
      <c r="KE15" s="72">
        <f>(($KJ$11-KE12))/500</f>
        <v>112.1906103286385</v>
      </c>
      <c r="KF15" s="72">
        <f>(($KJ$11-KF12))/500</f>
        <v>112.1906103286385</v>
      </c>
      <c r="KG15" s="72">
        <f>(($KJ$11-KG12))/500</f>
        <v>112.1906103286385</v>
      </c>
      <c r="KH15" s="72">
        <f>(($KJ$11-KH12))/500</f>
        <v>112.1906103286385</v>
      </c>
      <c r="KI15" s="72"/>
      <c r="KJ15" s="72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2"/>
      <c r="LA15" s="72"/>
      <c r="LB15" s="72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2"/>
      <c r="MB15" s="72"/>
      <c r="MC15" s="72"/>
      <c r="MD15" s="74"/>
      <c r="ME15" s="74"/>
      <c r="MF15" s="74"/>
      <c r="MG15" s="74"/>
      <c r="MH15" s="74"/>
      <c r="MI15" s="74"/>
      <c r="MJ15" s="74"/>
      <c r="MK15" s="74"/>
    </row>
    <row r="16" spans="1:349" s="74" customFormat="1" ht="62" x14ac:dyDescent="0.15">
      <c r="A16" s="74" t="s">
        <v>50</v>
      </c>
      <c r="B16" s="73">
        <f>(((B3*5/10)-(B4*5/10)+(B5*5/10)+(B6*5/10)+(B7*22/10)+(B10*23/10)+(B13*15/10)+(B14*15/10)+(B15*5/10)))*1.3</f>
        <v>96.472096713615031</v>
      </c>
      <c r="C16" s="73">
        <f>(((C3*5/10)-(C4*5/10)+(C5*5/10)+(C6*5/10)+(C7*22/10)+(C10*23/10)+(C13*15/10)+(C14*15/10)+(C15*5/10)))*1.3</f>
        <v>107.49609671361503</v>
      </c>
      <c r="D16" s="73">
        <f>(((D3*5/10)-(D4*5/10)+(D5*5/10)+(D6*5/10)+(D7*22/10)+(D10*23/10)+(D13*15/10)+(D14*15/10)+(D15*5/10)))*1.3</f>
        <v>78.188896713615037</v>
      </c>
      <c r="E16" s="73">
        <f>(((E3*5/10)-(E4*5/10)+(E5*5/10)+(E6*5/10)+(E7*22/10)+(E10*23/10)+(E13*15/10)+(E14*15/10)+(E15*5/10)))*1.3</f>
        <v>76.354596713615024</v>
      </c>
      <c r="F16" s="73">
        <f>(((F3*5/10)-(F4*5/10)+(F5*5/10)+(F6*5/10)+(F7*22/10)+(F10*23/10)+(F13*15/10)+(F14*15/10)+(F15*5/10)))*1.3</f>
        <v>79.639696713615038</v>
      </c>
      <c r="G16" s="73">
        <f>(((G3*5/10)-(G4*5/10)+(G5*5/10)+(G6*5/10)+(G7*22/10)+(G10*23/10)+(G13*15/10)+(G14*15/10)+(G15*5/10)))*1.3</f>
        <v>102.71469671361501</v>
      </c>
      <c r="H16" s="73">
        <f>(((H3*5/10)-(H4*5/10)+(H5*5/10)+(H6*5/10)+(H7*22/10)+(H10*23/10)+(H13*15/10)+(H14*15/10)+(H15*5/10)))*1.3</f>
        <v>87.411096713615024</v>
      </c>
      <c r="I16" s="73">
        <f>(((I3*5/10)-(I4*5/10)+(I5*5/10)+(I6*5/10)+(I7*22/10)+(I10*23/10)+(I13*15/10)+(I14*15/10)+(I15*5/10)))*1.3</f>
        <v>94.97319671361501</v>
      </c>
      <c r="J16" s="73">
        <f>(((J3*5/10)-(J4*5/10)+(J5*5/10)+(J6*5/10)+(J7*22/10)+(J10*23/10)+(J13*15/10)+(J14*15/10)+(J15*5/10)))*1.3</f>
        <v>80.894196713615031</v>
      </c>
      <c r="K16" s="73">
        <f>(((K3*5/10)-(K4*5/10)+(K5*5/10)+(K6*5/10)+(K7*22/10)+(K10*23/10)+(K13*15/10)+(K14*15/10)+(K15*5/10)))*1.3</f>
        <v>65.38389671361503</v>
      </c>
      <c r="L16" s="73">
        <f>(((L3*5/10)-(L4*5/10)+(L5*5/10)+(L6*5/10)+(L7*22/10)+(L10*23/10)+(L13*15/10)+(L14*15/10)+(L15*5/10)))*1.3</f>
        <v>59.643096713615023</v>
      </c>
      <c r="M16" s="73">
        <f>(((M3*5/10)-(M4*5/10)+(M5*5/10)+(M6*5/10)+(M7*22/10)+(M10*23/10)+(M13*15/10)+(M14*15/10)+(M15*5/10)))*1.3</f>
        <v>79.418696713615034</v>
      </c>
      <c r="N16" s="73">
        <f>(((N3*5/10)-(N4*5/10)+(N5*5/10)+(N6*5/10)+(N7*22/10)+(N10*23/10)+(N13*15/10)+(N14*15/10)+(N15*5/10)))*1.3</f>
        <v>88.322396713615021</v>
      </c>
      <c r="O16" s="73">
        <f>(((O3*5/10)-(O4*5/10)+(O5*5/10)+(O6*5/10)+(O7*22/10)+(O10*23/10)+(O13*15/10)+(O14*15/10)+(O15*5/10)))*1.3</f>
        <v>86.371096713615032</v>
      </c>
      <c r="P16" s="73">
        <f>(((P3*5/10)-(P4*5/10)+(P5*5/10)+(P6*5/10)+(P7*22/10)+(P10*23/10)+(P13*15/10)+(P14*15/10)+(P15*5/10)))*1.3</f>
        <v>82.071996713615036</v>
      </c>
      <c r="Q16" s="73">
        <f>(((Q3*5/10)-(Q4*5/10)+(Q5*5/10)+(Q6*5/10)+(Q7*22/10)+(Q10*23/10)+(Q13*15/10)+(Q14*15/10)+(Q15*5/10)))*1.3</f>
        <v>68.325796713615034</v>
      </c>
      <c r="R16" s="73">
        <f>(((R3*5/10)-(R4*5/10)+(R5*5/10)+(R6*5/10)+(R7*22/10)+(R10*23/10)+(R13*15/10)+(R14*15/10)+(R15*5/10)))*1.3</f>
        <v>63.953896713615038</v>
      </c>
      <c r="S16" s="73">
        <f>(((S3*5/10)-(S4*5/10)+(S5*5/10)+(S6*5/10)+(S7*22/10)+(S10*23/10)+(S13*15/10)+(S14*15/10)+(S15*5/10)))*1.3</f>
        <v>59.276496713615039</v>
      </c>
      <c r="T16" s="73">
        <f>(((T3*5/10)-(T4*5/10)+(T5*5/10)+(T6*5/10)+(T7*22/10)+(T10*23/10)+(T13*15/10)+(T14*15/10)+(T15*5/10)))*1.3</f>
        <v>84.805896713615013</v>
      </c>
      <c r="U16" s="73">
        <f>(((U3*5/10)-(U4*5/10)+(U5*5/10)+(U6*5/10)+(U7*22/10)+(U10*23/10)+(U13*15/10)+(U14*15/10)+(U15*5/10)))*1.3</f>
        <v>68.926396713615034</v>
      </c>
      <c r="V16" s="73">
        <f>(((V3*5/10)-(V4*5/10)+(V5*5/10)+(V6*5/10)+(V7*22/10)+(V10*23/10)+(V13*15/10)+(V14*15/10)+(V15*5/10)))*1.3</f>
        <v>82.430796713615024</v>
      </c>
      <c r="W16" s="73">
        <f>(((W3*5/10)-(W4*5/10)+(W5*5/10)+(W6*5/10)+(W7*22/10)+(W10*23/10)+(W13*15/10)+(W14*15/10)+(W15*5/10)))*1.3</f>
        <v>52.106996713615018</v>
      </c>
      <c r="X16" s="73">
        <f>(((X3*5/10)-(X4*5/10)+(X5*5/10)+(X6*5/10)+(X7*22/10)+(X10*23/10)+(X13*15/10)+(X14*15/10)+(X15*5/10)))*1.3</f>
        <v>68.550696713615025</v>
      </c>
      <c r="Y16" s="73">
        <f>(((Y3*5/10)-(Y4*5/10)+(Y5*5/10)+(Y6*5/10)+(Y7*22/10)+(Y10*23/10)+(Y13*15/10)+(Y14*15/10)+(Y15*5/10)))*1.3</f>
        <v>69.328096713615025</v>
      </c>
      <c r="Z16" s="73">
        <f>(((Z3*5/10)-(Z4*5/10)+(Z5*5/10)+(Z6*5/10)+(Z7*22/10)+(Z10*23/10)+(Z13*15/10)+(Z14*15/10)+(Z15*5/10)))*1.3</f>
        <v>53.370596713615029</v>
      </c>
      <c r="AA16" s="73">
        <f>(((AA3*5/10)-(AA4*5/10)+(AA5*5/10)+(AA6*5/10)+(AA7*22/10)+(AA10*23/10)+(AA13*15/10)+(AA14*15/10)+(AA15*5/10)))*1.3</f>
        <v>72.743196713615035</v>
      </c>
      <c r="AB16" s="73">
        <f>(((AB3*5/10)-(AB4*5/10)+(AB5*5/10)+(AB6*5/10)+(AB7*22/10)+(AB10*23/10)+(AB13*15/10)+(AB14*15/10)+(AB15*5/10)))*1.3</f>
        <v>89.091996713615018</v>
      </c>
      <c r="AC16" s="73">
        <f>(((AC3*5/10)-(AC4*5/10)+(AC5*5/10)+(AC6*5/10)+(AC7*22/10)+(AC10*23/10)+(AC13*15/10)+(AC14*15/10)+(AC15*5/10)))*1.3</f>
        <v>57.782796713615028</v>
      </c>
      <c r="AD16" s="73">
        <f>(((AD3*5/10)-(AD4*5/10)+(AD5*5/10)+(AD6*5/10)+(AD7*22/10)+(AD10*23/10)+(AD13*15/10)+(AD14*15/10)+(AD15*5/10)))*1.3</f>
        <v>82.803896713615032</v>
      </c>
      <c r="AE16" s="73">
        <f>(((AE3*5/10)-(AE4*5/10)+(AE5*5/10)+(AE6*5/10)+(AE7*22/10)+(AE10*23/10)+(AE13*15/10)+(AE14*15/10)+(AE15*5/10)))*1.3</f>
        <v>68.246496713615031</v>
      </c>
      <c r="AF16" s="73">
        <f>(((AF3*5/10)-(AF4*5/10)+(AF5*5/10)+(AF6*5/10)+(AF7*22/10)+(AF10*23/10)+(AF13*15/10)+(AF14*15/10)+(AF15*5/10)))*1.3</f>
        <v>75.652596713615026</v>
      </c>
      <c r="AG16" s="73">
        <f>(((AG3*5/10)-(AG4*5/10)+(AG5*5/10)+(AG6*5/10)+(AG7*22/10)+(AG10*23/10)+(AG13*15/10)+(AG14*15/10)+(AG15*5/10)))*1.3</f>
        <v>60.714296713615035</v>
      </c>
      <c r="AH16" s="73">
        <f>(((AH3*5/10)-(AH4*5/10)+(AH5*5/10)+(AH6*5/10)+(AH7*22/10)+(AH10*23/10)+(AH13*15/10)+(AH14*15/10)+(AH15*5/10)))*1.3</f>
        <v>80.940996713615036</v>
      </c>
      <c r="AI16" s="73">
        <f>(((AI3*5/10)-(AI4*5/10)+(AI5*5/10)+(AI6*5/10)+(AI7*22/10)+(AI10*23/10)+(AI13*15/10)+(AI14*15/10)+(AI15*5/10)))*1.3</f>
        <v>71.296296713615021</v>
      </c>
      <c r="AJ16" s="73">
        <f>(((AJ3*5/10)-(AJ4*5/10)+(AJ5*5/10)+(AJ6*5/10)+(AJ7*22/10)+(AJ10*23/10)+(AJ13*15/10)+(AJ14*15/10)+(AJ15*5/10)))*1.3</f>
        <v>78.821996713615036</v>
      </c>
      <c r="AK16" s="73">
        <f>(((AK3*5/10)-(AK4*5/10)+(AK5*5/10)+(AK6*5/10)+(AK7*22/10)+(AK10*23/10)+(AK13*15/10)+(AK14*15/10)+(AK15*5/10)))*1.3</f>
        <v>63.856396713615034</v>
      </c>
      <c r="AL16" s="73">
        <f>(((AL3*5/10)-(AL4*5/10)+(AL5*5/10)+(AL6*5/10)+(AL7*22/10)+(AL10*23/10)+(AL13*15/10)+(AL14*15/10)+(AL15*5/10)))*1.3</f>
        <v>68.360896713615034</v>
      </c>
      <c r="AM16" s="73">
        <f>(((AM3*5/10)-(AM4*5/10)+(AM5*5/10)+(AM6*5/10)+(AM7*22/10)+(AM10*23/10)+(AM13*15/10)+(AM14*15/10)+(AM15*5/10)))*1.3</f>
        <v>70.050896713615032</v>
      </c>
      <c r="AN16" s="73">
        <f>(((AN3*5/10)-(AN4*5/10)+(AN5*5/10)+(AN6*5/10)+(AN7*22/10)+(AN10*23/10)+(AN13*15/10)+(AN14*15/10)+(AN15*5/10)))*1.3</f>
        <v>58.153296713615035</v>
      </c>
      <c r="AO16" s="73">
        <f>(((AO3*5/10)-(AO4*5/10)+(AO5*5/10)+(AO6*5/10)+(AO7*22/10)+(AO10*23/10)+(AO13*15/10)+(AO14*15/10)+(AO15*5/10)))*1.3</f>
        <v>72.012596713615039</v>
      </c>
      <c r="AP16" s="73">
        <f>(((AP3*5/10)-(AP4*5/10)+(AP5*5/10)+(AP6*5/10)+(AP7*22/10)+(AP10*23/10)+(AP13*15/10)+(AP14*15/10)+(AP15*5/10)))*1.3</f>
        <v>84.011596713615035</v>
      </c>
      <c r="AQ16" s="73">
        <f>(((AQ3*5/10)-(AQ4*5/10)+(AQ5*5/10)+(AQ6*5/10)+(AQ7*22/10)+(AQ10*23/10)+(AQ13*15/10)+(AQ14*15/10)+(AQ15*5/10)))*1.3</f>
        <v>80.22989671361502</v>
      </c>
      <c r="AR16" s="73">
        <f>(((AR3*5/10)-(AR4*5/10)+(AR5*5/10)+(AR6*5/10)+(AR7*22/10)+(AR10*23/10)+(AR13*15/10)+(AR14*15/10)+(AR15*5/10)))*1.3</f>
        <v>67.567896713615028</v>
      </c>
      <c r="AS16" s="73">
        <f>(((AS3*5/10)-(AS4*5/10)+(AS5*5/10)+(AS6*5/10)+(AS7*22/10)+(AS10*23/10)+(AS13*15/10)+(AS14*15/10)+(AS15*5/10)))*1.3</f>
        <v>67.398896713615031</v>
      </c>
      <c r="AT16" s="73">
        <f>(((AT3*5/10)-(AT4*5/10)+(AT5*5/10)+(AT6*5/10)+(AT7*22/10)+(AT10*23/10)+(AT13*15/10)+(AT14*15/10)+(AT15*5/10)))*1.3</f>
        <v>40.033896713615029</v>
      </c>
      <c r="AU16" s="73">
        <f>(((AU3*5/10)-(AU4*5/10)+(AU5*5/10)+(AU6*5/10)+(AU7*22/10)+(AU10*23/10)+(AU13*15/10)+(AU14*15/10)+(AU15*5/10)))*1.3</f>
        <v>55.867896713615032</v>
      </c>
      <c r="AV16" s="73">
        <f>(((AV3*5/10)-(AV4*5/10)+(AV5*5/10)+(AV6*5/10)+(AV7*22/10)+(AV10*23/10)+(AV13*15/10)+(AV14*15/10)+(AV15*5/10)))*1.3</f>
        <v>57.414896713615029</v>
      </c>
      <c r="AW16" s="73">
        <f>(((AW3*5/10)-(AW4*5/10)+(AW5*5/10)+(AW6*5/10)+(AW7*22/10)+(AW10*23/10)+(AW13*15/10)+(AW14*15/10)+(AW15*5/10)))*1.3</f>
        <v>69.815596713615037</v>
      </c>
      <c r="AX16" s="73">
        <f>(((AX3*5/10)-(AX4*5/10)+(AX5*5/10)+(AX6*5/10)+(AX7*22/10)+(AX10*23/10)+(AX13*15/10)+(AX14*15/10)+(AX15*5/10)))*1.3</f>
        <v>51.498596713615036</v>
      </c>
      <c r="AY16" s="73">
        <f>(((AY3*5/10)-(AY4*5/10)+(AY5*5/10)+(AY6*5/10)+(AY7*22/10)+(AY10*23/10)+(AY13*15/10)+(AY14*15/10)+(AY15*5/10)))*1.3</f>
        <v>54.030996713615032</v>
      </c>
      <c r="AZ16" s="73">
        <f>(((AZ3*5/10)-(AZ4*5/10)+(AZ5*5/10)+(AZ6*5/10)+(AZ7*22/10)+(AZ10*23/10)+(AZ13*15/10)+(AZ14*15/10)+(AZ15*5/10)))*1.3</f>
        <v>55.850996713615032</v>
      </c>
      <c r="BA16" s="73">
        <f>(((BA3*5/10)-(BA4*5/10)+(BA5*5/10)+(BA6*5/10)+(BA7*22/10)+(BA10*23/10)+(BA13*15/10)+(BA14*15/10)+(BA15*5/10)))*1.3</f>
        <v>56.30469671361503</v>
      </c>
      <c r="BB16" s="73">
        <f>(((BB3*5/10)-(BB4*5/10)+(BB5*5/10)+(BB6*5/10)+(BB7*22/10)+(BB10*23/10)+(BB13*15/10)+(BB14*15/10)+(BB15*5/10)))*1.3</f>
        <v>63.459896713615024</v>
      </c>
      <c r="BC16" s="73">
        <f>(((BC3*5/10)-(BC4*5/10)+(BC5*5/10)+(BC6*5/10)+(BC7*22/10)+(BC10*23/10)+(BC13*15/10)+(BC14*15/10)+(BC15*5/10)))*1.3</f>
        <v>45.180596713615031</v>
      </c>
      <c r="BD16" s="73">
        <f>(((BD3*5/10)-(BD4*5/10)+(BD5*5/10)+(BD6*5/10)+(BD7*22/10)+(BD10*23/10)+(BD13*15/10)+(BD14*15/10)+(BD15*5/10)))*1.3</f>
        <v>58.125996713615031</v>
      </c>
      <c r="BE16" s="73">
        <f>(((BE3*5/10)-(BE4*5/10)+(BE5*5/10)+(BE6*5/10)+(BE7*22/10)+(BE10*23/10)+(BE13*15/10)+(BE14*15/10)+(BE15*5/10)))*1.3</f>
        <v>53.163896713615031</v>
      </c>
      <c r="BF16" s="73">
        <f>(((BF3*5/10)-(BF4*5/10)+(BF5*5/10)+(BF6*5/10)+(BF7*22/10)+(BF10*23/10)+(BF13*15/10)+(BF14*15/10)+(BF15*5/10)))*1.3</f>
        <v>54.194796713615034</v>
      </c>
      <c r="BG16" s="73">
        <f>(((BG3*5/10)-(BG4*5/10)+(BG5*5/10)+(BG6*5/10)+(BG7*22/10)+(BG10*23/10)+(BG13*15/10)+(BG14*15/10)+(BG15*5/10)))*1.3</f>
        <v>62.187196713615037</v>
      </c>
      <c r="BH16" s="73">
        <f>(((BH3*5/10)-(BH4*5/10)+(BH5*5/10)+(BH6*5/10)+(BH7*22/10)+(BH10*23/10)+(BH13*15/10)+(BH14*15/10)+(BH15*5/10)))*1.3</f>
        <v>60.363296713615028</v>
      </c>
      <c r="BI16" s="73">
        <f>(((BI3*5/10)-(BI4*5/10)+(BI5*5/10)+(BI6*5/10)+(BI7*22/10)+(BI10*23/10)+(BI13*15/10)+(BI14*15/10)+(BI15*5/10)))*1.3</f>
        <v>57.980396713615029</v>
      </c>
      <c r="BJ16" s="73">
        <f>(((BJ3*5/10)-(BJ4*5/10)+(BJ5*5/10)+(BJ6*5/10)+(BJ7*22/10)+(BJ10*23/10)+(BJ13*15/10)+(BJ14*15/10)+(BJ15*5/10)))*1.3</f>
        <v>58.701896713615028</v>
      </c>
      <c r="BK16" s="73">
        <f>(((BK3*5/10)-(BK4*5/10)+(BK5*5/10)+(BK6*5/10)+(BK7*22/10)+(BK10*23/10)+(BK13*15/10)+(BK14*15/10)+(BK15*5/10)))*1.3</f>
        <v>59.795196713615027</v>
      </c>
      <c r="BL16" s="73">
        <f>(((BL3*5/10)-(BL4*5/10)+(BL5*5/10)+(BL6*5/10)+(BL7*22/10)+(BL10*23/10)+(BL13*15/10)+(BL14*15/10)+(BL15*5/10)))*1.3</f>
        <v>57.144496713615041</v>
      </c>
      <c r="BM16" s="73">
        <f>(((BM3*5/10)-(BM4*5/10)+(BM5*5/10)+(BM6*5/10)+(BM7*22/10)+(BM10*23/10)+(BM13*15/10)+(BM14*15/10)+(BM15*5/10)))*1.3</f>
        <v>48.174496713615028</v>
      </c>
      <c r="BN16" s="73">
        <f>(((BN3*5/10)-(BN4*5/10)+(BN5*5/10)+(BN6*5/10)+(BN7*22/10)+(BN10*23/10)+(BN13*15/10)+(BN14*15/10)+(BN15*5/10)))*1.3</f>
        <v>49.13389671361503</v>
      </c>
      <c r="BO16" s="73">
        <f>(((BO3*5/10)-(BO4*5/10)+(BO5*5/10)+(BO6*5/10)+(BO7*22/10)+(BO10*23/10)+(BO13*15/10)+(BO14*15/10)+(BO15*5/10)))*1.3</f>
        <v>29.503896713615028</v>
      </c>
      <c r="BP16" s="73">
        <f>(((BP3*5/10)-(BP4*5/10)+(BP5*5/10)+(BP6*5/10)+(BP7*22/10)+(BP10*23/10)+(BP13*15/10)+(BP14*15/10)+(BP15*5/10)))*1.3</f>
        <v>37.433896713615027</v>
      </c>
      <c r="BQ16" s="73">
        <f>(((BQ3*5/10)-(BQ4*5/10)+(BQ5*5/10)+(BQ6*5/10)+(BQ7*22/10)+(BQ10*23/10)+(BQ13*15/10)+(BQ14*15/10)+(BQ15*5/10)))*1.3</f>
        <v>27.943896713615029</v>
      </c>
      <c r="BR16" s="73">
        <f>(((BR3*5/10)-(BR4*5/10)+(BR5*5/10)+(BR6*5/10)+(BR7*22/10)+(BR10*23/10)+(BR13*15/10)+(BR14*15/10)+(BR15*5/10)))*1.3</f>
        <v>12.083896713615026</v>
      </c>
      <c r="BS16" s="73">
        <f>(((BS3*5/10)-(BS4*5/10)+(BS5*5/10)+(BS6*5/10)+(BS7*22/10)+(BS10*23/10)+(BS13*15/10)+(BS14*15/10)+(BS15*5/10)))*1.3</f>
        <v>14.163896713615028</v>
      </c>
      <c r="BT16" s="73">
        <f>(((BT3*5/10)-(BT4*5/10)+(BT5*5/10)+(BT6*5/10)+(BT7*22/10)+(BT10*23/10)+(BT13*15/10)+(BT14*15/10)+(BT15*5/10)))*1.3</f>
        <v>34.31389671361503</v>
      </c>
      <c r="BU16" s="73">
        <f>(((BU3*5/10)-(BU4*5/10)+(BU5*5/10)+(BU6*5/10)+(BU7*22/10)+(BU10*23/10)+(BU13*15/10)+(BU14*15/10)+(BU15*5/10)))*1.3</f>
        <v>38.213896713615028</v>
      </c>
      <c r="BV16" s="73">
        <f>(((BV3*5/10)-(BV4*5/10)+(BV5*5/10)+(BV6*5/10)+(BV7*22/10)+(BV10*23/10)+(BV13*15/10)+(BV14*15/10)+(BV15*5/10)))*1.3</f>
        <v>15.593896713615027</v>
      </c>
      <c r="BW16" s="73">
        <f>(((BW3*5/10)-(BW4*5/10)+(BW5*5/10)+(BW6*5/10)+(BW7*22/10)+(BW10*23/10)+(BW13*15/10)+(BW14*15/10)+(BW15*5/10)))*1.3</f>
        <v>42.429796713615033</v>
      </c>
      <c r="BX16" s="73">
        <f>(((BX3*5/10)-(BX4*5/10)+(BX5*5/10)+(BX6*5/10)+(BX7*22/10)+(BX10*23/10)+(BX13*15/10)+(BX14*15/10)+(BX15*5/10)))*1.3</f>
        <v>30.673896713615029</v>
      </c>
      <c r="BY16" s="73">
        <f>(((BY3*5/10)-(BY4*5/10)+(BY5*5/10)+(BY6*5/10)+(BY7*22/10)+(BY10*23/10)+(BY13*15/10)+(BY14*15/10)+(BY15*5/10)))*1.3</f>
        <v>28.073896713615031</v>
      </c>
      <c r="BZ16" s="73">
        <f>(((BZ3*5/10)-(BZ4*5/10)+(BZ5*5/10)+(BZ6*5/10)+(BZ7*22/10)+(BZ10*23/10)+(BZ13*15/10)+(BZ14*15/10)+(BZ15*5/10)))*1.3</f>
        <v>41.779796713615028</v>
      </c>
      <c r="CA16" s="73">
        <f>(((CA3*5/10)-(CA4*5/10)+(CA5*5/10)+(CA6*5/10)+(CA7*22/10)+(CA10*23/10)+(CA13*15/10)+(CA14*15/10)+(CA15*5/10)))*1.3</f>
        <v>59.128296713615036</v>
      </c>
      <c r="CB16" s="73">
        <f>(((CB3*5/10)-(CB4*5/10)+(CB5*5/10)+(CB6*5/10)+(CB7*22/10)+(CB10*23/10)+(CB13*15/10)+(CB14*15/10)+(CB15*5/10)))*1.3</f>
        <v>44.672296713615033</v>
      </c>
      <c r="CC16" s="73">
        <f>(((CC3*5/10)-(CC4*5/10)+(CC5*5/10)+(CC6*5/10)+(CC7*22/10)+(CC10*23/10)+(CC13*15/10)+(CC14*15/10)+(CC15*5/10)))*1.3</f>
        <v>49.523896713615038</v>
      </c>
      <c r="CD16" s="73">
        <f>(((CD3*5/10)-(CD4*5/10)+(CD5*5/10)+(CD6*5/10)+(CD7*22/10)+(CD10*23/10)+(CD13*15/10)+(CD14*15/10)+(CD15*5/10)))*1.3</f>
        <v>56.988496713615035</v>
      </c>
      <c r="CE16" s="73">
        <f>(((CE3*5/10)-(CE4*5/10)+(CE5*5/10)+(CE6*5/10)+(CE7*22/10)+(CE10*23/10)+(CE13*15/10)+(CE14*15/10)+(CE15*5/10)))*1.3</f>
        <v>55.954996713615031</v>
      </c>
      <c r="CF16" s="73">
        <f>(((CF3*5/10)-(CF4*5/10)+(CF5*5/10)+(CF6*5/10)+(CF7*22/10)+(CF10*23/10)+(CF13*15/10)+(CF14*15/10)+(CF15*5/10)))*1.3</f>
        <v>39.334496713615032</v>
      </c>
      <c r="CG16" s="73">
        <f>(((CG3*5/10)-(CG4*5/10)+(CG5*5/10)+(CG6*5/10)+(CG7*22/10)+(CG10*23/10)+(CG13*15/10)+(CG14*15/10)+(CG15*5/10)))*1.3</f>
        <v>74.28499671361503</v>
      </c>
      <c r="CH16" s="73">
        <f>(((CH3*5/10)-(CH4*5/10)+(CH5*5/10)+(CH6*5/10)+(CH7*22/10)+(CH10*23/10)+(CH13*15/10)+(CH14*15/10)+(CH15*5/10)))*1.3</f>
        <v>60.10199671361503</v>
      </c>
      <c r="CI16" s="73">
        <f>(((CI3*5/10)-(CI4*5/10)+(CI5*5/10)+(CI6*5/10)+(CI7*22/10)+(CI10*23/10)+(CI13*15/10)+(CI14*15/10)+(CI15*5/10)))*1.3</f>
        <v>49.064996713615031</v>
      </c>
      <c r="CJ16" s="73">
        <f>(((CJ3*5/10)-(CJ4*5/10)+(CJ5*5/10)+(CJ6*5/10)+(CJ7*22/10)+(CJ10*23/10)+(CJ13*15/10)+(CJ14*15/10)+(CJ15*5/10)))*1.3</f>
        <v>56.868896713615037</v>
      </c>
      <c r="CK16" s="73">
        <f>(((CK3*5/10)-(CK4*5/10)+(CK5*5/10)+(CK6*5/10)+(CK7*22/10)+(CK10*23/10)+(CK13*15/10)+(CK14*15/10)+(CK15*5/10)))*1.3</f>
        <v>54.930596713615024</v>
      </c>
      <c r="CL16" s="73">
        <f>(((CL3*5/10)-(CL4*5/10)+(CL5*5/10)+(CL6*5/10)+(CL7*22/10)+(CL10*23/10)+(CL13*15/10)+(CL14*15/10)+(CL15*5/10)))*1.3</f>
        <v>68.41029671361504</v>
      </c>
      <c r="CM16" s="73">
        <f>(((CM3*5/10)-(CM4*5/10)+(CM5*5/10)+(CM6*5/10)+(CM7*22/10)+(CM10*23/10)+(CM13*15/10)+(CM14*15/10)+(CM15*5/10)))*1.3</f>
        <v>46.878396713615032</v>
      </c>
      <c r="CN16" s="73">
        <f>(((CN3*5/10)-(CN4*5/10)+(CN5*5/10)+(CN6*5/10)+(CN7*22/10)+(CN10*23/10)+(CN13*15/10)+(CN14*15/10)+(CN15*5/10)))*1.3</f>
        <v>76.897996713615029</v>
      </c>
      <c r="CO16" s="73">
        <f>(((CO3*5/10)-(CO4*5/10)+(CO5*5/10)+(CO6*5/10)+(CO7*22/10)+(CO10*23/10)+(CO13*15/10)+(CO14*15/10)+(CO15*5/10)))*1.3</f>
        <v>67.937096713615034</v>
      </c>
      <c r="CP16" s="73">
        <f>(((CP3*5/10)-(CP4*5/10)+(CP5*5/10)+(CP6*5/10)+(CP7*22/10)+(CP10*23/10)+(CP13*15/10)+(CP14*15/10)+(CP15*5/10)))*1.3</f>
        <v>71.133796713615027</v>
      </c>
      <c r="CQ16" s="73">
        <f>(((CQ3*5/10)-(CQ4*5/10)+(CQ5*5/10)+(CQ6*5/10)+(CQ7*22/10)+(CQ10*23/10)+(CQ13*15/10)+(CQ14*15/10)+(CQ15*5/10)))*1.3</f>
        <v>63.401396713615036</v>
      </c>
      <c r="CR16" s="73">
        <f>(((CR3*5/10)-(CR4*5/10)+(CR5*5/10)+(CR6*5/10)+(CR7*22/10)+(CR10*23/10)+(CR13*15/10)+(CR14*15/10)+(CR15*5/10)))*1.3</f>
        <v>70.433096713615029</v>
      </c>
      <c r="CS16" s="73">
        <f>(((CS3*5/10)-(CS4*5/10)+(CS5*5/10)+(CS6*5/10)+(CS7*22/10)+(CS10*23/10)+(CS13*15/10)+(CS14*15/10)+(CS15*5/10)))*1.3</f>
        <v>56.672596713615029</v>
      </c>
      <c r="CT16" s="73">
        <f>(((CT3*5/10)-(CT4*5/10)+(CT5*5/10)+(CT6*5/10)+(CT7*22/10)+(CT10*23/10)+(CT13*15/10)+(CT14*15/10)+(CT15*5/10)))*1.3</f>
        <v>80.435296713615031</v>
      </c>
      <c r="CU16" s="73">
        <f>(((CU3*5/10)-(CU4*5/10)+(CU5*5/10)+(CU6*5/10)+(CU7*22/10)+(CU10*23/10)+(CU13*15/10)+(CU14*15/10)+(CU15*5/10)))*1.3</f>
        <v>75.165096713615029</v>
      </c>
      <c r="CV16" s="73">
        <f>(((CV3*5/10)-(CV4*5/10)+(CV5*5/10)+(CV6*5/10)+(CV7*22/10)+(CV10*23/10)+(CV13*15/10)+(CV14*15/10)+(CV15*5/10)))*1.3</f>
        <v>70.557896713615023</v>
      </c>
      <c r="CW16" s="73">
        <f>(((CW3*5/10)-(CW4*5/10)+(CW5*5/10)+(CW6*5/10)+(CW7*22/10)+(CW10*23/10)+(CW13*15/10)+(CW14*15/10)+(CW15*5/10)))*1.3</f>
        <v>65.903896713615026</v>
      </c>
      <c r="CX16" s="73">
        <f>(((CX3*5/10)-(CX4*5/10)+(CX5*5/10)+(CX6*5/10)+(CX7*22/10)+(CX10*23/10)+(CX13*15/10)+(CX14*15/10)+(CX15*5/10)))*1.3</f>
        <v>53.683896713615027</v>
      </c>
      <c r="CY16" s="73">
        <f>(((CY3*5/10)-(CY4*5/10)+(CY5*5/10)+(CY6*5/10)+(CY7*22/10)+(CY10*23/10)+(CY13*15/10)+(CY14*15/10)+(CY15*5/10)))*1.3</f>
        <v>69.538696713615025</v>
      </c>
      <c r="CZ16" s="73">
        <f>(((CZ3*5/10)-(CZ4*5/10)+(CZ5*5/10)+(CZ6*5/10)+(CZ7*22/10)+(CZ10*23/10)+(CZ13*15/10)+(CZ14*15/10)+(CZ15*5/10)))*1.3</f>
        <v>86.216396713615026</v>
      </c>
      <c r="DA16" s="73">
        <f>(((DA3*5/10)-(DA4*5/10)+(DA5*5/10)+(DA6*5/10)+(DA7*22/10)+(DA10*23/10)+(DA13*15/10)+(DA14*15/10)+(DA15*5/10)))*1.3</f>
        <v>57.583896713615033</v>
      </c>
      <c r="DB16" s="73">
        <f>(((DB3*5/10)-(DB4*5/10)+(DB5*5/10)+(DB6*5/10)+(DB7*22/10)+(DB10*23/10)+(DB13*15/10)+(DB14*15/10)+(DB15*5/10)))*1.3</f>
        <v>58.753896713615028</v>
      </c>
      <c r="DC16" s="73">
        <f>(((DC3*5/10)-(DC4*5/10)+(DC5*5/10)+(DC6*5/10)+(DC7*22/10)+(DC10*23/10)+(DC13*15/10)+(DC14*15/10)+(DC15*5/10)))*1.3</f>
        <v>51.408896713615029</v>
      </c>
      <c r="DD16" s="73">
        <f>(((DD3*5/10)-(DD4*5/10)+(DD5*5/10)+(DD6*5/10)+(DD7*22/10)+(DD10*23/10)+(DD13*15/10)+(DD14*15/10)+(DD15*5/10)))*1.3</f>
        <v>53.683896713615027</v>
      </c>
      <c r="DE16" s="73">
        <f>(((DE3*5/10)-(DE4*5/10)+(DE5*5/10)+(DE6*5/10)+(DE7*22/10)+(DE10*23/10)+(DE13*15/10)+(DE14*15/10)+(DE15*5/10)))*1.3</f>
        <v>53.358896713615032</v>
      </c>
      <c r="DF16" s="73">
        <f>(((DF3*5/10)-(DF4*5/10)+(DF5*5/10)+(DF6*5/10)+(DF7*22/10)+(DF10*23/10)+(DF13*15/10)+(DF14*15/10)+(DF15*5/10)))*1.3</f>
        <v>73.255396713615028</v>
      </c>
      <c r="DG16" s="73">
        <f>(((DG3*5/10)-(DG4*5/10)+(DG5*5/10)+(DG6*5/10)+(DG7*22/10)+(DG10*23/10)+(DG13*15/10)+(DG14*15/10)+(DG15*5/10)))*1.3</f>
        <v>67.133696713615024</v>
      </c>
      <c r="DH16" s="73">
        <f>(((DH3*5/10)-(DH4*5/10)+(DH5*5/10)+(DH6*5/10)+(DH7*22/10)+(DH10*23/10)+(DH13*15/10)+(DH14*15/10)+(DH15*5/10)))*1.3</f>
        <v>81.241296713615029</v>
      </c>
      <c r="DI16" s="73">
        <f>(((DI3*5/10)-(DI4*5/10)+(DI5*5/10)+(DI6*5/10)+(DI7*22/10)+(DI10*23/10)+(DI13*15/10)+(DI14*15/10)+(DI15*5/10)))*1.3</f>
        <v>81.541596713615021</v>
      </c>
      <c r="DJ16" s="73">
        <f>(((DJ3*5/10)-(DJ4*5/10)+(DJ5*5/10)+(DJ6*5/10)+(DJ7*22/10)+(DJ10*23/10)+(DJ13*15/10)+(DJ14*15/10)+(DJ15*5/10)))*1.3</f>
        <v>65.450196713615028</v>
      </c>
      <c r="DK16" s="73">
        <f>(((DK3*5/10)-(DK4*5/10)+(DK5*5/10)+(DK6*5/10)+(DK7*22/10)+(DK10*23/10)+(DK13*15/10)+(DK14*15/10)+(DK15*5/10)))*1.3</f>
        <v>93.271496713615036</v>
      </c>
      <c r="DL16" s="73">
        <f>(((DL3*5/10)-(DL4*5/10)+(DL5*5/10)+(DL6*5/10)+(DL7*22/10)+(DL10*23/10)+(DL13*15/10)+(DL14*15/10)+(DL15*5/10)))*1.3</f>
        <v>92.204196713615048</v>
      </c>
      <c r="DM16" s="73">
        <f>(((DM3*5/10)-(DM4*5/10)+(DM5*5/10)+(DM6*5/10)+(DM7*22/10)+(DM10*23/10)+(DM13*15/10)+(DM14*15/10)+(DM15*5/10)))*1.3</f>
        <v>66.275696713615034</v>
      </c>
      <c r="DN16" s="73">
        <f>(((DN3*5/10)-(DN4*5/10)+(DN5*5/10)+(DN6*5/10)+(DN7*22/10)+(DN10*23/10)+(DN13*15/10)+(DN14*15/10)+(DN15*5/10)))*1.3</f>
        <v>75.241796713615031</v>
      </c>
      <c r="DO16" s="73">
        <f>(((DO3*5/10)-(DO4*5/10)+(DO5*5/10)+(DO6*5/10)+(DO7*22/10)+(DO10*23/10)+(DO13*15/10)+(DO14*15/10)+(DO15*5/10)))*1.3</f>
        <v>78.836296713615027</v>
      </c>
      <c r="DP16" s="73">
        <f>(((DP3*5/10)-(DP4*5/10)+(DP5*5/10)+(DP6*5/10)+(DP7*22/10)+(DP10*23/10)+(DP13*15/10)+(DP14*15/10)+(DP15*5/10)))*1.3</f>
        <v>80.118096713615031</v>
      </c>
      <c r="DQ16" s="73">
        <f>(((DQ3*5/10)-(DQ4*5/10)+(DQ5*5/10)+(DQ6*5/10)+(DQ7*22/10)+(DQ10*23/10)+(DQ13*15/10)+(DQ14*15/10)+(DQ15*5/10)))*1.3</f>
        <v>60.554396713615034</v>
      </c>
      <c r="DR16" s="73">
        <f>(((DR3*5/10)-(DR4*5/10)+(DR5*5/10)+(DR6*5/10)+(DR7*22/10)+(DR10*23/10)+(DR13*15/10)+(DR14*15/10)+(DR15*5/10)))*1.3</f>
        <v>120.78079671361505</v>
      </c>
      <c r="DS16" s="73">
        <f>(((DS3*5/10)-(DS4*5/10)+(DS5*5/10)+(DS6*5/10)+(DS7*22/10)+(DS10*23/10)+(DS13*15/10)+(DS14*15/10)+(DS15*5/10)))*1.3</f>
        <v>70.25889671361503</v>
      </c>
      <c r="DT16" s="73">
        <f>(((DT3*5/10)-(DT4*5/10)+(DT5*5/10)+(DT6*5/10)+(DT7*22/10)+(DT10*23/10)+(DT13*15/10)+(DT14*15/10)+(DT15*5/10)))*1.3</f>
        <v>99.820896713615028</v>
      </c>
      <c r="DU16" s="73">
        <f>(((DU3*5/10)-(DU4*5/10)+(DU5*5/10)+(DU6*5/10)+(DU7*22/10)+(DU10*23/10)+(DU13*15/10)+(DU14*15/10)+(DU15*5/10)))*1.3</f>
        <v>70.602096713615026</v>
      </c>
      <c r="DV16" s="73">
        <f>(((DV3*5/10)-(DV4*5/10)+(DV5*5/10)+(DV6*5/10)+(DV7*22/10)+(DV10*23/10)+(DV13*15/10)+(DV14*15/10)+(DV15*5/10)))*1.3</f>
        <v>71.449696713615026</v>
      </c>
      <c r="DW16" s="73">
        <f>(((DW3*5/10)-(DW4*5/10)+(DW5*5/10)+(DW6*5/10)+(DW7*22/10)+(DW10*23/10)+(DW13*15/10)+(DW14*15/10)+(DW15*5/10)))*1.3</f>
        <v>72.407796713615028</v>
      </c>
      <c r="DX16" s="73">
        <f>(((DX3*5/10)-(DX4*5/10)+(DX5*5/10)+(DX6*5/10)+(DX7*22/10)+(DX10*23/10)+(DX13*15/10)+(DX14*15/10)+(DX15*5/10)))*1.3</f>
        <v>83.615096713615046</v>
      </c>
      <c r="DY16" s="73">
        <f>(((DY3*5/10)-(DY4*5/10)+(DY5*5/10)+(DY6*5/10)+(DY7*22/10)+(DY10*23/10)+(DY13*15/10)+(DY14*15/10)+(DY15*5/10)))*1.3</f>
        <v>80.89159671361503</v>
      </c>
      <c r="DZ16" s="73">
        <f>(((DZ3*5/10)-(DZ4*5/10)+(DZ5*5/10)+(DZ6*5/10)+(DZ7*22/10)+(DZ10*23/10)+(DZ13*15/10)+(DZ14*15/10)+(DZ15*5/10)))*1.3</f>
        <v>78.248696713615018</v>
      </c>
      <c r="EA16" s="73">
        <f>(((EA3*5/10)-(EA4*5/10)+(EA5*5/10)+(EA6*5/10)+(EA7*22/10)+(EA10*23/10)+(EA13*15/10)+(EA14*15/10)+(EA15*5/10)))*1.3</f>
        <v>81.815896713615032</v>
      </c>
      <c r="EB16" s="73">
        <f>(((EB3*5/10)-(EB4*5/10)+(EB5*5/10)+(EB6*5/10)+(EB7*22/10)+(EB10*23/10)+(EB13*15/10)+(EB14*15/10)+(EB15*5/10)))*1.3</f>
        <v>77.908096713615038</v>
      </c>
      <c r="EC16" s="73">
        <f>(((EC3*5/10)-(EC4*5/10)+(EC5*5/10)+(EC6*5/10)+(EC7*22/10)+(EC10*23/10)+(EC13*15/10)+(EC14*15/10)+(EC15*5/10)))*1.3</f>
        <v>86.776696713615024</v>
      </c>
      <c r="ED16" s="73">
        <f>(((ED3*5/10)-(ED4*5/10)+(ED5*5/10)+(ED6*5/10)+(ED7*22/10)+(ED10*23/10)+(ED13*15/10)+(ED14*15/10)+(ED15*5/10)))*1.3</f>
        <v>92.391396713615023</v>
      </c>
      <c r="EE16" s="73">
        <f>(((EE3*5/10)-(EE4*5/10)+(EE5*5/10)+(EE6*5/10)+(EE7*22/10)+(EE10*23/10)+(EE13*15/10)+(EE14*15/10)+(EE15*5/10)))*1.3</f>
        <v>64.715696713615031</v>
      </c>
      <c r="EF16" s="73">
        <f>(((EF3*5/10)-(EF4*5/10)+(EF5*5/10)+(EF6*5/10)+(EF7*22/10)+(EF10*23/10)+(EF13*15/10)+(EF14*15/10)+(EF15*5/10)))*1.3</f>
        <v>81.207496713615029</v>
      </c>
      <c r="EG16" s="73">
        <f>(((EG3*5/10)-(EG4*5/10)+(EG5*5/10)+(EG6*5/10)+(EG7*22/10)+(EG10*23/10)+(EG13*15/10)+(EG14*15/10)+(EG15*5/10)))*1.3</f>
        <v>75.263896713615026</v>
      </c>
      <c r="EH16" s="73">
        <f>(((EH3*5/10)-(EH4*5/10)+(EH5*5/10)+(EH6*5/10)+(EH7*22/10)+(EH10*23/10)+(EH13*15/10)+(EH14*15/10)+(EH15*5/10)))*1.3</f>
        <v>95.490596713615034</v>
      </c>
      <c r="EI16" s="73">
        <f>(((EI3*5/10)-(EI4*5/10)+(EI5*5/10)+(EI6*5/10)+(EI7*22/10)+(EI10*23/10)+(EI13*15/10)+(EI14*15/10)+(EI15*5/10)))*1.3</f>
        <v>96.46949671361503</v>
      </c>
      <c r="EJ16" s="73">
        <f>(((EJ3*5/10)-(EJ4*5/10)+(EJ5*5/10)+(EJ6*5/10)+(EJ7*22/10)+(EJ10*23/10)+(EJ13*15/10)+(EJ14*15/10)+(EJ15*5/10)))*1.3</f>
        <v>86.636296713615039</v>
      </c>
      <c r="EK16" s="73">
        <f>(((EK3*5/10)-(EK4*5/10)+(EK5*5/10)+(EK6*5/10)+(EK7*22/10)+(EK10*23/10)+(EK13*15/10)+(EK14*15/10)+(EK15*5/10)))*1.3</f>
        <v>67.309196713615023</v>
      </c>
      <c r="EL16" s="73">
        <f>(((EL3*5/10)-(EL4*5/10)+(EL5*5/10)+(EL6*5/10)+(EL7*22/10)+(EL10*23/10)+(EL13*15/10)+(EL14*15/10)+(EL15*5/10)))*1.3</f>
        <v>62.068896713615025</v>
      </c>
      <c r="EM16" s="73">
        <f>(((EM3*5/10)-(EM4*5/10)+(EM5*5/10)+(EM6*5/10)+(EM7*22/10)+(EM10*23/10)+(EM13*15/10)+(EM14*15/10)+(EM15*5/10)))*1.3</f>
        <v>83.128896713615035</v>
      </c>
      <c r="EN16" s="73">
        <f>(((EN3*5/10)-(EN4*5/10)+(EN5*5/10)+(EN6*5/10)+(EN7*22/10)+(EN10*23/10)+(EN13*15/10)+(EN14*15/10)+(EN15*5/10)))*1.3</f>
        <v>74.873896713615025</v>
      </c>
      <c r="EO16" s="73">
        <f>(((EO3*5/10)-(EO4*5/10)+(EO5*5/10)+(EO6*5/10)+(EO7*22/10)+(EO10*23/10)+(EO13*15/10)+(EO14*15/10)+(EO15*5/10)))*1.3</f>
        <v>71.103896713615029</v>
      </c>
      <c r="EP16" s="73">
        <f>(((EP3*5/10)-(EP4*5/10)+(EP5*5/10)+(EP6*5/10)+(EP7*22/10)+(EP10*23/10)+(EP13*15/10)+(EP14*15/10)+(EP15*5/10)))*1.3</f>
        <v>83.38889671361504</v>
      </c>
      <c r="EQ16" s="73">
        <f>(((EQ3*5/10)-(EQ4*5/10)+(EQ5*5/10)+(EQ6*5/10)+(EQ7*22/10)+(EQ10*23/10)+(EQ13*15/10)+(EQ14*15/10)+(EQ15*5/10)))*1.3</f>
        <v>91.903896713615026</v>
      </c>
      <c r="ER16" s="73">
        <f>(((ER3*5/10)-(ER4*5/10)+(ER5*5/10)+(ER6*5/10)+(ER7*22/10)+(ER10*23/10)+(ER13*15/10)+(ER14*15/10)+(ER15*5/10)))*1.3</f>
        <v>86.053896713615032</v>
      </c>
      <c r="ES16" s="73">
        <f>(((ES3*5/10)-(ES4*5/10)+(ES5*5/10)+(ES6*5/10)+(ES7*22/10)+(ES10*23/10)+(ES13*15/10)+(ES14*15/10)+(ES15*5/10)))*1.3</f>
        <v>88.003896713615035</v>
      </c>
      <c r="ET16" s="73">
        <f>(((ET3*5/10)-(ET4*5/10)+(ET5*5/10)+(ET6*5/10)+(ET7*22/10)+(ET10*23/10)+(ET13*15/10)+(ET14*15/10)+(ET15*5/10)))*1.3</f>
        <v>68.893896713615021</v>
      </c>
      <c r="EU16" s="73">
        <f>(((EU3*5/10)-(EU4*5/10)+(EU5*5/10)+(EU6*5/10)+(EU7*22/10)+(EU10*23/10)+(EU13*15/10)+(EU14*15/10)+(EU15*5/10)))*1.3</f>
        <v>62.848896713615026</v>
      </c>
      <c r="EV16" s="73">
        <f>(((EV3*5/10)-(EV4*5/10)+(EV5*5/10)+(EV6*5/10)+(EV7*22/10)+(EV10*23/10)+(EV13*15/10)+(EV14*15/10)+(EV15*5/10)))*1.3</f>
        <v>63.888896713615033</v>
      </c>
      <c r="EW16" s="73">
        <f>(((EW3*5/10)-(EW4*5/10)+(EW5*5/10)+(EW6*5/10)+(EW7*22/10)+(EW10*23/10)+(EW13*15/10)+(EW14*15/10)+(EW15*5/10)))*1.3</f>
        <v>47.833896713615033</v>
      </c>
      <c r="EX16" s="73">
        <f>(((EX3*5/10)-(EX4*5/10)+(EX5*5/10)+(EX6*5/10)+(EX7*22/10)+(EX10*23/10)+(EX13*15/10)+(EX14*15/10)+(EX15*5/10)))*1.3</f>
        <v>43.738896713615034</v>
      </c>
      <c r="EY16" s="73">
        <f>(((EY3*5/10)-(EY4*5/10)+(EY5*5/10)+(EY6*5/10)+(EY7*22/10)+(EY10*23/10)+(EY13*15/10)+(EY14*15/10)+(EY15*5/10)))*1.3</f>
        <v>41.593896713615031</v>
      </c>
      <c r="EZ16" s="73">
        <f>(((EZ3*5/10)-(EZ4*5/10)+(EZ5*5/10)+(EZ6*5/10)+(EZ7*22/10)+(EZ10*23/10)+(EZ13*15/10)+(EZ14*15/10)+(EZ15*5/10)))*1.3</f>
        <v>40.943896713615032</v>
      </c>
      <c r="FA16" s="73">
        <f>(((FA3*5/10)-(FA4*5/10)+(FA5*5/10)+(FA6*5/10)+(FA7*22/10)+(FA10*23/10)+(FA13*15/10)+(FA14*15/10)+(FA15*5/10)))*1.3</f>
        <v>74.548896713615036</v>
      </c>
      <c r="FB16" s="73">
        <f>(((FB3*5/10)-(FB4*5/10)+(FB5*5/10)+(FB6*5/10)+(FB7*22/10)+(FB10*23/10)+(FB13*15/10)+(FB14*15/10)+(FB15*5/10)))*1.3</f>
        <v>39.773896713615038</v>
      </c>
      <c r="FC16" s="73">
        <f>(((FC3*5/10)-(FC4*5/10)+(FC5*5/10)+(FC6*5/10)+(FC7*22/10)+(FC10*23/10)+(FC13*15/10)+(FC14*15/10)+(FC15*5/10)))*1.3</f>
        <v>37.303896713615025</v>
      </c>
      <c r="FD16" s="73">
        <f>(((FD3*5/10)-(FD4*5/10)+(FD5*5/10)+(FD6*5/10)+(FD7*22/10)+(FD10*23/10)+(FD13*15/10)+(FD14*15/10)+(FD15*5/10)))*1.3</f>
        <v>34.898896713615038</v>
      </c>
      <c r="FE16" s="73">
        <f>(((FE3*5/10)-(FE4*5/10)+(FE5*5/10)+(FE6*5/10)+(FE7*22/10)+(FE10*23/10)+(FE13*15/10)+(FE14*15/10)+(FE15*5/10)))*1.3</f>
        <v>28.72389671361503</v>
      </c>
      <c r="FF16" s="73">
        <f>(((FF3*5/10)-(FF4*5/10)+(FF5*5/10)+(FF6*5/10)+(FF7*22/10)+(FF10*23/10)+(FF13*15/10)+(FF14*15/10)+(FF15*5/10)))*1.3</f>
        <v>37.238896713615027</v>
      </c>
      <c r="FG16" s="73">
        <f>(((FG3*5/10)-(FG4*5/10)+(FG5*5/10)+(FG6*5/10)+(FG7*22/10)+(FG10*23/10)+(FG13*15/10)+(FG14*15/10)+(FG15*5/10)))*1.3</f>
        <v>40.878896713615028</v>
      </c>
      <c r="FH16" s="73">
        <f>(((FH3*5/10)-(FH4*5/10)+(FH5*5/10)+(FH6*5/10)+(FH7*22/10)+(FH10*23/10)+(FH13*15/10)+(FH14*15/10)+(FH15*5/10)))*1.3</f>
        <v>62.913896713615031</v>
      </c>
      <c r="FI16" s="73">
        <f>(((FI3*5/10)-(FI4*5/10)+(FI5*5/10)+(FI6*5/10)+(FI7*22/10)+(FI10*23/10)+(FI13*15/10)+(FI14*15/10)+(FI15*5/10)))*1.3</f>
        <v>5.2588967136150284</v>
      </c>
      <c r="FJ16" s="73">
        <f>(((FJ3*5/10)-(FJ4*5/10)+(FJ5*5/10)+(FJ6*5/10)+(FJ7*22/10)+(FJ10*23/10)+(FJ13*15/10)+(FJ14*15/10)+(FJ15*5/10)))*1.3</f>
        <v>49.003896713615028</v>
      </c>
      <c r="FK16" s="73">
        <f>(((FK3*5/10)-(FK4*5/10)+(FK5*5/10)+(FK6*5/10)+(FK7*22/10)+(FK10*23/10)+(FK13*15/10)+(FK14*15/10)+(FK15*5/10)))*1.3</f>
        <v>45.103896713615029</v>
      </c>
      <c r="FL16" s="73">
        <f>(((FL3*5/10)-(FL4*5/10)+(FL5*5/10)+(FL6*5/10)+(FL7*22/10)+(FL10*23/10)+(FL13*15/10)+(FL14*15/10)+(FL15*5/10)))*1.3</f>
        <v>43.933896713615027</v>
      </c>
      <c r="FM16" s="73">
        <f>(((FM3*5/10)-(FM4*5/10)+(FM5*5/10)+(FM6*5/10)+(FM7*22/10)+(FM10*23/10)+(FM13*15/10)+(FM14*15/10)+(FM15*5/10)))*1.3</f>
        <v>28.00889671361503</v>
      </c>
      <c r="FN16" s="73">
        <f>(((FN3*5/10)-(FN4*5/10)+(FN5*5/10)+(FN6*5/10)+(FN7*22/10)+(FN10*23/10)+(FN13*15/10)+(FN14*15/10)+(FN15*5/10)))*1.3</f>
        <v>28.918896713615034</v>
      </c>
      <c r="FO16" s="73">
        <f>(((FO3*5/10)-(FO4*5/10)+(FO5*5/10)+(FO6*5/10)+(FO7*22/10)+(FO10*23/10)+(FO13*15/10)+(FO14*15/10)+(FO15*5/10)))*1.3</f>
        <v>28.593896713615031</v>
      </c>
      <c r="FP16" s="73">
        <f>(((FP3*5/10)-(FP4*5/10)+(FP5*5/10)+(FP6*5/10)+(FP7*22/10)+(FP10*23/10)+(FP13*15/10)+(FP14*15/10)+(FP15*5/10)))*1.3</f>
        <v>12.083896713615028</v>
      </c>
      <c r="FQ16" s="73">
        <f>(((FQ3*5/10)-(FQ4*5/10)+(FQ5*5/10)+(FQ6*5/10)+(FQ7*22/10)+(FQ10*23/10)+(FQ13*15/10)+(FQ14*15/10)+(FQ15*5/10)))*1.3</f>
        <v>21.183896713615027</v>
      </c>
      <c r="FR16" s="73">
        <f>(((FR3*5/10)-(FR4*5/10)+(FR5*5/10)+(FR6*5/10)+(FR7*22/10)+(FR10*23/10)+(FR13*15/10)+(FR14*15/10)+(FR15*5/10)))*1.3</f>
        <v>6.8838967136150302</v>
      </c>
      <c r="FS16" s="73">
        <f>(((FS3*5/10)-(FS4*5/10)+(FS5*5/10)+(FS6*5/10)+(FS7*22/10)+(FS10*23/10)+(FS13*15/10)+(FS14*15/10)+(FS15*5/10)))*1.3</f>
        <v>20.858896713615028</v>
      </c>
      <c r="FT16" s="73">
        <f>(((FT3*5/10)-(FT4*5/10)+(FT5*5/10)+(FT6*5/10)+(FT7*22/10)+(FT10*23/10)+(FT13*15/10)+(FT14*15/10)+(FT15*5/10)))*1.3</f>
        <v>45.233896713615032</v>
      </c>
      <c r="FU16" s="73">
        <f>(((FU3*5/10)-(FU4*5/10)+(FU5*5/10)+(FU6*5/10)+(FU7*22/10)+(FU10*23/10)+(FU13*15/10)+(FU14*15/10)+(FU15*5/10)))*1.3</f>
        <v>9.4838967136150298</v>
      </c>
      <c r="FV16" s="73">
        <f>(((FV3*5/10)-(FV4*5/10)+(FV5*5/10)+(FV6*5/10)+(FV7*22/10)+(FV10*23/10)+(FV13*15/10)+(FV14*15/10)+(FV15*5/10)))*1.3</f>
        <v>29.373896713615025</v>
      </c>
      <c r="FW16" s="73">
        <f>(((FW3*5/10)-(FW4*5/10)+(FW5*5/10)+(FW6*5/10)+(FW7*22/10)+(FW10*23/10)+(FW13*15/10)+(FW14*15/10)+(FW15*5/10)))*1.3</f>
        <v>24.043896713615027</v>
      </c>
      <c r="FX16" s="73">
        <f>(((FX3*5/10)-(FX4*5/10)+(FX5*5/10)+(FX6*5/10)+(FX7*22/10)+(FX10*23/10)+(FX13*15/10)+(FX14*15/10)+(FX15*5/10)))*1.3</f>
        <v>21.31389671361503</v>
      </c>
      <c r="FY16" s="73">
        <f>(((FY3*5/10)-(FY4*5/10)+(FY5*5/10)+(FY6*5/10)+(FY7*22/10)+(FY10*23/10)+(FY13*15/10)+(FY14*15/10)+(FY15*5/10)))*1.3</f>
        <v>41.073896713615028</v>
      </c>
      <c r="FZ16" s="73">
        <f>(((FZ3*5/10)-(FZ4*5/10)+(FZ5*5/10)+(FZ6*5/10)+(FZ7*22/10)+(FZ10*23/10)+(FZ13*15/10)+(FZ14*15/10)+(FZ15*5/10)))*1.3</f>
        <v>37.628896713615028</v>
      </c>
      <c r="GA16" s="73">
        <f>(((GA3*5/10)-(GA4*5/10)+(GA5*5/10)+(GA6*5/10)+(GA7*22/10)+(GA10*23/10)+(GA13*15/10)+(GA14*15/10)+(GA15*5/10)))*1.3</f>
        <v>39.18889671361503</v>
      </c>
      <c r="GB16" s="73">
        <f>(((GB3*5/10)-(GB4*5/10)+(GB5*5/10)+(GB6*5/10)+(GB7*22/10)+(GB10*23/10)+(GB13*15/10)+(GB14*15/10)+(GB15*5/10)))*1.3</f>
        <v>21.378896713615028</v>
      </c>
      <c r="GC16" s="73">
        <f>(((GC3*5/10)-(GC4*5/10)+(GC5*5/10)+(GC6*5/10)+(GC7*22/10)+(GC10*23/10)+(GC13*15/10)+(GC14*15/10)+(GC15*5/10)))*1.3</f>
        <v>25.798896713615029</v>
      </c>
      <c r="GD16" s="73">
        <f>(((GD3*5/10)-(GD4*5/10)+(GD5*5/10)+(GD6*5/10)+(GD7*22/10)+(GD10*23/10)+(GD13*15/10)+(GD14*15/10)+(GD15*5/10)))*1.3</f>
        <v>49.198896713615028</v>
      </c>
      <c r="GE16" s="73">
        <f>(((GE3*5/10)-(GE4*5/10)+(GE5*5/10)+(GE6*5/10)+(GE7*22/10)+(GE10*23/10)+(GE13*15/10)+(GE14*15/10)+(GE15*5/10)))*1.3</f>
        <v>38.798896713615022</v>
      </c>
      <c r="GF16" s="73">
        <f>(((GF3*5/10)-(GF4*5/10)+(GF5*5/10)+(GF6*5/10)+(GF7*22/10)+(GF10*23/10)+(GF13*15/10)+(GF14*15/10)+(GF15*5/10)))*1.3</f>
        <v>34.053896713615032</v>
      </c>
      <c r="GG16" s="73">
        <f>(((GG3*5/10)-(GG4*5/10)+(GG5*5/10)+(GG6*5/10)+(GG7*22/10)+(GG10*23/10)+(GG13*15/10)+(GG14*15/10)+(GG15*5/10)))*1.3</f>
        <v>39.643896713615028</v>
      </c>
      <c r="GH16" s="73">
        <f>(((GH3*5/10)-(GH4*5/10)+(GH5*5/10)+(GH6*5/10)+(GH7*22/10)+(GH10*23/10)+(GH13*15/10)+(GH14*15/10)+(GH15*5/10)))*1.3</f>
        <v>56.153896713615026</v>
      </c>
      <c r="GI16" s="73">
        <f>(((GI3*5/10)-(GI4*5/10)+(GI5*5/10)+(GI6*5/10)+(GI7*22/10)+(GI10*23/10)+(GI13*15/10)+(GI14*15/10)+(GI15*5/10)))*1.3</f>
        <v>11.303896713615032</v>
      </c>
      <c r="GJ16" s="73">
        <f>(((GJ3*5/10)-(GJ4*5/10)+(GJ5*5/10)+(GJ6*5/10)+(GJ7*22/10)+(GJ10*23/10)+(GJ13*15/10)+(GJ14*15/10)+(GJ15*5/10)))*1.3</f>
        <v>-4.5561032863849729</v>
      </c>
      <c r="GK16" s="73">
        <f>(((GK3*5/10)-(GK4*5/10)+(GK5*5/10)+(GK6*5/10)+(GK7*22/10)+(GK10*23/10)+(GK13*15/10)+(GK14*15/10)+(GK15*5/10)))*1.3</f>
        <v>30.738896713615027</v>
      </c>
      <c r="GL16" s="73">
        <f>(((GL3*5/10)-(GL4*5/10)+(GL5*5/10)+(GL6*5/10)+(GL7*22/10)+(GL10*23/10)+(GL13*15/10)+(GL14*15/10)+(GL15*5/10)))*1.3</f>
        <v>40.683896713615027</v>
      </c>
      <c r="GM16" s="73">
        <f>(((GM3*5/10)-(GM4*5/10)+(GM5*5/10)+(GM6*5/10)+(GM7*22/10)+(GM10*23/10)+(GM13*15/10)+(GM14*15/10)+(GM15*5/10)))*1.3</f>
        <v>79.423896713615022</v>
      </c>
      <c r="GN16" s="73">
        <f>(((GN3*5/10)-(GN4*5/10)+(GN5*5/10)+(GN6*5/10)+(GN7*22/10)+(GN10*23/10)+(GN13*15/10)+(GN14*15/10)+(GN15*5/10)))*1.3</f>
        <v>9.548896713615024</v>
      </c>
      <c r="GO16" s="73">
        <f>(((GO3*5/10)-(GO4*5/10)+(GO5*5/10)+(GO6*5/10)+(GO7*22/10)+(GO10*23/10)+(GO13*15/10)+(GO14*15/10)+(GO15*5/10)))*1.3</f>
        <v>90.668896713615027</v>
      </c>
      <c r="GP16" s="73">
        <f>(((GP3*5/10)-(GP4*5/10)+(GP5*5/10)+(GP6*5/10)+(GP7*22/10)+(GP10*23/10)+(GP13*15/10)+(GP14*15/10)+(GP15*5/10)))*1.3</f>
        <v>48.548896713615029</v>
      </c>
      <c r="GQ16" s="73">
        <f>(((GQ3*5/10)-(GQ4*5/10)+(GQ5*5/10)+(GQ6*5/10)+(GQ7*22/10)+(GQ10*23/10)+(GQ13*15/10)+(GQ14*15/10)+(GQ15*5/10)))*1.3</f>
        <v>1.1638967136150282</v>
      </c>
      <c r="GR16" s="73">
        <f>(((GR3*5/10)-(GR4*5/10)+(GR5*5/10)+(GR6*5/10)+(GR7*22/10)+(GR10*23/10)+(GR13*15/10)+(GR14*15/10)+(GR15*5/10)))*1.3</f>
        <v>2.4638967136150294</v>
      </c>
      <c r="GS16" s="73">
        <f>(((GS3*5/10)-(GS4*5/10)+(GS5*5/10)+(GS6*5/10)+(GS7*22/10)+(GS10*23/10)+(GS13*15/10)+(GS14*15/10)+(GS15*5/10)))*1.3</f>
        <v>18.778896713615026</v>
      </c>
      <c r="GT16" s="73">
        <f>(((GT3*5/10)-(GT4*5/10)+(GT5*5/10)+(GT6*5/10)+(GT7*22/10)+(GT10*23/10)+(GT13*15/10)+(GT14*15/10)+(GT15*5/10)))*1.3</f>
        <v>21.50889671361503</v>
      </c>
      <c r="GU16" s="73">
        <f>(((GU3*5/10)-(GU4*5/10)+(GU5*5/10)+(GU6*5/10)+(GU7*22/10)+(GU10*23/10)+(GU13*15/10)+(GU14*15/10)+(GU15*5/10)))*1.3</f>
        <v>41.073896713615028</v>
      </c>
      <c r="GV16" s="73">
        <f>(((GV3*5/10)-(GV4*5/10)+(GV5*5/10)+(GV6*5/10)+(GV7*22/10)+(GV10*23/10)+(GV13*15/10)+(GV14*15/10)+(GV15*5/10)))*1.3</f>
        <v>83.453896713615023</v>
      </c>
      <c r="GW16" s="73">
        <f>(((GW3*5/10)-(GW4*5/10)+(GW5*5/10)+(GW6*5/10)+(GW7*22/10)+(GW10*23/10)+(GW13*15/10)+(GW14*15/10)+(GW15*5/10)))*1.3</f>
        <v>37.303896713615025</v>
      </c>
      <c r="GX16" s="73">
        <f>(((GX3*5/10)-(GX4*5/10)+(GX5*5/10)+(GX6*5/10)+(GX7*22/10)+(GX10*23/10)+(GX13*15/10)+(GX14*15/10)+(GX15*5/10)))*1.3</f>
        <v>11.95389671361503</v>
      </c>
      <c r="GY16" s="73">
        <f>(((GY3*5/10)-(GY4*5/10)+(GY5*5/10)+(GY6*5/10)+(GY7*22/10)+(GY10*23/10)+(GY13*15/10)+(GY14*15/10)+(GY15*5/10)))*1.3</f>
        <v>2.138896713615027</v>
      </c>
      <c r="GZ16" s="73">
        <f>(((GZ3*5/10)-(GZ4*5/10)+(GZ5*5/10)+(GZ6*5/10)+(GZ7*22/10)+(GZ10*23/10)+(GZ13*15/10)+(GZ14*15/10)+(GZ15*5/10)))*1.3</f>
        <v>32.623896713615032</v>
      </c>
      <c r="HA16" s="73">
        <f>(((HA3*5/10)-(HA4*5/10)+(HA5*5/10)+(HA6*5/10)+(HA7*22/10)+(HA10*23/10)+(HA13*15/10)+(HA14*15/10)+(HA15*5/10)))*1.3</f>
        <v>24.56389671361503</v>
      </c>
      <c r="HB16" s="73">
        <f>(((HB3*5/10)-(HB4*5/10)+(HB5*5/10)+(HB6*5/10)+(HB7*22/10)+(HB10*23/10)+(HB13*15/10)+(HB14*15/10)+(HB15*5/10)))*1.3</f>
        <v>57.648896713615024</v>
      </c>
      <c r="HC16" s="73">
        <f>(((HC3*5/10)-(HC4*5/10)+(HC5*5/10)+(HC6*5/10)+(HC7*22/10)+(HC10*23/10)+(HC13*15/10)+(HC14*15/10)+(HC15*5/10)))*1.3</f>
        <v>21.50889671361503</v>
      </c>
      <c r="HD16" s="73">
        <f>(((HD3*5/10)-(HD4*5/10)+(HD5*5/10)+(HD6*5/10)+(HD7*22/10)+(HD10*23/10)+(HD13*15/10)+(HD14*15/10)+(HD15*5/10)))*1.3</f>
        <v>14.163896713615026</v>
      </c>
      <c r="HE16" s="73">
        <f>(((HE3*5/10)-(HE4*5/10)+(HE5*5/10)+(HE6*5/10)+(HE7*22/10)+(HE10*23/10)+(HE13*15/10)+(HE14*15/10)+(HE15*5/10)))*1.3</f>
        <v>24.36889671361503</v>
      </c>
      <c r="HF16" s="73">
        <f>(((HF3*5/10)-(HF4*5/10)+(HF5*5/10)+(HF6*5/10)+(HF7*22/10)+(HF10*23/10)+(HF13*15/10)+(HF14*15/10)+(HF15*5/10)))*1.3</f>
        <v>-116.35610328638498</v>
      </c>
      <c r="HG16" s="73">
        <f>(((HG3*5/10)-(HG4*5/10)+(HG5*5/10)+(HG6*5/10)+(HG7*22/10)+(HG10*23/10)+(HG13*15/10)+(HG14*15/10)+(HG15*5/10)))*1.3</f>
        <v>-176.67610328638497</v>
      </c>
      <c r="HH16" s="73">
        <f>(((HH3*5/10)-(HH4*5/10)+(HH5*5/10)+(HH6*5/10)+(HH7*22/10)+(HH10*23/10)+(HH13*15/10)+(HH14*15/10)+(HH15*5/10)))*1.3</f>
        <v>-176.67610328638497</v>
      </c>
      <c r="HI16" s="73">
        <f>(((HI3*5/10)-(HI4*5/10)+(HI5*5/10)+(HI6*5/10)+(HI7*22/10)+(HI10*23/10)+(HI13*15/10)+(HI14*15/10)+(HI15*5/10)))*1.3</f>
        <v>-176.67610328638497</v>
      </c>
      <c r="HJ16" s="73">
        <f>(((HJ3*5/10)-(HJ4*5/10)+(HJ5*5/10)+(HJ6*5/10)+(HJ7*22/10)+(HJ10*23/10)+(HJ13*15/10)+(HJ14*15/10)+(HJ15*5/10)))*1.3</f>
        <v>-176.67610328638497</v>
      </c>
      <c r="HK16" s="73">
        <f>(((HK3*5/10)-(HK4*5/10)+(HK5*5/10)+(HK6*5/10)+(HK7*22/10)+(HK10*23/10)+(HK13*15/10)+(HK14*15/10)+(HK15*5/10)))*1.3</f>
        <v>-176.67610328638497</v>
      </c>
      <c r="HL16" s="73">
        <f>(((HL3*5/10)-(HL4*5/10)+(HL5*5/10)+(HL6*5/10)+(HL7*22/10)+(HL10*23/10)+(HL13*15/10)+(HL14*15/10)+(HL15*5/10)))*1.3</f>
        <v>-176.67610328638497</v>
      </c>
      <c r="HM16" s="73">
        <f>(((HM3*5/10)-(HM4*5/10)+(HM5*5/10)+(HM6*5/10)+(HM7*22/10)+(HM10*23/10)+(HM13*15/10)+(HM14*15/10)+(HM15*5/10)))*1.3</f>
        <v>-176.67610328638497</v>
      </c>
      <c r="HN16" s="73">
        <f>(((HN3*5/10)-(HN4*5/10)+(HN5*5/10)+(HN6*5/10)+(HN7*22/10)+(HN10*23/10)+(HN13*15/10)+(HN14*15/10)+(HN15*5/10)))*1.3</f>
        <v>-176.67610328638497</v>
      </c>
      <c r="HO16" s="73">
        <f>(((HO3*5/10)-(HO4*5/10)+(HO5*5/10)+(HO6*5/10)+(HO7*22/10)+(HO10*23/10)+(HO13*15/10)+(HO14*15/10)+(HO15*5/10)))*1.3</f>
        <v>-176.67610328638497</v>
      </c>
      <c r="HP16" s="73">
        <f>(((HP3*5/10)-(HP4*5/10)+(HP5*5/10)+(HP6*5/10)+(HP7*22/10)+(HP10*23/10)+(HP13*15/10)+(HP14*15/10)+(HP15*5/10)))*1.3</f>
        <v>-176.67610328638497</v>
      </c>
      <c r="HQ16" s="73">
        <f>(((HQ3*5/10)-(HQ4*5/10)+(HQ5*5/10)+(HQ6*5/10)+(HQ7*22/10)+(HQ10*23/10)+(HQ13*15/10)+(HQ14*15/10)+(HQ15*5/10)))*1.3</f>
        <v>-176.67610328638497</v>
      </c>
      <c r="HR16" s="73">
        <f>(((HR3*5/10)-(HR4*5/10)+(HR5*5/10)+(HR6*5/10)+(HR7*22/10)+(HR10*23/10)+(HR13*15/10)+(HR14*15/10)+(HR15*5/10)))*1.3</f>
        <v>-176.67610328638497</v>
      </c>
      <c r="HS16" s="73">
        <f>(((HS3*5/10)-(HS4*5/10)+(HS5*5/10)+(HS6*5/10)+(HS7*22/10)+(HS10*23/10)+(HS13*15/10)+(HS14*15/10)+(HS15*5/10)))*1.3</f>
        <v>-176.67610328638497</v>
      </c>
      <c r="HT16" s="73">
        <f>(((HT3*5/10)-(HT4*5/10)+(HT5*5/10)+(HT6*5/10)+(HT7*22/10)+(HT10*23/10)+(HT13*15/10)+(HT14*15/10)+(HT15*5/10)))*1.3</f>
        <v>-176.67610328638497</v>
      </c>
      <c r="HU16" s="73">
        <f>(((HU3*5/10)-(HU4*5/10)+(HU5*5/10)+(HU6*5/10)+(HU7*22/10)+(HU10*23/10)+(HU13*15/10)+(HU14*15/10)+(HU15*5/10)))*1.3</f>
        <v>-176.67610328638497</v>
      </c>
      <c r="HV16" s="73">
        <f>(((HV3*5/10)-(HV4*5/10)+(HV5*5/10)+(HV6*5/10)+(HV7*22/10)+(HV10*23/10)+(HV13*15/10)+(HV14*15/10)+(HV15*5/10)))*1.3</f>
        <v>-176.67610328638497</v>
      </c>
      <c r="HW16" s="73">
        <f>(((HW3*5/10)-(HW4*5/10)+(HW5*5/10)+(HW6*5/10)+(HW7*22/10)+(HW10*23/10)+(HW13*15/10)+(HW14*15/10)+(HW15*5/10)))*1.3</f>
        <v>-176.67610328638497</v>
      </c>
      <c r="HX16" s="73">
        <f>(((HX3*5/10)-(HX4*5/10)+(HX5*5/10)+(HX6*5/10)+(HX7*22/10)+(HX10*23/10)+(HX13*15/10)+(HX14*15/10)+(HX15*5/10)))*1.3</f>
        <v>-176.67610328638497</v>
      </c>
      <c r="HY16" s="73">
        <f>(((HY3*5/10)-(HY4*5/10)+(HY5*5/10)+(HY6*5/10)+(HY7*22/10)+(HY10*23/10)+(HY13*15/10)+(HY14*15/10)+(HY15*5/10)))*1.3</f>
        <v>-176.67610328638497</v>
      </c>
      <c r="HZ16" s="73">
        <f>(((HZ3*5/10)-(HZ4*5/10)+(HZ5*5/10)+(HZ6*5/10)+(HZ7*22/10)+(HZ10*23/10)+(HZ13*15/10)+(HZ14*15/10)+(HZ15*5/10)))*1.3</f>
        <v>-176.67610328638497</v>
      </c>
      <c r="IA16" s="73">
        <f>(((IA3*5/10)-(IA4*5/10)+(IA5*5/10)+(IA6*5/10)+(IA7*22/10)+(IA10*23/10)+(IA13*15/10)+(IA14*15/10)+(IA15*5/10)))*1.3</f>
        <v>-176.67610328638497</v>
      </c>
      <c r="IB16" s="73">
        <f>(((IB3*5/10)-(IB4*5/10)+(IB5*5/10)+(IB6*5/10)+(IB7*22/10)+(IB10*23/10)+(IB13*15/10)+(IB14*15/10)+(IB15*5/10)))*1.3</f>
        <v>-176.67610328638497</v>
      </c>
      <c r="IC16" s="73">
        <f>(((IC3*5/10)-(IC4*5/10)+(IC5*5/10)+(IC6*5/10)+(IC7*22/10)+(IC10*23/10)+(IC13*15/10)+(IC14*15/10)+(IC15*5/10)))*1.3</f>
        <v>-176.67610328638497</v>
      </c>
      <c r="ID16" s="73">
        <f>(((ID3*5/10)-(ID4*5/10)+(ID5*5/10)+(ID6*5/10)+(ID7*22/10)+(ID10*23/10)+(ID13*15/10)+(ID14*15/10)+(ID15*5/10)))*1.3</f>
        <v>-176.67610328638497</v>
      </c>
      <c r="IE16" s="73">
        <f>(((IE3*5/10)-(IE4*5/10)+(IE5*5/10)+(IE6*5/10)+(IE7*22/10)+(IE10*23/10)+(IE13*15/10)+(IE14*15/10)+(IE15*5/10)))*1.3</f>
        <v>-176.67610328638497</v>
      </c>
      <c r="IF16" s="73">
        <f>(((IF3*5/10)-(IF4*5/10)+(IF5*5/10)+(IF6*5/10)+(IF7*22/10)+(IF10*23/10)+(IF13*15/10)+(IF14*15/10)+(IF15*5/10)))*1.3</f>
        <v>-176.67610328638497</v>
      </c>
      <c r="IG16" s="73">
        <f>(((IG3*5/10)-(IG4*5/10)+(IG5*5/10)+(IG6*5/10)+(IG7*22/10)+(IG10*23/10)+(IG13*15/10)+(IG14*15/10)+(IG15*5/10)))*1.3</f>
        <v>-176.67610328638497</v>
      </c>
      <c r="IH16" s="73">
        <f>(((IH3*5/10)-(IH4*5/10)+(IH5*5/10)+(IH6*5/10)+(IH7*22/10)+(IH10*23/10)+(IH13*15/10)+(IH14*15/10)+(IH15*5/10)))*1.3</f>
        <v>-176.67610328638497</v>
      </c>
      <c r="II16" s="73">
        <f>(((II3*5/10)-(II4*5/10)+(II5*5/10)+(II6*5/10)+(II7*22/10)+(II10*23/10)+(II13*15/10)+(II14*15/10)+(II15*5/10)))*1.3</f>
        <v>-176.67610328638497</v>
      </c>
      <c r="IJ16" s="73">
        <f>(((IJ3*5/10)-(IJ4*5/10)+(IJ5*5/10)+(IJ6*5/10)+(IJ7*22/10)+(IJ10*23/10)+(IJ13*15/10)+(IJ14*15/10)+(IJ15*5/10)))*1.3</f>
        <v>-176.67610328638497</v>
      </c>
      <c r="IK16" s="73">
        <f>(((IK3*5/10)-(IK4*5/10)+(IK5*5/10)+(IK6*5/10)+(IK7*22/10)+(IK10*23/10)+(IK13*15/10)+(IK14*15/10)+(IK15*5/10)))*1.3</f>
        <v>-176.67610328638497</v>
      </c>
      <c r="IL16" s="73">
        <f>(((IL3*5/10)-(IL4*5/10)+(IL5*5/10)+(IL6*5/10)+(IL7*22/10)+(IL10*23/10)+(IL13*15/10)+(IL14*15/10)+(IL15*5/10)))*1.3</f>
        <v>-176.67610328638497</v>
      </c>
      <c r="IM16" s="73">
        <f>(((IM3*5/10)-(IM4*5/10)+(IM5*5/10)+(IM6*5/10)+(IM7*22/10)+(IM10*23/10)+(IM13*15/10)+(IM14*15/10)+(IM15*5/10)))*1.3</f>
        <v>-176.67610328638497</v>
      </c>
      <c r="IN16" s="73">
        <f>(((IN3*5/10)-(IN4*5/10)+(IN5*5/10)+(IN6*5/10)+(IN7*22/10)+(IN10*23/10)+(IN13*15/10)+(IN14*15/10)+(IN15*5/10)))*1.3</f>
        <v>-176.67610328638497</v>
      </c>
      <c r="IO16" s="73">
        <f>(((IO3*5/10)-(IO4*5/10)+(IO5*5/10)+(IO6*5/10)+(IO7*22/10)+(IO10*23/10)+(IO13*15/10)+(IO14*15/10)+(IO15*5/10)))*1.3</f>
        <v>-176.67610328638497</v>
      </c>
      <c r="IP16" s="73">
        <f>(((IP3*5/10)-(IP4*5/10)+(IP5*5/10)+(IP6*5/10)+(IP7*22/10)+(IP10*23/10)+(IP13*15/10)+(IP14*15/10)+(IP15*5/10)))*1.3</f>
        <v>-176.67610328638497</v>
      </c>
      <c r="IQ16" s="73">
        <f>(((IQ3*5/10)-(IQ4*5/10)+(IQ5*5/10)+(IQ6*5/10)+(IQ7*22/10)+(IQ10*23/10)+(IQ13*15/10)+(IQ14*15/10)+(IQ15*5/10)))*1.3</f>
        <v>-176.67610328638497</v>
      </c>
      <c r="IR16" s="73">
        <f>(((IR3*5/10)-(IR4*5/10)+(IR5*5/10)+(IR6*5/10)+(IR7*22/10)+(IR10*23/10)+(IR13*15/10)+(IR14*15/10)+(IR15*5/10)))*1.3</f>
        <v>-176.67610328638497</v>
      </c>
      <c r="IS16" s="73">
        <f>(((IS3*5/10)-(IS4*5/10)+(IS5*5/10)+(IS6*5/10)+(IS7*22/10)+(IS10*23/10)+(IS13*15/10)+(IS14*15/10)+(IS15*5/10)))*1.3</f>
        <v>-176.67610328638497</v>
      </c>
      <c r="IT16" s="73">
        <f>(((IT3*5/10)-(IT4*5/10)+(IT5*5/10)+(IT6*5/10)+(IT7*22/10)+(IT10*23/10)+(IT13*15/10)+(IT14*15/10)+(IT15*5/10)))*1.3</f>
        <v>-176.67610328638497</v>
      </c>
      <c r="IU16" s="73">
        <f>(((IU3*5/10)-(IU4*5/10)+(IU5*5/10)+(IU6*5/10)+(IU7*22/10)+(IU10*23/10)+(IU13*15/10)+(IU14*15/10)+(IU15*5/10)))*1.3</f>
        <v>-176.67610328638497</v>
      </c>
      <c r="IV16" s="73">
        <f>(((IV3*5/10)-(IV4*5/10)+(IV5*5/10)+(IV6*5/10)+(IV7*22/10)+(IV10*23/10)+(IV13*15/10)+(IV14*15/10)+(IV15*5/10)))*1.3</f>
        <v>-176.67610328638497</v>
      </c>
      <c r="IW16" s="73">
        <f>(((IW3*5/10)-(IW4*5/10)+(IW5*5/10)+(IW6*5/10)+(IW7*22/10)+(IW10*23/10)+(IW13*15/10)+(IW14*15/10)+(IW15*5/10)))*1.3</f>
        <v>-176.67610328638497</v>
      </c>
      <c r="IX16" s="73">
        <f>(((IX3*5/10)-(IX4*5/10)+(IX5*5/10)+(IX6*5/10)+(IX7*22/10)+(IX10*23/10)+(IX13*15/10)+(IX14*15/10)+(IX15*5/10)))*1.3</f>
        <v>-176.67610328638497</v>
      </c>
      <c r="IY16" s="73">
        <f>(((IY3*5/10)-(IY4*5/10)+(IY5*5/10)+(IY6*5/10)+(IY7*22/10)+(IY10*23/10)+(IY13*15/10)+(IY14*15/10)+(IY15*5/10)))*1.3</f>
        <v>-176.67610328638497</v>
      </c>
      <c r="IZ16" s="73">
        <f>(((IZ3*5/10)-(IZ4*5/10)+(IZ5*5/10)+(IZ6*5/10)+(IZ7*22/10)+(IZ10*23/10)+(IZ13*15/10)+(IZ14*15/10)+(IZ15*5/10)))*1.3</f>
        <v>-176.67610328638497</v>
      </c>
      <c r="JA16" s="73">
        <f>(((JA3*5/10)-(JA4*5/10)+(JA5*5/10)+(JA6*5/10)+(JA7*22/10)+(JA10*23/10)+(JA13*15/10)+(JA14*15/10)+(JA15*5/10)))*1.3</f>
        <v>-176.67610328638497</v>
      </c>
      <c r="JB16" s="73">
        <f>(((JB3*5/10)-(JB4*5/10)+(JB5*5/10)+(JB6*5/10)+(JB7*22/10)+(JB10*23/10)+(JB13*15/10)+(JB14*15/10)+(JB15*5/10)))*1.3</f>
        <v>-176.67610328638497</v>
      </c>
      <c r="JC16" s="73">
        <f>(((JC3*5/10)-(JC4*5/10)+(JC5*5/10)+(JC6*5/10)+(JC7*22/10)+(JC10*23/10)+(JC13*15/10)+(JC14*15/10)+(JC15*5/10)))*1.3</f>
        <v>-176.67610328638497</v>
      </c>
      <c r="JD16" s="73">
        <f>(((JD3*5/10)-(JD4*5/10)+(JD5*5/10)+(JD6*5/10)+(JD7*22/10)+(JD10*23/10)+(JD13*15/10)+(JD14*15/10)+(JD15*5/10)))*1.3</f>
        <v>-176.67610328638497</v>
      </c>
      <c r="JE16" s="73">
        <f>(((JE3*5/10)-(JE4*5/10)+(JE5*5/10)+(JE6*5/10)+(JE7*22/10)+(JE10*23/10)+(JE13*15/10)+(JE14*15/10)+(JE15*5/10)))*1.3</f>
        <v>-176.67610328638497</v>
      </c>
      <c r="JF16" s="73">
        <f>(((JF3*5/10)-(JF4*5/10)+(JF5*5/10)+(JF6*5/10)+(JF7*22/10)+(JF10*23/10)+(JF13*15/10)+(JF14*15/10)+(JF15*5/10)))*1.3</f>
        <v>-176.67610328638497</v>
      </c>
      <c r="JG16" s="73">
        <f>(((JG3*5/10)-(JG4*5/10)+(JG5*5/10)+(JG6*5/10)+(JG7*22/10)+(JG10*23/10)+(JG13*15/10)+(JG14*15/10)+(JG15*5/10)))*1.3</f>
        <v>-176.67610328638497</v>
      </c>
      <c r="JH16" s="73">
        <f>(((JH3*5/10)-(JH4*5/10)+(JH5*5/10)+(JH6*5/10)+(JH7*22/10)+(JH10*23/10)+(JH13*15/10)+(JH14*15/10)+(JH15*5/10)))*1.3</f>
        <v>-176.67610328638497</v>
      </c>
      <c r="JI16" s="73">
        <f>(((JI3*5/10)-(JI4*5/10)+(JI5*5/10)+(JI6*5/10)+(JI7*22/10)+(JI10*23/10)+(JI13*15/10)+(JI14*15/10)+(JI15*5/10)))*1.3</f>
        <v>-176.67610328638497</v>
      </c>
      <c r="JJ16" s="73">
        <f>(((JJ3*5/10)-(JJ4*5/10)+(JJ5*5/10)+(JJ6*5/10)+(JJ7*22/10)+(JJ10*23/10)+(JJ13*15/10)+(JJ14*15/10)+(JJ15*5/10)))*1.3</f>
        <v>-176.67610328638497</v>
      </c>
      <c r="JK16" s="73">
        <f>(((JK3*5/10)-(JK4*5/10)+(JK5*5/10)+(JK6*5/10)+(JK7*22/10)+(JK10*23/10)+(JK13*15/10)+(JK14*15/10)+(JK15*5/10)))*1.3</f>
        <v>-176.67610328638497</v>
      </c>
      <c r="JL16" s="73">
        <f>(((JL3*5/10)-(JL4*5/10)+(JL5*5/10)+(JL6*5/10)+(JL7*22/10)+(JL10*23/10)+(JL13*15/10)+(JL14*15/10)+(JL15*5/10)))*1.3</f>
        <v>-176.67610328638497</v>
      </c>
      <c r="JM16" s="73">
        <f>(((JM3*5/10)-(JM4*5/10)+(JM5*5/10)+(JM6*5/10)+(JM7*22/10)+(JM10*23/10)+(JM13*15/10)+(JM14*15/10)+(JM15*5/10)))*1.3</f>
        <v>-176.67610328638497</v>
      </c>
      <c r="JN16" s="73">
        <f>(((JN3*5/10)-(JN4*5/10)+(JN5*5/10)+(JN6*5/10)+(JN7*22/10)+(JN10*23/10)+(JN13*15/10)+(JN14*15/10)+(JN15*5/10)))*1.3</f>
        <v>-176.67610328638497</v>
      </c>
      <c r="JO16" s="73">
        <f>(((JO3*5/10)-(JO4*5/10)+(JO5*5/10)+(JO6*5/10)+(JO7*22/10)+(JO10*23/10)+(JO13*15/10)+(JO14*15/10)+(JO15*5/10)))*1.3</f>
        <v>-176.67610328638497</v>
      </c>
      <c r="JP16" s="73">
        <f>(((JP3*5/10)-(JP4*5/10)+(JP5*5/10)+(JP6*5/10)+(JP7*22/10)+(JP10*23/10)+(JP13*15/10)+(JP14*15/10)+(JP15*5/10)))*1.3</f>
        <v>-176.67610328638497</v>
      </c>
      <c r="JQ16" s="73">
        <f>(((JQ3*5/10)-(JQ4*5/10)+(JQ5*5/10)+(JQ6*5/10)+(JQ7*22/10)+(JQ10*23/10)+(JQ13*15/10)+(JQ14*15/10)+(JQ15*5/10)))*1.3</f>
        <v>-176.67610328638497</v>
      </c>
      <c r="JR16" s="73">
        <f>(((JR3*5/10)-(JR4*5/10)+(JR5*5/10)+(JR6*5/10)+(JR7*22/10)+(JR10*23/10)+(JR13*15/10)+(JR14*15/10)+(JR15*5/10)))*1.3</f>
        <v>-176.67610328638497</v>
      </c>
      <c r="JS16" s="73">
        <f>(((JS3*5/10)-(JS4*5/10)+(JS5*5/10)+(JS6*5/10)+(JS7*22/10)+(JS10*23/10)+(JS13*15/10)+(JS14*15/10)+(JS15*5/10)))*1.3</f>
        <v>-176.67610328638497</v>
      </c>
      <c r="JT16" s="73">
        <f>(((JT3*5/10)-(JT4*5/10)+(JT5*5/10)+(JT6*5/10)+(JT7*22/10)+(JT10*23/10)+(JT13*15/10)+(JT14*15/10)+(JT15*5/10)))*1.3</f>
        <v>-176.67610328638497</v>
      </c>
      <c r="JU16" s="73">
        <f>(((JU3*5/10)-(JU4*5/10)+(JU5*5/10)+(JU6*5/10)+(JU7*22/10)+(JU10*23/10)+(JU13*15/10)+(JU14*15/10)+(JU15*5/10)))*1.3</f>
        <v>-176.67610328638497</v>
      </c>
      <c r="JV16" s="73">
        <f>(((JV3*5/10)-(JV4*5/10)+(JV5*5/10)+(JV6*5/10)+(JV7*22/10)+(JV10*23/10)+(JV13*15/10)+(JV14*15/10)+(JV15*5/10)))*1.3</f>
        <v>-176.67610328638497</v>
      </c>
      <c r="JW16" s="73">
        <f>(((JW3*5/10)-(JW4*5/10)+(JW5*5/10)+(JW6*5/10)+(JW7*22/10)+(JW10*23/10)+(JW13*15/10)+(JW14*15/10)+(JW15*5/10)))*1.3</f>
        <v>-176.67610328638497</v>
      </c>
      <c r="JX16" s="73">
        <f>(((JX3*5/10)-(JX4*5/10)+(JX5*5/10)+(JX6*5/10)+(JX7*22/10)+(JX10*23/10)+(JX13*15/10)+(JX14*15/10)+(JX15*5/10)))*1.3</f>
        <v>-176.67610328638497</v>
      </c>
      <c r="JY16" s="73">
        <f>(((JY3*5/10)-(JY4*5/10)+(JY5*5/10)+(JY6*5/10)+(JY7*22/10)+(JY10*23/10)+(JY13*15/10)+(JY14*15/10)+(JY15*5/10)))*1.3</f>
        <v>-176.67610328638497</v>
      </c>
      <c r="JZ16" s="73">
        <f>(((JZ3*5/10)-(JZ4*5/10)+(JZ5*5/10)+(JZ6*5/10)+(JZ7*22/10)+(JZ10*23/10)+(JZ13*15/10)+(JZ14*15/10)+(JZ15*5/10)))*1.3</f>
        <v>-176.67610328638497</v>
      </c>
      <c r="KA16" s="73">
        <f>(((KA3*5/10)-(KA4*5/10)+(KA5*5/10)+(KA6*5/10)+(KA7*22/10)+(KA10*23/10)+(KA13*15/10)+(KA14*15/10)+(KA15*5/10)))*1.3</f>
        <v>-176.67610328638497</v>
      </c>
      <c r="KB16" s="73">
        <f>(((KB3*5/10)-(KB4*5/10)+(KB5*5/10)+(KB6*5/10)+(KB7*22/10)+(KB10*23/10)+(KB13*15/10)+(KB14*15/10)+(KB15*5/10)))*1.3</f>
        <v>-176.67610328638497</v>
      </c>
      <c r="KC16" s="73">
        <f>(((KC3*5/10)-(KC4*5/10)+(KC5*5/10)+(KC6*5/10)+(KC7*22/10)+(KC10*23/10)+(KC13*15/10)+(KC14*15/10)+(KC15*5/10)))*1.3</f>
        <v>-176.67610328638497</v>
      </c>
      <c r="KD16" s="73">
        <f>(((KD3*5/10)-(KD4*5/10)+(KD5*5/10)+(KD6*5/10)+(KD7*22/10)+(KD10*23/10)+(KD13*15/10)+(KD14*15/10)+(KD15*5/10)))*1.3</f>
        <v>-176.67610328638497</v>
      </c>
      <c r="KE16" s="73">
        <f>(((KE3*5/10)-(KE4*5/10)+(KE5*5/10)+(KE6*5/10)+(KE7*22/10)+(KE10*23/10)+(KE13*15/10)+(KE14*15/10)+(KE15*5/10)))*1.3</f>
        <v>-176.67610328638497</v>
      </c>
      <c r="KF16" s="73">
        <f>(((KF3*5/10)-(KF4*5/10)+(KF5*5/10)+(KF6*5/10)+(KF7*22/10)+(KF10*23/10)+(KF13*15/10)+(KF14*15/10)+(KF15*5/10)))*1.3</f>
        <v>-176.67610328638497</v>
      </c>
      <c r="KG16" s="73">
        <f>(((KG3*5/10)-(KG4*5/10)+(KG5*5/10)+(KG6*5/10)+(KG7*22/10)+(KG10*23/10)+(KG13*15/10)+(KG14*15/10)+(KG15*5/10)))*1.3</f>
        <v>-176.67610328638497</v>
      </c>
      <c r="KH16" s="73">
        <f>(((KH3*5/10)-(KH4*5/10)+(KH5*5/10)+(KH6*5/10)+(KH7*22/10)+(KH10*23/10)+(KH13*15/10)+(KH14*15/10)+(KH15*5/10)))*1.3</f>
        <v>-176.67610328638497</v>
      </c>
      <c r="KI16" s="73"/>
      <c r="KJ16" s="76"/>
      <c r="KK16" s="73"/>
      <c r="KL16" s="73"/>
      <c r="KM16" s="76"/>
      <c r="KN16" s="73"/>
      <c r="KO16" s="73"/>
      <c r="KP16" s="76"/>
      <c r="KQ16" s="73"/>
      <c r="KR16" s="73"/>
      <c r="KS16" s="76"/>
      <c r="KT16" s="73"/>
      <c r="KU16" s="73"/>
      <c r="KV16" s="76"/>
      <c r="KW16" s="73"/>
      <c r="KX16" s="73"/>
      <c r="KY16" s="76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6"/>
      <c r="MA16" s="73"/>
      <c r="MB16" s="73"/>
      <c r="MC16" s="76"/>
    </row>
    <row r="17" spans="1:302" ht="15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7"/>
      <c r="IV17" s="77"/>
      <c r="IW17" s="77"/>
      <c r="IX17" s="77"/>
      <c r="IY17" s="77"/>
      <c r="IZ17" s="77"/>
      <c r="JA17" s="77"/>
      <c r="JB17" s="77"/>
      <c r="JC17" s="77"/>
      <c r="JD17" s="77"/>
      <c r="JE17" s="77"/>
      <c r="JF17" s="77"/>
      <c r="JG17" s="77"/>
      <c r="JH17" s="77"/>
      <c r="JI17" s="77"/>
      <c r="JJ17" s="77"/>
      <c r="JK17" s="77"/>
      <c r="JL17" s="77"/>
      <c r="JM17" s="77"/>
      <c r="JN17" s="77"/>
      <c r="JO17" s="77"/>
      <c r="JP17" s="77"/>
      <c r="JQ17" s="77"/>
      <c r="JR17" s="77"/>
      <c r="JS17" s="77"/>
      <c r="JT17" s="77"/>
      <c r="JU17" s="77"/>
      <c r="JV17" s="77"/>
      <c r="JW17" s="77"/>
      <c r="JX17" s="77"/>
      <c r="JY17" s="77"/>
      <c r="JZ17" s="77"/>
      <c r="KA17" s="77"/>
      <c r="KB17" s="77"/>
      <c r="KC17" s="77"/>
      <c r="KD17" s="77"/>
      <c r="KE17" s="77"/>
      <c r="KF17" s="77"/>
      <c r="KG17" s="77"/>
      <c r="KH17" s="77"/>
      <c r="KI17" s="78"/>
      <c r="KJ17" s="78"/>
      <c r="KK17" s="78"/>
      <c r="KL17" s="78"/>
      <c r="KM17" s="78"/>
      <c r="KN17" s="78"/>
      <c r="KO17" s="78"/>
      <c r="KP17" s="78"/>
    </row>
    <row r="18" spans="1:302" ht="15" customHeight="1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7"/>
      <c r="IV18" s="77"/>
      <c r="IW18" s="77"/>
      <c r="IX18" s="77"/>
      <c r="IY18" s="77"/>
      <c r="IZ18" s="77"/>
      <c r="JA18" s="77"/>
      <c r="JB18" s="77"/>
      <c r="JC18" s="77"/>
      <c r="JD18" s="77"/>
      <c r="JE18" s="77"/>
      <c r="JF18" s="77"/>
      <c r="JG18" s="77"/>
      <c r="JH18" s="77"/>
      <c r="JI18" s="77"/>
      <c r="JJ18" s="77"/>
      <c r="JK18" s="77"/>
      <c r="JL18" s="77"/>
      <c r="JM18" s="77"/>
      <c r="JN18" s="77"/>
      <c r="JO18" s="77"/>
      <c r="JP18" s="77"/>
      <c r="JQ18" s="77"/>
      <c r="JR18" s="77"/>
      <c r="JS18" s="77"/>
      <c r="JT18" s="77"/>
      <c r="JU18" s="77"/>
      <c r="JV18" s="77"/>
      <c r="JW18" s="77"/>
      <c r="JX18" s="77"/>
      <c r="JY18" s="77"/>
      <c r="JZ18" s="77"/>
      <c r="KA18" s="77"/>
      <c r="KB18" s="77"/>
      <c r="KC18" s="77"/>
      <c r="KD18" s="77"/>
      <c r="KE18" s="77"/>
      <c r="KF18" s="77"/>
      <c r="KG18" s="77"/>
      <c r="KH18" s="77"/>
      <c r="KI18" s="78"/>
      <c r="KJ18" s="78"/>
      <c r="KK18" s="78"/>
      <c r="KL18" s="78"/>
      <c r="KM18" s="78"/>
      <c r="KN18" s="78"/>
      <c r="KO18" s="78"/>
      <c r="KP18" s="78"/>
    </row>
    <row r="19" spans="1:302" ht="15" customHeight="1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7"/>
      <c r="IV19" s="77"/>
      <c r="IW19" s="77"/>
      <c r="IX19" s="77"/>
      <c r="IY19" s="77"/>
      <c r="IZ19" s="77"/>
      <c r="JA19" s="77"/>
      <c r="JB19" s="77"/>
      <c r="JC19" s="77"/>
      <c r="JD19" s="77"/>
      <c r="JE19" s="77"/>
      <c r="JF19" s="77"/>
      <c r="JG19" s="77"/>
      <c r="JH19" s="77"/>
      <c r="JI19" s="77"/>
      <c r="JJ19" s="77"/>
      <c r="JK19" s="77"/>
      <c r="JL19" s="77"/>
      <c r="JM19" s="77"/>
      <c r="JN19" s="77"/>
      <c r="JO19" s="77"/>
      <c r="JP19" s="77"/>
      <c r="JQ19" s="77"/>
      <c r="JR19" s="77"/>
      <c r="JS19" s="77"/>
      <c r="JT19" s="77"/>
      <c r="JU19" s="77"/>
      <c r="JV19" s="77"/>
      <c r="JW19" s="77"/>
      <c r="JX19" s="77"/>
      <c r="JY19" s="77"/>
      <c r="JZ19" s="77"/>
      <c r="KA19" s="77"/>
      <c r="KB19" s="77"/>
      <c r="KC19" s="77"/>
      <c r="KD19" s="77"/>
      <c r="KE19" s="77"/>
      <c r="KF19" s="77"/>
      <c r="KG19" s="77"/>
      <c r="KH19" s="77"/>
      <c r="KI19" s="78"/>
      <c r="KJ19" s="78"/>
      <c r="KK19" s="78"/>
      <c r="KL19" s="78"/>
      <c r="KM19" s="78"/>
      <c r="KN19" s="78"/>
      <c r="KO19" s="78"/>
      <c r="KP19" s="78"/>
    </row>
    <row r="20" spans="1:302" ht="15" customHeight="1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7"/>
      <c r="IV20" s="77"/>
      <c r="IW20" s="77"/>
      <c r="IX20" s="77"/>
      <c r="IY20" s="77"/>
      <c r="IZ20" s="77"/>
      <c r="JA20" s="77"/>
      <c r="JB20" s="77"/>
      <c r="JC20" s="77"/>
      <c r="JD20" s="77"/>
      <c r="JE20" s="77"/>
      <c r="JF20" s="77"/>
      <c r="JG20" s="77"/>
      <c r="JH20" s="77"/>
      <c r="JI20" s="77"/>
      <c r="JJ20" s="77"/>
      <c r="JK20" s="77"/>
      <c r="JL20" s="77"/>
      <c r="JM20" s="77"/>
      <c r="JN20" s="77"/>
      <c r="JO20" s="77"/>
      <c r="JP20" s="77"/>
      <c r="JQ20" s="77"/>
      <c r="JR20" s="77"/>
      <c r="JS20" s="77"/>
      <c r="JT20" s="77"/>
      <c r="JU20" s="77"/>
      <c r="JV20" s="77"/>
      <c r="JW20" s="77"/>
      <c r="JX20" s="77"/>
      <c r="JY20" s="77"/>
      <c r="JZ20" s="77"/>
      <c r="KA20" s="77"/>
      <c r="KB20" s="77"/>
      <c r="KC20" s="77"/>
      <c r="KD20" s="77"/>
      <c r="KE20" s="77"/>
      <c r="KF20" s="77"/>
      <c r="KG20" s="77"/>
      <c r="KH20" s="77"/>
      <c r="KI20" s="78"/>
      <c r="KJ20" s="78"/>
      <c r="KK20" s="78"/>
      <c r="KL20" s="78"/>
      <c r="KM20" s="78"/>
      <c r="KN20" s="78"/>
      <c r="KO20" s="78"/>
      <c r="KP20" s="78"/>
    </row>
    <row r="21" spans="1:302" ht="15" customHeight="1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8"/>
      <c r="KJ21" s="78"/>
      <c r="KK21" s="78"/>
      <c r="KL21" s="78"/>
      <c r="KM21" s="78"/>
      <c r="KN21" s="78"/>
      <c r="KO21" s="78"/>
      <c r="KP21" s="78"/>
    </row>
    <row r="22" spans="1:302" ht="15" customHeight="1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8"/>
      <c r="KJ22" s="78"/>
      <c r="KK22" s="78"/>
      <c r="KL22" s="78"/>
      <c r="KM22" s="78"/>
      <c r="KN22" s="78"/>
      <c r="KO22" s="78"/>
      <c r="KP22" s="78"/>
    </row>
    <row r="23" spans="1:302" ht="15" customHeight="1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7"/>
      <c r="IY23" s="77"/>
      <c r="IZ23" s="77"/>
      <c r="JA23" s="77"/>
      <c r="JB23" s="77"/>
      <c r="JC23" s="77"/>
      <c r="JD23" s="77"/>
      <c r="JE23" s="77"/>
      <c r="JF23" s="77"/>
      <c r="JG23" s="77"/>
      <c r="JH23" s="77"/>
      <c r="JI23" s="77"/>
      <c r="JJ23" s="77"/>
      <c r="JK23" s="77"/>
      <c r="JL23" s="77"/>
      <c r="JM23" s="77"/>
      <c r="JN23" s="77"/>
      <c r="JO23" s="77"/>
      <c r="JP23" s="77"/>
      <c r="JQ23" s="77"/>
      <c r="JR23" s="77"/>
      <c r="JS23" s="77"/>
      <c r="JT23" s="77"/>
      <c r="JU23" s="77"/>
      <c r="JV23" s="77"/>
      <c r="JW23" s="77"/>
      <c r="JX23" s="77"/>
      <c r="JY23" s="77"/>
      <c r="JZ23" s="77"/>
      <c r="KA23" s="77"/>
      <c r="KB23" s="77"/>
      <c r="KC23" s="77"/>
      <c r="KD23" s="77"/>
      <c r="KE23" s="77"/>
      <c r="KF23" s="77"/>
      <c r="KG23" s="77"/>
      <c r="KH23" s="77"/>
      <c r="KI23" s="78"/>
      <c r="KJ23" s="78"/>
      <c r="KK23" s="78"/>
      <c r="KL23" s="78"/>
      <c r="KM23" s="78"/>
      <c r="KN23" s="78"/>
      <c r="KO23" s="78"/>
      <c r="KP23" s="78"/>
    </row>
    <row r="24" spans="1:302" ht="15" customHeight="1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7"/>
      <c r="IV24" s="77"/>
      <c r="IW24" s="77"/>
      <c r="IX24" s="77"/>
      <c r="IY24" s="77"/>
      <c r="IZ24" s="77"/>
      <c r="JA24" s="77"/>
      <c r="JB24" s="77"/>
      <c r="JC24" s="77"/>
      <c r="JD24" s="77"/>
      <c r="JE24" s="77"/>
      <c r="JF24" s="77"/>
      <c r="JG24" s="77"/>
      <c r="JH24" s="77"/>
      <c r="JI24" s="77"/>
      <c r="JJ24" s="77"/>
      <c r="JK24" s="77"/>
      <c r="JL24" s="77"/>
      <c r="JM24" s="77"/>
      <c r="JN24" s="77"/>
      <c r="JO24" s="77"/>
      <c r="JP24" s="77"/>
      <c r="JQ24" s="77"/>
      <c r="JR24" s="77"/>
      <c r="JS24" s="77"/>
      <c r="JT24" s="77"/>
      <c r="JU24" s="77"/>
      <c r="JV24" s="77"/>
      <c r="JW24" s="77"/>
      <c r="JX24" s="77"/>
      <c r="JY24" s="77"/>
      <c r="JZ24" s="77"/>
      <c r="KA24" s="77"/>
      <c r="KB24" s="77"/>
      <c r="KC24" s="77"/>
      <c r="KD24" s="77"/>
      <c r="KE24" s="77"/>
      <c r="KF24" s="77"/>
      <c r="KG24" s="77"/>
      <c r="KH24" s="77"/>
      <c r="KI24" s="78"/>
      <c r="KJ24" s="78"/>
      <c r="KK24" s="78"/>
      <c r="KL24" s="78"/>
      <c r="KM24" s="78"/>
      <c r="KN24" s="78"/>
      <c r="KO24" s="78"/>
      <c r="KP24" s="78"/>
    </row>
    <row r="25" spans="1:302" ht="15" customHeight="1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7"/>
      <c r="IV25" s="77"/>
      <c r="IW25" s="77"/>
      <c r="IX25" s="77"/>
      <c r="IY25" s="77"/>
      <c r="IZ25" s="77"/>
      <c r="JA25" s="77"/>
      <c r="JB25" s="77"/>
      <c r="JC25" s="77"/>
      <c r="JD25" s="77"/>
      <c r="JE25" s="77"/>
      <c r="JF25" s="77"/>
      <c r="JG25" s="77"/>
      <c r="JH25" s="77"/>
      <c r="JI25" s="77"/>
      <c r="JJ25" s="77"/>
      <c r="JK25" s="77"/>
      <c r="JL25" s="77"/>
      <c r="JM25" s="77"/>
      <c r="JN25" s="77"/>
      <c r="JO25" s="77"/>
      <c r="JP25" s="77"/>
      <c r="JQ25" s="77"/>
      <c r="JR25" s="77"/>
      <c r="JS25" s="77"/>
      <c r="JT25" s="77"/>
      <c r="JU25" s="77"/>
      <c r="JV25" s="77"/>
      <c r="JW25" s="77"/>
      <c r="JX25" s="77"/>
      <c r="JY25" s="77"/>
      <c r="JZ25" s="77"/>
      <c r="KA25" s="77"/>
      <c r="KB25" s="77"/>
      <c r="KC25" s="77"/>
      <c r="KD25" s="77"/>
      <c r="KE25" s="77"/>
      <c r="KF25" s="77"/>
      <c r="KG25" s="77"/>
      <c r="KH25" s="77"/>
      <c r="KI25" s="78"/>
      <c r="KJ25" s="78"/>
      <c r="KK25" s="78"/>
      <c r="KL25" s="78"/>
      <c r="KM25" s="78"/>
      <c r="KN25" s="78"/>
      <c r="KO25" s="78"/>
      <c r="KP25" s="78"/>
    </row>
    <row r="26" spans="1:302" ht="15" customHeight="1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7"/>
      <c r="IV26" s="77"/>
      <c r="IW26" s="77"/>
      <c r="IX26" s="77"/>
      <c r="IY26" s="77"/>
      <c r="IZ26" s="77"/>
      <c r="JA26" s="77"/>
      <c r="JB26" s="77"/>
      <c r="JC26" s="77"/>
      <c r="JD26" s="77"/>
      <c r="JE26" s="77"/>
      <c r="JF26" s="77"/>
      <c r="JG26" s="77"/>
      <c r="JH26" s="77"/>
      <c r="JI26" s="77"/>
      <c r="JJ26" s="77"/>
      <c r="JK26" s="77"/>
      <c r="JL26" s="77"/>
      <c r="JM26" s="77"/>
      <c r="JN26" s="77"/>
      <c r="JO26" s="77"/>
      <c r="JP26" s="77"/>
      <c r="JQ26" s="77"/>
      <c r="JR26" s="77"/>
      <c r="JS26" s="77"/>
      <c r="JT26" s="77"/>
      <c r="JU26" s="77"/>
      <c r="JV26" s="77"/>
      <c r="JW26" s="77"/>
      <c r="JX26" s="77"/>
      <c r="JY26" s="77"/>
      <c r="JZ26" s="77"/>
      <c r="KA26" s="77"/>
      <c r="KB26" s="77"/>
      <c r="KC26" s="77"/>
      <c r="KD26" s="77"/>
      <c r="KE26" s="77"/>
      <c r="KF26" s="77"/>
      <c r="KG26" s="77"/>
      <c r="KH26" s="77"/>
      <c r="KI26" s="78"/>
      <c r="KJ26" s="78"/>
      <c r="KK26" s="78"/>
      <c r="KL26" s="78"/>
      <c r="KM26" s="78"/>
      <c r="KN26" s="78"/>
      <c r="KO26" s="78"/>
      <c r="KP26" s="78"/>
    </row>
    <row r="27" spans="1:302" ht="15" customHeight="1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7"/>
      <c r="IV27" s="77"/>
      <c r="IW27" s="77"/>
      <c r="IX27" s="77"/>
      <c r="IY27" s="77"/>
      <c r="IZ27" s="77"/>
      <c r="JA27" s="77"/>
      <c r="JB27" s="77"/>
      <c r="JC27" s="77"/>
      <c r="JD27" s="77"/>
      <c r="JE27" s="77"/>
      <c r="JF27" s="77"/>
      <c r="JG27" s="77"/>
      <c r="JH27" s="77"/>
      <c r="JI27" s="77"/>
      <c r="JJ27" s="77"/>
      <c r="JK27" s="77"/>
      <c r="JL27" s="77"/>
      <c r="JM27" s="77"/>
      <c r="JN27" s="77"/>
      <c r="JO27" s="77"/>
      <c r="JP27" s="77"/>
      <c r="JQ27" s="77"/>
      <c r="JR27" s="77"/>
      <c r="JS27" s="77"/>
      <c r="JT27" s="77"/>
      <c r="JU27" s="77"/>
      <c r="JV27" s="77"/>
      <c r="JW27" s="77"/>
      <c r="JX27" s="77"/>
      <c r="JY27" s="77"/>
      <c r="JZ27" s="77"/>
      <c r="KA27" s="77"/>
      <c r="KB27" s="77"/>
      <c r="KC27" s="77"/>
      <c r="KD27" s="77"/>
      <c r="KE27" s="77"/>
      <c r="KF27" s="77"/>
      <c r="KG27" s="77"/>
      <c r="KH27" s="77"/>
      <c r="KI27" s="78"/>
      <c r="KJ27" s="78"/>
      <c r="KK27" s="78"/>
      <c r="KL27" s="78"/>
      <c r="KM27" s="78"/>
      <c r="KN27" s="78"/>
      <c r="KO27" s="78"/>
      <c r="KP27" s="78"/>
    </row>
    <row r="28" spans="1:302" ht="15" customHeight="1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  <c r="GN28" s="77"/>
      <c r="GO28" s="77"/>
      <c r="GP28" s="77"/>
      <c r="GQ28" s="77"/>
      <c r="GR28" s="77"/>
      <c r="GS28" s="77"/>
      <c r="GT28" s="77"/>
      <c r="GU28" s="77"/>
      <c r="GV28" s="77"/>
      <c r="GW28" s="77"/>
      <c r="GX28" s="77"/>
      <c r="GY28" s="77"/>
      <c r="GZ28" s="77"/>
      <c r="HA28" s="77"/>
      <c r="HB28" s="77"/>
      <c r="HC28" s="77"/>
      <c r="HD28" s="77"/>
      <c r="HE28" s="77"/>
      <c r="HF28" s="77"/>
      <c r="HG28" s="77"/>
      <c r="HH28" s="77"/>
      <c r="HI28" s="77"/>
      <c r="HJ28" s="77"/>
      <c r="HK28" s="77"/>
      <c r="HL28" s="77"/>
      <c r="HM28" s="77"/>
      <c r="HN28" s="77"/>
      <c r="HO28" s="77"/>
      <c r="HP28" s="77"/>
      <c r="HQ28" s="77"/>
      <c r="HR28" s="77"/>
      <c r="HS28" s="77"/>
      <c r="HT28" s="77"/>
      <c r="HU28" s="77"/>
      <c r="HV28" s="77"/>
      <c r="HW28" s="77"/>
      <c r="HX28" s="77"/>
      <c r="HY28" s="77"/>
      <c r="HZ28" s="77"/>
      <c r="IA28" s="77"/>
      <c r="IB28" s="77"/>
      <c r="IC28" s="77"/>
      <c r="ID28" s="77"/>
      <c r="IE28" s="77"/>
      <c r="IF28" s="77"/>
      <c r="IG28" s="77"/>
      <c r="IH28" s="77"/>
      <c r="II28" s="77"/>
      <c r="IJ28" s="77"/>
      <c r="IK28" s="77"/>
      <c r="IL28" s="77"/>
      <c r="IM28" s="77"/>
      <c r="IN28" s="77"/>
      <c r="IO28" s="77"/>
      <c r="IP28" s="77"/>
      <c r="IQ28" s="77"/>
      <c r="IR28" s="77"/>
      <c r="IS28" s="77"/>
      <c r="IT28" s="77"/>
      <c r="IU28" s="77"/>
      <c r="IV28" s="77"/>
      <c r="IW28" s="77"/>
      <c r="IX28" s="77"/>
      <c r="IY28" s="77"/>
      <c r="IZ28" s="77"/>
      <c r="JA28" s="77"/>
      <c r="JB28" s="77"/>
      <c r="JC28" s="77"/>
      <c r="JD28" s="77"/>
      <c r="JE28" s="77"/>
      <c r="JF28" s="77"/>
      <c r="JG28" s="77"/>
      <c r="JH28" s="77"/>
      <c r="JI28" s="77"/>
      <c r="JJ28" s="77"/>
      <c r="JK28" s="77"/>
      <c r="JL28" s="77"/>
      <c r="JM28" s="77"/>
      <c r="JN28" s="77"/>
      <c r="JO28" s="77"/>
      <c r="JP28" s="77"/>
      <c r="JQ28" s="77"/>
      <c r="JR28" s="77"/>
      <c r="JS28" s="77"/>
      <c r="JT28" s="77"/>
      <c r="JU28" s="77"/>
      <c r="JV28" s="77"/>
      <c r="JW28" s="77"/>
      <c r="JX28" s="77"/>
      <c r="JY28" s="77"/>
      <c r="JZ28" s="77"/>
      <c r="KA28" s="77"/>
      <c r="KB28" s="77"/>
      <c r="KC28" s="77"/>
      <c r="KD28" s="77"/>
      <c r="KE28" s="77"/>
      <c r="KF28" s="77"/>
      <c r="KG28" s="77"/>
      <c r="KH28" s="77"/>
      <c r="KI28" s="78"/>
      <c r="KJ28" s="78"/>
      <c r="KK28" s="78"/>
      <c r="KL28" s="78"/>
      <c r="KM28" s="78"/>
      <c r="KN28" s="78"/>
      <c r="KO28" s="78"/>
      <c r="KP28" s="78"/>
    </row>
    <row r="29" spans="1:302" ht="15" customHeight="1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  <c r="GN29" s="77"/>
      <c r="GO29" s="77"/>
      <c r="GP29" s="77"/>
      <c r="GQ29" s="77"/>
      <c r="GR29" s="77"/>
      <c r="GS29" s="77"/>
      <c r="GT29" s="77"/>
      <c r="GU29" s="77"/>
      <c r="GV29" s="77"/>
      <c r="GW29" s="77"/>
      <c r="GX29" s="77"/>
      <c r="GY29" s="77"/>
      <c r="GZ29" s="77"/>
      <c r="HA29" s="77"/>
      <c r="HB29" s="77"/>
      <c r="HC29" s="77"/>
      <c r="HD29" s="77"/>
      <c r="HE29" s="77"/>
      <c r="HF29" s="77"/>
      <c r="HG29" s="77"/>
      <c r="HH29" s="77"/>
      <c r="HI29" s="77"/>
      <c r="HJ29" s="77"/>
      <c r="HK29" s="77"/>
      <c r="HL29" s="77"/>
      <c r="HM29" s="77"/>
      <c r="HN29" s="77"/>
      <c r="HO29" s="77"/>
      <c r="HP29" s="77"/>
      <c r="HQ29" s="77"/>
      <c r="HR29" s="77"/>
      <c r="HS29" s="77"/>
      <c r="HT29" s="77"/>
      <c r="HU29" s="77"/>
      <c r="HV29" s="77"/>
      <c r="HW29" s="77"/>
      <c r="HX29" s="77"/>
      <c r="HY29" s="77"/>
      <c r="HZ29" s="77"/>
      <c r="IA29" s="77"/>
      <c r="IB29" s="77"/>
      <c r="IC29" s="77"/>
      <c r="ID29" s="77"/>
      <c r="IE29" s="77"/>
      <c r="IF29" s="77"/>
      <c r="IG29" s="77"/>
      <c r="IH29" s="77"/>
      <c r="II29" s="77"/>
      <c r="IJ29" s="77"/>
      <c r="IK29" s="77"/>
      <c r="IL29" s="77"/>
      <c r="IM29" s="77"/>
      <c r="IN29" s="77"/>
      <c r="IO29" s="77"/>
      <c r="IP29" s="77"/>
      <c r="IQ29" s="77"/>
      <c r="IR29" s="77"/>
      <c r="IS29" s="77"/>
      <c r="IT29" s="77"/>
      <c r="IU29" s="77"/>
      <c r="IV29" s="77"/>
      <c r="IW29" s="77"/>
      <c r="IX29" s="77"/>
      <c r="IY29" s="77"/>
      <c r="IZ29" s="77"/>
      <c r="JA29" s="77"/>
      <c r="JB29" s="77"/>
      <c r="JC29" s="77"/>
      <c r="JD29" s="77"/>
      <c r="JE29" s="77"/>
      <c r="JF29" s="77"/>
      <c r="JG29" s="77"/>
      <c r="JH29" s="77"/>
      <c r="JI29" s="77"/>
      <c r="JJ29" s="77"/>
      <c r="JK29" s="77"/>
      <c r="JL29" s="77"/>
      <c r="JM29" s="77"/>
      <c r="JN29" s="77"/>
      <c r="JO29" s="77"/>
      <c r="JP29" s="77"/>
      <c r="JQ29" s="77"/>
      <c r="JR29" s="77"/>
      <c r="JS29" s="77"/>
      <c r="JT29" s="77"/>
      <c r="JU29" s="77"/>
      <c r="JV29" s="77"/>
      <c r="JW29" s="77"/>
      <c r="JX29" s="77"/>
      <c r="JY29" s="77"/>
      <c r="JZ29" s="77"/>
      <c r="KA29" s="77"/>
      <c r="KB29" s="77"/>
      <c r="KC29" s="77"/>
      <c r="KD29" s="77"/>
      <c r="KE29" s="77"/>
      <c r="KF29" s="77"/>
      <c r="KG29" s="77"/>
      <c r="KH29" s="77"/>
      <c r="KI29" s="78"/>
      <c r="KJ29" s="78"/>
      <c r="KK29" s="78"/>
      <c r="KL29" s="78"/>
      <c r="KM29" s="78"/>
      <c r="KN29" s="78"/>
      <c r="KO29" s="78"/>
      <c r="KP29" s="78"/>
    </row>
    <row r="30" spans="1:302" ht="15" customHeight="1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  <c r="GN30" s="77"/>
      <c r="GO30" s="77"/>
      <c r="GP30" s="77"/>
      <c r="GQ30" s="77"/>
      <c r="GR30" s="77"/>
      <c r="GS30" s="77"/>
      <c r="GT30" s="77"/>
      <c r="GU30" s="77"/>
      <c r="GV30" s="77"/>
      <c r="GW30" s="77"/>
      <c r="GX30" s="77"/>
      <c r="GY30" s="77"/>
      <c r="GZ30" s="77"/>
      <c r="HA30" s="77"/>
      <c r="HB30" s="77"/>
      <c r="HC30" s="77"/>
      <c r="HD30" s="77"/>
      <c r="HE30" s="77"/>
      <c r="HF30" s="77"/>
      <c r="HG30" s="77"/>
      <c r="HH30" s="77"/>
      <c r="HI30" s="77"/>
      <c r="HJ30" s="77"/>
      <c r="HK30" s="77"/>
      <c r="HL30" s="77"/>
      <c r="HM30" s="77"/>
      <c r="HN30" s="77"/>
      <c r="HO30" s="77"/>
      <c r="HP30" s="77"/>
      <c r="HQ30" s="77"/>
      <c r="HR30" s="77"/>
      <c r="HS30" s="77"/>
      <c r="HT30" s="77"/>
      <c r="HU30" s="77"/>
      <c r="HV30" s="77"/>
      <c r="HW30" s="77"/>
      <c r="HX30" s="77"/>
      <c r="HY30" s="77"/>
      <c r="HZ30" s="77"/>
      <c r="IA30" s="77"/>
      <c r="IB30" s="77"/>
      <c r="IC30" s="77"/>
      <c r="ID30" s="77"/>
      <c r="IE30" s="77"/>
      <c r="IF30" s="77"/>
      <c r="IG30" s="77"/>
      <c r="IH30" s="77"/>
      <c r="II30" s="77"/>
      <c r="IJ30" s="77"/>
      <c r="IK30" s="77"/>
      <c r="IL30" s="77"/>
      <c r="IM30" s="77"/>
      <c r="IN30" s="77"/>
      <c r="IO30" s="77"/>
      <c r="IP30" s="77"/>
      <c r="IQ30" s="77"/>
      <c r="IR30" s="77"/>
      <c r="IS30" s="77"/>
      <c r="IT30" s="77"/>
      <c r="IU30" s="77"/>
      <c r="IV30" s="77"/>
      <c r="IW30" s="77"/>
      <c r="IX30" s="77"/>
      <c r="IY30" s="77"/>
      <c r="IZ30" s="77"/>
      <c r="JA30" s="77"/>
      <c r="JB30" s="77"/>
      <c r="JC30" s="77"/>
      <c r="JD30" s="77"/>
      <c r="JE30" s="77"/>
      <c r="JF30" s="77"/>
      <c r="JG30" s="77"/>
      <c r="JH30" s="77"/>
      <c r="JI30" s="77"/>
      <c r="JJ30" s="77"/>
      <c r="JK30" s="77"/>
      <c r="JL30" s="77"/>
      <c r="JM30" s="77"/>
      <c r="JN30" s="77"/>
      <c r="JO30" s="77"/>
      <c r="JP30" s="77"/>
      <c r="JQ30" s="77"/>
      <c r="JR30" s="77"/>
      <c r="JS30" s="77"/>
      <c r="JT30" s="77"/>
      <c r="JU30" s="77"/>
      <c r="JV30" s="77"/>
      <c r="JW30" s="77"/>
      <c r="JX30" s="77"/>
      <c r="JY30" s="77"/>
      <c r="JZ30" s="77"/>
      <c r="KA30" s="77"/>
      <c r="KB30" s="77"/>
      <c r="KC30" s="77"/>
      <c r="KD30" s="77"/>
      <c r="KE30" s="77"/>
      <c r="KF30" s="77"/>
      <c r="KG30" s="77"/>
      <c r="KH30" s="77"/>
      <c r="KI30" s="78"/>
      <c r="KJ30" s="78"/>
      <c r="KK30" s="78"/>
      <c r="KL30" s="78"/>
      <c r="KM30" s="78"/>
      <c r="KN30" s="78"/>
      <c r="KO30" s="78"/>
      <c r="KP30" s="78"/>
    </row>
    <row r="31" spans="1:302" ht="15" customHeight="1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7"/>
      <c r="IV31" s="77"/>
      <c r="IW31" s="77"/>
      <c r="IX31" s="77"/>
      <c r="IY31" s="77"/>
      <c r="IZ31" s="77"/>
      <c r="JA31" s="77"/>
      <c r="JB31" s="77"/>
      <c r="JC31" s="77"/>
      <c r="JD31" s="77"/>
      <c r="JE31" s="77"/>
      <c r="JF31" s="77"/>
      <c r="JG31" s="77"/>
      <c r="JH31" s="77"/>
      <c r="JI31" s="77"/>
      <c r="JJ31" s="77"/>
      <c r="JK31" s="77"/>
      <c r="JL31" s="77"/>
      <c r="JM31" s="77"/>
      <c r="JN31" s="77"/>
      <c r="JO31" s="77"/>
      <c r="JP31" s="77"/>
      <c r="JQ31" s="77"/>
      <c r="JR31" s="77"/>
      <c r="JS31" s="77"/>
      <c r="JT31" s="77"/>
      <c r="JU31" s="77"/>
      <c r="JV31" s="77"/>
      <c r="JW31" s="77"/>
      <c r="JX31" s="77"/>
      <c r="JY31" s="77"/>
      <c r="JZ31" s="77"/>
      <c r="KA31" s="77"/>
      <c r="KB31" s="77"/>
      <c r="KC31" s="77"/>
      <c r="KD31" s="77"/>
      <c r="KE31" s="77"/>
      <c r="KF31" s="77"/>
      <c r="KG31" s="77"/>
      <c r="KH31" s="77"/>
      <c r="KI31" s="78"/>
      <c r="KJ31" s="78"/>
      <c r="KK31" s="78"/>
      <c r="KL31" s="78"/>
      <c r="KM31" s="78"/>
      <c r="KN31" s="78"/>
      <c r="KO31" s="78"/>
      <c r="KP31" s="78"/>
    </row>
    <row r="32" spans="1:302" ht="1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  <c r="GN32" s="77"/>
      <c r="GO32" s="77"/>
      <c r="GP32" s="77"/>
      <c r="GQ32" s="77"/>
      <c r="GR32" s="77"/>
      <c r="GS32" s="77"/>
      <c r="GT32" s="77"/>
      <c r="GU32" s="77"/>
      <c r="GV32" s="77"/>
      <c r="GW32" s="77"/>
      <c r="GX32" s="77"/>
      <c r="GY32" s="77"/>
      <c r="GZ32" s="77"/>
      <c r="HA32" s="77"/>
      <c r="HB32" s="77"/>
      <c r="HC32" s="77"/>
      <c r="HD32" s="77"/>
      <c r="HE32" s="77"/>
      <c r="HF32" s="77"/>
      <c r="HG32" s="77"/>
      <c r="HH32" s="77"/>
      <c r="HI32" s="77"/>
      <c r="HJ32" s="77"/>
      <c r="HK32" s="77"/>
      <c r="HL32" s="77"/>
      <c r="HM32" s="77"/>
      <c r="HN32" s="77"/>
      <c r="HO32" s="77"/>
      <c r="HP32" s="77"/>
      <c r="HQ32" s="77"/>
      <c r="HR32" s="77"/>
      <c r="HS32" s="77"/>
      <c r="HT32" s="77"/>
      <c r="HU32" s="77"/>
      <c r="HV32" s="77"/>
      <c r="HW32" s="77"/>
      <c r="HX32" s="77"/>
      <c r="HY32" s="77"/>
      <c r="HZ32" s="77"/>
      <c r="IA32" s="77"/>
      <c r="IB32" s="77"/>
      <c r="IC32" s="77"/>
      <c r="ID32" s="77"/>
      <c r="IE32" s="77"/>
      <c r="IF32" s="77"/>
      <c r="IG32" s="77"/>
      <c r="IH32" s="77"/>
      <c r="II32" s="77"/>
      <c r="IJ32" s="77"/>
      <c r="IK32" s="77"/>
      <c r="IL32" s="77"/>
      <c r="IM32" s="77"/>
      <c r="IN32" s="77"/>
      <c r="IO32" s="77"/>
      <c r="IP32" s="77"/>
      <c r="IQ32" s="77"/>
      <c r="IR32" s="77"/>
      <c r="IS32" s="77"/>
      <c r="IT32" s="77"/>
      <c r="IU32" s="77"/>
      <c r="IV32" s="77"/>
      <c r="IW32" s="77"/>
      <c r="IX32" s="77"/>
      <c r="IY32" s="77"/>
      <c r="IZ32" s="77"/>
      <c r="JA32" s="77"/>
      <c r="JB32" s="77"/>
      <c r="JC32" s="77"/>
      <c r="JD32" s="77"/>
      <c r="JE32" s="77"/>
      <c r="JF32" s="77"/>
      <c r="JG32" s="77"/>
      <c r="JH32" s="77"/>
      <c r="JI32" s="77"/>
      <c r="JJ32" s="77"/>
      <c r="JK32" s="77"/>
      <c r="JL32" s="77"/>
      <c r="JM32" s="77"/>
      <c r="JN32" s="77"/>
      <c r="JO32" s="77"/>
      <c r="JP32" s="77"/>
      <c r="JQ32" s="77"/>
      <c r="JR32" s="77"/>
      <c r="JS32" s="77"/>
      <c r="JT32" s="77"/>
      <c r="JU32" s="77"/>
      <c r="JV32" s="77"/>
      <c r="JW32" s="77"/>
      <c r="JX32" s="77"/>
      <c r="JY32" s="77"/>
      <c r="JZ32" s="77"/>
      <c r="KA32" s="77"/>
      <c r="KB32" s="77"/>
      <c r="KC32" s="77"/>
      <c r="KD32" s="77"/>
      <c r="KE32" s="77"/>
      <c r="KF32" s="77"/>
      <c r="KG32" s="77"/>
      <c r="KH32" s="77"/>
      <c r="KI32" s="78"/>
      <c r="KJ32" s="78"/>
      <c r="KK32" s="78"/>
      <c r="KL32" s="78"/>
      <c r="KM32" s="78"/>
      <c r="KN32" s="78"/>
      <c r="KO32" s="78"/>
      <c r="KP32" s="78"/>
    </row>
    <row r="33" spans="1:302" ht="15" customHeight="1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/>
      <c r="FE33" s="77"/>
      <c r="FF33" s="77"/>
      <c r="FG33" s="77"/>
      <c r="FH33" s="77"/>
      <c r="FI33" s="77"/>
      <c r="FJ33" s="77"/>
      <c r="FK33" s="77"/>
      <c r="FL33" s="77"/>
      <c r="FM33" s="77"/>
      <c r="FN33" s="77"/>
      <c r="FO33" s="77"/>
      <c r="FP33" s="77"/>
      <c r="FQ33" s="77"/>
      <c r="FR33" s="77"/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/>
      <c r="GD33" s="77"/>
      <c r="GE33" s="77"/>
      <c r="GF33" s="77"/>
      <c r="GG33" s="77"/>
      <c r="GH33" s="77"/>
      <c r="GI33" s="77"/>
      <c r="GJ33" s="77"/>
      <c r="GK33" s="77"/>
      <c r="GL33" s="77"/>
      <c r="GM33" s="77"/>
      <c r="GN33" s="77"/>
      <c r="GO33" s="77"/>
      <c r="GP33" s="77"/>
      <c r="GQ33" s="77"/>
      <c r="GR33" s="77"/>
      <c r="GS33" s="77"/>
      <c r="GT33" s="77"/>
      <c r="GU33" s="77"/>
      <c r="GV33" s="77"/>
      <c r="GW33" s="77"/>
      <c r="GX33" s="77"/>
      <c r="GY33" s="77"/>
      <c r="GZ33" s="77"/>
      <c r="HA33" s="77"/>
      <c r="HB33" s="77"/>
      <c r="HC33" s="77"/>
      <c r="HD33" s="77"/>
      <c r="HE33" s="77"/>
      <c r="HF33" s="77"/>
      <c r="HG33" s="77"/>
      <c r="HH33" s="77"/>
      <c r="HI33" s="77"/>
      <c r="HJ33" s="77"/>
      <c r="HK33" s="77"/>
      <c r="HL33" s="77"/>
      <c r="HM33" s="77"/>
      <c r="HN33" s="77"/>
      <c r="HO33" s="77"/>
      <c r="HP33" s="77"/>
      <c r="HQ33" s="77"/>
      <c r="HR33" s="77"/>
      <c r="HS33" s="77"/>
      <c r="HT33" s="77"/>
      <c r="HU33" s="77"/>
      <c r="HV33" s="77"/>
      <c r="HW33" s="77"/>
      <c r="HX33" s="77"/>
      <c r="HY33" s="77"/>
      <c r="HZ33" s="77"/>
      <c r="IA33" s="77"/>
      <c r="IB33" s="77"/>
      <c r="IC33" s="77"/>
      <c r="ID33" s="77"/>
      <c r="IE33" s="77"/>
      <c r="IF33" s="77"/>
      <c r="IG33" s="77"/>
      <c r="IH33" s="77"/>
      <c r="II33" s="77"/>
      <c r="IJ33" s="77"/>
      <c r="IK33" s="77"/>
      <c r="IL33" s="77"/>
      <c r="IM33" s="77"/>
      <c r="IN33" s="77"/>
      <c r="IO33" s="77"/>
      <c r="IP33" s="77"/>
      <c r="IQ33" s="77"/>
      <c r="IR33" s="77"/>
      <c r="IS33" s="77"/>
      <c r="IT33" s="77"/>
      <c r="IU33" s="77"/>
      <c r="IV33" s="77"/>
      <c r="IW33" s="77"/>
      <c r="IX33" s="77"/>
      <c r="IY33" s="77"/>
      <c r="IZ33" s="77"/>
      <c r="JA33" s="77"/>
      <c r="JB33" s="77"/>
      <c r="JC33" s="77"/>
      <c r="JD33" s="77"/>
      <c r="JE33" s="77"/>
      <c r="JF33" s="77"/>
      <c r="JG33" s="77"/>
      <c r="JH33" s="77"/>
      <c r="JI33" s="77"/>
      <c r="JJ33" s="77"/>
      <c r="JK33" s="77"/>
      <c r="JL33" s="77"/>
      <c r="JM33" s="77"/>
      <c r="JN33" s="77"/>
      <c r="JO33" s="77"/>
      <c r="JP33" s="77"/>
      <c r="JQ33" s="77"/>
      <c r="JR33" s="77"/>
      <c r="JS33" s="77"/>
      <c r="JT33" s="77"/>
      <c r="JU33" s="77"/>
      <c r="JV33" s="77"/>
      <c r="JW33" s="77"/>
      <c r="JX33" s="77"/>
      <c r="JY33" s="77"/>
      <c r="JZ33" s="77"/>
      <c r="KA33" s="77"/>
      <c r="KB33" s="77"/>
      <c r="KC33" s="77"/>
      <c r="KD33" s="77"/>
      <c r="KE33" s="77"/>
      <c r="KF33" s="77"/>
      <c r="KG33" s="77"/>
      <c r="KH33" s="77"/>
      <c r="KI33" s="78"/>
      <c r="KJ33" s="78"/>
      <c r="KK33" s="78"/>
      <c r="KL33" s="78"/>
      <c r="KM33" s="78"/>
      <c r="KN33" s="78"/>
      <c r="KO33" s="78"/>
      <c r="KP33" s="78"/>
    </row>
    <row r="34" spans="1:302" ht="1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/>
      <c r="FE34" s="77"/>
      <c r="FF34" s="77"/>
      <c r="FG34" s="77"/>
      <c r="FH34" s="77"/>
      <c r="FI34" s="77"/>
      <c r="FJ34" s="77"/>
      <c r="FK34" s="77"/>
      <c r="FL34" s="77"/>
      <c r="FM34" s="77"/>
      <c r="FN34" s="77"/>
      <c r="FO34" s="77"/>
      <c r="FP34" s="77"/>
      <c r="FQ34" s="77"/>
      <c r="FR34" s="77"/>
      <c r="FS34" s="77"/>
      <c r="FT34" s="77"/>
      <c r="FU34" s="77"/>
      <c r="FV34" s="77"/>
      <c r="FW34" s="77"/>
      <c r="FX34" s="77"/>
      <c r="FY34" s="77"/>
      <c r="FZ34" s="77"/>
      <c r="GA34" s="77"/>
      <c r="GB34" s="77"/>
      <c r="GC34" s="77"/>
      <c r="GD34" s="77"/>
      <c r="GE34" s="77"/>
      <c r="GF34" s="77"/>
      <c r="GG34" s="77"/>
      <c r="GH34" s="77"/>
      <c r="GI34" s="77"/>
      <c r="GJ34" s="77"/>
      <c r="GK34" s="77"/>
      <c r="GL34" s="77"/>
      <c r="GM34" s="77"/>
      <c r="GN34" s="77"/>
      <c r="GO34" s="77"/>
      <c r="GP34" s="77"/>
      <c r="GQ34" s="77"/>
      <c r="GR34" s="77"/>
      <c r="GS34" s="77"/>
      <c r="GT34" s="77"/>
      <c r="GU34" s="77"/>
      <c r="GV34" s="77"/>
      <c r="GW34" s="77"/>
      <c r="GX34" s="77"/>
      <c r="GY34" s="77"/>
      <c r="GZ34" s="77"/>
      <c r="HA34" s="77"/>
      <c r="HB34" s="77"/>
      <c r="HC34" s="77"/>
      <c r="HD34" s="77"/>
      <c r="HE34" s="77"/>
      <c r="HF34" s="77"/>
      <c r="HG34" s="77"/>
      <c r="HH34" s="77"/>
      <c r="HI34" s="77"/>
      <c r="HJ34" s="77"/>
      <c r="HK34" s="77"/>
      <c r="HL34" s="77"/>
      <c r="HM34" s="77"/>
      <c r="HN34" s="77"/>
      <c r="HO34" s="77"/>
      <c r="HP34" s="77"/>
      <c r="HQ34" s="77"/>
      <c r="HR34" s="77"/>
      <c r="HS34" s="77"/>
      <c r="HT34" s="77"/>
      <c r="HU34" s="77"/>
      <c r="HV34" s="77"/>
      <c r="HW34" s="77"/>
      <c r="HX34" s="77"/>
      <c r="HY34" s="77"/>
      <c r="HZ34" s="77"/>
      <c r="IA34" s="77"/>
      <c r="IB34" s="77"/>
      <c r="IC34" s="77"/>
      <c r="ID34" s="77"/>
      <c r="IE34" s="77"/>
      <c r="IF34" s="77"/>
      <c r="IG34" s="77"/>
      <c r="IH34" s="77"/>
      <c r="II34" s="77"/>
      <c r="IJ34" s="77"/>
      <c r="IK34" s="77"/>
      <c r="IL34" s="77"/>
      <c r="IM34" s="77"/>
      <c r="IN34" s="77"/>
      <c r="IO34" s="77"/>
      <c r="IP34" s="77"/>
      <c r="IQ34" s="77"/>
      <c r="IR34" s="77"/>
      <c r="IS34" s="77"/>
      <c r="IT34" s="77"/>
      <c r="IU34" s="77"/>
      <c r="IV34" s="77"/>
      <c r="IW34" s="77"/>
      <c r="IX34" s="77"/>
      <c r="IY34" s="77"/>
      <c r="IZ34" s="77"/>
      <c r="JA34" s="77"/>
      <c r="JB34" s="77"/>
      <c r="JC34" s="77"/>
      <c r="JD34" s="77"/>
      <c r="JE34" s="77"/>
      <c r="JF34" s="77"/>
      <c r="JG34" s="77"/>
      <c r="JH34" s="77"/>
      <c r="JI34" s="77"/>
      <c r="JJ34" s="77"/>
      <c r="JK34" s="77"/>
      <c r="JL34" s="77"/>
      <c r="JM34" s="77"/>
      <c r="JN34" s="77"/>
      <c r="JO34" s="77"/>
      <c r="JP34" s="77"/>
      <c r="JQ34" s="77"/>
      <c r="JR34" s="77"/>
      <c r="JS34" s="77"/>
      <c r="JT34" s="77"/>
      <c r="JU34" s="77"/>
      <c r="JV34" s="77"/>
      <c r="JW34" s="77"/>
      <c r="JX34" s="77"/>
      <c r="JY34" s="77"/>
      <c r="JZ34" s="77"/>
      <c r="KA34" s="77"/>
      <c r="KB34" s="77"/>
      <c r="KC34" s="77"/>
      <c r="KD34" s="77"/>
      <c r="KE34" s="77"/>
      <c r="KF34" s="77"/>
      <c r="KG34" s="77"/>
      <c r="KH34" s="77"/>
      <c r="KI34" s="78"/>
      <c r="KJ34" s="78"/>
      <c r="KK34" s="78"/>
      <c r="KL34" s="78"/>
      <c r="KM34" s="78"/>
      <c r="KN34" s="78"/>
      <c r="KO34" s="78"/>
      <c r="KP34" s="78"/>
    </row>
    <row r="35" spans="1:302" ht="1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  <c r="II35" s="77"/>
      <c r="IJ35" s="77"/>
      <c r="IK35" s="77"/>
      <c r="IL35" s="77"/>
      <c r="IM35" s="77"/>
      <c r="IN35" s="77"/>
      <c r="IO35" s="77"/>
      <c r="IP35" s="77"/>
      <c r="IQ35" s="77"/>
      <c r="IR35" s="77"/>
      <c r="IS35" s="77"/>
      <c r="IT35" s="77"/>
      <c r="IU35" s="77"/>
      <c r="IV35" s="77"/>
      <c r="IW35" s="77"/>
      <c r="IX35" s="77"/>
      <c r="IY35" s="77"/>
      <c r="IZ35" s="77"/>
      <c r="JA35" s="77"/>
      <c r="JB35" s="77"/>
      <c r="JC35" s="77"/>
      <c r="JD35" s="77"/>
      <c r="JE35" s="77"/>
      <c r="JF35" s="77"/>
      <c r="JG35" s="77"/>
      <c r="JH35" s="77"/>
      <c r="JI35" s="77"/>
      <c r="JJ35" s="77"/>
      <c r="JK35" s="77"/>
      <c r="JL35" s="77"/>
      <c r="JM35" s="77"/>
      <c r="JN35" s="77"/>
      <c r="JO35" s="77"/>
      <c r="JP35" s="77"/>
      <c r="JQ35" s="77"/>
      <c r="JR35" s="77"/>
      <c r="JS35" s="77"/>
      <c r="JT35" s="77"/>
      <c r="JU35" s="77"/>
      <c r="JV35" s="77"/>
      <c r="JW35" s="77"/>
      <c r="JX35" s="77"/>
      <c r="JY35" s="77"/>
      <c r="JZ35" s="77"/>
      <c r="KA35" s="77"/>
      <c r="KB35" s="77"/>
      <c r="KC35" s="77"/>
      <c r="KD35" s="77"/>
      <c r="KE35" s="77"/>
      <c r="KF35" s="77"/>
      <c r="KG35" s="77"/>
      <c r="KH35" s="77"/>
      <c r="KI35" s="78"/>
      <c r="KJ35" s="78"/>
      <c r="KK35" s="78"/>
      <c r="KL35" s="78"/>
      <c r="KM35" s="78"/>
      <c r="KN35" s="78"/>
      <c r="KO35" s="78"/>
      <c r="KP35" s="78"/>
    </row>
    <row r="36" spans="1:302" ht="1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7"/>
      <c r="IV36" s="77"/>
      <c r="IW36" s="77"/>
      <c r="IX36" s="77"/>
      <c r="IY36" s="77"/>
      <c r="IZ36" s="77"/>
      <c r="JA36" s="77"/>
      <c r="JB36" s="77"/>
      <c r="JC36" s="77"/>
      <c r="JD36" s="77"/>
      <c r="JE36" s="77"/>
      <c r="JF36" s="77"/>
      <c r="JG36" s="77"/>
      <c r="JH36" s="77"/>
      <c r="JI36" s="77"/>
      <c r="JJ36" s="77"/>
      <c r="JK36" s="77"/>
      <c r="JL36" s="77"/>
      <c r="JM36" s="77"/>
      <c r="JN36" s="77"/>
      <c r="JO36" s="77"/>
      <c r="JP36" s="77"/>
      <c r="JQ36" s="77"/>
      <c r="JR36" s="77"/>
      <c r="JS36" s="77"/>
      <c r="JT36" s="77"/>
      <c r="JU36" s="77"/>
      <c r="JV36" s="77"/>
      <c r="JW36" s="77"/>
      <c r="JX36" s="77"/>
      <c r="JY36" s="77"/>
      <c r="JZ36" s="77"/>
      <c r="KA36" s="77"/>
      <c r="KB36" s="77"/>
      <c r="KC36" s="77"/>
      <c r="KD36" s="77"/>
      <c r="KE36" s="77"/>
      <c r="KF36" s="77"/>
      <c r="KG36" s="77"/>
      <c r="KH36" s="77"/>
      <c r="KI36" s="78"/>
      <c r="KJ36" s="78"/>
      <c r="KK36" s="78"/>
      <c r="KL36" s="78"/>
      <c r="KM36" s="78"/>
      <c r="KN36" s="78"/>
      <c r="KO36" s="78"/>
      <c r="KP36" s="78"/>
    </row>
    <row r="37" spans="1:302" ht="15" customHeight="1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  <c r="IW37" s="77"/>
      <c r="IX37" s="77"/>
      <c r="IY37" s="77"/>
      <c r="IZ37" s="77"/>
      <c r="JA37" s="77"/>
      <c r="JB37" s="77"/>
      <c r="JC37" s="77"/>
      <c r="JD37" s="77"/>
      <c r="JE37" s="77"/>
      <c r="JF37" s="77"/>
      <c r="JG37" s="77"/>
      <c r="JH37" s="77"/>
      <c r="JI37" s="77"/>
      <c r="JJ37" s="77"/>
      <c r="JK37" s="77"/>
      <c r="JL37" s="77"/>
      <c r="JM37" s="77"/>
      <c r="JN37" s="77"/>
      <c r="JO37" s="77"/>
      <c r="JP37" s="77"/>
      <c r="JQ37" s="77"/>
      <c r="JR37" s="77"/>
      <c r="JS37" s="77"/>
      <c r="JT37" s="77"/>
      <c r="JU37" s="77"/>
      <c r="JV37" s="77"/>
      <c r="JW37" s="77"/>
      <c r="JX37" s="77"/>
      <c r="JY37" s="77"/>
      <c r="JZ37" s="77"/>
      <c r="KA37" s="77"/>
      <c r="KB37" s="77"/>
      <c r="KC37" s="77"/>
      <c r="KD37" s="77"/>
      <c r="KE37" s="77"/>
      <c r="KF37" s="77"/>
      <c r="KG37" s="77"/>
      <c r="KH37" s="77"/>
      <c r="KI37" s="78"/>
      <c r="KJ37" s="78"/>
      <c r="KK37" s="78"/>
      <c r="KL37" s="78"/>
      <c r="KM37" s="78"/>
      <c r="KN37" s="78"/>
      <c r="KO37" s="78"/>
      <c r="KP37" s="78"/>
    </row>
    <row r="38" spans="1:302" ht="15" customHeight="1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77"/>
      <c r="FW38" s="77"/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  <c r="GN38" s="77"/>
      <c r="GO38" s="77"/>
      <c r="GP38" s="77"/>
      <c r="GQ38" s="77"/>
      <c r="GR38" s="77"/>
      <c r="GS38" s="77"/>
      <c r="GT38" s="77"/>
      <c r="GU38" s="77"/>
      <c r="GV38" s="77"/>
      <c r="GW38" s="77"/>
      <c r="GX38" s="77"/>
      <c r="GY38" s="77"/>
      <c r="GZ38" s="77"/>
      <c r="HA38" s="77"/>
      <c r="HB38" s="77"/>
      <c r="HC38" s="77"/>
      <c r="HD38" s="77"/>
      <c r="HE38" s="77"/>
      <c r="HF38" s="77"/>
      <c r="HG38" s="77"/>
      <c r="HH38" s="77"/>
      <c r="HI38" s="77"/>
      <c r="HJ38" s="77"/>
      <c r="HK38" s="77"/>
      <c r="HL38" s="77"/>
      <c r="HM38" s="77"/>
      <c r="HN38" s="77"/>
      <c r="HO38" s="77"/>
      <c r="HP38" s="77"/>
      <c r="HQ38" s="77"/>
      <c r="HR38" s="77"/>
      <c r="HS38" s="77"/>
      <c r="HT38" s="77"/>
      <c r="HU38" s="77"/>
      <c r="HV38" s="77"/>
      <c r="HW38" s="77"/>
      <c r="HX38" s="77"/>
      <c r="HY38" s="77"/>
      <c r="HZ38" s="77"/>
      <c r="IA38" s="77"/>
      <c r="IB38" s="77"/>
      <c r="IC38" s="77"/>
      <c r="ID38" s="77"/>
      <c r="IE38" s="77"/>
      <c r="IF38" s="77"/>
      <c r="IG38" s="77"/>
      <c r="IH38" s="77"/>
      <c r="II38" s="77"/>
      <c r="IJ38" s="77"/>
      <c r="IK38" s="77"/>
      <c r="IL38" s="77"/>
      <c r="IM38" s="77"/>
      <c r="IN38" s="77"/>
      <c r="IO38" s="77"/>
      <c r="IP38" s="77"/>
      <c r="IQ38" s="77"/>
      <c r="IR38" s="77"/>
      <c r="IS38" s="77"/>
      <c r="IT38" s="77"/>
      <c r="IU38" s="77"/>
      <c r="IV38" s="77"/>
      <c r="IW38" s="77"/>
      <c r="IX38" s="77"/>
      <c r="IY38" s="77"/>
      <c r="IZ38" s="77"/>
      <c r="JA38" s="77"/>
      <c r="JB38" s="77"/>
      <c r="JC38" s="77"/>
      <c r="JD38" s="77"/>
      <c r="JE38" s="77"/>
      <c r="JF38" s="77"/>
      <c r="JG38" s="77"/>
      <c r="JH38" s="77"/>
      <c r="JI38" s="77"/>
      <c r="JJ38" s="77"/>
      <c r="JK38" s="77"/>
      <c r="JL38" s="77"/>
      <c r="JM38" s="77"/>
      <c r="JN38" s="77"/>
      <c r="JO38" s="77"/>
      <c r="JP38" s="77"/>
      <c r="JQ38" s="77"/>
      <c r="JR38" s="77"/>
      <c r="JS38" s="77"/>
      <c r="JT38" s="77"/>
      <c r="JU38" s="77"/>
      <c r="JV38" s="77"/>
      <c r="JW38" s="77"/>
      <c r="JX38" s="77"/>
      <c r="JY38" s="77"/>
      <c r="JZ38" s="77"/>
      <c r="KA38" s="77"/>
      <c r="KB38" s="77"/>
      <c r="KC38" s="77"/>
      <c r="KD38" s="77"/>
      <c r="KE38" s="77"/>
      <c r="KF38" s="77"/>
      <c r="KG38" s="77"/>
      <c r="KH38" s="77"/>
      <c r="KI38" s="78"/>
      <c r="KJ38" s="78"/>
      <c r="KK38" s="78"/>
      <c r="KL38" s="78"/>
      <c r="KM38" s="78"/>
      <c r="KN38" s="78"/>
      <c r="KO38" s="78"/>
      <c r="KP38" s="78"/>
    </row>
    <row r="39" spans="1:302" ht="15" customHeight="1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77"/>
      <c r="FG39" s="77"/>
      <c r="FH39" s="77"/>
      <c r="FI39" s="77"/>
      <c r="FJ39" s="77"/>
      <c r="FK39" s="77"/>
      <c r="FL39" s="77"/>
      <c r="FM39" s="77"/>
      <c r="FN39" s="77"/>
      <c r="FO39" s="77"/>
      <c r="FP39" s="77"/>
      <c r="FQ39" s="77"/>
      <c r="FR39" s="77"/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/>
      <c r="GF39" s="77"/>
      <c r="GG39" s="77"/>
      <c r="GH39" s="77"/>
      <c r="GI39" s="77"/>
      <c r="GJ39" s="77"/>
      <c r="GK39" s="77"/>
      <c r="GL39" s="77"/>
      <c r="GM39" s="77"/>
      <c r="GN39" s="77"/>
      <c r="GO39" s="77"/>
      <c r="GP39" s="77"/>
      <c r="GQ39" s="77"/>
      <c r="GR39" s="77"/>
      <c r="GS39" s="77"/>
      <c r="GT39" s="77"/>
      <c r="GU39" s="77"/>
      <c r="GV39" s="77"/>
      <c r="GW39" s="77"/>
      <c r="GX39" s="77"/>
      <c r="GY39" s="77"/>
      <c r="GZ39" s="77"/>
      <c r="HA39" s="77"/>
      <c r="HB39" s="77"/>
      <c r="HC39" s="77"/>
      <c r="HD39" s="77"/>
      <c r="HE39" s="77"/>
      <c r="HF39" s="77"/>
      <c r="HG39" s="77"/>
      <c r="HH39" s="77"/>
      <c r="HI39" s="77"/>
      <c r="HJ39" s="77"/>
      <c r="HK39" s="7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  <c r="IC39" s="77"/>
      <c r="ID39" s="77"/>
      <c r="IE39" s="77"/>
      <c r="IF39" s="77"/>
      <c r="IG39" s="77"/>
      <c r="IH39" s="77"/>
      <c r="II39" s="77"/>
      <c r="IJ39" s="77"/>
      <c r="IK39" s="77"/>
      <c r="IL39" s="77"/>
      <c r="IM39" s="77"/>
      <c r="IN39" s="77"/>
      <c r="IO39" s="77"/>
      <c r="IP39" s="77"/>
      <c r="IQ39" s="77"/>
      <c r="IR39" s="77"/>
      <c r="IS39" s="77"/>
      <c r="IT39" s="77"/>
      <c r="IU39" s="77"/>
      <c r="IV39" s="77"/>
      <c r="IW39" s="77"/>
      <c r="IX39" s="77"/>
      <c r="IY39" s="77"/>
      <c r="IZ39" s="77"/>
      <c r="JA39" s="77"/>
      <c r="JB39" s="77"/>
      <c r="JC39" s="77"/>
      <c r="JD39" s="77"/>
      <c r="JE39" s="77"/>
      <c r="JF39" s="77"/>
      <c r="JG39" s="77"/>
      <c r="JH39" s="77"/>
      <c r="JI39" s="77"/>
      <c r="JJ39" s="77"/>
      <c r="JK39" s="77"/>
      <c r="JL39" s="77"/>
      <c r="JM39" s="77"/>
      <c r="JN39" s="77"/>
      <c r="JO39" s="77"/>
      <c r="JP39" s="77"/>
      <c r="JQ39" s="77"/>
      <c r="JR39" s="77"/>
      <c r="JS39" s="77"/>
      <c r="JT39" s="77"/>
      <c r="JU39" s="77"/>
      <c r="JV39" s="77"/>
      <c r="JW39" s="77"/>
      <c r="JX39" s="77"/>
      <c r="JY39" s="77"/>
      <c r="JZ39" s="77"/>
      <c r="KA39" s="77"/>
      <c r="KB39" s="77"/>
      <c r="KC39" s="77"/>
      <c r="KD39" s="77"/>
      <c r="KE39" s="77"/>
      <c r="KF39" s="77"/>
      <c r="KG39" s="77"/>
      <c r="KH39" s="77"/>
      <c r="KI39" s="78"/>
      <c r="KJ39" s="78"/>
      <c r="KK39" s="78"/>
      <c r="KL39" s="78"/>
      <c r="KM39" s="78"/>
      <c r="KN39" s="78"/>
      <c r="KO39" s="78"/>
      <c r="KP39" s="78"/>
    </row>
    <row r="40" spans="1:302" ht="15" customHeight="1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77"/>
      <c r="FW40" s="77"/>
      <c r="FX40" s="77"/>
      <c r="FY40" s="77"/>
      <c r="FZ40" s="77"/>
      <c r="GA40" s="77"/>
      <c r="GB40" s="77"/>
      <c r="GC40" s="77"/>
      <c r="GD40" s="77"/>
      <c r="GE40" s="77"/>
      <c r="GF40" s="77"/>
      <c r="GG40" s="77"/>
      <c r="GH40" s="77"/>
      <c r="GI40" s="77"/>
      <c r="GJ40" s="77"/>
      <c r="GK40" s="77"/>
      <c r="GL40" s="77"/>
      <c r="GM40" s="77"/>
      <c r="GN40" s="77"/>
      <c r="GO40" s="77"/>
      <c r="GP40" s="77"/>
      <c r="GQ40" s="77"/>
      <c r="GR40" s="77"/>
      <c r="GS40" s="77"/>
      <c r="GT40" s="77"/>
      <c r="GU40" s="77"/>
      <c r="GV40" s="77"/>
      <c r="GW40" s="77"/>
      <c r="GX40" s="77"/>
      <c r="GY40" s="77"/>
      <c r="GZ40" s="77"/>
      <c r="HA40" s="77"/>
      <c r="HB40" s="77"/>
      <c r="HC40" s="77"/>
      <c r="HD40" s="77"/>
      <c r="HE40" s="77"/>
      <c r="HF40" s="77"/>
      <c r="HG40" s="77"/>
      <c r="HH40" s="77"/>
      <c r="HI40" s="77"/>
      <c r="HJ40" s="77"/>
      <c r="HK40" s="77"/>
      <c r="HL40" s="77"/>
      <c r="HM40" s="77"/>
      <c r="HN40" s="77"/>
      <c r="HO40" s="77"/>
      <c r="HP40" s="77"/>
      <c r="HQ40" s="77"/>
      <c r="HR40" s="77"/>
      <c r="HS40" s="77"/>
      <c r="HT40" s="77"/>
      <c r="HU40" s="77"/>
      <c r="HV40" s="77"/>
      <c r="HW40" s="77"/>
      <c r="HX40" s="77"/>
      <c r="HY40" s="77"/>
      <c r="HZ40" s="77"/>
      <c r="IA40" s="77"/>
      <c r="IB40" s="77"/>
      <c r="IC40" s="77"/>
      <c r="ID40" s="77"/>
      <c r="IE40" s="77"/>
      <c r="IF40" s="77"/>
      <c r="IG40" s="77"/>
      <c r="IH40" s="77"/>
      <c r="II40" s="77"/>
      <c r="IJ40" s="77"/>
      <c r="IK40" s="77"/>
      <c r="IL40" s="77"/>
      <c r="IM40" s="77"/>
      <c r="IN40" s="77"/>
      <c r="IO40" s="77"/>
      <c r="IP40" s="77"/>
      <c r="IQ40" s="77"/>
      <c r="IR40" s="77"/>
      <c r="IS40" s="77"/>
      <c r="IT40" s="77"/>
      <c r="IU40" s="77"/>
      <c r="IV40" s="77"/>
      <c r="IW40" s="77"/>
      <c r="IX40" s="77"/>
      <c r="IY40" s="77"/>
      <c r="IZ40" s="77"/>
      <c r="JA40" s="77"/>
      <c r="JB40" s="77"/>
      <c r="JC40" s="77"/>
      <c r="JD40" s="77"/>
      <c r="JE40" s="77"/>
      <c r="JF40" s="77"/>
      <c r="JG40" s="77"/>
      <c r="JH40" s="77"/>
      <c r="JI40" s="77"/>
      <c r="JJ40" s="77"/>
      <c r="JK40" s="77"/>
      <c r="JL40" s="77"/>
      <c r="JM40" s="77"/>
      <c r="JN40" s="77"/>
      <c r="JO40" s="77"/>
      <c r="JP40" s="77"/>
      <c r="JQ40" s="77"/>
      <c r="JR40" s="77"/>
      <c r="JS40" s="77"/>
      <c r="JT40" s="77"/>
      <c r="JU40" s="77"/>
      <c r="JV40" s="77"/>
      <c r="JW40" s="77"/>
      <c r="JX40" s="77"/>
      <c r="JY40" s="77"/>
      <c r="JZ40" s="77"/>
      <c r="KA40" s="77"/>
      <c r="KB40" s="77"/>
      <c r="KC40" s="77"/>
      <c r="KD40" s="77"/>
      <c r="KE40" s="77"/>
      <c r="KF40" s="77"/>
      <c r="KG40" s="77"/>
      <c r="KH40" s="77"/>
      <c r="KI40" s="78"/>
      <c r="KJ40" s="78"/>
      <c r="KK40" s="78"/>
      <c r="KL40" s="78"/>
      <c r="KM40" s="78"/>
      <c r="KN40" s="78"/>
      <c r="KO40" s="78"/>
      <c r="KP40" s="78"/>
    </row>
    <row r="41" spans="1:302" ht="15" customHeight="1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  <c r="EY41" s="77"/>
      <c r="EZ41" s="77"/>
      <c r="FA41" s="77"/>
      <c r="FB41" s="77"/>
      <c r="FC41" s="77"/>
      <c r="FD41" s="77"/>
      <c r="FE41" s="77"/>
      <c r="FF41" s="77"/>
      <c r="FG41" s="77"/>
      <c r="FH41" s="77"/>
      <c r="FI41" s="77"/>
      <c r="FJ41" s="77"/>
      <c r="FK41" s="77"/>
      <c r="FL41" s="77"/>
      <c r="FM41" s="77"/>
      <c r="FN41" s="77"/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  <c r="FZ41" s="77"/>
      <c r="GA41" s="77"/>
      <c r="GB41" s="77"/>
      <c r="GC41" s="77"/>
      <c r="GD41" s="77"/>
      <c r="GE41" s="77"/>
      <c r="GF41" s="77"/>
      <c r="GG41" s="77"/>
      <c r="GH41" s="77"/>
      <c r="GI41" s="77"/>
      <c r="GJ41" s="77"/>
      <c r="GK41" s="77"/>
      <c r="GL41" s="77"/>
      <c r="GM41" s="77"/>
      <c r="GN41" s="77"/>
      <c r="GO41" s="77"/>
      <c r="GP41" s="77"/>
      <c r="GQ41" s="77"/>
      <c r="GR41" s="77"/>
      <c r="GS41" s="77"/>
      <c r="GT41" s="77"/>
      <c r="GU41" s="77"/>
      <c r="GV41" s="77"/>
      <c r="GW41" s="77"/>
      <c r="GX41" s="77"/>
      <c r="GY41" s="77"/>
      <c r="GZ41" s="77"/>
      <c r="HA41" s="77"/>
      <c r="HB41" s="77"/>
      <c r="HC41" s="77"/>
      <c r="HD41" s="77"/>
      <c r="HE41" s="77"/>
      <c r="HF41" s="77"/>
      <c r="HG41" s="77"/>
      <c r="HH41" s="77"/>
      <c r="HI41" s="77"/>
      <c r="HJ41" s="77"/>
      <c r="HK41" s="77"/>
      <c r="HL41" s="77"/>
      <c r="HM41" s="77"/>
      <c r="HN41" s="77"/>
      <c r="HO41" s="77"/>
      <c r="HP41" s="77"/>
      <c r="HQ41" s="77"/>
      <c r="HR41" s="77"/>
      <c r="HS41" s="77"/>
      <c r="HT41" s="77"/>
      <c r="HU41" s="77"/>
      <c r="HV41" s="77"/>
      <c r="HW41" s="77"/>
      <c r="HX41" s="77"/>
      <c r="HY41" s="77"/>
      <c r="HZ41" s="77"/>
      <c r="IA41" s="77"/>
      <c r="IB41" s="77"/>
      <c r="IC41" s="77"/>
      <c r="ID41" s="77"/>
      <c r="IE41" s="77"/>
      <c r="IF41" s="77"/>
      <c r="IG41" s="77"/>
      <c r="IH41" s="77"/>
      <c r="II41" s="77"/>
      <c r="IJ41" s="77"/>
      <c r="IK41" s="77"/>
      <c r="IL41" s="77"/>
      <c r="IM41" s="77"/>
      <c r="IN41" s="77"/>
      <c r="IO41" s="77"/>
      <c r="IP41" s="77"/>
      <c r="IQ41" s="77"/>
      <c r="IR41" s="77"/>
      <c r="IS41" s="77"/>
      <c r="IT41" s="77"/>
      <c r="IU41" s="77"/>
      <c r="IV41" s="77"/>
      <c r="IW41" s="77"/>
      <c r="IX41" s="77"/>
      <c r="IY41" s="77"/>
      <c r="IZ41" s="77"/>
      <c r="JA41" s="77"/>
      <c r="JB41" s="77"/>
      <c r="JC41" s="77"/>
      <c r="JD41" s="77"/>
      <c r="JE41" s="77"/>
      <c r="JF41" s="77"/>
      <c r="JG41" s="77"/>
      <c r="JH41" s="77"/>
      <c r="JI41" s="77"/>
      <c r="JJ41" s="77"/>
      <c r="JK41" s="77"/>
      <c r="JL41" s="77"/>
      <c r="JM41" s="77"/>
      <c r="JN41" s="77"/>
      <c r="JO41" s="77"/>
      <c r="JP41" s="77"/>
      <c r="JQ41" s="77"/>
      <c r="JR41" s="77"/>
      <c r="JS41" s="77"/>
      <c r="JT41" s="77"/>
      <c r="JU41" s="77"/>
      <c r="JV41" s="77"/>
      <c r="JW41" s="77"/>
      <c r="JX41" s="77"/>
      <c r="JY41" s="77"/>
      <c r="JZ41" s="77"/>
      <c r="KA41" s="77"/>
      <c r="KB41" s="77"/>
      <c r="KC41" s="77"/>
      <c r="KD41" s="77"/>
      <c r="KE41" s="77"/>
      <c r="KF41" s="77"/>
      <c r="KG41" s="77"/>
      <c r="KH41" s="77"/>
      <c r="KI41" s="78"/>
      <c r="KJ41" s="78"/>
      <c r="KK41" s="78"/>
      <c r="KL41" s="78"/>
      <c r="KM41" s="78"/>
      <c r="KN41" s="78"/>
      <c r="KO41" s="78"/>
      <c r="KP41" s="78"/>
    </row>
    <row r="42" spans="1:302" ht="15" customHeight="1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  <c r="GN42" s="77"/>
      <c r="GO42" s="77"/>
      <c r="GP42" s="77"/>
      <c r="GQ42" s="77"/>
      <c r="GR42" s="77"/>
      <c r="GS42" s="77"/>
      <c r="GT42" s="77"/>
      <c r="GU42" s="77"/>
      <c r="GV42" s="77"/>
      <c r="GW42" s="77"/>
      <c r="GX42" s="77"/>
      <c r="GY42" s="77"/>
      <c r="GZ42" s="77"/>
      <c r="HA42" s="77"/>
      <c r="HB42" s="77"/>
      <c r="HC42" s="77"/>
      <c r="HD42" s="77"/>
      <c r="HE42" s="77"/>
      <c r="HF42" s="77"/>
      <c r="HG42" s="77"/>
      <c r="HH42" s="77"/>
      <c r="HI42" s="77"/>
      <c r="HJ42" s="77"/>
      <c r="HK42" s="77"/>
      <c r="HL42" s="77"/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  <c r="IH42" s="77"/>
      <c r="II42" s="77"/>
      <c r="IJ42" s="77"/>
      <c r="IK42" s="77"/>
      <c r="IL42" s="77"/>
      <c r="IM42" s="77"/>
      <c r="IN42" s="77"/>
      <c r="IO42" s="77"/>
      <c r="IP42" s="77"/>
      <c r="IQ42" s="77"/>
      <c r="IR42" s="77"/>
      <c r="IS42" s="77"/>
      <c r="IT42" s="77"/>
      <c r="IU42" s="77"/>
      <c r="IV42" s="77"/>
      <c r="IW42" s="77"/>
      <c r="IX42" s="77"/>
      <c r="IY42" s="77"/>
      <c r="IZ42" s="77"/>
      <c r="JA42" s="77"/>
      <c r="JB42" s="77"/>
      <c r="JC42" s="77"/>
      <c r="JD42" s="77"/>
      <c r="JE42" s="77"/>
      <c r="JF42" s="77"/>
      <c r="JG42" s="77"/>
      <c r="JH42" s="77"/>
      <c r="JI42" s="77"/>
      <c r="JJ42" s="77"/>
      <c r="JK42" s="77"/>
      <c r="JL42" s="77"/>
      <c r="JM42" s="77"/>
      <c r="JN42" s="77"/>
      <c r="JO42" s="77"/>
      <c r="JP42" s="77"/>
      <c r="JQ42" s="77"/>
      <c r="JR42" s="77"/>
      <c r="JS42" s="77"/>
      <c r="JT42" s="77"/>
      <c r="JU42" s="77"/>
      <c r="JV42" s="77"/>
      <c r="JW42" s="77"/>
      <c r="JX42" s="77"/>
      <c r="JY42" s="77"/>
      <c r="JZ42" s="77"/>
      <c r="KA42" s="77"/>
      <c r="KB42" s="77"/>
      <c r="KC42" s="77"/>
      <c r="KD42" s="77"/>
      <c r="KE42" s="77"/>
      <c r="KF42" s="77"/>
      <c r="KG42" s="77"/>
      <c r="KH42" s="77"/>
      <c r="KI42" s="78"/>
      <c r="KJ42" s="78"/>
      <c r="KK42" s="78"/>
      <c r="KL42" s="78"/>
      <c r="KM42" s="78"/>
      <c r="KN42" s="78"/>
      <c r="KO42" s="78"/>
      <c r="KP42" s="78"/>
    </row>
    <row r="43" spans="1:302" ht="15" customHeight="1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/>
      <c r="FG43" s="77"/>
      <c r="FH43" s="77"/>
      <c r="FI43" s="77"/>
      <c r="FJ43" s="77"/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  <c r="GN43" s="77"/>
      <c r="GO43" s="77"/>
      <c r="GP43" s="77"/>
      <c r="GQ43" s="77"/>
      <c r="GR43" s="77"/>
      <c r="GS43" s="77"/>
      <c r="GT43" s="77"/>
      <c r="GU43" s="77"/>
      <c r="GV43" s="77"/>
      <c r="GW43" s="77"/>
      <c r="GX43" s="77"/>
      <c r="GY43" s="77"/>
      <c r="GZ43" s="77"/>
      <c r="HA43" s="77"/>
      <c r="HB43" s="77"/>
      <c r="HC43" s="77"/>
      <c r="HD43" s="77"/>
      <c r="HE43" s="77"/>
      <c r="HF43" s="77"/>
      <c r="HG43" s="77"/>
      <c r="HH43" s="77"/>
      <c r="HI43" s="77"/>
      <c r="HJ43" s="77"/>
      <c r="HK43" s="77"/>
      <c r="HL43" s="77"/>
      <c r="HM43" s="77"/>
      <c r="HN43" s="77"/>
      <c r="HO43" s="77"/>
      <c r="HP43" s="77"/>
      <c r="HQ43" s="77"/>
      <c r="HR43" s="77"/>
      <c r="HS43" s="77"/>
      <c r="HT43" s="77"/>
      <c r="HU43" s="77"/>
      <c r="HV43" s="77"/>
      <c r="HW43" s="77"/>
      <c r="HX43" s="77"/>
      <c r="HY43" s="77"/>
      <c r="HZ43" s="77"/>
      <c r="IA43" s="77"/>
      <c r="IB43" s="77"/>
      <c r="IC43" s="77"/>
      <c r="ID43" s="77"/>
      <c r="IE43" s="77"/>
      <c r="IF43" s="77"/>
      <c r="IG43" s="77"/>
      <c r="IH43" s="77"/>
      <c r="II43" s="77"/>
      <c r="IJ43" s="77"/>
      <c r="IK43" s="77"/>
      <c r="IL43" s="77"/>
      <c r="IM43" s="77"/>
      <c r="IN43" s="77"/>
      <c r="IO43" s="77"/>
      <c r="IP43" s="77"/>
      <c r="IQ43" s="77"/>
      <c r="IR43" s="77"/>
      <c r="IS43" s="77"/>
      <c r="IT43" s="77"/>
      <c r="IU43" s="77"/>
      <c r="IV43" s="77"/>
      <c r="IW43" s="77"/>
      <c r="IX43" s="77"/>
      <c r="IY43" s="77"/>
      <c r="IZ43" s="77"/>
      <c r="JA43" s="77"/>
      <c r="JB43" s="77"/>
      <c r="JC43" s="77"/>
      <c r="JD43" s="77"/>
      <c r="JE43" s="77"/>
      <c r="JF43" s="77"/>
      <c r="JG43" s="77"/>
      <c r="JH43" s="77"/>
      <c r="JI43" s="77"/>
      <c r="JJ43" s="77"/>
      <c r="JK43" s="77"/>
      <c r="JL43" s="77"/>
      <c r="JM43" s="77"/>
      <c r="JN43" s="77"/>
      <c r="JO43" s="77"/>
      <c r="JP43" s="77"/>
      <c r="JQ43" s="77"/>
      <c r="JR43" s="77"/>
      <c r="JS43" s="77"/>
      <c r="JT43" s="77"/>
      <c r="JU43" s="77"/>
      <c r="JV43" s="77"/>
      <c r="JW43" s="77"/>
      <c r="JX43" s="77"/>
      <c r="JY43" s="77"/>
      <c r="JZ43" s="77"/>
      <c r="KA43" s="77"/>
      <c r="KB43" s="77"/>
      <c r="KC43" s="77"/>
      <c r="KD43" s="77"/>
      <c r="KE43" s="77"/>
      <c r="KF43" s="77"/>
      <c r="KG43" s="77"/>
      <c r="KH43" s="77"/>
      <c r="KI43" s="78"/>
      <c r="KJ43" s="78"/>
      <c r="KK43" s="78"/>
      <c r="KL43" s="78"/>
      <c r="KM43" s="78"/>
      <c r="KN43" s="78"/>
      <c r="KO43" s="78"/>
      <c r="KP43" s="78"/>
    </row>
    <row r="44" spans="1:302" ht="15" customHeight="1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  <c r="EY44" s="77"/>
      <c r="EZ44" s="77"/>
      <c r="FA44" s="77"/>
      <c r="FB44" s="77"/>
      <c r="FC44" s="77"/>
      <c r="FD44" s="77"/>
      <c r="FE44" s="77"/>
      <c r="FF44" s="77"/>
      <c r="FG44" s="77"/>
      <c r="FH44" s="77"/>
      <c r="FI44" s="77"/>
      <c r="FJ44" s="77"/>
      <c r="FK44" s="77"/>
      <c r="FL44" s="77"/>
      <c r="FM44" s="77"/>
      <c r="FN44" s="77"/>
      <c r="FO44" s="77"/>
      <c r="FP44" s="77"/>
      <c r="FQ44" s="77"/>
      <c r="FR44" s="77"/>
      <c r="FS44" s="77"/>
      <c r="FT44" s="77"/>
      <c r="FU44" s="77"/>
      <c r="FV44" s="77"/>
      <c r="FW44" s="77"/>
      <c r="FX44" s="77"/>
      <c r="FY44" s="77"/>
      <c r="FZ44" s="77"/>
      <c r="GA44" s="77"/>
      <c r="GB44" s="77"/>
      <c r="GC44" s="77"/>
      <c r="GD44" s="77"/>
      <c r="GE44" s="77"/>
      <c r="GF44" s="77"/>
      <c r="GG44" s="77"/>
      <c r="GH44" s="77"/>
      <c r="GI44" s="77"/>
      <c r="GJ44" s="77"/>
      <c r="GK44" s="77"/>
      <c r="GL44" s="77"/>
      <c r="GM44" s="77"/>
      <c r="GN44" s="77"/>
      <c r="GO44" s="77"/>
      <c r="GP44" s="77"/>
      <c r="GQ44" s="77"/>
      <c r="GR44" s="77"/>
      <c r="GS44" s="77"/>
      <c r="GT44" s="77"/>
      <c r="GU44" s="77"/>
      <c r="GV44" s="77"/>
      <c r="GW44" s="77"/>
      <c r="GX44" s="77"/>
      <c r="GY44" s="77"/>
      <c r="GZ44" s="77"/>
      <c r="HA44" s="77"/>
      <c r="HB44" s="77"/>
      <c r="HC44" s="77"/>
      <c r="HD44" s="77"/>
      <c r="HE44" s="77"/>
      <c r="HF44" s="77"/>
      <c r="HG44" s="77"/>
      <c r="HH44" s="77"/>
      <c r="HI44" s="77"/>
      <c r="HJ44" s="77"/>
      <c r="HK44" s="77"/>
      <c r="HL44" s="77"/>
      <c r="HM44" s="77"/>
      <c r="HN44" s="77"/>
      <c r="HO44" s="77"/>
      <c r="HP44" s="77"/>
      <c r="HQ44" s="77"/>
      <c r="HR44" s="77"/>
      <c r="HS44" s="77"/>
      <c r="HT44" s="77"/>
      <c r="HU44" s="77"/>
      <c r="HV44" s="77"/>
      <c r="HW44" s="77"/>
      <c r="HX44" s="77"/>
      <c r="HY44" s="77"/>
      <c r="HZ44" s="77"/>
      <c r="IA44" s="77"/>
      <c r="IB44" s="77"/>
      <c r="IC44" s="77"/>
      <c r="ID44" s="77"/>
      <c r="IE44" s="77"/>
      <c r="IF44" s="77"/>
      <c r="IG44" s="77"/>
      <c r="IH44" s="77"/>
      <c r="II44" s="77"/>
      <c r="IJ44" s="77"/>
      <c r="IK44" s="77"/>
      <c r="IL44" s="77"/>
      <c r="IM44" s="77"/>
      <c r="IN44" s="77"/>
      <c r="IO44" s="77"/>
      <c r="IP44" s="77"/>
      <c r="IQ44" s="77"/>
      <c r="IR44" s="77"/>
      <c r="IS44" s="77"/>
      <c r="IT44" s="77"/>
      <c r="IU44" s="77"/>
      <c r="IV44" s="77"/>
      <c r="IW44" s="77"/>
      <c r="IX44" s="77"/>
      <c r="IY44" s="77"/>
      <c r="IZ44" s="77"/>
      <c r="JA44" s="77"/>
      <c r="JB44" s="77"/>
      <c r="JC44" s="77"/>
      <c r="JD44" s="77"/>
      <c r="JE44" s="77"/>
      <c r="JF44" s="77"/>
      <c r="JG44" s="77"/>
      <c r="JH44" s="77"/>
      <c r="JI44" s="77"/>
      <c r="JJ44" s="77"/>
      <c r="JK44" s="77"/>
      <c r="JL44" s="77"/>
      <c r="JM44" s="77"/>
      <c r="JN44" s="77"/>
      <c r="JO44" s="77"/>
      <c r="JP44" s="77"/>
      <c r="JQ44" s="77"/>
      <c r="JR44" s="77"/>
      <c r="JS44" s="77"/>
      <c r="JT44" s="77"/>
      <c r="JU44" s="77"/>
      <c r="JV44" s="77"/>
      <c r="JW44" s="77"/>
      <c r="JX44" s="77"/>
      <c r="JY44" s="77"/>
      <c r="JZ44" s="77"/>
      <c r="KA44" s="77"/>
      <c r="KB44" s="77"/>
      <c r="KC44" s="77"/>
      <c r="KD44" s="77"/>
      <c r="KE44" s="77"/>
      <c r="KF44" s="77"/>
      <c r="KG44" s="77"/>
      <c r="KH44" s="77"/>
      <c r="KI44" s="78"/>
      <c r="KJ44" s="78"/>
      <c r="KK44" s="78"/>
      <c r="KL44" s="78"/>
      <c r="KM44" s="78"/>
      <c r="KN44" s="78"/>
      <c r="KO44" s="78"/>
      <c r="KP44" s="78"/>
    </row>
    <row r="45" spans="1:302" ht="15" customHeight="1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/>
      <c r="FE45" s="77"/>
      <c r="FF45" s="77"/>
      <c r="FG45" s="77"/>
      <c r="FH45" s="77"/>
      <c r="FI45" s="77"/>
      <c r="FJ45" s="77"/>
      <c r="FK45" s="77"/>
      <c r="FL45" s="77"/>
      <c r="FM45" s="77"/>
      <c r="FN45" s="77"/>
      <c r="FO45" s="77"/>
      <c r="FP45" s="77"/>
      <c r="FQ45" s="77"/>
      <c r="FR45" s="77"/>
      <c r="FS45" s="77"/>
      <c r="FT45" s="77"/>
      <c r="FU45" s="77"/>
      <c r="FV45" s="77"/>
      <c r="FW45" s="77"/>
      <c r="FX45" s="77"/>
      <c r="FY45" s="77"/>
      <c r="FZ45" s="77"/>
      <c r="GA45" s="77"/>
      <c r="GB45" s="77"/>
      <c r="GC45" s="77"/>
      <c r="GD45" s="77"/>
      <c r="GE45" s="77"/>
      <c r="GF45" s="77"/>
      <c r="GG45" s="77"/>
      <c r="GH45" s="77"/>
      <c r="GI45" s="77"/>
      <c r="GJ45" s="77"/>
      <c r="GK45" s="77"/>
      <c r="GL45" s="77"/>
      <c r="GM45" s="77"/>
      <c r="GN45" s="77"/>
      <c r="GO45" s="77"/>
      <c r="GP45" s="77"/>
      <c r="GQ45" s="77"/>
      <c r="GR45" s="77"/>
      <c r="GS45" s="77"/>
      <c r="GT45" s="77"/>
      <c r="GU45" s="77"/>
      <c r="GV45" s="77"/>
      <c r="GW45" s="77"/>
      <c r="GX45" s="77"/>
      <c r="GY45" s="77"/>
      <c r="GZ45" s="77"/>
      <c r="HA45" s="77"/>
      <c r="HB45" s="77"/>
      <c r="HC45" s="77"/>
      <c r="HD45" s="77"/>
      <c r="HE45" s="77"/>
      <c r="HF45" s="77"/>
      <c r="HG45" s="77"/>
      <c r="HH45" s="77"/>
      <c r="HI45" s="77"/>
      <c r="HJ45" s="77"/>
      <c r="HK45" s="77"/>
      <c r="HL45" s="77"/>
      <c r="HM45" s="77"/>
      <c r="HN45" s="77"/>
      <c r="HO45" s="77"/>
      <c r="HP45" s="77"/>
      <c r="HQ45" s="77"/>
      <c r="HR45" s="77"/>
      <c r="HS45" s="77"/>
      <c r="HT45" s="77"/>
      <c r="HU45" s="77"/>
      <c r="HV45" s="77"/>
      <c r="HW45" s="77"/>
      <c r="HX45" s="77"/>
      <c r="HY45" s="77"/>
      <c r="HZ45" s="77"/>
      <c r="IA45" s="77"/>
      <c r="IB45" s="77"/>
      <c r="IC45" s="77"/>
      <c r="ID45" s="77"/>
      <c r="IE45" s="77"/>
      <c r="IF45" s="77"/>
      <c r="IG45" s="77"/>
      <c r="IH45" s="77"/>
      <c r="II45" s="77"/>
      <c r="IJ45" s="77"/>
      <c r="IK45" s="77"/>
      <c r="IL45" s="77"/>
      <c r="IM45" s="77"/>
      <c r="IN45" s="77"/>
      <c r="IO45" s="77"/>
      <c r="IP45" s="77"/>
      <c r="IQ45" s="77"/>
      <c r="IR45" s="77"/>
      <c r="IS45" s="77"/>
      <c r="IT45" s="77"/>
      <c r="IU45" s="77"/>
      <c r="IV45" s="77"/>
      <c r="IW45" s="77"/>
      <c r="IX45" s="77"/>
      <c r="IY45" s="77"/>
      <c r="IZ45" s="77"/>
      <c r="JA45" s="77"/>
      <c r="JB45" s="77"/>
      <c r="JC45" s="77"/>
      <c r="JD45" s="77"/>
      <c r="JE45" s="77"/>
      <c r="JF45" s="77"/>
      <c r="JG45" s="77"/>
      <c r="JH45" s="77"/>
      <c r="JI45" s="77"/>
      <c r="JJ45" s="77"/>
      <c r="JK45" s="77"/>
      <c r="JL45" s="77"/>
      <c r="JM45" s="77"/>
      <c r="JN45" s="77"/>
      <c r="JO45" s="77"/>
      <c r="JP45" s="77"/>
      <c r="JQ45" s="77"/>
      <c r="JR45" s="77"/>
      <c r="JS45" s="77"/>
      <c r="JT45" s="77"/>
      <c r="JU45" s="77"/>
      <c r="JV45" s="77"/>
      <c r="JW45" s="77"/>
      <c r="JX45" s="77"/>
      <c r="JY45" s="77"/>
      <c r="JZ45" s="77"/>
      <c r="KA45" s="77"/>
      <c r="KB45" s="77"/>
      <c r="KC45" s="77"/>
      <c r="KD45" s="77"/>
      <c r="KE45" s="77"/>
      <c r="KF45" s="77"/>
      <c r="KG45" s="77"/>
      <c r="KH45" s="77"/>
    </row>
    <row r="46" spans="1:302" ht="1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  <c r="EY46" s="77"/>
      <c r="EZ46" s="77"/>
      <c r="FA46" s="77"/>
      <c r="FB46" s="77"/>
      <c r="FC46" s="77"/>
      <c r="FD46" s="77"/>
      <c r="FE46" s="77"/>
      <c r="FF46" s="77"/>
      <c r="FG46" s="77"/>
      <c r="FH46" s="77"/>
      <c r="FI46" s="77"/>
      <c r="FJ46" s="77"/>
      <c r="FK46" s="77"/>
      <c r="FL46" s="77"/>
      <c r="FM46" s="77"/>
      <c r="FN46" s="77"/>
      <c r="FO46" s="77"/>
      <c r="FP46" s="77"/>
      <c r="FQ46" s="77"/>
      <c r="FR46" s="77"/>
      <c r="FS46" s="77"/>
      <c r="FT46" s="77"/>
      <c r="FU46" s="77"/>
      <c r="FV46" s="77"/>
      <c r="FW46" s="77"/>
      <c r="FX46" s="77"/>
      <c r="FY46" s="77"/>
      <c r="FZ46" s="77"/>
      <c r="GA46" s="77"/>
      <c r="GB46" s="77"/>
      <c r="GC46" s="77"/>
      <c r="GD46" s="77"/>
      <c r="GE46" s="77"/>
      <c r="GF46" s="77"/>
      <c r="GG46" s="77"/>
      <c r="GH46" s="77"/>
      <c r="GI46" s="77"/>
      <c r="GJ46" s="77"/>
      <c r="GK46" s="77"/>
      <c r="GL46" s="77"/>
      <c r="GM46" s="77"/>
      <c r="GN46" s="77"/>
      <c r="GO46" s="77"/>
      <c r="GP46" s="77"/>
      <c r="GQ46" s="77"/>
      <c r="GR46" s="77"/>
      <c r="GS46" s="77"/>
      <c r="GT46" s="77"/>
      <c r="GU46" s="77"/>
      <c r="GV46" s="77"/>
      <c r="GW46" s="77"/>
      <c r="GX46" s="77"/>
      <c r="GY46" s="77"/>
      <c r="GZ46" s="77"/>
      <c r="HA46" s="77"/>
      <c r="HB46" s="77"/>
      <c r="HC46" s="77"/>
      <c r="HD46" s="77"/>
      <c r="HE46" s="77"/>
      <c r="HF46" s="77"/>
      <c r="HG46" s="77"/>
      <c r="HH46" s="77"/>
      <c r="HI46" s="77"/>
      <c r="HJ46" s="77"/>
      <c r="HK46" s="77"/>
      <c r="HL46" s="77"/>
      <c r="HM46" s="77"/>
      <c r="HN46" s="77"/>
      <c r="HO46" s="77"/>
      <c r="HP46" s="77"/>
      <c r="HQ46" s="77"/>
      <c r="HR46" s="77"/>
      <c r="HS46" s="77"/>
      <c r="HT46" s="77"/>
      <c r="HU46" s="77"/>
      <c r="HV46" s="77"/>
      <c r="HW46" s="77"/>
      <c r="HX46" s="77"/>
      <c r="HY46" s="77"/>
      <c r="HZ46" s="77"/>
      <c r="IA46" s="77"/>
      <c r="IB46" s="77"/>
      <c r="IC46" s="77"/>
      <c r="ID46" s="77"/>
      <c r="IE46" s="77"/>
      <c r="IF46" s="77"/>
      <c r="IG46" s="77"/>
      <c r="IH46" s="77"/>
      <c r="II46" s="77"/>
      <c r="IJ46" s="77"/>
      <c r="IK46" s="77"/>
      <c r="IL46" s="77"/>
      <c r="IM46" s="77"/>
      <c r="IN46" s="77"/>
      <c r="IO46" s="77"/>
      <c r="IP46" s="77"/>
      <c r="IQ46" s="77"/>
      <c r="IR46" s="77"/>
      <c r="IS46" s="77"/>
      <c r="IT46" s="77"/>
      <c r="IU46" s="77"/>
      <c r="IV46" s="77"/>
      <c r="IW46" s="77"/>
      <c r="IX46" s="77"/>
      <c r="IY46" s="77"/>
      <c r="IZ46" s="77"/>
      <c r="JA46" s="77"/>
      <c r="JB46" s="77"/>
      <c r="JC46" s="77"/>
      <c r="JD46" s="77"/>
      <c r="JE46" s="77"/>
      <c r="JF46" s="77"/>
      <c r="JG46" s="77"/>
      <c r="JH46" s="77"/>
      <c r="JI46" s="77"/>
      <c r="JJ46" s="77"/>
      <c r="JK46" s="77"/>
      <c r="JL46" s="77"/>
      <c r="JM46" s="77"/>
      <c r="JN46" s="77"/>
      <c r="JO46" s="77"/>
      <c r="JP46" s="77"/>
      <c r="JQ46" s="77"/>
      <c r="JR46" s="77"/>
      <c r="JS46" s="77"/>
      <c r="JT46" s="77"/>
      <c r="JU46" s="77"/>
      <c r="JV46" s="77"/>
      <c r="JW46" s="77"/>
      <c r="JX46" s="77"/>
      <c r="JY46" s="77"/>
      <c r="JZ46" s="77"/>
      <c r="KA46" s="77"/>
      <c r="KB46" s="77"/>
      <c r="KC46" s="77"/>
      <c r="KD46" s="77"/>
      <c r="KE46" s="77"/>
      <c r="KF46" s="77"/>
      <c r="KG46" s="77"/>
      <c r="KH46" s="77"/>
    </row>
    <row r="47" spans="1:302" ht="15" customHeight="1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/>
      <c r="FG47" s="77"/>
      <c r="FH47" s="77"/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77"/>
      <c r="FW47" s="77"/>
      <c r="FX47" s="77"/>
      <c r="FY47" s="77"/>
      <c r="FZ47" s="77"/>
      <c r="GA47" s="77"/>
      <c r="GB47" s="77"/>
      <c r="GC47" s="77"/>
      <c r="GD47" s="77"/>
      <c r="GE47" s="77"/>
      <c r="GF47" s="77"/>
      <c r="GG47" s="77"/>
      <c r="GH47" s="77"/>
      <c r="GI47" s="77"/>
      <c r="GJ47" s="77"/>
      <c r="GK47" s="77"/>
      <c r="GL47" s="77"/>
      <c r="GM47" s="77"/>
      <c r="GN47" s="77"/>
      <c r="GO47" s="77"/>
      <c r="GP47" s="77"/>
      <c r="GQ47" s="77"/>
      <c r="GR47" s="77"/>
      <c r="GS47" s="77"/>
      <c r="GT47" s="77"/>
      <c r="GU47" s="77"/>
      <c r="GV47" s="77"/>
      <c r="GW47" s="77"/>
      <c r="GX47" s="77"/>
      <c r="GY47" s="77"/>
      <c r="GZ47" s="77"/>
      <c r="HA47" s="77"/>
      <c r="HB47" s="77"/>
      <c r="HC47" s="77"/>
      <c r="HD47" s="77"/>
      <c r="HE47" s="77"/>
      <c r="HF47" s="77"/>
      <c r="HG47" s="77"/>
      <c r="HH47" s="77"/>
      <c r="HI47" s="77"/>
      <c r="HJ47" s="77"/>
      <c r="HK47" s="77"/>
      <c r="HL47" s="77"/>
      <c r="HM47" s="77"/>
      <c r="HN47" s="77"/>
      <c r="HO47" s="77"/>
      <c r="HP47" s="77"/>
      <c r="HQ47" s="77"/>
      <c r="HR47" s="77"/>
      <c r="HS47" s="77"/>
      <c r="HT47" s="77"/>
      <c r="HU47" s="77"/>
      <c r="HV47" s="77"/>
      <c r="HW47" s="77"/>
      <c r="HX47" s="77"/>
      <c r="HY47" s="77"/>
      <c r="HZ47" s="77"/>
      <c r="IA47" s="77"/>
      <c r="IB47" s="77"/>
      <c r="IC47" s="77"/>
      <c r="ID47" s="77"/>
      <c r="IE47" s="77"/>
      <c r="IF47" s="77"/>
      <c r="IG47" s="77"/>
      <c r="IH47" s="77"/>
      <c r="II47" s="77"/>
      <c r="IJ47" s="77"/>
      <c r="IK47" s="77"/>
      <c r="IL47" s="77"/>
      <c r="IM47" s="77"/>
      <c r="IN47" s="77"/>
      <c r="IO47" s="77"/>
      <c r="IP47" s="77"/>
      <c r="IQ47" s="77"/>
      <c r="IR47" s="77"/>
      <c r="IS47" s="77"/>
      <c r="IT47" s="77"/>
      <c r="IU47" s="77"/>
      <c r="IV47" s="77"/>
      <c r="IW47" s="77"/>
      <c r="IX47" s="77"/>
      <c r="IY47" s="77"/>
      <c r="IZ47" s="77"/>
      <c r="JA47" s="77"/>
      <c r="JB47" s="77"/>
      <c r="JC47" s="77"/>
      <c r="JD47" s="77"/>
      <c r="JE47" s="77"/>
      <c r="JF47" s="77"/>
      <c r="JG47" s="77"/>
      <c r="JH47" s="77"/>
      <c r="JI47" s="77"/>
      <c r="JJ47" s="77"/>
      <c r="JK47" s="77"/>
      <c r="JL47" s="77"/>
      <c r="JM47" s="77"/>
      <c r="JN47" s="77"/>
      <c r="JO47" s="77"/>
      <c r="JP47" s="77"/>
      <c r="JQ47" s="77"/>
      <c r="JR47" s="77"/>
      <c r="JS47" s="77"/>
      <c r="JT47" s="77"/>
      <c r="JU47" s="77"/>
      <c r="JV47" s="77"/>
      <c r="JW47" s="77"/>
      <c r="JX47" s="77"/>
      <c r="JY47" s="77"/>
      <c r="JZ47" s="77"/>
      <c r="KA47" s="77"/>
      <c r="KB47" s="77"/>
      <c r="KC47" s="77"/>
      <c r="KD47" s="77"/>
      <c r="KE47" s="77"/>
      <c r="KF47" s="77"/>
      <c r="KG47" s="77"/>
      <c r="KH47" s="77"/>
    </row>
    <row r="48" spans="1:302" ht="15" customHeight="1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/>
      <c r="FG48" s="77"/>
      <c r="FH48" s="77"/>
      <c r="FI48" s="77"/>
      <c r="FJ48" s="77"/>
      <c r="FK48" s="77"/>
      <c r="FL48" s="77"/>
      <c r="FM48" s="77"/>
      <c r="FN48" s="77"/>
      <c r="FO48" s="77"/>
      <c r="FP48" s="77"/>
      <c r="FQ48" s="77"/>
      <c r="FR48" s="77"/>
      <c r="FS48" s="77"/>
      <c r="FT48" s="77"/>
      <c r="FU48" s="77"/>
      <c r="FV48" s="77"/>
      <c r="FW48" s="77"/>
      <c r="FX48" s="77"/>
      <c r="FY48" s="77"/>
      <c r="FZ48" s="77"/>
      <c r="GA48" s="77"/>
      <c r="GB48" s="77"/>
      <c r="GC48" s="77"/>
      <c r="GD48" s="77"/>
      <c r="GE48" s="77"/>
      <c r="GF48" s="77"/>
      <c r="GG48" s="77"/>
      <c r="GH48" s="77"/>
      <c r="GI48" s="77"/>
      <c r="GJ48" s="77"/>
      <c r="GK48" s="77"/>
      <c r="GL48" s="77"/>
      <c r="GM48" s="77"/>
      <c r="GN48" s="77"/>
      <c r="GO48" s="77"/>
      <c r="GP48" s="77"/>
      <c r="GQ48" s="77"/>
      <c r="GR48" s="77"/>
      <c r="GS48" s="77"/>
      <c r="GT48" s="77"/>
      <c r="GU48" s="77"/>
      <c r="GV48" s="77"/>
      <c r="GW48" s="77"/>
      <c r="GX48" s="77"/>
      <c r="GY48" s="77"/>
      <c r="GZ48" s="77"/>
      <c r="HA48" s="77"/>
      <c r="HB48" s="77"/>
      <c r="HC48" s="77"/>
      <c r="HD48" s="77"/>
      <c r="HE48" s="77"/>
      <c r="HF48" s="77"/>
      <c r="HG48" s="77"/>
      <c r="HH48" s="77"/>
      <c r="HI48" s="77"/>
      <c r="HJ48" s="77"/>
      <c r="HK48" s="77"/>
      <c r="HL48" s="77"/>
      <c r="HM48" s="77"/>
      <c r="HN48" s="77"/>
      <c r="HO48" s="77"/>
      <c r="HP48" s="77"/>
      <c r="HQ48" s="77"/>
      <c r="HR48" s="77"/>
      <c r="HS48" s="77"/>
      <c r="HT48" s="77"/>
      <c r="HU48" s="77"/>
      <c r="HV48" s="77"/>
      <c r="HW48" s="77"/>
      <c r="HX48" s="77"/>
      <c r="HY48" s="77"/>
      <c r="HZ48" s="77"/>
      <c r="IA48" s="77"/>
      <c r="IB48" s="77"/>
      <c r="IC48" s="77"/>
      <c r="ID48" s="77"/>
      <c r="IE48" s="77"/>
      <c r="IF48" s="77"/>
      <c r="IG48" s="77"/>
      <c r="IH48" s="77"/>
      <c r="II48" s="77"/>
      <c r="IJ48" s="77"/>
      <c r="IK48" s="77"/>
      <c r="IL48" s="77"/>
      <c r="IM48" s="77"/>
      <c r="IN48" s="77"/>
      <c r="IO48" s="77"/>
      <c r="IP48" s="77"/>
      <c r="IQ48" s="77"/>
      <c r="IR48" s="77"/>
      <c r="IS48" s="77"/>
      <c r="IT48" s="77"/>
      <c r="IU48" s="77"/>
      <c r="IV48" s="77"/>
      <c r="IW48" s="77"/>
      <c r="IX48" s="77"/>
      <c r="IY48" s="77"/>
      <c r="IZ48" s="77"/>
      <c r="JA48" s="77"/>
      <c r="JB48" s="77"/>
      <c r="JC48" s="77"/>
      <c r="JD48" s="77"/>
      <c r="JE48" s="77"/>
      <c r="JF48" s="77"/>
      <c r="JG48" s="77"/>
      <c r="JH48" s="77"/>
      <c r="JI48" s="77"/>
      <c r="JJ48" s="77"/>
      <c r="JK48" s="77"/>
      <c r="JL48" s="77"/>
      <c r="JM48" s="77"/>
      <c r="JN48" s="77"/>
      <c r="JO48" s="77"/>
      <c r="JP48" s="77"/>
      <c r="JQ48" s="77"/>
      <c r="JR48" s="77"/>
      <c r="JS48" s="77"/>
      <c r="JT48" s="77"/>
      <c r="JU48" s="77"/>
      <c r="JV48" s="77"/>
      <c r="JW48" s="77"/>
      <c r="JX48" s="77"/>
      <c r="JY48" s="77"/>
      <c r="JZ48" s="77"/>
      <c r="KA48" s="77"/>
      <c r="KB48" s="77"/>
      <c r="KC48" s="77"/>
      <c r="KD48" s="77"/>
      <c r="KE48" s="77"/>
      <c r="KF48" s="77"/>
      <c r="KG48" s="77"/>
      <c r="KH48" s="77"/>
    </row>
    <row r="49" spans="1:294" ht="15" customHeight="1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7"/>
      <c r="IV49" s="77"/>
      <c r="IW49" s="77"/>
      <c r="IX49" s="77"/>
      <c r="IY49" s="77"/>
      <c r="IZ49" s="77"/>
      <c r="JA49" s="77"/>
      <c r="JB49" s="77"/>
      <c r="JC49" s="77"/>
      <c r="JD49" s="77"/>
      <c r="JE49" s="77"/>
      <c r="JF49" s="77"/>
      <c r="JG49" s="77"/>
      <c r="JH49" s="77"/>
      <c r="JI49" s="77"/>
      <c r="JJ49" s="77"/>
      <c r="JK49" s="77"/>
      <c r="JL49" s="77"/>
      <c r="JM49" s="77"/>
      <c r="JN49" s="77"/>
      <c r="JO49" s="77"/>
      <c r="JP49" s="77"/>
      <c r="JQ49" s="77"/>
      <c r="JR49" s="77"/>
      <c r="JS49" s="77"/>
      <c r="JT49" s="77"/>
      <c r="JU49" s="77"/>
      <c r="JV49" s="77"/>
      <c r="JW49" s="77"/>
      <c r="JX49" s="77"/>
      <c r="JY49" s="77"/>
      <c r="JZ49" s="77"/>
      <c r="KA49" s="77"/>
      <c r="KB49" s="77"/>
      <c r="KC49" s="77"/>
      <c r="KD49" s="77"/>
      <c r="KE49" s="77"/>
      <c r="KF49" s="77"/>
      <c r="KG49" s="77"/>
      <c r="KH49" s="77"/>
    </row>
    <row r="50" spans="1:294" ht="15" customHeight="1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/>
      <c r="FG50" s="77"/>
      <c r="FH50" s="77"/>
      <c r="FI50" s="77"/>
      <c r="FJ50" s="77"/>
      <c r="FK50" s="77"/>
      <c r="FL50" s="77"/>
      <c r="FM50" s="77"/>
      <c r="FN50" s="77"/>
      <c r="FO50" s="77"/>
      <c r="FP50" s="77"/>
      <c r="FQ50" s="77"/>
      <c r="FR50" s="77"/>
      <c r="FS50" s="77"/>
      <c r="FT50" s="77"/>
      <c r="FU50" s="77"/>
      <c r="FV50" s="77"/>
      <c r="FW50" s="77"/>
      <c r="FX50" s="77"/>
      <c r="FY50" s="77"/>
      <c r="FZ50" s="77"/>
      <c r="GA50" s="77"/>
      <c r="GB50" s="77"/>
      <c r="GC50" s="77"/>
      <c r="GD50" s="77"/>
      <c r="GE50" s="77"/>
      <c r="GF50" s="77"/>
      <c r="GG50" s="77"/>
      <c r="GH50" s="77"/>
      <c r="GI50" s="77"/>
      <c r="GJ50" s="77"/>
      <c r="GK50" s="77"/>
      <c r="GL50" s="77"/>
      <c r="GM50" s="77"/>
      <c r="GN50" s="77"/>
      <c r="GO50" s="77"/>
      <c r="GP50" s="77"/>
      <c r="GQ50" s="77"/>
      <c r="GR50" s="77"/>
      <c r="GS50" s="77"/>
      <c r="GT50" s="77"/>
      <c r="GU50" s="77"/>
      <c r="GV50" s="77"/>
      <c r="GW50" s="77"/>
      <c r="GX50" s="77"/>
      <c r="GY50" s="77"/>
      <c r="GZ50" s="77"/>
      <c r="HA50" s="77"/>
      <c r="HB50" s="77"/>
      <c r="HC50" s="77"/>
      <c r="HD50" s="77"/>
      <c r="HE50" s="77"/>
      <c r="HF50" s="77"/>
      <c r="HG50" s="77"/>
      <c r="HH50" s="77"/>
      <c r="HI50" s="77"/>
      <c r="HJ50" s="77"/>
      <c r="HK50" s="77"/>
      <c r="HL50" s="77"/>
      <c r="HM50" s="77"/>
      <c r="HN50" s="77"/>
      <c r="HO50" s="77"/>
      <c r="HP50" s="77"/>
      <c r="HQ50" s="77"/>
      <c r="HR50" s="77"/>
      <c r="HS50" s="77"/>
      <c r="HT50" s="77"/>
      <c r="HU50" s="77"/>
      <c r="HV50" s="77"/>
      <c r="HW50" s="77"/>
      <c r="HX50" s="77"/>
      <c r="HY50" s="77"/>
      <c r="HZ50" s="77"/>
      <c r="IA50" s="77"/>
      <c r="IB50" s="77"/>
      <c r="IC50" s="77"/>
      <c r="ID50" s="77"/>
      <c r="IE50" s="77"/>
      <c r="IF50" s="77"/>
      <c r="IG50" s="77"/>
      <c r="IH50" s="77"/>
      <c r="II50" s="77"/>
      <c r="IJ50" s="77"/>
      <c r="IK50" s="77"/>
      <c r="IL50" s="77"/>
      <c r="IM50" s="77"/>
      <c r="IN50" s="77"/>
      <c r="IO50" s="77"/>
      <c r="IP50" s="77"/>
      <c r="IQ50" s="77"/>
      <c r="IR50" s="77"/>
      <c r="IS50" s="77"/>
      <c r="IT50" s="77"/>
      <c r="IU50" s="77"/>
      <c r="IV50" s="77"/>
      <c r="IW50" s="77"/>
      <c r="IX50" s="77"/>
      <c r="IY50" s="77"/>
      <c r="IZ50" s="77"/>
      <c r="JA50" s="77"/>
      <c r="JB50" s="77"/>
      <c r="JC50" s="77"/>
      <c r="JD50" s="77"/>
      <c r="JE50" s="77"/>
      <c r="JF50" s="77"/>
      <c r="JG50" s="77"/>
      <c r="JH50" s="77"/>
      <c r="JI50" s="77"/>
      <c r="JJ50" s="77"/>
      <c r="JK50" s="77"/>
      <c r="JL50" s="77"/>
      <c r="JM50" s="77"/>
      <c r="JN50" s="77"/>
      <c r="JO50" s="77"/>
      <c r="JP50" s="77"/>
      <c r="JQ50" s="77"/>
      <c r="JR50" s="77"/>
      <c r="JS50" s="77"/>
      <c r="JT50" s="77"/>
      <c r="JU50" s="77"/>
      <c r="JV50" s="77"/>
      <c r="JW50" s="77"/>
      <c r="JX50" s="77"/>
      <c r="JY50" s="77"/>
      <c r="JZ50" s="77"/>
      <c r="KA50" s="77"/>
      <c r="KB50" s="77"/>
      <c r="KC50" s="77"/>
      <c r="KD50" s="77"/>
      <c r="KE50" s="77"/>
      <c r="KF50" s="77"/>
      <c r="KG50" s="77"/>
      <c r="KH50" s="77"/>
    </row>
    <row r="51" spans="1:294" ht="15" customHeight="1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/>
      <c r="FG51" s="77"/>
      <c r="FH51" s="77"/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77"/>
      <c r="FW51" s="77"/>
      <c r="FX51" s="77"/>
      <c r="FY51" s="77"/>
      <c r="FZ51" s="77"/>
      <c r="GA51" s="77"/>
      <c r="GB51" s="77"/>
      <c r="GC51" s="77"/>
      <c r="GD51" s="77"/>
      <c r="GE51" s="77"/>
      <c r="GF51" s="77"/>
      <c r="GG51" s="77"/>
      <c r="GH51" s="77"/>
      <c r="GI51" s="77"/>
      <c r="GJ51" s="77"/>
      <c r="GK51" s="77"/>
      <c r="GL51" s="77"/>
      <c r="GM51" s="77"/>
      <c r="GN51" s="77"/>
      <c r="GO51" s="77"/>
      <c r="GP51" s="77"/>
      <c r="GQ51" s="77"/>
      <c r="GR51" s="77"/>
      <c r="GS51" s="77"/>
      <c r="GT51" s="77"/>
      <c r="GU51" s="77"/>
      <c r="GV51" s="77"/>
      <c r="GW51" s="77"/>
      <c r="GX51" s="77"/>
      <c r="GY51" s="77"/>
      <c r="GZ51" s="77"/>
      <c r="HA51" s="77"/>
      <c r="HB51" s="77"/>
      <c r="HC51" s="77"/>
      <c r="HD51" s="77"/>
      <c r="HE51" s="77"/>
      <c r="HF51" s="77"/>
      <c r="HG51" s="77"/>
      <c r="HH51" s="77"/>
      <c r="HI51" s="77"/>
      <c r="HJ51" s="77"/>
      <c r="HK51" s="77"/>
      <c r="HL51" s="77"/>
      <c r="HM51" s="77"/>
      <c r="HN51" s="77"/>
      <c r="HO51" s="77"/>
      <c r="HP51" s="77"/>
      <c r="HQ51" s="77"/>
      <c r="HR51" s="77"/>
      <c r="HS51" s="77"/>
      <c r="HT51" s="77"/>
      <c r="HU51" s="77"/>
      <c r="HV51" s="77"/>
      <c r="HW51" s="77"/>
      <c r="HX51" s="77"/>
      <c r="HY51" s="77"/>
      <c r="HZ51" s="77"/>
      <c r="IA51" s="77"/>
      <c r="IB51" s="77"/>
      <c r="IC51" s="77"/>
      <c r="ID51" s="77"/>
      <c r="IE51" s="77"/>
      <c r="IF51" s="77"/>
      <c r="IG51" s="77"/>
      <c r="IH51" s="77"/>
      <c r="II51" s="77"/>
      <c r="IJ51" s="77"/>
      <c r="IK51" s="77"/>
      <c r="IL51" s="77"/>
      <c r="IM51" s="77"/>
      <c r="IN51" s="77"/>
      <c r="IO51" s="77"/>
      <c r="IP51" s="77"/>
      <c r="IQ51" s="77"/>
      <c r="IR51" s="77"/>
      <c r="IS51" s="77"/>
      <c r="IT51" s="77"/>
      <c r="IU51" s="77"/>
      <c r="IV51" s="77"/>
      <c r="IW51" s="77"/>
      <c r="IX51" s="77"/>
      <c r="IY51" s="77"/>
      <c r="IZ51" s="77"/>
      <c r="JA51" s="77"/>
      <c r="JB51" s="77"/>
      <c r="JC51" s="77"/>
      <c r="JD51" s="77"/>
      <c r="JE51" s="77"/>
      <c r="JF51" s="77"/>
      <c r="JG51" s="77"/>
      <c r="JH51" s="77"/>
      <c r="JI51" s="77"/>
      <c r="JJ51" s="77"/>
      <c r="JK51" s="77"/>
      <c r="JL51" s="77"/>
      <c r="JM51" s="77"/>
      <c r="JN51" s="77"/>
      <c r="JO51" s="77"/>
      <c r="JP51" s="77"/>
      <c r="JQ51" s="77"/>
      <c r="JR51" s="77"/>
      <c r="JS51" s="77"/>
      <c r="JT51" s="77"/>
      <c r="JU51" s="77"/>
      <c r="JV51" s="77"/>
      <c r="JW51" s="77"/>
      <c r="JX51" s="77"/>
      <c r="JY51" s="77"/>
      <c r="JZ51" s="77"/>
      <c r="KA51" s="77"/>
      <c r="KB51" s="77"/>
      <c r="KC51" s="77"/>
      <c r="KD51" s="77"/>
      <c r="KE51" s="77"/>
      <c r="KF51" s="77"/>
      <c r="KG51" s="77"/>
      <c r="KH51" s="77"/>
    </row>
    <row r="52" spans="1:294" ht="15" customHeight="1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/>
      <c r="FJ52" s="77"/>
      <c r="FK52" s="77"/>
      <c r="FL52" s="77"/>
      <c r="FM52" s="77"/>
      <c r="FN52" s="77"/>
      <c r="FO52" s="77"/>
      <c r="FP52" s="77"/>
      <c r="FQ52" s="77"/>
      <c r="FR52" s="77"/>
      <c r="FS52" s="77"/>
      <c r="FT52" s="77"/>
      <c r="FU52" s="77"/>
      <c r="FV52" s="77"/>
      <c r="FW52" s="77"/>
      <c r="FX52" s="77"/>
      <c r="FY52" s="77"/>
      <c r="FZ52" s="77"/>
      <c r="GA52" s="77"/>
      <c r="GB52" s="77"/>
      <c r="GC52" s="77"/>
      <c r="GD52" s="77"/>
      <c r="GE52" s="77"/>
      <c r="GF52" s="77"/>
      <c r="GG52" s="77"/>
      <c r="GH52" s="77"/>
      <c r="GI52" s="77"/>
      <c r="GJ52" s="77"/>
      <c r="GK52" s="77"/>
      <c r="GL52" s="77"/>
      <c r="GM52" s="77"/>
      <c r="GN52" s="77"/>
      <c r="GO52" s="77"/>
      <c r="GP52" s="77"/>
      <c r="GQ52" s="77"/>
      <c r="GR52" s="77"/>
      <c r="GS52" s="77"/>
      <c r="GT52" s="77"/>
      <c r="GU52" s="77"/>
      <c r="GV52" s="77"/>
      <c r="GW52" s="77"/>
      <c r="GX52" s="77"/>
      <c r="GY52" s="77"/>
      <c r="GZ52" s="77"/>
      <c r="HA52" s="77"/>
      <c r="HB52" s="77"/>
      <c r="HC52" s="77"/>
      <c r="HD52" s="77"/>
      <c r="HE52" s="77"/>
      <c r="HF52" s="77"/>
      <c r="HG52" s="77"/>
      <c r="HH52" s="77"/>
      <c r="HI52" s="77"/>
      <c r="HJ52" s="77"/>
      <c r="HK52" s="77"/>
      <c r="HL52" s="77"/>
      <c r="HM52" s="77"/>
      <c r="HN52" s="77"/>
      <c r="HO52" s="77"/>
      <c r="HP52" s="77"/>
      <c r="HQ52" s="77"/>
      <c r="HR52" s="77"/>
      <c r="HS52" s="77"/>
      <c r="HT52" s="77"/>
      <c r="HU52" s="77"/>
      <c r="HV52" s="77"/>
      <c r="HW52" s="77"/>
      <c r="HX52" s="77"/>
      <c r="HY52" s="77"/>
      <c r="HZ52" s="77"/>
      <c r="IA52" s="77"/>
      <c r="IB52" s="77"/>
      <c r="IC52" s="77"/>
      <c r="ID52" s="77"/>
      <c r="IE52" s="77"/>
      <c r="IF52" s="77"/>
      <c r="IG52" s="77"/>
      <c r="IH52" s="77"/>
      <c r="II52" s="77"/>
      <c r="IJ52" s="77"/>
      <c r="IK52" s="77"/>
      <c r="IL52" s="77"/>
      <c r="IM52" s="77"/>
      <c r="IN52" s="77"/>
      <c r="IO52" s="77"/>
      <c r="IP52" s="77"/>
      <c r="IQ52" s="77"/>
      <c r="IR52" s="77"/>
      <c r="IS52" s="77"/>
      <c r="IT52" s="77"/>
      <c r="IU52" s="77"/>
      <c r="IV52" s="77"/>
      <c r="IW52" s="77"/>
      <c r="IX52" s="77"/>
      <c r="IY52" s="77"/>
      <c r="IZ52" s="77"/>
      <c r="JA52" s="77"/>
      <c r="JB52" s="77"/>
      <c r="JC52" s="77"/>
      <c r="JD52" s="77"/>
      <c r="JE52" s="77"/>
      <c r="JF52" s="77"/>
      <c r="JG52" s="77"/>
      <c r="JH52" s="77"/>
      <c r="JI52" s="77"/>
      <c r="JJ52" s="77"/>
      <c r="JK52" s="77"/>
      <c r="JL52" s="77"/>
      <c r="JM52" s="77"/>
      <c r="JN52" s="77"/>
      <c r="JO52" s="77"/>
      <c r="JP52" s="77"/>
      <c r="JQ52" s="77"/>
      <c r="JR52" s="77"/>
      <c r="JS52" s="77"/>
      <c r="JT52" s="77"/>
      <c r="JU52" s="77"/>
      <c r="JV52" s="77"/>
      <c r="JW52" s="77"/>
      <c r="JX52" s="77"/>
      <c r="JY52" s="77"/>
      <c r="JZ52" s="77"/>
      <c r="KA52" s="77"/>
      <c r="KB52" s="77"/>
      <c r="KC52" s="77"/>
      <c r="KD52" s="77"/>
      <c r="KE52" s="77"/>
      <c r="KF52" s="77"/>
      <c r="KG52" s="77"/>
      <c r="KH52" s="77"/>
    </row>
    <row r="53" spans="1:294" ht="15" customHeight="1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  <c r="EY53" s="77"/>
      <c r="EZ53" s="77"/>
      <c r="FA53" s="77"/>
      <c r="FB53" s="77"/>
      <c r="FC53" s="77"/>
      <c r="FD53" s="77"/>
      <c r="FE53" s="77"/>
      <c r="FF53" s="77"/>
      <c r="FG53" s="77"/>
      <c r="FH53" s="77"/>
      <c r="FI53" s="77"/>
      <c r="FJ53" s="77"/>
      <c r="FK53" s="77"/>
      <c r="FL53" s="77"/>
      <c r="FM53" s="77"/>
      <c r="FN53" s="77"/>
      <c r="FO53" s="77"/>
      <c r="FP53" s="77"/>
      <c r="FQ53" s="77"/>
      <c r="FR53" s="77"/>
      <c r="FS53" s="77"/>
      <c r="FT53" s="77"/>
      <c r="FU53" s="77"/>
      <c r="FV53" s="77"/>
      <c r="FW53" s="77"/>
      <c r="FX53" s="77"/>
      <c r="FY53" s="77"/>
      <c r="FZ53" s="77"/>
      <c r="GA53" s="77"/>
      <c r="GB53" s="77"/>
      <c r="GC53" s="77"/>
      <c r="GD53" s="77"/>
      <c r="GE53" s="77"/>
      <c r="GF53" s="77"/>
      <c r="GG53" s="77"/>
      <c r="GH53" s="77"/>
      <c r="GI53" s="77"/>
      <c r="GJ53" s="77"/>
      <c r="GK53" s="77"/>
      <c r="GL53" s="77"/>
      <c r="GM53" s="77"/>
      <c r="GN53" s="77"/>
      <c r="GO53" s="77"/>
      <c r="GP53" s="77"/>
      <c r="GQ53" s="77"/>
      <c r="GR53" s="77"/>
      <c r="GS53" s="77"/>
      <c r="GT53" s="77"/>
      <c r="GU53" s="77"/>
      <c r="GV53" s="77"/>
      <c r="GW53" s="77"/>
      <c r="GX53" s="77"/>
      <c r="GY53" s="77"/>
      <c r="GZ53" s="77"/>
      <c r="HA53" s="77"/>
      <c r="HB53" s="77"/>
      <c r="HC53" s="77"/>
      <c r="HD53" s="77"/>
      <c r="HE53" s="77"/>
      <c r="HF53" s="77"/>
      <c r="HG53" s="77"/>
      <c r="HH53" s="77"/>
      <c r="HI53" s="77"/>
      <c r="HJ53" s="77"/>
      <c r="HK53" s="77"/>
      <c r="HL53" s="77"/>
      <c r="HM53" s="77"/>
      <c r="HN53" s="77"/>
      <c r="HO53" s="77"/>
      <c r="HP53" s="77"/>
      <c r="HQ53" s="77"/>
      <c r="HR53" s="77"/>
      <c r="HS53" s="77"/>
      <c r="HT53" s="77"/>
      <c r="HU53" s="77"/>
      <c r="HV53" s="77"/>
      <c r="HW53" s="77"/>
      <c r="HX53" s="77"/>
      <c r="HY53" s="77"/>
      <c r="HZ53" s="77"/>
      <c r="IA53" s="77"/>
      <c r="IB53" s="77"/>
      <c r="IC53" s="77"/>
      <c r="ID53" s="77"/>
      <c r="IE53" s="77"/>
      <c r="IF53" s="77"/>
      <c r="IG53" s="77"/>
      <c r="IH53" s="77"/>
      <c r="II53" s="77"/>
      <c r="IJ53" s="77"/>
      <c r="IK53" s="77"/>
      <c r="IL53" s="77"/>
      <c r="IM53" s="77"/>
      <c r="IN53" s="77"/>
      <c r="IO53" s="77"/>
      <c r="IP53" s="77"/>
      <c r="IQ53" s="77"/>
      <c r="IR53" s="77"/>
      <c r="IS53" s="77"/>
      <c r="IT53" s="77"/>
      <c r="IU53" s="77"/>
      <c r="IV53" s="77"/>
      <c r="IW53" s="77"/>
      <c r="IX53" s="77"/>
      <c r="IY53" s="77"/>
      <c r="IZ53" s="77"/>
      <c r="JA53" s="77"/>
      <c r="JB53" s="77"/>
      <c r="JC53" s="77"/>
      <c r="JD53" s="77"/>
      <c r="JE53" s="77"/>
      <c r="JF53" s="77"/>
      <c r="JG53" s="77"/>
      <c r="JH53" s="77"/>
      <c r="JI53" s="77"/>
      <c r="JJ53" s="77"/>
      <c r="JK53" s="77"/>
      <c r="JL53" s="77"/>
      <c r="JM53" s="77"/>
      <c r="JN53" s="77"/>
      <c r="JO53" s="77"/>
      <c r="JP53" s="77"/>
      <c r="JQ53" s="77"/>
      <c r="JR53" s="77"/>
      <c r="JS53" s="77"/>
      <c r="JT53" s="77"/>
      <c r="JU53" s="77"/>
      <c r="JV53" s="77"/>
      <c r="JW53" s="77"/>
      <c r="JX53" s="77"/>
      <c r="JY53" s="77"/>
      <c r="JZ53" s="77"/>
      <c r="KA53" s="77"/>
      <c r="KB53" s="77"/>
      <c r="KC53" s="77"/>
      <c r="KD53" s="77"/>
      <c r="KE53" s="77"/>
      <c r="KF53" s="77"/>
      <c r="KG53" s="77"/>
      <c r="KH53" s="77"/>
    </row>
    <row r="54" spans="1:294" ht="15" customHeight="1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  <c r="EY54" s="77"/>
      <c r="EZ54" s="77"/>
      <c r="FA54" s="77"/>
      <c r="FB54" s="77"/>
      <c r="FC54" s="77"/>
      <c r="FD54" s="77"/>
      <c r="FE54" s="77"/>
      <c r="FF54" s="77"/>
      <c r="FG54" s="77"/>
      <c r="FH54" s="77"/>
      <c r="FI54" s="77"/>
      <c r="FJ54" s="77"/>
      <c r="FK54" s="77"/>
      <c r="FL54" s="77"/>
      <c r="FM54" s="77"/>
      <c r="FN54" s="77"/>
      <c r="FO54" s="77"/>
      <c r="FP54" s="77"/>
      <c r="FQ54" s="77"/>
      <c r="FR54" s="77"/>
      <c r="FS54" s="77"/>
      <c r="FT54" s="77"/>
      <c r="FU54" s="77"/>
      <c r="FV54" s="77"/>
      <c r="FW54" s="77"/>
      <c r="FX54" s="77"/>
      <c r="FY54" s="77"/>
      <c r="FZ54" s="77"/>
      <c r="GA54" s="77"/>
      <c r="GB54" s="77"/>
      <c r="GC54" s="77"/>
      <c r="GD54" s="77"/>
      <c r="GE54" s="77"/>
      <c r="GF54" s="77"/>
      <c r="GG54" s="77"/>
      <c r="GH54" s="77"/>
      <c r="GI54" s="77"/>
      <c r="GJ54" s="77"/>
      <c r="GK54" s="77"/>
      <c r="GL54" s="77"/>
      <c r="GM54" s="77"/>
      <c r="GN54" s="77"/>
      <c r="GO54" s="77"/>
      <c r="GP54" s="77"/>
      <c r="GQ54" s="77"/>
      <c r="GR54" s="77"/>
      <c r="GS54" s="77"/>
      <c r="GT54" s="77"/>
      <c r="GU54" s="77"/>
      <c r="GV54" s="77"/>
      <c r="GW54" s="77"/>
      <c r="GX54" s="77"/>
      <c r="GY54" s="77"/>
      <c r="GZ54" s="77"/>
      <c r="HA54" s="77"/>
      <c r="HB54" s="77"/>
      <c r="HC54" s="77"/>
      <c r="HD54" s="77"/>
      <c r="HE54" s="77"/>
      <c r="HF54" s="77"/>
      <c r="HG54" s="77"/>
      <c r="HH54" s="77"/>
      <c r="HI54" s="77"/>
      <c r="HJ54" s="77"/>
      <c r="HK54" s="77"/>
      <c r="HL54" s="77"/>
      <c r="HM54" s="77"/>
      <c r="HN54" s="77"/>
      <c r="HO54" s="77"/>
      <c r="HP54" s="77"/>
      <c r="HQ54" s="77"/>
      <c r="HR54" s="77"/>
      <c r="HS54" s="77"/>
      <c r="HT54" s="77"/>
      <c r="HU54" s="77"/>
      <c r="HV54" s="77"/>
      <c r="HW54" s="77"/>
      <c r="HX54" s="77"/>
      <c r="HY54" s="77"/>
      <c r="HZ54" s="77"/>
      <c r="IA54" s="77"/>
      <c r="IB54" s="77"/>
      <c r="IC54" s="77"/>
      <c r="ID54" s="77"/>
      <c r="IE54" s="77"/>
      <c r="IF54" s="77"/>
      <c r="IG54" s="77"/>
      <c r="IH54" s="77"/>
      <c r="II54" s="77"/>
      <c r="IJ54" s="77"/>
      <c r="IK54" s="77"/>
      <c r="IL54" s="77"/>
      <c r="IM54" s="77"/>
      <c r="IN54" s="77"/>
      <c r="IO54" s="77"/>
      <c r="IP54" s="77"/>
      <c r="IQ54" s="77"/>
      <c r="IR54" s="77"/>
      <c r="IS54" s="77"/>
      <c r="IT54" s="77"/>
      <c r="IU54" s="77"/>
      <c r="IV54" s="77"/>
      <c r="IW54" s="77"/>
      <c r="IX54" s="77"/>
      <c r="IY54" s="77"/>
      <c r="IZ54" s="77"/>
      <c r="JA54" s="77"/>
      <c r="JB54" s="77"/>
      <c r="JC54" s="77"/>
      <c r="JD54" s="77"/>
      <c r="JE54" s="77"/>
      <c r="JF54" s="77"/>
      <c r="JG54" s="77"/>
      <c r="JH54" s="77"/>
      <c r="JI54" s="77"/>
      <c r="JJ54" s="77"/>
      <c r="JK54" s="77"/>
      <c r="JL54" s="77"/>
      <c r="JM54" s="77"/>
      <c r="JN54" s="77"/>
      <c r="JO54" s="77"/>
      <c r="JP54" s="77"/>
      <c r="JQ54" s="77"/>
      <c r="JR54" s="77"/>
      <c r="JS54" s="77"/>
      <c r="JT54" s="77"/>
      <c r="JU54" s="77"/>
      <c r="JV54" s="77"/>
      <c r="JW54" s="77"/>
      <c r="JX54" s="77"/>
      <c r="JY54" s="77"/>
      <c r="JZ54" s="77"/>
      <c r="KA54" s="77"/>
      <c r="KB54" s="77"/>
      <c r="KC54" s="77"/>
      <c r="KD54" s="77"/>
      <c r="KE54" s="77"/>
      <c r="KF54" s="77"/>
      <c r="KG54" s="77"/>
      <c r="KH54" s="77"/>
    </row>
    <row r="55" spans="1:294" ht="15" customHeight="1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/>
      <c r="FG55" s="77"/>
      <c r="FH55" s="77"/>
      <c r="FI55" s="77"/>
      <c r="FJ55" s="77"/>
      <c r="FK55" s="77"/>
      <c r="FL55" s="77"/>
      <c r="FM55" s="77"/>
      <c r="FN55" s="77"/>
      <c r="FO55" s="77"/>
      <c r="FP55" s="77"/>
      <c r="FQ55" s="77"/>
      <c r="FR55" s="77"/>
      <c r="FS55" s="77"/>
      <c r="FT55" s="77"/>
      <c r="FU55" s="77"/>
      <c r="FV55" s="77"/>
      <c r="FW55" s="77"/>
      <c r="FX55" s="77"/>
      <c r="FY55" s="77"/>
      <c r="FZ55" s="77"/>
      <c r="GA55" s="77"/>
      <c r="GB55" s="77"/>
      <c r="GC55" s="77"/>
      <c r="GD55" s="77"/>
      <c r="GE55" s="77"/>
      <c r="GF55" s="77"/>
      <c r="GG55" s="77"/>
      <c r="GH55" s="77"/>
      <c r="GI55" s="77"/>
      <c r="GJ55" s="77"/>
      <c r="GK55" s="77"/>
      <c r="GL55" s="77"/>
      <c r="GM55" s="77"/>
      <c r="GN55" s="77"/>
      <c r="GO55" s="77"/>
      <c r="GP55" s="77"/>
      <c r="GQ55" s="77"/>
      <c r="GR55" s="77"/>
      <c r="GS55" s="77"/>
      <c r="GT55" s="77"/>
      <c r="GU55" s="77"/>
      <c r="GV55" s="77"/>
      <c r="GW55" s="77"/>
      <c r="GX55" s="77"/>
      <c r="GY55" s="77"/>
      <c r="GZ55" s="77"/>
      <c r="HA55" s="77"/>
      <c r="HB55" s="77"/>
      <c r="HC55" s="77"/>
      <c r="HD55" s="77"/>
      <c r="HE55" s="77"/>
      <c r="HF55" s="77"/>
      <c r="HG55" s="77"/>
      <c r="HH55" s="77"/>
      <c r="HI55" s="77"/>
      <c r="HJ55" s="77"/>
      <c r="HK55" s="77"/>
      <c r="HL55" s="77"/>
      <c r="HM55" s="77"/>
      <c r="HN55" s="77"/>
      <c r="HO55" s="77"/>
      <c r="HP55" s="77"/>
      <c r="HQ55" s="77"/>
      <c r="HR55" s="77"/>
      <c r="HS55" s="77"/>
      <c r="HT55" s="77"/>
      <c r="HU55" s="77"/>
      <c r="HV55" s="77"/>
      <c r="HW55" s="77"/>
      <c r="HX55" s="77"/>
      <c r="HY55" s="77"/>
      <c r="HZ55" s="77"/>
      <c r="IA55" s="77"/>
      <c r="IB55" s="77"/>
      <c r="IC55" s="77"/>
      <c r="ID55" s="77"/>
      <c r="IE55" s="77"/>
      <c r="IF55" s="77"/>
      <c r="IG55" s="77"/>
      <c r="IH55" s="77"/>
      <c r="II55" s="77"/>
      <c r="IJ55" s="77"/>
      <c r="IK55" s="77"/>
      <c r="IL55" s="77"/>
      <c r="IM55" s="77"/>
      <c r="IN55" s="77"/>
      <c r="IO55" s="77"/>
      <c r="IP55" s="77"/>
      <c r="IQ55" s="77"/>
      <c r="IR55" s="77"/>
      <c r="IS55" s="77"/>
      <c r="IT55" s="77"/>
      <c r="IU55" s="77"/>
      <c r="IV55" s="77"/>
      <c r="IW55" s="77"/>
      <c r="IX55" s="77"/>
      <c r="IY55" s="77"/>
      <c r="IZ55" s="77"/>
      <c r="JA55" s="77"/>
      <c r="JB55" s="77"/>
      <c r="JC55" s="77"/>
      <c r="JD55" s="77"/>
      <c r="JE55" s="77"/>
      <c r="JF55" s="77"/>
      <c r="JG55" s="77"/>
      <c r="JH55" s="77"/>
      <c r="JI55" s="77"/>
      <c r="JJ55" s="77"/>
      <c r="JK55" s="77"/>
      <c r="JL55" s="77"/>
      <c r="JM55" s="77"/>
      <c r="JN55" s="77"/>
      <c r="JO55" s="77"/>
      <c r="JP55" s="77"/>
      <c r="JQ55" s="77"/>
      <c r="JR55" s="77"/>
      <c r="JS55" s="77"/>
      <c r="JT55" s="77"/>
      <c r="JU55" s="77"/>
      <c r="JV55" s="77"/>
      <c r="JW55" s="77"/>
      <c r="JX55" s="77"/>
      <c r="JY55" s="77"/>
      <c r="JZ55" s="77"/>
      <c r="KA55" s="77"/>
      <c r="KB55" s="77"/>
      <c r="KC55" s="77"/>
      <c r="KD55" s="77"/>
      <c r="KE55" s="77"/>
      <c r="KF55" s="77"/>
      <c r="KG55" s="77"/>
      <c r="KH55" s="77"/>
    </row>
    <row r="56" spans="1:294" ht="15" customHeight="1" x14ac:dyDescent="0.1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/>
      <c r="FJ56" s="77"/>
      <c r="FK56" s="77"/>
      <c r="FL56" s="77"/>
      <c r="FM56" s="77"/>
      <c r="FN56" s="77"/>
      <c r="FO56" s="77"/>
      <c r="FP56" s="77"/>
      <c r="FQ56" s="77"/>
      <c r="FR56" s="77"/>
      <c r="FS56" s="77"/>
      <c r="FT56" s="77"/>
      <c r="FU56" s="77"/>
      <c r="FV56" s="77"/>
      <c r="FW56" s="77"/>
      <c r="FX56" s="77"/>
      <c r="FY56" s="77"/>
      <c r="FZ56" s="77"/>
      <c r="GA56" s="77"/>
      <c r="GB56" s="77"/>
      <c r="GC56" s="77"/>
      <c r="GD56" s="77"/>
      <c r="GE56" s="77"/>
      <c r="GF56" s="77"/>
      <c r="GG56" s="77"/>
      <c r="GH56" s="77"/>
      <c r="GI56" s="77"/>
      <c r="GJ56" s="77"/>
      <c r="GK56" s="77"/>
      <c r="GL56" s="77"/>
      <c r="GM56" s="77"/>
      <c r="GN56" s="77"/>
      <c r="GO56" s="77"/>
      <c r="GP56" s="77"/>
      <c r="GQ56" s="77"/>
      <c r="GR56" s="77"/>
      <c r="GS56" s="77"/>
      <c r="GT56" s="77"/>
      <c r="GU56" s="77"/>
      <c r="GV56" s="77"/>
      <c r="GW56" s="77"/>
      <c r="GX56" s="77"/>
      <c r="GY56" s="77"/>
      <c r="GZ56" s="77"/>
      <c r="HA56" s="77"/>
      <c r="HB56" s="77"/>
      <c r="HC56" s="77"/>
      <c r="HD56" s="77"/>
      <c r="HE56" s="77"/>
      <c r="HF56" s="77"/>
      <c r="HG56" s="77"/>
      <c r="HH56" s="77"/>
      <c r="HI56" s="77"/>
      <c r="HJ56" s="77"/>
      <c r="HK56" s="77"/>
      <c r="HL56" s="77"/>
      <c r="HM56" s="77"/>
      <c r="HN56" s="77"/>
      <c r="HO56" s="77"/>
      <c r="HP56" s="77"/>
      <c r="HQ56" s="77"/>
      <c r="HR56" s="77"/>
      <c r="HS56" s="77"/>
      <c r="HT56" s="77"/>
      <c r="HU56" s="77"/>
      <c r="HV56" s="77"/>
      <c r="HW56" s="77"/>
      <c r="HX56" s="77"/>
      <c r="HY56" s="77"/>
      <c r="HZ56" s="77"/>
      <c r="IA56" s="77"/>
      <c r="IB56" s="77"/>
      <c r="IC56" s="77"/>
      <c r="ID56" s="77"/>
      <c r="IE56" s="77"/>
      <c r="IF56" s="77"/>
      <c r="IG56" s="77"/>
      <c r="IH56" s="77"/>
      <c r="II56" s="77"/>
      <c r="IJ56" s="77"/>
      <c r="IK56" s="77"/>
      <c r="IL56" s="77"/>
      <c r="IM56" s="77"/>
      <c r="IN56" s="77"/>
      <c r="IO56" s="77"/>
      <c r="IP56" s="77"/>
      <c r="IQ56" s="77"/>
      <c r="IR56" s="77"/>
      <c r="IS56" s="77"/>
      <c r="IT56" s="77"/>
      <c r="IU56" s="77"/>
      <c r="IV56" s="77"/>
      <c r="IW56" s="77"/>
      <c r="IX56" s="77"/>
      <c r="IY56" s="77"/>
      <c r="IZ56" s="77"/>
      <c r="JA56" s="77"/>
      <c r="JB56" s="77"/>
      <c r="JC56" s="77"/>
      <c r="JD56" s="77"/>
      <c r="JE56" s="77"/>
      <c r="JF56" s="77"/>
      <c r="JG56" s="77"/>
      <c r="JH56" s="77"/>
      <c r="JI56" s="77"/>
      <c r="JJ56" s="77"/>
      <c r="JK56" s="77"/>
      <c r="JL56" s="77"/>
      <c r="JM56" s="77"/>
      <c r="JN56" s="77"/>
      <c r="JO56" s="77"/>
      <c r="JP56" s="77"/>
      <c r="JQ56" s="77"/>
      <c r="JR56" s="77"/>
      <c r="JS56" s="77"/>
      <c r="JT56" s="77"/>
      <c r="JU56" s="77"/>
      <c r="JV56" s="77"/>
      <c r="JW56" s="77"/>
      <c r="JX56" s="77"/>
      <c r="JY56" s="77"/>
      <c r="JZ56" s="77"/>
      <c r="KA56" s="77"/>
      <c r="KB56" s="77"/>
      <c r="KC56" s="77"/>
      <c r="KD56" s="77"/>
      <c r="KE56" s="77"/>
      <c r="KF56" s="77"/>
      <c r="KG56" s="77"/>
      <c r="KH56" s="77"/>
    </row>
    <row r="57" spans="1:294" ht="15" customHeight="1" x14ac:dyDescent="0.1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/>
      <c r="FG57" s="77"/>
      <c r="FH57" s="77"/>
      <c r="FI57" s="77"/>
      <c r="FJ57" s="77"/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77"/>
      <c r="FW57" s="77"/>
      <c r="FX57" s="77"/>
      <c r="FY57" s="77"/>
      <c r="FZ57" s="77"/>
      <c r="GA57" s="77"/>
      <c r="GB57" s="77"/>
      <c r="GC57" s="77"/>
      <c r="GD57" s="77"/>
      <c r="GE57" s="77"/>
      <c r="GF57" s="77"/>
      <c r="GG57" s="77"/>
      <c r="GH57" s="77"/>
      <c r="GI57" s="77"/>
      <c r="GJ57" s="77"/>
      <c r="GK57" s="77"/>
      <c r="GL57" s="77"/>
      <c r="GM57" s="77"/>
      <c r="GN57" s="77"/>
      <c r="GO57" s="77"/>
      <c r="GP57" s="77"/>
      <c r="GQ57" s="77"/>
      <c r="GR57" s="77"/>
      <c r="GS57" s="77"/>
      <c r="GT57" s="77"/>
      <c r="GU57" s="77"/>
      <c r="GV57" s="77"/>
      <c r="GW57" s="77"/>
      <c r="GX57" s="77"/>
      <c r="GY57" s="77"/>
      <c r="GZ57" s="77"/>
      <c r="HA57" s="77"/>
      <c r="HB57" s="77"/>
      <c r="HC57" s="77"/>
      <c r="HD57" s="77"/>
      <c r="HE57" s="77"/>
      <c r="HF57" s="77"/>
      <c r="HG57" s="77"/>
      <c r="HH57" s="77"/>
      <c r="HI57" s="77"/>
      <c r="HJ57" s="77"/>
      <c r="HK57" s="77"/>
      <c r="HL57" s="77"/>
      <c r="HM57" s="77"/>
      <c r="HN57" s="77"/>
      <c r="HO57" s="77"/>
      <c r="HP57" s="77"/>
      <c r="HQ57" s="77"/>
      <c r="HR57" s="77"/>
      <c r="HS57" s="77"/>
      <c r="HT57" s="77"/>
      <c r="HU57" s="77"/>
      <c r="HV57" s="77"/>
      <c r="HW57" s="77"/>
      <c r="HX57" s="77"/>
      <c r="HY57" s="77"/>
      <c r="HZ57" s="77"/>
      <c r="IA57" s="77"/>
      <c r="IB57" s="77"/>
      <c r="IC57" s="77"/>
      <c r="ID57" s="77"/>
      <c r="IE57" s="77"/>
      <c r="IF57" s="77"/>
      <c r="IG57" s="77"/>
      <c r="IH57" s="77"/>
      <c r="II57" s="77"/>
      <c r="IJ57" s="77"/>
      <c r="IK57" s="77"/>
      <c r="IL57" s="77"/>
      <c r="IM57" s="77"/>
      <c r="IN57" s="77"/>
      <c r="IO57" s="77"/>
      <c r="IP57" s="77"/>
      <c r="IQ57" s="77"/>
      <c r="IR57" s="77"/>
      <c r="IS57" s="77"/>
      <c r="IT57" s="77"/>
      <c r="IU57" s="77"/>
      <c r="IV57" s="77"/>
      <c r="IW57" s="77"/>
      <c r="IX57" s="77"/>
      <c r="IY57" s="77"/>
      <c r="IZ57" s="77"/>
      <c r="JA57" s="77"/>
      <c r="JB57" s="77"/>
      <c r="JC57" s="77"/>
      <c r="JD57" s="77"/>
      <c r="JE57" s="77"/>
      <c r="JF57" s="77"/>
      <c r="JG57" s="77"/>
      <c r="JH57" s="77"/>
      <c r="JI57" s="77"/>
      <c r="JJ57" s="77"/>
      <c r="JK57" s="77"/>
      <c r="JL57" s="77"/>
      <c r="JM57" s="77"/>
      <c r="JN57" s="77"/>
      <c r="JO57" s="77"/>
      <c r="JP57" s="77"/>
      <c r="JQ57" s="77"/>
      <c r="JR57" s="77"/>
      <c r="JS57" s="77"/>
      <c r="JT57" s="77"/>
      <c r="JU57" s="77"/>
      <c r="JV57" s="77"/>
      <c r="JW57" s="77"/>
      <c r="JX57" s="77"/>
      <c r="JY57" s="77"/>
      <c r="JZ57" s="77"/>
      <c r="KA57" s="77"/>
      <c r="KB57" s="77"/>
      <c r="KC57" s="77"/>
      <c r="KD57" s="77"/>
      <c r="KE57" s="77"/>
      <c r="KF57" s="77"/>
      <c r="KG57" s="77"/>
      <c r="KH57" s="77"/>
    </row>
    <row r="58" spans="1:294" ht="15" customHeight="1" x14ac:dyDescent="0.15"/>
    <row r="59" spans="1:294" ht="15" customHeight="1" x14ac:dyDescent="0.15"/>
    <row r="60" spans="1:294" ht="15" customHeight="1" x14ac:dyDescent="0.15"/>
    <row r="61" spans="1:294" ht="15" customHeight="1" x14ac:dyDescent="0.15"/>
    <row r="62" spans="1:294" ht="15" customHeight="1" x14ac:dyDescent="0.15"/>
    <row r="63" spans="1:294" ht="15" customHeight="1" x14ac:dyDescent="0.15"/>
    <row r="64" spans="1:294" ht="15" customHeight="1" x14ac:dyDescent="0.15"/>
    <row r="65" ht="15" customHeight="1" x14ac:dyDescent="0.15"/>
    <row r="66" ht="15" customHeight="1" x14ac:dyDescent="0.15"/>
  </sheetData>
  <mergeCells count="3">
    <mergeCell ref="KL10:KN10"/>
    <mergeCell ref="KK11:KN11"/>
    <mergeCell ref="KK12:KN12"/>
  </mergeCells>
  <conditionalFormatting sqref="B11:BX11">
    <cfRule type="cellIs" dxfId="102" priority="9" operator="between">
      <formula>40</formula>
      <formula>80</formula>
    </cfRule>
    <cfRule type="cellIs" dxfId="101" priority="10" operator="between">
      <formula>80</formula>
      <formula>89.9</formula>
    </cfRule>
  </conditionalFormatting>
  <conditionalFormatting sqref="B11:KH11">
    <cfRule type="cellIs" dxfId="100" priority="1" operator="lessThan">
      <formula>40</formula>
    </cfRule>
    <cfRule type="cellIs" dxfId="99" priority="4" operator="greaterThan">
      <formula>89.9</formula>
    </cfRule>
  </conditionalFormatting>
  <conditionalFormatting sqref="BY11:KH11">
    <cfRule type="cellIs" dxfId="98" priority="2" operator="between">
      <formula>80</formula>
      <formula>89.9</formula>
    </cfRule>
    <cfRule type="cellIs" dxfId="97" priority="3" operator="between">
      <formula>40</formula>
      <formula>79.9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64E5-7F88-6540-AB49-16DB436F876A}">
  <dimension ref="A1:HE12"/>
  <sheetViews>
    <sheetView workbookViewId="0">
      <selection activeCell="J22" sqref="J22"/>
    </sheetView>
  </sheetViews>
  <sheetFormatPr baseColWidth="10" defaultRowHeight="15" x14ac:dyDescent="0.2"/>
  <sheetData>
    <row r="1" spans="1:213" ht="23" x14ac:dyDescent="0.2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7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</row>
    <row r="2" spans="1:213" x14ac:dyDescent="0.2">
      <c r="A2" s="18"/>
      <c r="B2" s="23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20">
        <v>14</v>
      </c>
      <c r="P2" s="23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  <c r="Z2" s="19">
        <v>25</v>
      </c>
      <c r="AA2" s="19">
        <v>26</v>
      </c>
      <c r="AB2" s="19">
        <v>27</v>
      </c>
      <c r="AC2" s="19">
        <v>28</v>
      </c>
      <c r="AD2" s="19">
        <v>29</v>
      </c>
      <c r="AE2" s="19">
        <v>30</v>
      </c>
      <c r="AF2" s="19">
        <v>31</v>
      </c>
      <c r="AG2" s="19">
        <v>32</v>
      </c>
      <c r="AH2" s="19">
        <v>33</v>
      </c>
      <c r="AI2" s="19">
        <v>34</v>
      </c>
      <c r="AJ2" s="19">
        <v>35</v>
      </c>
      <c r="AK2" s="19">
        <v>36</v>
      </c>
      <c r="AL2" s="19">
        <v>37</v>
      </c>
      <c r="AM2" s="19">
        <v>38</v>
      </c>
      <c r="AN2" s="19">
        <v>39</v>
      </c>
      <c r="AO2" s="19">
        <v>40</v>
      </c>
      <c r="AP2" s="19">
        <v>41</v>
      </c>
      <c r="AQ2" s="19">
        <v>42</v>
      </c>
      <c r="AR2" s="19">
        <v>43</v>
      </c>
      <c r="AS2" s="20">
        <v>44</v>
      </c>
      <c r="AT2" s="23">
        <v>45</v>
      </c>
      <c r="AU2" s="19">
        <v>46</v>
      </c>
      <c r="AV2" s="19">
        <v>47</v>
      </c>
      <c r="AW2" s="19">
        <v>48</v>
      </c>
      <c r="AX2" s="19">
        <v>49</v>
      </c>
      <c r="AY2" s="19">
        <v>50</v>
      </c>
      <c r="AZ2" s="19">
        <v>51</v>
      </c>
      <c r="BA2" s="19">
        <v>52</v>
      </c>
      <c r="BB2" s="19">
        <v>53</v>
      </c>
      <c r="BC2" s="19">
        <v>54</v>
      </c>
      <c r="BD2" s="19">
        <v>55</v>
      </c>
      <c r="BE2" s="19">
        <v>56</v>
      </c>
      <c r="BF2" s="19">
        <v>57</v>
      </c>
      <c r="BG2" s="19">
        <v>58</v>
      </c>
      <c r="BH2" s="19">
        <v>59</v>
      </c>
      <c r="BI2" s="19">
        <v>60</v>
      </c>
      <c r="BJ2" s="19">
        <v>61</v>
      </c>
      <c r="BK2" s="19">
        <v>62</v>
      </c>
      <c r="BL2" s="19">
        <v>63</v>
      </c>
      <c r="BM2" s="19">
        <v>64</v>
      </c>
      <c r="BN2" s="19">
        <v>65</v>
      </c>
      <c r="BO2" s="19">
        <v>66</v>
      </c>
      <c r="BP2" s="19">
        <v>67</v>
      </c>
      <c r="BQ2" s="19">
        <v>68</v>
      </c>
      <c r="BR2" s="19">
        <v>69</v>
      </c>
      <c r="BS2" s="19">
        <v>70</v>
      </c>
      <c r="BT2" s="19">
        <v>71</v>
      </c>
      <c r="BU2" s="19">
        <v>72</v>
      </c>
      <c r="BV2" s="19">
        <v>73</v>
      </c>
      <c r="BW2" s="19">
        <v>74</v>
      </c>
      <c r="BX2" s="22">
        <v>75</v>
      </c>
      <c r="BY2" s="23">
        <v>77</v>
      </c>
      <c r="BZ2" s="19">
        <v>78</v>
      </c>
      <c r="CA2" s="19">
        <v>79</v>
      </c>
      <c r="CB2" s="19">
        <v>80</v>
      </c>
      <c r="CC2" s="19">
        <v>81</v>
      </c>
      <c r="CD2" s="19">
        <v>82</v>
      </c>
      <c r="CE2" s="19">
        <v>83</v>
      </c>
      <c r="CF2" s="19">
        <v>84</v>
      </c>
      <c r="CG2" s="19">
        <v>85</v>
      </c>
      <c r="CH2" s="19">
        <v>86</v>
      </c>
      <c r="CI2" s="19">
        <v>87</v>
      </c>
      <c r="CJ2" s="19">
        <v>88</v>
      </c>
      <c r="CK2" s="19">
        <v>89</v>
      </c>
      <c r="CL2" s="19">
        <v>90</v>
      </c>
      <c r="CM2" s="19">
        <v>91</v>
      </c>
      <c r="CN2" s="19">
        <v>92</v>
      </c>
      <c r="CO2" s="19">
        <v>93</v>
      </c>
      <c r="CP2" s="19">
        <v>94</v>
      </c>
      <c r="CQ2" s="19">
        <v>95</v>
      </c>
      <c r="CR2" s="19">
        <v>96</v>
      </c>
      <c r="CS2" s="19">
        <v>97</v>
      </c>
      <c r="CT2" s="19">
        <v>98</v>
      </c>
      <c r="CU2" s="19">
        <v>99</v>
      </c>
      <c r="CV2" s="19">
        <v>100</v>
      </c>
      <c r="CW2" s="19">
        <v>101</v>
      </c>
      <c r="CX2" s="19">
        <v>102</v>
      </c>
      <c r="CY2" s="19">
        <v>103</v>
      </c>
      <c r="CZ2" s="19">
        <v>104</v>
      </c>
      <c r="DA2" s="19">
        <v>105</v>
      </c>
      <c r="DB2" s="19">
        <v>106</v>
      </c>
      <c r="DC2" s="20">
        <v>107</v>
      </c>
      <c r="DD2" s="23">
        <v>108</v>
      </c>
      <c r="DE2" s="19">
        <v>109</v>
      </c>
      <c r="DF2" s="19">
        <v>110</v>
      </c>
      <c r="DG2" s="19">
        <v>111</v>
      </c>
      <c r="DH2" s="19">
        <v>112</v>
      </c>
      <c r="DI2" s="19">
        <v>113</v>
      </c>
      <c r="DJ2" s="19">
        <v>114</v>
      </c>
      <c r="DK2" s="19">
        <v>115</v>
      </c>
      <c r="DL2" s="19">
        <v>116</v>
      </c>
      <c r="DM2" s="19">
        <v>117</v>
      </c>
      <c r="DN2" s="19">
        <v>118</v>
      </c>
      <c r="DO2" s="19">
        <v>119</v>
      </c>
      <c r="DP2" s="19">
        <v>120</v>
      </c>
      <c r="DQ2" s="19">
        <v>121</v>
      </c>
      <c r="DR2" s="19">
        <v>122</v>
      </c>
      <c r="DS2" s="19">
        <v>123</v>
      </c>
      <c r="DT2" s="19">
        <v>124</v>
      </c>
      <c r="DU2" s="19">
        <v>125</v>
      </c>
      <c r="DV2" s="19">
        <v>126</v>
      </c>
      <c r="DW2" s="19">
        <v>127</v>
      </c>
      <c r="DX2" s="19">
        <v>128</v>
      </c>
      <c r="DY2" s="19">
        <v>129</v>
      </c>
      <c r="DZ2" s="19">
        <v>130</v>
      </c>
      <c r="EA2" s="19">
        <v>131</v>
      </c>
      <c r="EB2" s="19">
        <v>132</v>
      </c>
      <c r="EC2" s="19">
        <v>133</v>
      </c>
      <c r="ED2" s="19">
        <v>134</v>
      </c>
      <c r="EE2" s="19">
        <v>135</v>
      </c>
      <c r="EF2" s="22">
        <v>136</v>
      </c>
      <c r="EG2" s="23">
        <v>137</v>
      </c>
      <c r="EH2" s="19">
        <v>138</v>
      </c>
      <c r="EI2" s="19">
        <v>139</v>
      </c>
      <c r="EJ2" s="19">
        <v>140</v>
      </c>
      <c r="EK2" s="19">
        <v>141</v>
      </c>
      <c r="EL2" s="19">
        <v>142</v>
      </c>
      <c r="EM2" s="19">
        <v>143</v>
      </c>
      <c r="EN2" s="19">
        <v>144</v>
      </c>
      <c r="EO2" s="19">
        <v>145</v>
      </c>
      <c r="EP2" s="19">
        <v>146</v>
      </c>
      <c r="EQ2" s="19">
        <v>147</v>
      </c>
      <c r="ER2" s="19">
        <v>148</v>
      </c>
      <c r="ES2" s="19">
        <v>149</v>
      </c>
      <c r="ET2" s="19">
        <v>150</v>
      </c>
      <c r="EU2" s="19">
        <v>151</v>
      </c>
      <c r="EV2" s="19">
        <v>152</v>
      </c>
      <c r="EW2" s="19">
        <v>153</v>
      </c>
      <c r="EX2" s="19">
        <v>154</v>
      </c>
      <c r="EY2" s="19">
        <v>155</v>
      </c>
      <c r="EZ2" s="19">
        <v>156</v>
      </c>
      <c r="FA2" s="19">
        <v>157</v>
      </c>
      <c r="FB2" s="19">
        <v>158</v>
      </c>
      <c r="FC2" s="19">
        <v>159</v>
      </c>
      <c r="FD2" s="19">
        <v>160</v>
      </c>
      <c r="FE2" s="19">
        <v>161</v>
      </c>
      <c r="FF2" s="19">
        <v>162</v>
      </c>
      <c r="FG2" s="19">
        <v>163</v>
      </c>
      <c r="FH2" s="19">
        <v>164</v>
      </c>
      <c r="FI2" s="19">
        <v>165</v>
      </c>
      <c r="FJ2" s="19">
        <v>166</v>
      </c>
      <c r="FK2" s="20">
        <v>167</v>
      </c>
      <c r="FL2" s="21">
        <v>168</v>
      </c>
      <c r="FM2" s="19">
        <v>169</v>
      </c>
      <c r="FN2" s="19">
        <v>170</v>
      </c>
      <c r="FO2" s="19">
        <v>171</v>
      </c>
      <c r="FP2" s="19">
        <v>172</v>
      </c>
      <c r="FQ2" s="19">
        <v>173</v>
      </c>
      <c r="FR2" s="19">
        <v>174</v>
      </c>
      <c r="FS2" s="19">
        <v>175</v>
      </c>
      <c r="FT2" s="19">
        <v>176</v>
      </c>
      <c r="FU2" s="19">
        <v>177</v>
      </c>
      <c r="FV2" s="19">
        <v>178</v>
      </c>
      <c r="FW2" s="19">
        <v>179</v>
      </c>
      <c r="FX2" s="19">
        <v>180</v>
      </c>
      <c r="FY2" s="19">
        <v>181</v>
      </c>
      <c r="FZ2" s="19">
        <v>182</v>
      </c>
      <c r="GA2" s="19">
        <v>183</v>
      </c>
      <c r="GB2" s="19">
        <v>184</v>
      </c>
      <c r="GC2" s="19">
        <v>185</v>
      </c>
      <c r="GD2" s="19">
        <v>186</v>
      </c>
      <c r="GE2" s="19">
        <v>187</v>
      </c>
      <c r="GF2" s="19">
        <v>188</v>
      </c>
      <c r="GG2" s="19">
        <v>189</v>
      </c>
      <c r="GH2" s="19">
        <v>190</v>
      </c>
      <c r="GI2" s="19">
        <v>191</v>
      </c>
      <c r="GJ2" s="19">
        <v>192</v>
      </c>
      <c r="GK2" s="19">
        <v>193</v>
      </c>
      <c r="GL2" s="19">
        <v>194</v>
      </c>
      <c r="GM2" s="19">
        <v>195</v>
      </c>
      <c r="GN2" s="19">
        <v>196</v>
      </c>
      <c r="GO2" s="20">
        <v>197</v>
      </c>
      <c r="GP2" s="23">
        <v>198</v>
      </c>
      <c r="GQ2" s="19">
        <v>199</v>
      </c>
      <c r="GR2" s="19">
        <v>200</v>
      </c>
      <c r="GS2" s="19">
        <v>201</v>
      </c>
      <c r="GT2" s="19">
        <v>202</v>
      </c>
      <c r="GU2" s="19">
        <v>203</v>
      </c>
      <c r="GV2" s="19">
        <v>204</v>
      </c>
      <c r="GW2" s="19">
        <v>205</v>
      </c>
      <c r="GX2" s="19">
        <v>206</v>
      </c>
      <c r="GY2" s="19">
        <v>207</v>
      </c>
      <c r="GZ2" s="19">
        <v>208</v>
      </c>
      <c r="HA2" s="19">
        <v>209</v>
      </c>
      <c r="HB2" s="19">
        <v>210</v>
      </c>
      <c r="HC2" s="19">
        <v>211</v>
      </c>
      <c r="HD2" s="19">
        <v>212</v>
      </c>
      <c r="HE2" s="19">
        <v>213</v>
      </c>
    </row>
    <row r="3" spans="1:213" x14ac:dyDescent="0.2">
      <c r="A3" s="26" t="s">
        <v>8</v>
      </c>
      <c r="B3" s="31">
        <v>3</v>
      </c>
      <c r="C3" s="27">
        <v>4</v>
      </c>
      <c r="D3" s="27">
        <v>3</v>
      </c>
      <c r="E3" s="27">
        <v>4</v>
      </c>
      <c r="F3" s="27">
        <v>4</v>
      </c>
      <c r="G3" s="27">
        <v>4</v>
      </c>
      <c r="H3" s="27">
        <v>4</v>
      </c>
      <c r="I3" s="27">
        <v>4</v>
      </c>
      <c r="J3" s="27">
        <v>5</v>
      </c>
      <c r="K3" s="27">
        <v>5</v>
      </c>
      <c r="L3" s="27">
        <v>3</v>
      </c>
      <c r="M3" s="27">
        <v>4</v>
      </c>
      <c r="N3" s="27">
        <v>5</v>
      </c>
      <c r="O3" s="28">
        <v>4</v>
      </c>
      <c r="P3" s="31">
        <v>5</v>
      </c>
      <c r="Q3" s="27">
        <v>3</v>
      </c>
      <c r="R3" s="27">
        <v>3</v>
      </c>
      <c r="S3" s="27">
        <v>3</v>
      </c>
      <c r="T3" s="27">
        <v>3</v>
      </c>
      <c r="U3" s="27">
        <v>3</v>
      </c>
      <c r="V3" s="27">
        <v>3</v>
      </c>
      <c r="W3" s="27">
        <v>3</v>
      </c>
      <c r="X3" s="27">
        <v>4</v>
      </c>
      <c r="Y3" s="27">
        <v>4</v>
      </c>
      <c r="Z3" s="27">
        <v>5</v>
      </c>
      <c r="AA3" s="27">
        <v>3</v>
      </c>
      <c r="AB3" s="27">
        <v>3</v>
      </c>
      <c r="AC3" s="27">
        <v>3</v>
      </c>
      <c r="AD3" s="27">
        <v>3</v>
      </c>
      <c r="AE3" s="27">
        <v>5</v>
      </c>
      <c r="AF3" s="27">
        <v>7</v>
      </c>
      <c r="AG3" s="27">
        <v>5</v>
      </c>
      <c r="AH3" s="27">
        <v>4</v>
      </c>
      <c r="AI3" s="27">
        <v>3</v>
      </c>
      <c r="AJ3" s="27">
        <v>3</v>
      </c>
      <c r="AK3" s="27">
        <v>3</v>
      </c>
      <c r="AL3" s="27">
        <v>3</v>
      </c>
      <c r="AM3" s="27">
        <v>4</v>
      </c>
      <c r="AN3" s="27">
        <v>5</v>
      </c>
      <c r="AO3" s="27">
        <v>3</v>
      </c>
      <c r="AP3" s="27">
        <v>3</v>
      </c>
      <c r="AQ3" s="27">
        <v>3</v>
      </c>
      <c r="AR3" s="27">
        <v>3</v>
      </c>
      <c r="AS3" s="28">
        <v>3</v>
      </c>
      <c r="AT3" s="31">
        <v>3</v>
      </c>
      <c r="AU3" s="27">
        <v>3</v>
      </c>
      <c r="AV3" s="27">
        <v>3</v>
      </c>
      <c r="AW3" s="27">
        <v>3</v>
      </c>
      <c r="AX3" s="27">
        <v>3</v>
      </c>
      <c r="AY3" s="27">
        <v>2</v>
      </c>
      <c r="AZ3" s="27">
        <v>2</v>
      </c>
      <c r="BA3" s="27">
        <v>3</v>
      </c>
      <c r="BB3" s="27">
        <v>3</v>
      </c>
      <c r="BC3" s="27">
        <v>3</v>
      </c>
      <c r="BD3" s="27">
        <v>3</v>
      </c>
      <c r="BE3" s="27">
        <v>3</v>
      </c>
      <c r="BF3" s="27">
        <v>3</v>
      </c>
      <c r="BG3" s="27">
        <v>4</v>
      </c>
      <c r="BH3" s="27">
        <v>4</v>
      </c>
      <c r="BI3" s="27">
        <v>2</v>
      </c>
      <c r="BJ3" s="27">
        <v>3</v>
      </c>
      <c r="BK3" s="27">
        <v>3</v>
      </c>
      <c r="BL3" s="27">
        <v>3</v>
      </c>
      <c r="BM3" s="27">
        <v>3</v>
      </c>
      <c r="BN3" s="27">
        <v>3</v>
      </c>
      <c r="BO3" s="27">
        <v>3</v>
      </c>
      <c r="BP3" s="27">
        <v>3</v>
      </c>
      <c r="BQ3" s="27">
        <v>3</v>
      </c>
      <c r="BR3" s="27">
        <v>3</v>
      </c>
      <c r="BS3" s="27">
        <v>4</v>
      </c>
      <c r="BT3" s="27">
        <v>3</v>
      </c>
      <c r="BU3" s="27">
        <v>3</v>
      </c>
      <c r="BV3" s="27">
        <v>3</v>
      </c>
      <c r="BW3" s="27">
        <v>3</v>
      </c>
      <c r="BX3" s="30">
        <v>3</v>
      </c>
      <c r="BY3" s="31">
        <v>3</v>
      </c>
      <c r="BZ3" s="27">
        <v>3</v>
      </c>
      <c r="CA3" s="27">
        <v>3</v>
      </c>
      <c r="CB3" s="27">
        <v>5</v>
      </c>
      <c r="CC3" s="27">
        <v>4</v>
      </c>
      <c r="CD3" s="27">
        <v>3</v>
      </c>
      <c r="CE3" s="27">
        <v>4</v>
      </c>
      <c r="CF3" s="27">
        <v>3</v>
      </c>
      <c r="CG3" s="27">
        <v>4</v>
      </c>
      <c r="CH3" s="27">
        <v>4</v>
      </c>
      <c r="CI3" s="27">
        <v>3</v>
      </c>
      <c r="CJ3" s="27">
        <v>4</v>
      </c>
      <c r="CK3" s="27">
        <v>4</v>
      </c>
      <c r="CL3" s="27">
        <v>5</v>
      </c>
      <c r="CM3" s="27">
        <v>4</v>
      </c>
      <c r="CN3" s="27">
        <v>4</v>
      </c>
      <c r="CO3" s="27">
        <v>3</v>
      </c>
      <c r="CP3" s="27">
        <v>3</v>
      </c>
      <c r="CQ3" s="27">
        <v>3</v>
      </c>
      <c r="CR3" s="27">
        <v>4</v>
      </c>
      <c r="CS3" s="27">
        <v>4</v>
      </c>
      <c r="CT3" s="27">
        <v>3</v>
      </c>
      <c r="CU3" s="27">
        <v>4</v>
      </c>
      <c r="CV3" s="27">
        <v>4</v>
      </c>
      <c r="CW3" s="27">
        <v>4</v>
      </c>
      <c r="CX3" s="27">
        <v>4</v>
      </c>
      <c r="CY3" s="27">
        <v>4</v>
      </c>
      <c r="CZ3" s="27">
        <v>4</v>
      </c>
      <c r="DA3" s="27">
        <v>4</v>
      </c>
      <c r="DB3" s="27">
        <v>4</v>
      </c>
      <c r="DC3" s="28">
        <v>5</v>
      </c>
      <c r="DD3" s="31">
        <v>5</v>
      </c>
      <c r="DE3" s="27">
        <v>5</v>
      </c>
      <c r="DF3" s="27">
        <v>4</v>
      </c>
      <c r="DG3" s="27">
        <v>3</v>
      </c>
      <c r="DH3" s="27">
        <v>4</v>
      </c>
      <c r="DI3" s="27">
        <v>4</v>
      </c>
      <c r="DJ3" s="27">
        <v>4</v>
      </c>
      <c r="DK3" s="27">
        <v>5</v>
      </c>
      <c r="DL3" s="27">
        <v>5</v>
      </c>
      <c r="DM3" s="27">
        <v>5</v>
      </c>
      <c r="DN3" s="27">
        <v>4</v>
      </c>
      <c r="DO3" s="27">
        <v>4</v>
      </c>
      <c r="DP3" s="27">
        <v>4</v>
      </c>
      <c r="DQ3" s="27">
        <v>4</v>
      </c>
      <c r="DR3" s="27">
        <v>4</v>
      </c>
      <c r="DS3" s="27">
        <v>3</v>
      </c>
      <c r="DT3" s="27">
        <v>5</v>
      </c>
      <c r="DU3" s="27">
        <v>4</v>
      </c>
      <c r="DV3" s="27">
        <v>4</v>
      </c>
      <c r="DW3" s="27">
        <v>5</v>
      </c>
      <c r="DX3" s="27">
        <v>3</v>
      </c>
      <c r="DY3" s="27">
        <v>3</v>
      </c>
      <c r="DZ3" s="27">
        <v>3</v>
      </c>
      <c r="EA3" s="27">
        <v>3</v>
      </c>
      <c r="EB3" s="27">
        <v>3</v>
      </c>
      <c r="EC3" s="27">
        <v>4</v>
      </c>
      <c r="ED3" s="27">
        <v>4</v>
      </c>
      <c r="EE3" s="27">
        <v>2</v>
      </c>
      <c r="EF3" s="30">
        <v>4</v>
      </c>
      <c r="EG3" s="31">
        <v>4</v>
      </c>
      <c r="EH3" s="27">
        <v>5</v>
      </c>
      <c r="EI3" s="27">
        <v>4</v>
      </c>
      <c r="EJ3" s="27">
        <v>4</v>
      </c>
      <c r="EK3" s="27">
        <v>5</v>
      </c>
      <c r="EL3" s="27">
        <v>4</v>
      </c>
      <c r="EM3" s="27">
        <v>4</v>
      </c>
      <c r="EN3" s="27">
        <v>3</v>
      </c>
      <c r="EO3" s="27">
        <v>4</v>
      </c>
      <c r="EP3" s="27">
        <v>4</v>
      </c>
      <c r="EQ3" s="27">
        <v>4</v>
      </c>
      <c r="ER3" s="27">
        <v>4</v>
      </c>
      <c r="ES3" s="27">
        <v>4</v>
      </c>
      <c r="ET3" s="32">
        <v>4</v>
      </c>
      <c r="EU3" s="32">
        <v>4</v>
      </c>
      <c r="EV3" s="32">
        <v>3</v>
      </c>
      <c r="EW3" s="32">
        <v>4</v>
      </c>
      <c r="EX3" s="32">
        <v>4</v>
      </c>
      <c r="EY3" s="32">
        <v>3</v>
      </c>
      <c r="EZ3" s="32">
        <v>4</v>
      </c>
      <c r="FA3" s="32">
        <v>4</v>
      </c>
      <c r="FB3" s="32">
        <v>4</v>
      </c>
      <c r="FC3" s="32">
        <v>4</v>
      </c>
      <c r="FD3" s="32">
        <v>4</v>
      </c>
      <c r="FE3" s="32">
        <v>3</v>
      </c>
      <c r="FF3" s="32">
        <v>3</v>
      </c>
      <c r="FG3" s="32">
        <v>3</v>
      </c>
      <c r="FH3" s="32">
        <v>3</v>
      </c>
      <c r="FI3" s="32">
        <v>4</v>
      </c>
      <c r="FJ3" s="32">
        <v>3</v>
      </c>
      <c r="FK3" s="33">
        <v>3</v>
      </c>
      <c r="FL3" s="34">
        <v>4</v>
      </c>
      <c r="FM3" s="32">
        <v>3</v>
      </c>
      <c r="FN3" s="32">
        <v>4</v>
      </c>
      <c r="FO3" s="32">
        <v>4</v>
      </c>
      <c r="FP3" s="32">
        <v>3</v>
      </c>
      <c r="FQ3" s="32">
        <v>3</v>
      </c>
      <c r="FR3" s="32">
        <v>3</v>
      </c>
      <c r="FS3" s="32">
        <v>3</v>
      </c>
      <c r="FT3" s="32">
        <v>3</v>
      </c>
      <c r="FU3" s="32">
        <v>3</v>
      </c>
      <c r="FV3" s="32">
        <v>3</v>
      </c>
      <c r="FW3" s="32">
        <v>3</v>
      </c>
      <c r="FX3" s="32">
        <v>4</v>
      </c>
      <c r="FY3" s="32">
        <v>3</v>
      </c>
      <c r="FZ3" s="32">
        <v>3</v>
      </c>
      <c r="GA3" s="32">
        <v>3</v>
      </c>
      <c r="GB3" s="32">
        <v>3</v>
      </c>
      <c r="GC3" s="32">
        <v>4</v>
      </c>
      <c r="GD3" s="32">
        <v>3</v>
      </c>
      <c r="GE3" s="32">
        <v>3</v>
      </c>
      <c r="GF3" s="32">
        <v>3</v>
      </c>
      <c r="GG3" s="32">
        <v>3</v>
      </c>
      <c r="GH3" s="32">
        <v>3</v>
      </c>
      <c r="GI3" s="32">
        <v>3</v>
      </c>
      <c r="GJ3" s="32">
        <v>3</v>
      </c>
      <c r="GK3" s="32">
        <v>3</v>
      </c>
      <c r="GL3" s="32">
        <v>3</v>
      </c>
      <c r="GM3" s="32">
        <v>3</v>
      </c>
      <c r="GN3" s="32">
        <v>3</v>
      </c>
      <c r="GO3" s="33">
        <v>3</v>
      </c>
      <c r="GP3" s="35">
        <v>3</v>
      </c>
      <c r="GQ3" s="32">
        <v>3</v>
      </c>
      <c r="GR3" s="32">
        <v>3</v>
      </c>
      <c r="GS3" s="32">
        <v>3</v>
      </c>
      <c r="GT3" s="32">
        <v>3</v>
      </c>
      <c r="GU3" s="32">
        <v>3</v>
      </c>
      <c r="GV3" s="32">
        <v>3</v>
      </c>
      <c r="GW3" s="32">
        <v>3</v>
      </c>
      <c r="GX3" s="32">
        <v>3</v>
      </c>
      <c r="GY3" s="32">
        <v>4</v>
      </c>
      <c r="GZ3" s="32">
        <v>3</v>
      </c>
      <c r="HA3" s="32">
        <v>3</v>
      </c>
      <c r="HB3" s="32">
        <v>3</v>
      </c>
      <c r="HC3" s="32">
        <v>3</v>
      </c>
      <c r="HD3" s="32">
        <v>4</v>
      </c>
      <c r="HE3" s="32">
        <v>3</v>
      </c>
    </row>
    <row r="4" spans="1:213" x14ac:dyDescent="0.2">
      <c r="A4" s="26" t="s">
        <v>13</v>
      </c>
      <c r="B4" s="31">
        <v>8</v>
      </c>
      <c r="C4" s="27">
        <v>8</v>
      </c>
      <c r="D4" s="27">
        <v>9.5</v>
      </c>
      <c r="E4" s="27">
        <v>8</v>
      </c>
      <c r="F4" s="27">
        <v>6</v>
      </c>
      <c r="G4" s="27">
        <v>7.5</v>
      </c>
      <c r="H4" s="27">
        <v>7</v>
      </c>
      <c r="I4" s="27">
        <v>8</v>
      </c>
      <c r="J4" s="27">
        <v>7.5</v>
      </c>
      <c r="K4" s="27">
        <v>8</v>
      </c>
      <c r="L4" s="27">
        <v>8</v>
      </c>
      <c r="M4" s="27">
        <v>6</v>
      </c>
      <c r="N4" s="27">
        <v>7</v>
      </c>
      <c r="O4" s="28">
        <v>7</v>
      </c>
      <c r="P4" s="31">
        <v>6.5</v>
      </c>
      <c r="Q4" s="27">
        <v>10.5</v>
      </c>
      <c r="R4" s="27">
        <v>8</v>
      </c>
      <c r="S4" s="27">
        <v>9.5</v>
      </c>
      <c r="T4" s="27">
        <v>6.5</v>
      </c>
      <c r="U4" s="27">
        <v>8</v>
      </c>
      <c r="V4" s="27">
        <v>8</v>
      </c>
      <c r="W4" s="27">
        <v>6</v>
      </c>
      <c r="X4" s="27">
        <v>7</v>
      </c>
      <c r="Y4" s="27">
        <v>7</v>
      </c>
      <c r="Z4" s="27">
        <v>5</v>
      </c>
      <c r="AA4" s="27">
        <v>7</v>
      </c>
      <c r="AB4" s="27">
        <v>7.5</v>
      </c>
      <c r="AC4" s="27">
        <v>8.5</v>
      </c>
      <c r="AD4" s="27">
        <v>8</v>
      </c>
      <c r="AE4" s="27">
        <v>7</v>
      </c>
      <c r="AF4" s="27">
        <v>7</v>
      </c>
      <c r="AG4" s="27">
        <v>8</v>
      </c>
      <c r="AH4" s="27">
        <v>6.5</v>
      </c>
      <c r="AI4" s="27">
        <v>8</v>
      </c>
      <c r="AJ4" s="27">
        <v>7.5</v>
      </c>
      <c r="AK4" s="27">
        <v>10.5</v>
      </c>
      <c r="AL4" s="27">
        <v>8</v>
      </c>
      <c r="AM4" s="27">
        <v>10</v>
      </c>
      <c r="AN4" s="27">
        <v>8</v>
      </c>
      <c r="AO4" s="27">
        <v>6</v>
      </c>
      <c r="AP4" s="27">
        <v>8</v>
      </c>
      <c r="AQ4" s="27">
        <v>7.5</v>
      </c>
      <c r="AR4" s="27">
        <v>7</v>
      </c>
      <c r="AS4" s="28">
        <v>8</v>
      </c>
      <c r="AT4" s="31">
        <v>7</v>
      </c>
      <c r="AU4" s="27">
        <v>7</v>
      </c>
      <c r="AV4" s="27">
        <v>8</v>
      </c>
      <c r="AW4" s="27">
        <v>8.6</v>
      </c>
      <c r="AX4" s="27">
        <v>9</v>
      </c>
      <c r="AY4" s="27">
        <v>8</v>
      </c>
      <c r="AZ4" s="27">
        <v>9</v>
      </c>
      <c r="BA4" s="27">
        <v>7</v>
      </c>
      <c r="BB4" s="27">
        <v>7</v>
      </c>
      <c r="BC4" s="27">
        <v>8</v>
      </c>
      <c r="BD4" s="27">
        <v>8</v>
      </c>
      <c r="BE4" s="27">
        <v>8</v>
      </c>
      <c r="BF4" s="27">
        <v>9</v>
      </c>
      <c r="BG4" s="27">
        <v>8</v>
      </c>
      <c r="BH4" s="27">
        <v>8</v>
      </c>
      <c r="BI4" s="27">
        <v>9</v>
      </c>
      <c r="BJ4" s="27">
        <v>9</v>
      </c>
      <c r="BK4" s="27">
        <v>10</v>
      </c>
      <c r="BL4" s="27">
        <v>10</v>
      </c>
      <c r="BM4" s="27">
        <v>10</v>
      </c>
      <c r="BN4" s="27">
        <v>9</v>
      </c>
      <c r="BO4" s="27">
        <v>9</v>
      </c>
      <c r="BP4" s="27">
        <v>9</v>
      </c>
      <c r="BQ4" s="27">
        <v>8</v>
      </c>
      <c r="BR4" s="27">
        <v>8</v>
      </c>
      <c r="BS4" s="27">
        <v>10</v>
      </c>
      <c r="BT4" s="27">
        <v>8</v>
      </c>
      <c r="BU4" s="27">
        <v>8</v>
      </c>
      <c r="BV4" s="27">
        <v>9</v>
      </c>
      <c r="BW4" s="27">
        <v>9</v>
      </c>
      <c r="BX4" s="30">
        <v>8</v>
      </c>
      <c r="BY4" s="31">
        <v>8</v>
      </c>
      <c r="BZ4" s="27">
        <v>9</v>
      </c>
      <c r="CA4" s="27">
        <v>8</v>
      </c>
      <c r="CB4" s="27">
        <v>7</v>
      </c>
      <c r="CC4" s="27">
        <v>9</v>
      </c>
      <c r="CD4" s="27">
        <v>8</v>
      </c>
      <c r="CE4" s="27">
        <v>7</v>
      </c>
      <c r="CF4" s="27">
        <v>8.5</v>
      </c>
      <c r="CG4" s="27">
        <v>7</v>
      </c>
      <c r="CH4" s="27">
        <v>8</v>
      </c>
      <c r="CI4" s="27">
        <v>8</v>
      </c>
      <c r="CJ4" s="27">
        <v>8.5</v>
      </c>
      <c r="CK4" s="27">
        <v>8</v>
      </c>
      <c r="CL4" s="27">
        <v>7</v>
      </c>
      <c r="CM4" s="27">
        <v>8.5</v>
      </c>
      <c r="CN4" s="27">
        <v>8</v>
      </c>
      <c r="CO4" s="27">
        <v>8</v>
      </c>
      <c r="CP4" s="27">
        <v>7.5</v>
      </c>
      <c r="CQ4" s="27">
        <v>8.5</v>
      </c>
      <c r="CR4" s="27">
        <v>8</v>
      </c>
      <c r="CS4" s="27">
        <v>7</v>
      </c>
      <c r="CT4" s="27">
        <v>8</v>
      </c>
      <c r="CU4" s="27">
        <v>7</v>
      </c>
      <c r="CV4" s="27">
        <v>6</v>
      </c>
      <c r="CW4" s="27">
        <v>7</v>
      </c>
      <c r="CX4" s="27">
        <v>7</v>
      </c>
      <c r="CY4" s="27">
        <v>8.5</v>
      </c>
      <c r="CZ4" s="27">
        <v>7</v>
      </c>
      <c r="DA4" s="27">
        <v>8</v>
      </c>
      <c r="DB4" s="27">
        <v>9</v>
      </c>
      <c r="DC4" s="28">
        <v>8.5</v>
      </c>
      <c r="DD4" s="31">
        <v>9</v>
      </c>
      <c r="DE4" s="27">
        <v>10.5</v>
      </c>
      <c r="DF4" s="27">
        <v>8</v>
      </c>
      <c r="DG4" s="27">
        <v>8.5</v>
      </c>
      <c r="DH4" s="27">
        <v>9.5</v>
      </c>
      <c r="DI4" s="27">
        <v>7.5</v>
      </c>
      <c r="DJ4" s="27">
        <v>8.1999999999999993</v>
      </c>
      <c r="DK4" s="27">
        <v>7</v>
      </c>
      <c r="DL4" s="27">
        <v>7.1</v>
      </c>
      <c r="DM4" s="27">
        <v>7.5</v>
      </c>
      <c r="DN4" s="27">
        <v>7</v>
      </c>
      <c r="DO4" s="27">
        <v>8</v>
      </c>
      <c r="DP4" s="27">
        <v>7.5</v>
      </c>
      <c r="DQ4" s="27">
        <v>8.5</v>
      </c>
      <c r="DR4" s="27">
        <v>8</v>
      </c>
      <c r="DS4" s="27">
        <v>7.5</v>
      </c>
      <c r="DT4" s="27">
        <v>7.8</v>
      </c>
      <c r="DU4" s="27">
        <v>7</v>
      </c>
      <c r="DV4" s="27">
        <v>8</v>
      </c>
      <c r="DW4" s="27">
        <v>7.1</v>
      </c>
      <c r="DX4" s="27">
        <v>7.5</v>
      </c>
      <c r="DY4" s="27">
        <v>8</v>
      </c>
      <c r="DZ4" s="27">
        <v>9.5</v>
      </c>
      <c r="EA4" s="27">
        <v>7</v>
      </c>
      <c r="EB4" s="27">
        <v>8</v>
      </c>
      <c r="EC4" s="27">
        <v>6.8</v>
      </c>
      <c r="ED4" s="27">
        <v>6.7</v>
      </c>
      <c r="EE4" s="27">
        <v>8</v>
      </c>
      <c r="EF4" s="30">
        <v>7</v>
      </c>
      <c r="EG4" s="31">
        <v>8</v>
      </c>
      <c r="EH4" s="27">
        <v>9</v>
      </c>
      <c r="EI4" s="27">
        <v>7</v>
      </c>
      <c r="EJ4" s="27">
        <v>8</v>
      </c>
      <c r="EK4" s="27">
        <v>9</v>
      </c>
      <c r="EL4" s="27">
        <v>7.5</v>
      </c>
      <c r="EM4" s="27">
        <v>7.5</v>
      </c>
      <c r="EN4" s="27">
        <v>8</v>
      </c>
      <c r="EO4" s="27">
        <v>8</v>
      </c>
      <c r="EP4" s="27">
        <v>7.5</v>
      </c>
      <c r="EQ4" s="27">
        <v>8</v>
      </c>
      <c r="ER4" s="27">
        <v>8</v>
      </c>
      <c r="ES4" s="27">
        <v>8</v>
      </c>
      <c r="ET4" s="32">
        <v>9</v>
      </c>
      <c r="EU4" s="32">
        <v>9.5</v>
      </c>
      <c r="EV4" s="32">
        <v>8.5</v>
      </c>
      <c r="EW4" s="32">
        <v>7.8</v>
      </c>
      <c r="EX4" s="32">
        <v>9.5</v>
      </c>
      <c r="EY4" s="32">
        <v>8</v>
      </c>
      <c r="EZ4" s="32">
        <v>8.8000000000000007</v>
      </c>
      <c r="FA4" s="32">
        <v>8.5</v>
      </c>
      <c r="FB4" s="32">
        <v>9</v>
      </c>
      <c r="FC4" s="32">
        <v>9</v>
      </c>
      <c r="FD4" s="32">
        <v>7.5</v>
      </c>
      <c r="FE4" s="32">
        <v>9</v>
      </c>
      <c r="FF4" s="32">
        <v>8.5</v>
      </c>
      <c r="FG4" s="32">
        <v>8.5</v>
      </c>
      <c r="FH4" s="32">
        <v>8</v>
      </c>
      <c r="FI4" s="32">
        <v>9.5</v>
      </c>
      <c r="FJ4" s="32">
        <v>9</v>
      </c>
      <c r="FK4" s="33">
        <v>9</v>
      </c>
      <c r="FL4" s="34">
        <v>9</v>
      </c>
      <c r="FM4" s="32">
        <v>8.5</v>
      </c>
      <c r="FN4" s="32">
        <v>8.5</v>
      </c>
      <c r="FO4" s="32">
        <v>9</v>
      </c>
      <c r="FP4" s="32">
        <v>8</v>
      </c>
      <c r="FQ4" s="32">
        <v>9</v>
      </c>
      <c r="FR4" s="32">
        <v>9</v>
      </c>
      <c r="FS4" s="32">
        <v>8.5</v>
      </c>
      <c r="FT4" s="32">
        <v>9</v>
      </c>
      <c r="FU4" s="32">
        <v>9</v>
      </c>
      <c r="FV4" s="32">
        <v>8</v>
      </c>
      <c r="FW4" s="32">
        <v>8</v>
      </c>
      <c r="FX4" s="32">
        <v>8</v>
      </c>
      <c r="FY4" s="32">
        <v>8</v>
      </c>
      <c r="FZ4" s="32">
        <v>7.5</v>
      </c>
      <c r="GA4" s="32">
        <v>8.5</v>
      </c>
      <c r="GB4" s="32">
        <v>8.5</v>
      </c>
      <c r="GC4" s="32">
        <v>8.5</v>
      </c>
      <c r="GD4" s="32">
        <v>8.5</v>
      </c>
      <c r="GE4" s="32">
        <v>7.5</v>
      </c>
      <c r="GF4" s="32">
        <v>8</v>
      </c>
      <c r="GG4" s="32">
        <v>8</v>
      </c>
      <c r="GH4" s="32">
        <v>7</v>
      </c>
      <c r="GI4" s="32">
        <v>7</v>
      </c>
      <c r="GJ4" s="32">
        <v>8</v>
      </c>
      <c r="GK4" s="32">
        <v>8.5</v>
      </c>
      <c r="GL4" s="32">
        <v>7</v>
      </c>
      <c r="GM4" s="32">
        <v>8</v>
      </c>
      <c r="GN4" s="32">
        <v>7.5</v>
      </c>
      <c r="GO4" s="33">
        <v>7.5</v>
      </c>
      <c r="GP4" s="35">
        <v>7.5</v>
      </c>
      <c r="GQ4" s="32">
        <v>7</v>
      </c>
      <c r="GR4" s="32">
        <v>7</v>
      </c>
      <c r="GS4" s="32">
        <v>7.5</v>
      </c>
      <c r="GT4" s="32">
        <v>7.5</v>
      </c>
      <c r="GU4" s="32">
        <v>7</v>
      </c>
      <c r="GV4" s="32">
        <v>7</v>
      </c>
      <c r="GW4" s="32">
        <v>8</v>
      </c>
      <c r="GX4" s="32">
        <v>8</v>
      </c>
      <c r="GY4" s="32">
        <v>7.5</v>
      </c>
      <c r="GZ4" s="32">
        <v>8</v>
      </c>
      <c r="HA4" s="32">
        <v>8</v>
      </c>
      <c r="HB4" s="32">
        <v>8.5</v>
      </c>
      <c r="HC4" s="32">
        <v>7.5</v>
      </c>
      <c r="HD4" s="32">
        <v>7</v>
      </c>
      <c r="HE4" s="32">
        <v>6.7</v>
      </c>
    </row>
    <row r="5" spans="1:213" x14ac:dyDescent="0.2">
      <c r="A5" s="26" t="s">
        <v>18</v>
      </c>
      <c r="B5" s="31">
        <v>6</v>
      </c>
      <c r="C5" s="27">
        <v>5</v>
      </c>
      <c r="D5" s="27">
        <v>6</v>
      </c>
      <c r="E5" s="27">
        <v>6</v>
      </c>
      <c r="F5" s="27">
        <v>4</v>
      </c>
      <c r="G5" s="27">
        <v>5</v>
      </c>
      <c r="H5" s="27">
        <v>4</v>
      </c>
      <c r="I5" s="27">
        <v>5</v>
      </c>
      <c r="J5" s="27">
        <v>6</v>
      </c>
      <c r="K5" s="27">
        <v>3</v>
      </c>
      <c r="L5" s="27">
        <v>5</v>
      </c>
      <c r="M5" s="27">
        <v>4</v>
      </c>
      <c r="N5" s="27">
        <v>5</v>
      </c>
      <c r="O5" s="28">
        <v>5</v>
      </c>
      <c r="P5" s="31">
        <v>4</v>
      </c>
      <c r="Q5" s="27">
        <v>4</v>
      </c>
      <c r="R5" s="27">
        <v>5</v>
      </c>
      <c r="S5" s="27">
        <v>4</v>
      </c>
      <c r="T5" s="27">
        <v>4</v>
      </c>
      <c r="U5" s="27">
        <v>4</v>
      </c>
      <c r="V5" s="27">
        <v>5</v>
      </c>
      <c r="W5" s="27">
        <v>4</v>
      </c>
      <c r="X5" s="27">
        <v>4</v>
      </c>
      <c r="Y5" s="27">
        <v>4</v>
      </c>
      <c r="Z5" s="27">
        <v>4</v>
      </c>
      <c r="AA5" s="27">
        <v>3</v>
      </c>
      <c r="AB5" s="27">
        <v>4</v>
      </c>
      <c r="AC5" s="27">
        <v>4</v>
      </c>
      <c r="AD5" s="27">
        <v>4</v>
      </c>
      <c r="AE5" s="27">
        <v>5</v>
      </c>
      <c r="AF5" s="27">
        <v>5</v>
      </c>
      <c r="AG5" s="27">
        <v>4</v>
      </c>
      <c r="AH5" s="27">
        <v>4</v>
      </c>
      <c r="AI5" s="27">
        <v>5</v>
      </c>
      <c r="AJ5" s="27">
        <v>4</v>
      </c>
      <c r="AK5" s="27">
        <v>4</v>
      </c>
      <c r="AL5" s="27">
        <v>4</v>
      </c>
      <c r="AM5" s="27">
        <v>4</v>
      </c>
      <c r="AN5" s="27">
        <v>4</v>
      </c>
      <c r="AO5" s="27">
        <v>4</v>
      </c>
      <c r="AP5" s="27">
        <v>4</v>
      </c>
      <c r="AQ5" s="27">
        <v>4</v>
      </c>
      <c r="AR5" s="27">
        <v>4</v>
      </c>
      <c r="AS5" s="28">
        <v>5</v>
      </c>
      <c r="AT5" s="31">
        <v>4</v>
      </c>
      <c r="AU5" s="27">
        <v>5</v>
      </c>
      <c r="AV5" s="27">
        <v>5</v>
      </c>
      <c r="AW5" s="27">
        <v>4</v>
      </c>
      <c r="AX5" s="27">
        <v>4</v>
      </c>
      <c r="AY5" s="27">
        <v>5</v>
      </c>
      <c r="AZ5" s="27">
        <v>4</v>
      </c>
      <c r="BA5" s="27">
        <v>4</v>
      </c>
      <c r="BB5" s="27">
        <v>4</v>
      </c>
      <c r="BC5" s="27">
        <v>4</v>
      </c>
      <c r="BD5" s="27">
        <v>3</v>
      </c>
      <c r="BE5" s="27">
        <v>3</v>
      </c>
      <c r="BF5" s="27">
        <v>6</v>
      </c>
      <c r="BG5" s="27">
        <v>4</v>
      </c>
      <c r="BH5" s="27">
        <v>4</v>
      </c>
      <c r="BI5" s="27">
        <v>3</v>
      </c>
      <c r="BJ5" s="27">
        <v>4</v>
      </c>
      <c r="BK5" s="27">
        <v>4</v>
      </c>
      <c r="BL5" s="27">
        <v>4</v>
      </c>
      <c r="BM5" s="27">
        <v>4</v>
      </c>
      <c r="BN5" s="27">
        <v>4</v>
      </c>
      <c r="BO5" s="27">
        <v>5</v>
      </c>
      <c r="BP5" s="27">
        <v>4</v>
      </c>
      <c r="BQ5" s="27">
        <v>3</v>
      </c>
      <c r="BR5" s="27">
        <v>3</v>
      </c>
      <c r="BS5" s="27">
        <v>4</v>
      </c>
      <c r="BT5" s="27">
        <v>5</v>
      </c>
      <c r="BU5" s="27">
        <v>5</v>
      </c>
      <c r="BV5" s="27">
        <v>4</v>
      </c>
      <c r="BW5" s="27">
        <v>4</v>
      </c>
      <c r="BX5" s="30">
        <v>3</v>
      </c>
      <c r="BY5" s="31">
        <v>5</v>
      </c>
      <c r="BZ5" s="27">
        <v>6</v>
      </c>
      <c r="CA5" s="27">
        <v>5</v>
      </c>
      <c r="CB5" s="27">
        <v>4</v>
      </c>
      <c r="CC5" s="27">
        <v>3</v>
      </c>
      <c r="CD5" s="27">
        <v>3</v>
      </c>
      <c r="CE5" s="27">
        <v>4</v>
      </c>
      <c r="CF5" s="27">
        <v>3</v>
      </c>
      <c r="CG5" s="27">
        <v>5</v>
      </c>
      <c r="CH5" s="27">
        <v>3</v>
      </c>
      <c r="CI5" s="27">
        <v>5</v>
      </c>
      <c r="CJ5" s="27">
        <v>4</v>
      </c>
      <c r="CK5" s="27">
        <v>5</v>
      </c>
      <c r="CL5" s="27">
        <v>3</v>
      </c>
      <c r="CM5" s="27">
        <v>4</v>
      </c>
      <c r="CN5" s="27">
        <v>5</v>
      </c>
      <c r="CO5" s="27">
        <v>4</v>
      </c>
      <c r="CP5" s="27">
        <v>3</v>
      </c>
      <c r="CQ5" s="27">
        <v>4</v>
      </c>
      <c r="CR5" s="27">
        <v>3</v>
      </c>
      <c r="CS5" s="27">
        <v>4</v>
      </c>
      <c r="CT5" s="27">
        <v>4</v>
      </c>
      <c r="CU5" s="27">
        <v>3</v>
      </c>
      <c r="CV5" s="27">
        <v>5</v>
      </c>
      <c r="CW5" s="27">
        <v>3</v>
      </c>
      <c r="CX5" s="27">
        <v>5</v>
      </c>
      <c r="CY5" s="27">
        <v>4</v>
      </c>
      <c r="CZ5" s="27">
        <v>4</v>
      </c>
      <c r="DA5" s="27">
        <v>7</v>
      </c>
      <c r="DB5" s="27">
        <v>6</v>
      </c>
      <c r="DC5" s="28">
        <v>6</v>
      </c>
      <c r="DD5" s="31">
        <v>5</v>
      </c>
      <c r="DE5" s="27">
        <v>6</v>
      </c>
      <c r="DF5" s="27">
        <v>5</v>
      </c>
      <c r="DG5" s="27">
        <v>5</v>
      </c>
      <c r="DH5" s="27">
        <v>5</v>
      </c>
      <c r="DI5" s="27">
        <v>5</v>
      </c>
      <c r="DJ5" s="27">
        <v>5</v>
      </c>
      <c r="DK5" s="27">
        <v>4</v>
      </c>
      <c r="DL5" s="27">
        <v>4</v>
      </c>
      <c r="DM5" s="27">
        <v>3</v>
      </c>
      <c r="DN5" s="27">
        <v>3</v>
      </c>
      <c r="DO5" s="27">
        <v>4</v>
      </c>
      <c r="DP5" s="27">
        <v>4</v>
      </c>
      <c r="DQ5" s="27">
        <v>4</v>
      </c>
      <c r="DR5" s="27">
        <v>5</v>
      </c>
      <c r="DS5" s="27">
        <v>5</v>
      </c>
      <c r="DT5" s="27">
        <v>4</v>
      </c>
      <c r="DU5" s="27">
        <v>3</v>
      </c>
      <c r="DV5" s="27">
        <v>4</v>
      </c>
      <c r="DW5" s="27">
        <v>4</v>
      </c>
      <c r="DX5" s="27">
        <v>4</v>
      </c>
      <c r="DY5" s="27">
        <v>5</v>
      </c>
      <c r="DZ5" s="27">
        <v>5</v>
      </c>
      <c r="EA5" s="27">
        <v>5</v>
      </c>
      <c r="EB5" s="27">
        <v>4</v>
      </c>
      <c r="EC5" s="27">
        <v>4</v>
      </c>
      <c r="ED5" s="27">
        <v>3</v>
      </c>
      <c r="EE5" s="27">
        <v>3</v>
      </c>
      <c r="EF5" s="30">
        <v>4</v>
      </c>
      <c r="EG5" s="31">
        <v>3</v>
      </c>
      <c r="EH5" s="27">
        <v>3</v>
      </c>
      <c r="EI5" s="27">
        <v>3</v>
      </c>
      <c r="EJ5" s="27">
        <v>4</v>
      </c>
      <c r="EK5" s="27">
        <v>4</v>
      </c>
      <c r="EL5" s="27">
        <v>5</v>
      </c>
      <c r="EM5" s="27">
        <v>5</v>
      </c>
      <c r="EN5" s="27">
        <v>4</v>
      </c>
      <c r="EO5" s="27">
        <v>3</v>
      </c>
      <c r="EP5" s="27">
        <v>4</v>
      </c>
      <c r="EQ5" s="27">
        <v>4</v>
      </c>
      <c r="ER5" s="27">
        <v>4</v>
      </c>
      <c r="ES5" s="27">
        <v>4</v>
      </c>
      <c r="ET5" s="32">
        <v>4</v>
      </c>
      <c r="EU5" s="32">
        <v>4</v>
      </c>
      <c r="EV5" s="32">
        <v>5</v>
      </c>
      <c r="EW5" s="32">
        <v>4</v>
      </c>
      <c r="EX5" s="32">
        <v>4</v>
      </c>
      <c r="EY5" s="32">
        <v>4</v>
      </c>
      <c r="EZ5" s="32">
        <v>4</v>
      </c>
      <c r="FA5" s="32">
        <v>4</v>
      </c>
      <c r="FB5" s="32">
        <v>4</v>
      </c>
      <c r="FC5" s="32">
        <v>3</v>
      </c>
      <c r="FD5" s="32">
        <v>4</v>
      </c>
      <c r="FE5" s="32">
        <v>4</v>
      </c>
      <c r="FF5" s="32">
        <v>3</v>
      </c>
      <c r="FG5" s="32">
        <v>4</v>
      </c>
      <c r="FH5" s="32">
        <v>4</v>
      </c>
      <c r="FI5" s="32">
        <v>4</v>
      </c>
      <c r="FJ5" s="32">
        <v>4</v>
      </c>
      <c r="FK5" s="33">
        <v>4</v>
      </c>
      <c r="FL5" s="34">
        <v>4</v>
      </c>
      <c r="FM5" s="32">
        <v>4</v>
      </c>
      <c r="FN5" s="32">
        <v>5</v>
      </c>
      <c r="FO5" s="32">
        <v>5</v>
      </c>
      <c r="FP5" s="32">
        <v>5</v>
      </c>
      <c r="FQ5" s="32">
        <v>5</v>
      </c>
      <c r="FR5" s="32">
        <v>4</v>
      </c>
      <c r="FS5" s="32">
        <v>5</v>
      </c>
      <c r="FT5" s="32">
        <v>4</v>
      </c>
      <c r="FU5" s="32">
        <v>4</v>
      </c>
      <c r="FV5" s="32">
        <v>4</v>
      </c>
      <c r="FW5" s="32">
        <v>3</v>
      </c>
      <c r="FX5" s="32">
        <v>5</v>
      </c>
      <c r="FY5" s="32">
        <v>3</v>
      </c>
      <c r="FZ5" s="32">
        <v>4</v>
      </c>
      <c r="GA5" s="32">
        <v>3</v>
      </c>
      <c r="GB5" s="32">
        <v>4</v>
      </c>
      <c r="GC5" s="32">
        <v>3</v>
      </c>
      <c r="GD5" s="32">
        <v>3</v>
      </c>
      <c r="GE5" s="32">
        <v>3</v>
      </c>
      <c r="GF5" s="32">
        <v>4</v>
      </c>
      <c r="GG5" s="32">
        <v>2</v>
      </c>
      <c r="GH5" s="32">
        <v>4</v>
      </c>
      <c r="GI5" s="32">
        <v>3</v>
      </c>
      <c r="GJ5" s="32">
        <v>4</v>
      </c>
      <c r="GK5" s="32">
        <v>4</v>
      </c>
      <c r="GL5" s="32">
        <v>4</v>
      </c>
      <c r="GM5" s="32">
        <v>4</v>
      </c>
      <c r="GN5" s="32">
        <v>3</v>
      </c>
      <c r="GO5" s="33">
        <v>4</v>
      </c>
      <c r="GP5" s="35">
        <v>3</v>
      </c>
      <c r="GQ5" s="32">
        <v>3</v>
      </c>
      <c r="GR5" s="32">
        <v>3</v>
      </c>
      <c r="GS5" s="32">
        <v>3</v>
      </c>
      <c r="GT5" s="32">
        <v>4</v>
      </c>
      <c r="GU5" s="32">
        <v>4</v>
      </c>
      <c r="GV5" s="32">
        <v>3</v>
      </c>
      <c r="GW5" s="32">
        <v>3</v>
      </c>
      <c r="GX5" s="32">
        <v>4</v>
      </c>
      <c r="GY5" s="32">
        <v>3</v>
      </c>
      <c r="GZ5" s="32">
        <v>3</v>
      </c>
      <c r="HA5" s="32">
        <v>3</v>
      </c>
      <c r="HB5" s="32">
        <v>3</v>
      </c>
      <c r="HC5" s="32">
        <v>3</v>
      </c>
      <c r="HD5" s="32">
        <v>4</v>
      </c>
      <c r="HE5" s="32">
        <v>4</v>
      </c>
    </row>
    <row r="6" spans="1:213" x14ac:dyDescent="0.2">
      <c r="A6" s="26" t="s">
        <v>22</v>
      </c>
      <c r="B6" s="31">
        <v>4</v>
      </c>
      <c r="C6" s="27">
        <v>4</v>
      </c>
      <c r="D6" s="27">
        <v>4</v>
      </c>
      <c r="E6" s="27">
        <v>4</v>
      </c>
      <c r="F6" s="27">
        <v>4</v>
      </c>
      <c r="G6" s="27">
        <v>4</v>
      </c>
      <c r="H6" s="27">
        <v>4</v>
      </c>
      <c r="I6" s="27">
        <v>4</v>
      </c>
      <c r="J6" s="27">
        <v>4</v>
      </c>
      <c r="K6" s="27">
        <v>4</v>
      </c>
      <c r="L6" s="27">
        <v>6</v>
      </c>
      <c r="M6" s="27">
        <v>4</v>
      </c>
      <c r="N6" s="27">
        <v>4</v>
      </c>
      <c r="O6" s="28">
        <v>4</v>
      </c>
      <c r="P6" s="31">
        <v>4</v>
      </c>
      <c r="Q6" s="27">
        <v>4</v>
      </c>
      <c r="R6" s="27">
        <v>4</v>
      </c>
      <c r="S6" s="27">
        <v>4</v>
      </c>
      <c r="T6" s="27">
        <v>4</v>
      </c>
      <c r="U6" s="27">
        <v>4</v>
      </c>
      <c r="V6" s="27">
        <v>4</v>
      </c>
      <c r="W6" s="27">
        <v>4</v>
      </c>
      <c r="X6" s="27">
        <v>4</v>
      </c>
      <c r="Y6" s="27">
        <v>4</v>
      </c>
      <c r="Z6" s="27">
        <v>4</v>
      </c>
      <c r="AA6" s="27">
        <v>4</v>
      </c>
      <c r="AB6" s="27">
        <v>4</v>
      </c>
      <c r="AC6" s="27">
        <v>4</v>
      </c>
      <c r="AD6" s="27">
        <v>4</v>
      </c>
      <c r="AE6" s="27">
        <v>5</v>
      </c>
      <c r="AF6" s="27">
        <v>4</v>
      </c>
      <c r="AG6" s="27">
        <v>4</v>
      </c>
      <c r="AH6" s="27">
        <v>4</v>
      </c>
      <c r="AI6" s="27">
        <v>5</v>
      </c>
      <c r="AJ6" s="27">
        <v>4</v>
      </c>
      <c r="AK6" s="27">
        <v>4</v>
      </c>
      <c r="AL6" s="27">
        <v>4</v>
      </c>
      <c r="AM6" s="27">
        <v>7</v>
      </c>
      <c r="AN6" s="27">
        <v>5</v>
      </c>
      <c r="AO6" s="27">
        <v>4</v>
      </c>
      <c r="AP6" s="27">
        <v>4</v>
      </c>
      <c r="AQ6" s="27">
        <v>4</v>
      </c>
      <c r="AR6" s="27">
        <v>4</v>
      </c>
      <c r="AS6" s="28">
        <v>4</v>
      </c>
      <c r="AT6" s="31">
        <v>4</v>
      </c>
      <c r="AU6" s="27">
        <v>4</v>
      </c>
      <c r="AV6" s="27">
        <v>4</v>
      </c>
      <c r="AW6" s="27">
        <v>3</v>
      </c>
      <c r="AX6" s="27">
        <v>4</v>
      </c>
      <c r="AY6" s="27">
        <v>3</v>
      </c>
      <c r="AZ6" s="27">
        <v>3</v>
      </c>
      <c r="BA6" s="27">
        <v>3</v>
      </c>
      <c r="BB6" s="27">
        <v>3</v>
      </c>
      <c r="BC6" s="27">
        <v>3</v>
      </c>
      <c r="BD6" s="27">
        <v>4</v>
      </c>
      <c r="BE6" s="27">
        <v>4</v>
      </c>
      <c r="BF6" s="27">
        <v>4</v>
      </c>
      <c r="BG6" s="27">
        <v>4</v>
      </c>
      <c r="BH6" s="27">
        <v>4</v>
      </c>
      <c r="BI6" s="27">
        <v>4</v>
      </c>
      <c r="BJ6" s="27">
        <v>4</v>
      </c>
      <c r="BK6" s="27">
        <v>4</v>
      </c>
      <c r="BL6" s="27">
        <v>4</v>
      </c>
      <c r="BM6" s="27">
        <v>4</v>
      </c>
      <c r="BN6" s="27">
        <v>4</v>
      </c>
      <c r="BO6" s="27">
        <v>4</v>
      </c>
      <c r="BP6" s="27">
        <v>4</v>
      </c>
      <c r="BQ6" s="27">
        <v>4</v>
      </c>
      <c r="BR6" s="27">
        <v>4</v>
      </c>
      <c r="BS6" s="27">
        <v>4</v>
      </c>
      <c r="BT6" s="27">
        <v>4</v>
      </c>
      <c r="BU6" s="27">
        <v>4</v>
      </c>
      <c r="BV6" s="27">
        <v>4</v>
      </c>
      <c r="BW6" s="27">
        <v>4</v>
      </c>
      <c r="BX6" s="30">
        <v>4</v>
      </c>
      <c r="BY6" s="31">
        <v>4</v>
      </c>
      <c r="BZ6" s="27">
        <v>4</v>
      </c>
      <c r="CA6" s="27">
        <v>4</v>
      </c>
      <c r="CB6" s="27">
        <v>4</v>
      </c>
      <c r="CC6" s="27">
        <v>4</v>
      </c>
      <c r="CD6" s="27">
        <v>4</v>
      </c>
      <c r="CE6" s="27">
        <v>4</v>
      </c>
      <c r="CF6" s="27">
        <v>3</v>
      </c>
      <c r="CG6" s="27">
        <v>4</v>
      </c>
      <c r="CH6" s="27">
        <v>4</v>
      </c>
      <c r="CI6" s="27">
        <v>4</v>
      </c>
      <c r="CJ6" s="27">
        <v>4</v>
      </c>
      <c r="CK6" s="27">
        <v>4</v>
      </c>
      <c r="CL6" s="27">
        <v>4</v>
      </c>
      <c r="CM6" s="27">
        <v>4</v>
      </c>
      <c r="CN6" s="27">
        <v>4</v>
      </c>
      <c r="CO6" s="27">
        <v>4</v>
      </c>
      <c r="CP6" s="27">
        <v>4</v>
      </c>
      <c r="CQ6" s="27">
        <v>4</v>
      </c>
      <c r="CR6" s="27">
        <v>4</v>
      </c>
      <c r="CS6" s="27">
        <v>4</v>
      </c>
      <c r="CT6" s="27">
        <v>4</v>
      </c>
      <c r="CU6" s="27">
        <v>4</v>
      </c>
      <c r="CV6" s="27">
        <v>4</v>
      </c>
      <c r="CW6" s="27">
        <v>4</v>
      </c>
      <c r="CX6" s="27">
        <v>4</v>
      </c>
      <c r="CY6" s="27">
        <v>4</v>
      </c>
      <c r="CZ6" s="27">
        <v>4</v>
      </c>
      <c r="DA6" s="27">
        <v>6</v>
      </c>
      <c r="DB6" s="27">
        <v>5</v>
      </c>
      <c r="DC6" s="28">
        <v>6</v>
      </c>
      <c r="DD6" s="31">
        <v>5</v>
      </c>
      <c r="DE6" s="27">
        <v>5</v>
      </c>
      <c r="DF6" s="27">
        <v>5</v>
      </c>
      <c r="DG6" s="27">
        <v>5</v>
      </c>
      <c r="DH6" s="27">
        <v>4</v>
      </c>
      <c r="DI6" s="27">
        <v>4</v>
      </c>
      <c r="DJ6" s="27">
        <v>4</v>
      </c>
      <c r="DK6" s="27">
        <v>6</v>
      </c>
      <c r="DL6" s="27">
        <v>5</v>
      </c>
      <c r="DM6" s="27">
        <v>5</v>
      </c>
      <c r="DN6" s="27">
        <v>5</v>
      </c>
      <c r="DO6" s="27">
        <v>5</v>
      </c>
      <c r="DP6" s="27">
        <v>5</v>
      </c>
      <c r="DQ6" s="27">
        <v>5</v>
      </c>
      <c r="DR6" s="27">
        <v>4</v>
      </c>
      <c r="DS6" s="27">
        <v>5</v>
      </c>
      <c r="DT6" s="27">
        <v>5</v>
      </c>
      <c r="DU6" s="27">
        <v>4</v>
      </c>
      <c r="DV6" s="27">
        <v>5</v>
      </c>
      <c r="DW6" s="27">
        <v>5</v>
      </c>
      <c r="DX6" s="27">
        <v>6</v>
      </c>
      <c r="DY6" s="27">
        <v>5</v>
      </c>
      <c r="DZ6" s="27">
        <v>5</v>
      </c>
      <c r="EA6" s="27">
        <v>4</v>
      </c>
      <c r="EB6" s="27">
        <v>4</v>
      </c>
      <c r="EC6" s="27">
        <v>4</v>
      </c>
      <c r="ED6" s="27">
        <v>4</v>
      </c>
      <c r="EE6" s="27">
        <v>5</v>
      </c>
      <c r="EF6" s="30">
        <v>4</v>
      </c>
      <c r="EG6" s="31">
        <v>4</v>
      </c>
      <c r="EH6" s="27">
        <v>4</v>
      </c>
      <c r="EI6" s="27">
        <v>4</v>
      </c>
      <c r="EJ6" s="27">
        <v>4</v>
      </c>
      <c r="EK6" s="27">
        <v>4</v>
      </c>
      <c r="EL6" s="27">
        <v>4</v>
      </c>
      <c r="EM6" s="27">
        <v>5</v>
      </c>
      <c r="EN6" s="27">
        <v>5</v>
      </c>
      <c r="EO6" s="27">
        <v>4</v>
      </c>
      <c r="EP6" s="27">
        <v>5</v>
      </c>
      <c r="EQ6" s="27">
        <v>5</v>
      </c>
      <c r="ER6" s="27">
        <v>5</v>
      </c>
      <c r="ES6" s="27">
        <v>5</v>
      </c>
      <c r="ET6" s="32">
        <v>5</v>
      </c>
      <c r="EU6" s="32">
        <v>5</v>
      </c>
      <c r="EV6" s="32">
        <v>4</v>
      </c>
      <c r="EW6" s="32">
        <v>5</v>
      </c>
      <c r="EX6" s="32">
        <v>5</v>
      </c>
      <c r="EY6" s="32">
        <v>5</v>
      </c>
      <c r="EZ6" s="32">
        <v>5</v>
      </c>
      <c r="FA6" s="32">
        <v>5</v>
      </c>
      <c r="FB6" s="32">
        <v>5</v>
      </c>
      <c r="FC6" s="32">
        <v>5</v>
      </c>
      <c r="FD6" s="32">
        <v>5</v>
      </c>
      <c r="FE6" s="32">
        <v>5</v>
      </c>
      <c r="FF6" s="32">
        <v>5</v>
      </c>
      <c r="FG6" s="32">
        <v>5</v>
      </c>
      <c r="FH6" s="32">
        <v>5</v>
      </c>
      <c r="FI6" s="32">
        <v>5</v>
      </c>
      <c r="FJ6" s="32">
        <v>5</v>
      </c>
      <c r="FK6" s="33">
        <v>5</v>
      </c>
      <c r="FL6" s="34">
        <v>5</v>
      </c>
      <c r="FM6" s="32">
        <v>5</v>
      </c>
      <c r="FN6" s="32">
        <v>5</v>
      </c>
      <c r="FO6" s="32">
        <v>5</v>
      </c>
      <c r="FP6" s="32">
        <v>5</v>
      </c>
      <c r="FQ6" s="32">
        <v>5</v>
      </c>
      <c r="FR6" s="32">
        <v>7</v>
      </c>
      <c r="FS6" s="32">
        <v>6</v>
      </c>
      <c r="FT6" s="32">
        <v>6</v>
      </c>
      <c r="FU6" s="32">
        <v>5</v>
      </c>
      <c r="FV6" s="32">
        <v>6</v>
      </c>
      <c r="FW6" s="32">
        <v>5</v>
      </c>
      <c r="FX6" s="32">
        <v>5</v>
      </c>
      <c r="FY6" s="32">
        <v>5</v>
      </c>
      <c r="FZ6" s="32">
        <v>4</v>
      </c>
      <c r="GA6" s="32">
        <v>5</v>
      </c>
      <c r="GB6" s="32">
        <v>5</v>
      </c>
      <c r="GC6" s="32">
        <v>4</v>
      </c>
      <c r="GD6" s="32">
        <v>4</v>
      </c>
      <c r="GE6" s="32">
        <v>5</v>
      </c>
      <c r="GF6" s="32">
        <v>5</v>
      </c>
      <c r="GG6" s="32">
        <v>5</v>
      </c>
      <c r="GH6" s="32">
        <v>5</v>
      </c>
      <c r="GI6" s="32">
        <v>5</v>
      </c>
      <c r="GJ6" s="32">
        <v>5</v>
      </c>
      <c r="GK6" s="32">
        <v>5</v>
      </c>
      <c r="GL6" s="32">
        <v>5</v>
      </c>
      <c r="GM6" s="32">
        <v>5</v>
      </c>
      <c r="GN6" s="32">
        <v>5</v>
      </c>
      <c r="GO6" s="33">
        <v>4</v>
      </c>
      <c r="GP6" s="35">
        <v>5</v>
      </c>
      <c r="GQ6" s="32">
        <v>5</v>
      </c>
      <c r="GR6" s="32">
        <v>5</v>
      </c>
      <c r="GS6" s="32">
        <v>5</v>
      </c>
      <c r="GT6" s="32">
        <v>5</v>
      </c>
      <c r="GU6" s="32">
        <v>5</v>
      </c>
      <c r="GV6" s="32">
        <v>5</v>
      </c>
      <c r="GW6" s="32">
        <v>5</v>
      </c>
      <c r="GX6" s="32">
        <v>5</v>
      </c>
      <c r="GY6" s="32">
        <v>5</v>
      </c>
      <c r="GZ6" s="32">
        <v>5</v>
      </c>
      <c r="HA6" s="32">
        <v>5</v>
      </c>
      <c r="HB6" s="32">
        <v>5</v>
      </c>
      <c r="HC6" s="32">
        <v>5</v>
      </c>
      <c r="HD6" s="32">
        <v>5</v>
      </c>
      <c r="HE6" s="32">
        <v>5</v>
      </c>
    </row>
    <row r="7" spans="1:213" x14ac:dyDescent="0.2">
      <c r="A7" s="26" t="s">
        <v>27</v>
      </c>
      <c r="B7" s="31">
        <v>6</v>
      </c>
      <c r="C7" s="27">
        <v>5</v>
      </c>
      <c r="D7" s="27">
        <v>1</v>
      </c>
      <c r="E7" s="27">
        <v>6</v>
      </c>
      <c r="F7" s="27">
        <v>4</v>
      </c>
      <c r="G7" s="27">
        <v>7</v>
      </c>
      <c r="H7" s="27">
        <v>6</v>
      </c>
      <c r="I7" s="27">
        <v>5</v>
      </c>
      <c r="J7" s="27">
        <v>4</v>
      </c>
      <c r="K7" s="27">
        <v>1</v>
      </c>
      <c r="L7" s="27">
        <v>5</v>
      </c>
      <c r="M7" s="27">
        <v>4</v>
      </c>
      <c r="N7" s="27">
        <v>6</v>
      </c>
      <c r="O7" s="28">
        <v>6</v>
      </c>
      <c r="P7" s="31">
        <v>5</v>
      </c>
      <c r="Q7" s="27">
        <v>5</v>
      </c>
      <c r="R7" s="27">
        <v>1</v>
      </c>
      <c r="S7" s="27">
        <v>6</v>
      </c>
      <c r="T7" s="27">
        <v>6</v>
      </c>
      <c r="U7" s="27">
        <v>4</v>
      </c>
      <c r="V7" s="27">
        <v>5</v>
      </c>
      <c r="W7" s="27">
        <v>3</v>
      </c>
      <c r="X7" s="27">
        <v>4</v>
      </c>
      <c r="Y7" s="27">
        <v>4</v>
      </c>
      <c r="Z7" s="27">
        <v>3</v>
      </c>
      <c r="AA7" s="27">
        <v>6</v>
      </c>
      <c r="AB7" s="27">
        <v>7</v>
      </c>
      <c r="AC7" s="27">
        <v>5</v>
      </c>
      <c r="AD7" s="27">
        <v>5</v>
      </c>
      <c r="AE7" s="27">
        <v>3</v>
      </c>
      <c r="AF7" s="27">
        <v>1</v>
      </c>
      <c r="AG7" s="27">
        <v>2</v>
      </c>
      <c r="AH7" s="27">
        <v>5</v>
      </c>
      <c r="AI7" s="27">
        <v>6</v>
      </c>
      <c r="AJ7" s="27">
        <v>5</v>
      </c>
      <c r="AK7" s="27">
        <v>4</v>
      </c>
      <c r="AL7" s="27">
        <v>5</v>
      </c>
      <c r="AM7" s="27">
        <v>5</v>
      </c>
      <c r="AN7" s="27">
        <v>5</v>
      </c>
      <c r="AO7" s="27">
        <v>5</v>
      </c>
      <c r="AP7" s="27">
        <v>5</v>
      </c>
      <c r="AQ7" s="27">
        <v>5</v>
      </c>
      <c r="AR7" s="27">
        <v>5</v>
      </c>
      <c r="AS7" s="28">
        <v>5</v>
      </c>
      <c r="AT7" s="31">
        <v>1</v>
      </c>
      <c r="AU7" s="27">
        <v>5</v>
      </c>
      <c r="AV7" s="27">
        <v>5</v>
      </c>
      <c r="AW7" s="27">
        <v>5</v>
      </c>
      <c r="AX7" s="27">
        <v>4</v>
      </c>
      <c r="AY7" s="27">
        <v>3</v>
      </c>
      <c r="AZ7" s="27">
        <v>4</v>
      </c>
      <c r="BA7" s="27">
        <v>4</v>
      </c>
      <c r="BB7" s="27">
        <v>4</v>
      </c>
      <c r="BC7" s="27">
        <v>5</v>
      </c>
      <c r="BD7" s="27">
        <v>5</v>
      </c>
      <c r="BE7" s="27">
        <v>4</v>
      </c>
      <c r="BF7" s="27">
        <v>3</v>
      </c>
      <c r="BG7" s="27">
        <v>5</v>
      </c>
      <c r="BH7" s="27">
        <v>5</v>
      </c>
      <c r="BI7" s="27">
        <v>5</v>
      </c>
      <c r="BJ7" s="27">
        <v>5</v>
      </c>
      <c r="BK7" s="27">
        <v>6</v>
      </c>
      <c r="BL7" s="27">
        <v>5</v>
      </c>
      <c r="BM7" s="27">
        <v>6</v>
      </c>
      <c r="BN7" s="27">
        <v>3</v>
      </c>
      <c r="BO7" s="27">
        <v>1</v>
      </c>
      <c r="BP7" s="27">
        <v>3</v>
      </c>
      <c r="BQ7" s="27">
        <v>1</v>
      </c>
      <c r="BR7" s="27">
        <v>1</v>
      </c>
      <c r="BS7" s="27">
        <v>1</v>
      </c>
      <c r="BT7" s="27">
        <v>4</v>
      </c>
      <c r="BU7" s="27">
        <v>4</v>
      </c>
      <c r="BV7" s="27">
        <v>1</v>
      </c>
      <c r="BW7" s="27">
        <v>5</v>
      </c>
      <c r="BX7" s="30">
        <v>1</v>
      </c>
      <c r="BY7" s="31">
        <v>1</v>
      </c>
      <c r="BZ7" s="27">
        <v>5</v>
      </c>
      <c r="CA7" s="27">
        <v>5</v>
      </c>
      <c r="CB7" s="27">
        <v>4</v>
      </c>
      <c r="CC7" s="27">
        <v>1</v>
      </c>
      <c r="CD7" s="27">
        <v>5</v>
      </c>
      <c r="CE7" s="27">
        <v>5</v>
      </c>
      <c r="CF7" s="27">
        <v>5</v>
      </c>
      <c r="CG7" s="27">
        <v>6</v>
      </c>
      <c r="CH7" s="27">
        <v>5</v>
      </c>
      <c r="CI7" s="27">
        <v>5</v>
      </c>
      <c r="CJ7" s="27">
        <v>3</v>
      </c>
      <c r="CK7" s="27">
        <v>6</v>
      </c>
      <c r="CL7" s="27">
        <v>6</v>
      </c>
      <c r="CM7" s="27">
        <v>6</v>
      </c>
      <c r="CN7" s="27">
        <v>7</v>
      </c>
      <c r="CO7" s="27">
        <v>6</v>
      </c>
      <c r="CP7" s="27">
        <v>5</v>
      </c>
      <c r="CQ7" s="27">
        <v>4</v>
      </c>
      <c r="CR7" s="27">
        <v>6</v>
      </c>
      <c r="CS7" s="27">
        <v>6</v>
      </c>
      <c r="CT7" s="27">
        <v>6</v>
      </c>
      <c r="CU7" s="27">
        <v>7</v>
      </c>
      <c r="CV7" s="27">
        <v>5</v>
      </c>
      <c r="CW7" s="27">
        <v>4</v>
      </c>
      <c r="CX7" s="27">
        <v>1</v>
      </c>
      <c r="CY7" s="27">
        <v>5</v>
      </c>
      <c r="CZ7" s="27">
        <v>6</v>
      </c>
      <c r="DA7" s="27">
        <v>1</v>
      </c>
      <c r="DB7" s="27">
        <v>1</v>
      </c>
      <c r="DC7" s="28">
        <v>1</v>
      </c>
      <c r="DD7" s="31">
        <v>1</v>
      </c>
      <c r="DE7" s="27">
        <v>1</v>
      </c>
      <c r="DF7" s="27">
        <v>6</v>
      </c>
      <c r="DG7" s="27">
        <v>6</v>
      </c>
      <c r="DH7" s="27">
        <v>6</v>
      </c>
      <c r="DI7" s="27">
        <v>5</v>
      </c>
      <c r="DJ7" s="27">
        <v>2</v>
      </c>
      <c r="DK7" s="27">
        <v>5</v>
      </c>
      <c r="DL7" s="27">
        <v>6</v>
      </c>
      <c r="DM7" s="27">
        <v>4</v>
      </c>
      <c r="DN7" s="27">
        <v>7</v>
      </c>
      <c r="DO7" s="27">
        <v>7</v>
      </c>
      <c r="DP7" s="27">
        <v>6</v>
      </c>
      <c r="DQ7" s="27">
        <v>6</v>
      </c>
      <c r="DR7" s="27">
        <v>6</v>
      </c>
      <c r="DS7" s="27">
        <v>1</v>
      </c>
      <c r="DT7" s="27">
        <v>5</v>
      </c>
      <c r="DU7" s="27">
        <v>6</v>
      </c>
      <c r="DV7" s="27">
        <v>7</v>
      </c>
      <c r="DW7" s="27">
        <v>6</v>
      </c>
      <c r="DX7" s="27">
        <v>5</v>
      </c>
      <c r="DY7" s="27">
        <v>5</v>
      </c>
      <c r="DZ7" s="27">
        <v>7</v>
      </c>
      <c r="EA7" s="27">
        <v>5</v>
      </c>
      <c r="EB7" s="27">
        <v>7</v>
      </c>
      <c r="EC7" s="27">
        <v>5</v>
      </c>
      <c r="ED7" s="27">
        <v>6</v>
      </c>
      <c r="EE7" s="27">
        <v>7</v>
      </c>
      <c r="EF7" s="30">
        <v>6</v>
      </c>
      <c r="EG7" s="31">
        <v>1</v>
      </c>
      <c r="EH7" s="27">
        <v>6</v>
      </c>
      <c r="EI7" s="27">
        <v>6</v>
      </c>
      <c r="EJ7" s="27">
        <v>6</v>
      </c>
      <c r="EK7" s="27">
        <v>5</v>
      </c>
      <c r="EL7" s="27">
        <v>4</v>
      </c>
      <c r="EM7" s="27">
        <v>5</v>
      </c>
      <c r="EN7" s="27">
        <v>1</v>
      </c>
      <c r="EO7" s="27">
        <v>5</v>
      </c>
      <c r="EP7" s="27">
        <v>6</v>
      </c>
      <c r="EQ7" s="27">
        <v>5</v>
      </c>
      <c r="ER7" s="27">
        <v>5</v>
      </c>
      <c r="ES7" s="27">
        <v>5</v>
      </c>
      <c r="ET7" s="32">
        <v>4</v>
      </c>
      <c r="EU7" s="32">
        <v>1</v>
      </c>
      <c r="EV7" s="32">
        <v>2</v>
      </c>
      <c r="EW7" s="32">
        <v>5</v>
      </c>
      <c r="EX7" s="32">
        <v>4</v>
      </c>
      <c r="EY7" s="32">
        <v>5</v>
      </c>
      <c r="EZ7" s="32">
        <v>5</v>
      </c>
      <c r="FA7" s="32">
        <v>5</v>
      </c>
      <c r="FB7" s="32">
        <v>3</v>
      </c>
      <c r="FC7" s="32">
        <v>4</v>
      </c>
      <c r="FD7" s="32">
        <v>3</v>
      </c>
      <c r="FE7" s="32">
        <v>5</v>
      </c>
      <c r="FF7" s="32">
        <v>4</v>
      </c>
      <c r="FG7" s="32">
        <v>4</v>
      </c>
      <c r="FH7" s="32">
        <v>5</v>
      </c>
      <c r="FI7" s="32">
        <v>1</v>
      </c>
      <c r="FJ7" s="32">
        <v>4</v>
      </c>
      <c r="FK7" s="33">
        <v>4</v>
      </c>
      <c r="FL7" s="34">
        <v>5</v>
      </c>
      <c r="FM7" s="32">
        <v>5</v>
      </c>
      <c r="FN7" s="32">
        <v>5</v>
      </c>
      <c r="FO7" s="32">
        <v>5</v>
      </c>
      <c r="FP7" s="32">
        <v>4</v>
      </c>
      <c r="FQ7" s="32">
        <v>4</v>
      </c>
      <c r="FR7" s="32">
        <v>5</v>
      </c>
      <c r="FS7" s="32">
        <v>5</v>
      </c>
      <c r="FT7" s="32">
        <v>5</v>
      </c>
      <c r="FU7" s="32">
        <v>5</v>
      </c>
      <c r="FV7" s="32">
        <v>3</v>
      </c>
      <c r="FW7" s="32">
        <v>3</v>
      </c>
      <c r="FX7" s="32">
        <v>5</v>
      </c>
      <c r="FY7" s="32">
        <v>6</v>
      </c>
      <c r="FZ7" s="32">
        <v>4</v>
      </c>
      <c r="GA7" s="32">
        <v>4</v>
      </c>
      <c r="GB7" s="32">
        <v>4</v>
      </c>
      <c r="GC7" s="32">
        <v>4</v>
      </c>
      <c r="GD7" s="32">
        <v>2</v>
      </c>
      <c r="GE7" s="32">
        <v>4</v>
      </c>
      <c r="GF7" s="32">
        <v>5</v>
      </c>
      <c r="GG7" s="32">
        <v>4</v>
      </c>
      <c r="GH7" s="32">
        <v>5</v>
      </c>
      <c r="GI7" s="32">
        <v>5</v>
      </c>
      <c r="GJ7" s="32">
        <v>1</v>
      </c>
      <c r="GK7" s="32">
        <v>3</v>
      </c>
      <c r="GL7" s="32">
        <v>5</v>
      </c>
      <c r="GM7" s="32">
        <v>5</v>
      </c>
      <c r="GN7" s="32">
        <v>6</v>
      </c>
      <c r="GO7" s="33">
        <v>5</v>
      </c>
      <c r="GP7" s="35">
        <v>4</v>
      </c>
      <c r="GQ7" s="32">
        <v>4</v>
      </c>
      <c r="GR7" s="32">
        <v>4</v>
      </c>
      <c r="GS7" s="32">
        <v>4</v>
      </c>
      <c r="GT7" s="32">
        <v>4</v>
      </c>
      <c r="GU7" s="32">
        <v>4</v>
      </c>
      <c r="GV7" s="32">
        <v>5</v>
      </c>
      <c r="GW7" s="32">
        <v>4</v>
      </c>
      <c r="GX7" s="32">
        <v>5</v>
      </c>
      <c r="GY7" s="32">
        <v>1</v>
      </c>
      <c r="GZ7" s="32">
        <v>5</v>
      </c>
      <c r="HA7" s="32">
        <v>5</v>
      </c>
      <c r="HB7" s="32">
        <v>6</v>
      </c>
      <c r="HC7" s="32">
        <v>5</v>
      </c>
      <c r="HD7" s="32">
        <v>4</v>
      </c>
      <c r="HE7" s="32">
        <v>5</v>
      </c>
    </row>
    <row r="8" spans="1:213" x14ac:dyDescent="0.2">
      <c r="A8" s="26" t="s">
        <v>32</v>
      </c>
      <c r="B8" s="31">
        <v>96</v>
      </c>
      <c r="C8" s="27">
        <v>102</v>
      </c>
      <c r="D8" s="27">
        <v>96</v>
      </c>
      <c r="E8" s="27">
        <v>84</v>
      </c>
      <c r="F8" s="27">
        <v>90</v>
      </c>
      <c r="G8" s="27">
        <v>96</v>
      </c>
      <c r="H8" s="27">
        <v>90</v>
      </c>
      <c r="I8" s="27">
        <v>96</v>
      </c>
      <c r="J8" s="27">
        <v>90</v>
      </c>
      <c r="K8" s="27">
        <v>90</v>
      </c>
      <c r="L8" s="27">
        <v>78</v>
      </c>
      <c r="M8" s="27">
        <v>90</v>
      </c>
      <c r="N8" s="27">
        <v>90</v>
      </c>
      <c r="O8" s="28">
        <v>90</v>
      </c>
      <c r="P8" s="31">
        <v>90</v>
      </c>
      <c r="Q8" s="27">
        <v>84</v>
      </c>
      <c r="R8" s="27">
        <v>90</v>
      </c>
      <c r="S8" s="27">
        <v>78</v>
      </c>
      <c r="T8" s="27">
        <v>90</v>
      </c>
      <c r="U8" s="27">
        <v>84</v>
      </c>
      <c r="V8" s="27">
        <v>90</v>
      </c>
      <c r="W8" s="27">
        <v>78</v>
      </c>
      <c r="X8" s="27">
        <v>84</v>
      </c>
      <c r="Y8" s="27">
        <v>84</v>
      </c>
      <c r="Z8" s="27">
        <v>78</v>
      </c>
      <c r="AA8" s="27">
        <v>84</v>
      </c>
      <c r="AB8" s="27">
        <v>90</v>
      </c>
      <c r="AC8" s="27">
        <v>78</v>
      </c>
      <c r="AD8" s="27">
        <v>90</v>
      </c>
      <c r="AE8" s="27">
        <v>84</v>
      </c>
      <c r="AF8" s="27">
        <v>90</v>
      </c>
      <c r="AG8" s="27">
        <v>84</v>
      </c>
      <c r="AH8" s="27">
        <v>90</v>
      </c>
      <c r="AI8" s="27">
        <v>84</v>
      </c>
      <c r="AJ8" s="27">
        <v>90</v>
      </c>
      <c r="AK8" s="27">
        <v>84</v>
      </c>
      <c r="AL8" s="27">
        <v>84</v>
      </c>
      <c r="AM8" s="27">
        <v>84</v>
      </c>
      <c r="AN8" s="27">
        <v>78</v>
      </c>
      <c r="AO8" s="27">
        <v>84</v>
      </c>
      <c r="AP8" s="27">
        <v>90</v>
      </c>
      <c r="AQ8" s="27">
        <v>90</v>
      </c>
      <c r="AR8" s="27">
        <v>84</v>
      </c>
      <c r="AS8" s="28">
        <v>84</v>
      </c>
      <c r="AT8" s="31">
        <v>78</v>
      </c>
      <c r="AU8" s="27">
        <v>78</v>
      </c>
      <c r="AV8" s="27">
        <v>78</v>
      </c>
      <c r="AW8" s="27">
        <v>84</v>
      </c>
      <c r="AX8" s="27">
        <v>78</v>
      </c>
      <c r="AY8" s="27">
        <v>78</v>
      </c>
      <c r="AZ8" s="27">
        <v>78</v>
      </c>
      <c r="BA8" s="27">
        <v>78</v>
      </c>
      <c r="BB8" s="27">
        <v>84</v>
      </c>
      <c r="BC8" s="27">
        <v>72</v>
      </c>
      <c r="BD8" s="27">
        <v>78</v>
      </c>
      <c r="BE8" s="27">
        <v>78</v>
      </c>
      <c r="BF8" s="27">
        <v>78</v>
      </c>
      <c r="BG8" s="27">
        <v>78</v>
      </c>
      <c r="BH8" s="27">
        <v>78</v>
      </c>
      <c r="BI8" s="27">
        <v>78</v>
      </c>
      <c r="BJ8" s="27">
        <v>78</v>
      </c>
      <c r="BK8" s="27">
        <v>78</v>
      </c>
      <c r="BL8" s="27">
        <v>78</v>
      </c>
      <c r="BM8" s="27">
        <v>72</v>
      </c>
      <c r="BN8" s="27">
        <v>78</v>
      </c>
      <c r="BO8" s="27">
        <v>72</v>
      </c>
      <c r="BP8" s="27">
        <v>72</v>
      </c>
      <c r="BQ8" s="27">
        <v>72</v>
      </c>
      <c r="BR8" s="27">
        <v>72</v>
      </c>
      <c r="BS8" s="27">
        <v>72</v>
      </c>
      <c r="BT8" s="27">
        <v>72</v>
      </c>
      <c r="BU8" s="27">
        <v>78</v>
      </c>
      <c r="BV8" s="27">
        <v>72</v>
      </c>
      <c r="BW8" s="27">
        <v>78</v>
      </c>
      <c r="BX8" s="30">
        <v>78</v>
      </c>
      <c r="BY8" s="31">
        <v>78</v>
      </c>
      <c r="BZ8" s="27">
        <v>78</v>
      </c>
      <c r="CA8" s="27">
        <v>84</v>
      </c>
      <c r="CB8" s="27">
        <v>78</v>
      </c>
      <c r="CC8" s="27">
        <v>84</v>
      </c>
      <c r="CD8" s="27">
        <v>84</v>
      </c>
      <c r="CE8" s="27">
        <v>78</v>
      </c>
      <c r="CF8" s="27">
        <v>78</v>
      </c>
      <c r="CG8" s="27">
        <v>84</v>
      </c>
      <c r="CH8" s="27">
        <v>84</v>
      </c>
      <c r="CI8" s="27">
        <v>78</v>
      </c>
      <c r="CJ8" s="27">
        <v>84</v>
      </c>
      <c r="CK8" s="27">
        <v>78</v>
      </c>
      <c r="CL8" s="27">
        <v>84</v>
      </c>
      <c r="CM8" s="27">
        <v>78</v>
      </c>
      <c r="CN8" s="27">
        <v>84</v>
      </c>
      <c r="CO8" s="27">
        <v>84</v>
      </c>
      <c r="CP8" s="27">
        <v>84</v>
      </c>
      <c r="CQ8" s="27">
        <v>84</v>
      </c>
      <c r="CR8" s="27">
        <v>84</v>
      </c>
      <c r="CS8" s="27">
        <v>78</v>
      </c>
      <c r="CT8" s="27">
        <v>90</v>
      </c>
      <c r="CU8" s="27">
        <v>84</v>
      </c>
      <c r="CV8" s="27">
        <v>84</v>
      </c>
      <c r="CW8" s="27">
        <v>84</v>
      </c>
      <c r="CX8" s="27">
        <v>84</v>
      </c>
      <c r="CY8" s="27">
        <v>84</v>
      </c>
      <c r="CZ8" s="27">
        <v>90</v>
      </c>
      <c r="DA8" s="27">
        <v>90</v>
      </c>
      <c r="DB8" s="27">
        <v>84</v>
      </c>
      <c r="DC8" s="28">
        <v>84</v>
      </c>
      <c r="DD8" s="31">
        <v>84</v>
      </c>
      <c r="DE8" s="27">
        <v>84</v>
      </c>
      <c r="DF8" s="27">
        <v>84</v>
      </c>
      <c r="DG8" s="27">
        <v>84</v>
      </c>
      <c r="DH8" s="27">
        <v>90</v>
      </c>
      <c r="DI8" s="27">
        <v>90</v>
      </c>
      <c r="DJ8" s="27">
        <v>88</v>
      </c>
      <c r="DK8" s="27">
        <v>95</v>
      </c>
      <c r="DL8" s="27">
        <v>91</v>
      </c>
      <c r="DM8" s="27">
        <v>84</v>
      </c>
      <c r="DN8" s="27">
        <v>83</v>
      </c>
      <c r="DO8" s="27">
        <v>84</v>
      </c>
      <c r="DP8" s="27">
        <v>91</v>
      </c>
      <c r="DQ8" s="27">
        <v>81</v>
      </c>
      <c r="DR8" s="27">
        <v>108</v>
      </c>
      <c r="DS8" s="27">
        <v>94</v>
      </c>
      <c r="DT8" s="27">
        <v>88</v>
      </c>
      <c r="DU8" s="27">
        <v>85</v>
      </c>
      <c r="DV8" s="27">
        <v>82</v>
      </c>
      <c r="DW8" s="27">
        <v>86</v>
      </c>
      <c r="DX8" s="27">
        <v>90</v>
      </c>
      <c r="DY8" s="27">
        <v>89</v>
      </c>
      <c r="DZ8" s="27">
        <v>84</v>
      </c>
      <c r="EA8" s="27">
        <v>89</v>
      </c>
      <c r="EB8" s="27">
        <v>87</v>
      </c>
      <c r="EC8" s="27">
        <v>95</v>
      </c>
      <c r="ED8" s="27">
        <v>94</v>
      </c>
      <c r="EE8" s="27">
        <v>84</v>
      </c>
      <c r="EF8" s="30">
        <v>87</v>
      </c>
      <c r="EG8" s="31">
        <v>95</v>
      </c>
      <c r="EH8" s="27">
        <v>95</v>
      </c>
      <c r="EI8" s="27">
        <v>96</v>
      </c>
      <c r="EJ8" s="27">
        <v>90</v>
      </c>
      <c r="EK8" s="27">
        <v>90</v>
      </c>
      <c r="EL8" s="27">
        <v>90</v>
      </c>
      <c r="EM8" s="27">
        <v>90</v>
      </c>
      <c r="EN8" s="27">
        <v>95</v>
      </c>
      <c r="EO8" s="27">
        <v>86</v>
      </c>
      <c r="EP8" s="27">
        <v>90</v>
      </c>
      <c r="EQ8" s="27">
        <v>96</v>
      </c>
      <c r="ER8" s="27">
        <v>96</v>
      </c>
      <c r="ES8" s="27">
        <v>95</v>
      </c>
      <c r="ET8" s="32">
        <v>93</v>
      </c>
      <c r="EU8" s="32">
        <v>90</v>
      </c>
      <c r="EV8" s="32">
        <v>90</v>
      </c>
      <c r="EW8" s="32">
        <v>80</v>
      </c>
      <c r="EX8" s="32">
        <v>85</v>
      </c>
      <c r="EY8" s="32">
        <v>75</v>
      </c>
      <c r="EZ8" s="32">
        <v>80</v>
      </c>
      <c r="FA8" s="32">
        <v>90</v>
      </c>
      <c r="FB8" s="32">
        <v>75</v>
      </c>
      <c r="FC8" s="32">
        <v>85</v>
      </c>
      <c r="FD8" s="32">
        <v>83</v>
      </c>
      <c r="FE8" s="32">
        <v>78</v>
      </c>
      <c r="FF8" s="32">
        <v>84</v>
      </c>
      <c r="FG8" s="32">
        <v>85</v>
      </c>
      <c r="FH8" s="32">
        <v>86</v>
      </c>
      <c r="FI8" s="32">
        <v>71</v>
      </c>
      <c r="FJ8" s="32">
        <v>77</v>
      </c>
      <c r="FK8" s="33">
        <v>89</v>
      </c>
      <c r="FL8" s="34">
        <v>78</v>
      </c>
      <c r="FM8" s="32">
        <v>81</v>
      </c>
      <c r="FN8" s="32">
        <v>75</v>
      </c>
      <c r="FO8" s="32">
        <v>70</v>
      </c>
      <c r="FP8" s="32">
        <v>64</v>
      </c>
      <c r="FQ8" s="32">
        <v>72</v>
      </c>
      <c r="FR8" s="32">
        <v>65</v>
      </c>
      <c r="FS8" s="32">
        <v>75</v>
      </c>
      <c r="FT8" s="32">
        <v>78</v>
      </c>
      <c r="FU8" s="32">
        <v>65</v>
      </c>
      <c r="FV8" s="32">
        <v>75</v>
      </c>
      <c r="FW8" s="32">
        <v>77</v>
      </c>
      <c r="FX8" s="32">
        <v>63</v>
      </c>
      <c r="FY8" s="32">
        <v>73</v>
      </c>
      <c r="FZ8" s="32">
        <v>73</v>
      </c>
      <c r="GA8" s="32">
        <v>80</v>
      </c>
      <c r="GB8" s="32">
        <v>68</v>
      </c>
      <c r="GC8" s="32">
        <v>72</v>
      </c>
      <c r="GD8" s="32">
        <v>92</v>
      </c>
      <c r="GE8" s="32">
        <v>80</v>
      </c>
      <c r="GF8" s="32">
        <v>76</v>
      </c>
      <c r="GG8" s="32">
        <v>80</v>
      </c>
      <c r="GH8" s="32">
        <v>88</v>
      </c>
      <c r="GI8" s="32">
        <v>61</v>
      </c>
      <c r="GJ8" s="32">
        <v>62</v>
      </c>
      <c r="GK8" s="32">
        <v>77</v>
      </c>
      <c r="GL8" s="32">
        <v>82</v>
      </c>
      <c r="GM8" s="32">
        <v>95</v>
      </c>
      <c r="GN8" s="32">
        <v>63</v>
      </c>
      <c r="GO8" s="33">
        <v>98</v>
      </c>
      <c r="GP8" s="35">
        <v>88</v>
      </c>
      <c r="GQ8" s="32">
        <v>64</v>
      </c>
      <c r="GR8" s="32">
        <v>67</v>
      </c>
      <c r="GS8" s="32">
        <v>73</v>
      </c>
      <c r="GT8" s="32">
        <v>75</v>
      </c>
      <c r="GU8" s="32">
        <v>75</v>
      </c>
      <c r="GV8" s="32">
        <v>99</v>
      </c>
      <c r="GW8" s="32">
        <v>75</v>
      </c>
      <c r="GX8" s="32">
        <v>67</v>
      </c>
      <c r="GY8" s="32">
        <v>71</v>
      </c>
      <c r="GZ8" s="32">
        <v>77</v>
      </c>
      <c r="HA8" s="32">
        <v>73</v>
      </c>
      <c r="HB8" s="32">
        <v>92</v>
      </c>
      <c r="HC8" s="32">
        <v>66</v>
      </c>
      <c r="HD8" s="32">
        <v>65</v>
      </c>
      <c r="HE8" s="32">
        <v>72</v>
      </c>
    </row>
    <row r="9" spans="1:213" x14ac:dyDescent="0.2">
      <c r="A9" s="26" t="s">
        <v>37</v>
      </c>
      <c r="B9" s="31">
        <v>66</v>
      </c>
      <c r="C9" s="27">
        <v>68</v>
      </c>
      <c r="D9" s="27">
        <v>68</v>
      </c>
      <c r="E9" s="27">
        <v>68</v>
      </c>
      <c r="F9" s="27">
        <v>68</v>
      </c>
      <c r="G9" s="27">
        <v>68</v>
      </c>
      <c r="H9" s="27">
        <v>68</v>
      </c>
      <c r="I9" s="27">
        <v>68</v>
      </c>
      <c r="J9" s="27">
        <v>68</v>
      </c>
      <c r="K9" s="27">
        <v>68</v>
      </c>
      <c r="L9" s="27">
        <v>68</v>
      </c>
      <c r="M9" s="27">
        <v>68</v>
      </c>
      <c r="N9" s="27">
        <v>68</v>
      </c>
      <c r="O9" s="27">
        <v>68</v>
      </c>
      <c r="P9" s="27">
        <v>68</v>
      </c>
      <c r="Q9" s="27">
        <v>68</v>
      </c>
      <c r="R9" s="27">
        <v>68</v>
      </c>
      <c r="S9" s="27">
        <v>68</v>
      </c>
      <c r="T9" s="27">
        <v>68</v>
      </c>
      <c r="U9" s="27">
        <v>68</v>
      </c>
      <c r="V9" s="27">
        <v>68</v>
      </c>
      <c r="W9" s="27">
        <v>68</v>
      </c>
      <c r="X9" s="27">
        <v>68</v>
      </c>
      <c r="Y9" s="27">
        <v>68</v>
      </c>
      <c r="Z9" s="27">
        <v>68</v>
      </c>
      <c r="AA9" s="27">
        <v>68</v>
      </c>
      <c r="AB9" s="27">
        <v>68</v>
      </c>
      <c r="AC9" s="27">
        <v>68</v>
      </c>
      <c r="AD9" s="27">
        <v>68</v>
      </c>
      <c r="AE9" s="27">
        <v>68</v>
      </c>
      <c r="AF9" s="27">
        <v>68</v>
      </c>
      <c r="AG9" s="27">
        <v>68</v>
      </c>
      <c r="AH9" s="27">
        <v>68</v>
      </c>
      <c r="AI9" s="27">
        <v>68</v>
      </c>
      <c r="AJ9" s="27">
        <v>68</v>
      </c>
      <c r="AK9" s="27">
        <v>68</v>
      </c>
      <c r="AL9" s="27">
        <v>68</v>
      </c>
      <c r="AM9" s="27">
        <v>68</v>
      </c>
      <c r="AN9" s="27">
        <v>68</v>
      </c>
      <c r="AO9" s="27">
        <v>68</v>
      </c>
      <c r="AP9" s="27">
        <v>68</v>
      </c>
      <c r="AQ9" s="27">
        <v>68</v>
      </c>
      <c r="AR9" s="27">
        <v>68</v>
      </c>
      <c r="AS9" s="27">
        <v>68</v>
      </c>
      <c r="AT9" s="27">
        <v>68</v>
      </c>
      <c r="AU9" s="27">
        <v>68</v>
      </c>
      <c r="AV9" s="27">
        <v>68</v>
      </c>
      <c r="AW9" s="27">
        <v>68</v>
      </c>
      <c r="AX9" s="27">
        <v>68</v>
      </c>
      <c r="AY9" s="27">
        <v>68</v>
      </c>
      <c r="AZ9" s="27">
        <v>68</v>
      </c>
      <c r="BA9" s="27">
        <v>68</v>
      </c>
      <c r="BB9" s="27">
        <v>68</v>
      </c>
      <c r="BC9" s="27">
        <v>68</v>
      </c>
      <c r="BD9" s="27">
        <v>68</v>
      </c>
      <c r="BE9" s="27">
        <v>68</v>
      </c>
      <c r="BF9" s="27">
        <v>68</v>
      </c>
      <c r="BG9" s="27">
        <v>68</v>
      </c>
      <c r="BH9" s="27">
        <v>68</v>
      </c>
      <c r="BI9" s="27">
        <v>68</v>
      </c>
      <c r="BJ9" s="27">
        <v>68</v>
      </c>
      <c r="BK9" s="27">
        <v>68</v>
      </c>
      <c r="BL9" s="27">
        <v>68</v>
      </c>
      <c r="BM9" s="27">
        <v>68</v>
      </c>
      <c r="BN9" s="27">
        <v>68</v>
      </c>
      <c r="BO9" s="27">
        <v>68</v>
      </c>
      <c r="BP9" s="27">
        <v>68</v>
      </c>
      <c r="BQ9" s="27">
        <v>68</v>
      </c>
      <c r="BR9" s="27">
        <v>60</v>
      </c>
      <c r="BS9" s="27">
        <v>60</v>
      </c>
      <c r="BT9" s="27">
        <v>65</v>
      </c>
      <c r="BU9" s="27">
        <v>61</v>
      </c>
      <c r="BV9" s="27">
        <v>62</v>
      </c>
      <c r="BW9" s="27">
        <v>62</v>
      </c>
      <c r="BX9" s="30">
        <v>64</v>
      </c>
      <c r="BY9" s="31">
        <v>62</v>
      </c>
      <c r="BZ9" s="27">
        <v>61</v>
      </c>
      <c r="CA9" s="27">
        <v>63</v>
      </c>
      <c r="CB9" s="27">
        <v>63</v>
      </c>
      <c r="CC9" s="27">
        <v>67</v>
      </c>
      <c r="CD9" s="27">
        <v>63</v>
      </c>
      <c r="CE9" s="27">
        <v>67</v>
      </c>
      <c r="CF9" s="27">
        <v>59</v>
      </c>
      <c r="CG9" s="27">
        <v>68</v>
      </c>
      <c r="CH9" s="27">
        <v>63</v>
      </c>
      <c r="CI9" s="27">
        <v>63</v>
      </c>
      <c r="CJ9" s="27">
        <v>67</v>
      </c>
      <c r="CK9" s="27">
        <v>64</v>
      </c>
      <c r="CL9" s="27">
        <v>65</v>
      </c>
      <c r="CM9" s="27">
        <v>61</v>
      </c>
      <c r="CN9" s="27">
        <v>67</v>
      </c>
      <c r="CO9" s="27">
        <v>66</v>
      </c>
      <c r="CP9" s="27">
        <v>68</v>
      </c>
      <c r="CQ9" s="27">
        <v>67</v>
      </c>
      <c r="CR9" s="27">
        <v>67</v>
      </c>
      <c r="CS9" s="27">
        <v>65</v>
      </c>
      <c r="CT9" s="27">
        <v>65</v>
      </c>
      <c r="CU9" s="27">
        <v>68</v>
      </c>
      <c r="CV9" s="27">
        <v>68</v>
      </c>
      <c r="CW9" s="27">
        <v>69</v>
      </c>
      <c r="CX9" s="27">
        <v>68</v>
      </c>
      <c r="CY9" s="27">
        <v>68</v>
      </c>
      <c r="CZ9" s="27">
        <v>69</v>
      </c>
      <c r="DA9" s="27">
        <v>63</v>
      </c>
      <c r="DB9" s="27">
        <v>66</v>
      </c>
      <c r="DC9" s="28">
        <v>66</v>
      </c>
      <c r="DD9" s="31">
        <v>68</v>
      </c>
      <c r="DE9" s="27">
        <v>68</v>
      </c>
      <c r="DF9" s="27">
        <v>68</v>
      </c>
      <c r="DG9" s="27">
        <v>63</v>
      </c>
      <c r="DH9" s="27">
        <v>64</v>
      </c>
      <c r="DI9" s="27">
        <v>65</v>
      </c>
      <c r="DJ9" s="27">
        <v>64</v>
      </c>
      <c r="DK9" s="27">
        <v>66</v>
      </c>
      <c r="DL9" s="27">
        <v>68</v>
      </c>
      <c r="DM9" s="27">
        <v>68</v>
      </c>
      <c r="DN9" s="27">
        <v>68</v>
      </c>
      <c r="DO9" s="27">
        <v>68</v>
      </c>
      <c r="DP9" s="27">
        <v>64</v>
      </c>
      <c r="DQ9" s="27">
        <v>64</v>
      </c>
      <c r="DR9" s="27">
        <v>67</v>
      </c>
      <c r="DS9" s="27">
        <v>66</v>
      </c>
      <c r="DT9" s="27">
        <v>78</v>
      </c>
      <c r="DU9" s="27">
        <v>66</v>
      </c>
      <c r="DV9" s="27">
        <v>67</v>
      </c>
      <c r="DW9" s="27">
        <v>65</v>
      </c>
      <c r="DX9" s="27">
        <v>68</v>
      </c>
      <c r="DY9" s="27">
        <v>68</v>
      </c>
      <c r="DZ9" s="27">
        <v>68</v>
      </c>
      <c r="EA9" s="27">
        <v>69</v>
      </c>
      <c r="EB9" s="27">
        <v>65</v>
      </c>
      <c r="EC9" s="27">
        <v>65</v>
      </c>
      <c r="ED9" s="27">
        <v>67</v>
      </c>
      <c r="EE9" s="27">
        <v>62</v>
      </c>
      <c r="EF9" s="30">
        <v>68</v>
      </c>
      <c r="EG9" s="31">
        <v>69</v>
      </c>
      <c r="EH9" s="27">
        <v>69</v>
      </c>
      <c r="EI9" s="27">
        <v>68</v>
      </c>
      <c r="EJ9" s="27">
        <v>68</v>
      </c>
      <c r="EK9" s="27">
        <v>60</v>
      </c>
      <c r="EL9" s="27">
        <v>59</v>
      </c>
      <c r="EM9" s="27">
        <v>68</v>
      </c>
      <c r="EN9" s="27">
        <v>67</v>
      </c>
      <c r="EO9" s="27">
        <v>67</v>
      </c>
      <c r="EP9" s="27">
        <v>67</v>
      </c>
      <c r="EQ9" s="27">
        <v>67</v>
      </c>
      <c r="ER9" s="27">
        <v>64</v>
      </c>
      <c r="ES9" s="27">
        <v>66</v>
      </c>
      <c r="ET9" s="32">
        <v>60</v>
      </c>
      <c r="EU9" s="32">
        <v>66</v>
      </c>
      <c r="EV9" s="32">
        <v>64</v>
      </c>
      <c r="EW9" s="32">
        <v>62</v>
      </c>
      <c r="EX9" s="32">
        <v>57</v>
      </c>
      <c r="EY9" s="32">
        <v>64</v>
      </c>
      <c r="EZ9" s="32">
        <v>59</v>
      </c>
      <c r="FA9" s="32">
        <v>66</v>
      </c>
      <c r="FB9" s="32">
        <v>66</v>
      </c>
      <c r="FC9" s="32">
        <v>54</v>
      </c>
      <c r="FD9" s="32">
        <v>55</v>
      </c>
      <c r="FE9" s="32">
        <v>55</v>
      </c>
      <c r="FF9" s="32">
        <v>55</v>
      </c>
      <c r="FG9" s="32">
        <v>55</v>
      </c>
      <c r="FH9" s="32">
        <v>64</v>
      </c>
      <c r="FI9" s="32">
        <v>56</v>
      </c>
      <c r="FJ9" s="32">
        <v>68</v>
      </c>
      <c r="FK9" s="33">
        <v>54</v>
      </c>
      <c r="FL9" s="34">
        <v>62</v>
      </c>
      <c r="FM9" s="32">
        <v>51</v>
      </c>
      <c r="FN9" s="32">
        <v>57</v>
      </c>
      <c r="FO9" s="32">
        <v>62</v>
      </c>
      <c r="FP9" s="32">
        <v>61</v>
      </c>
      <c r="FQ9" s="32">
        <v>58</v>
      </c>
      <c r="FR9" s="32">
        <v>56</v>
      </c>
      <c r="FS9" s="32">
        <v>53</v>
      </c>
      <c r="FT9" s="32">
        <v>63</v>
      </c>
      <c r="FU9" s="32">
        <v>58</v>
      </c>
      <c r="FV9" s="32">
        <v>60</v>
      </c>
      <c r="FW9" s="32">
        <v>58</v>
      </c>
      <c r="FX9" s="32">
        <v>65</v>
      </c>
      <c r="FY9" s="32">
        <v>65</v>
      </c>
      <c r="FZ9" s="32">
        <v>66</v>
      </c>
      <c r="GA9" s="32">
        <v>60</v>
      </c>
      <c r="GB9" s="32">
        <v>62</v>
      </c>
      <c r="GC9" s="32">
        <v>62</v>
      </c>
      <c r="GD9" s="32">
        <v>59</v>
      </c>
      <c r="GE9" s="32">
        <v>59</v>
      </c>
      <c r="GF9" s="32">
        <v>59</v>
      </c>
      <c r="GG9" s="32">
        <v>60</v>
      </c>
      <c r="GH9" s="32">
        <v>58</v>
      </c>
      <c r="GI9" s="32">
        <v>62</v>
      </c>
      <c r="GJ9" s="32">
        <v>62</v>
      </c>
      <c r="GK9" s="32">
        <v>61</v>
      </c>
      <c r="GL9" s="32">
        <v>56</v>
      </c>
      <c r="GM9" s="32">
        <v>63</v>
      </c>
      <c r="GN9" s="32">
        <v>58</v>
      </c>
      <c r="GO9" s="33">
        <v>66</v>
      </c>
      <c r="GP9" s="35">
        <v>56</v>
      </c>
      <c r="GQ9" s="32">
        <v>56</v>
      </c>
      <c r="GR9" s="32">
        <v>55</v>
      </c>
      <c r="GS9" s="32">
        <v>56</v>
      </c>
      <c r="GT9" s="32">
        <v>55</v>
      </c>
      <c r="GU9" s="32">
        <v>65</v>
      </c>
      <c r="GV9" s="32">
        <v>62</v>
      </c>
      <c r="GW9" s="32">
        <v>64</v>
      </c>
      <c r="GX9" s="32">
        <v>57</v>
      </c>
      <c r="GY9" s="32">
        <v>57</v>
      </c>
      <c r="GZ9" s="32">
        <v>58</v>
      </c>
      <c r="HA9" s="32">
        <v>58</v>
      </c>
      <c r="HB9" s="32">
        <v>54</v>
      </c>
      <c r="HC9" s="32">
        <v>63</v>
      </c>
      <c r="HD9" s="32">
        <v>61</v>
      </c>
      <c r="HE9" s="32">
        <v>58</v>
      </c>
    </row>
    <row r="10" spans="1:213" x14ac:dyDescent="0.2">
      <c r="A10" s="42" t="s">
        <v>42</v>
      </c>
      <c r="B10" s="43">
        <v>2.1800000000000002</v>
      </c>
      <c r="C10" s="43">
        <v>1.78</v>
      </c>
      <c r="D10" s="43">
        <v>0</v>
      </c>
      <c r="E10" s="43">
        <v>1.93</v>
      </c>
      <c r="F10" s="43">
        <v>1.42</v>
      </c>
      <c r="G10" s="43">
        <v>2.42</v>
      </c>
      <c r="H10" s="43">
        <v>2.2799999999999998</v>
      </c>
      <c r="I10" s="43">
        <v>2.0699999999999998</v>
      </c>
      <c r="J10" s="43">
        <v>1.47</v>
      </c>
      <c r="K10" s="43">
        <v>0</v>
      </c>
      <c r="L10" s="43">
        <v>2.08</v>
      </c>
      <c r="M10" s="43">
        <v>1.52</v>
      </c>
      <c r="N10" s="43">
        <v>2.15</v>
      </c>
      <c r="O10" s="43">
        <v>2.2799999999999998</v>
      </c>
      <c r="P10" s="43">
        <v>1.69</v>
      </c>
      <c r="Q10" s="43">
        <v>2.31</v>
      </c>
      <c r="R10" s="43">
        <v>0</v>
      </c>
      <c r="S10" s="43">
        <v>2.2400000000000002</v>
      </c>
      <c r="T10" s="43">
        <v>2.2999999999999998</v>
      </c>
      <c r="U10" s="43">
        <v>2.75</v>
      </c>
      <c r="V10" s="43">
        <v>2.31</v>
      </c>
      <c r="W10" s="43">
        <v>1.69</v>
      </c>
      <c r="X10" s="43">
        <v>2.3199999999999998</v>
      </c>
      <c r="Y10" s="43">
        <v>2.58</v>
      </c>
      <c r="Z10" s="43">
        <v>1.33</v>
      </c>
      <c r="AA10" s="43">
        <v>2.0699999999999998</v>
      </c>
      <c r="AB10" s="43">
        <v>2.69</v>
      </c>
      <c r="AC10" s="43">
        <v>2.61</v>
      </c>
      <c r="AD10" s="43">
        <v>3</v>
      </c>
      <c r="AE10" s="43">
        <v>2.74</v>
      </c>
      <c r="AF10" s="43">
        <v>3.13</v>
      </c>
      <c r="AG10" s="43">
        <v>1.96</v>
      </c>
      <c r="AH10" s="43">
        <v>1.79</v>
      </c>
      <c r="AI10" s="43">
        <v>1.76</v>
      </c>
      <c r="AJ10" s="43">
        <v>1.69</v>
      </c>
      <c r="AK10" s="43">
        <v>2.25</v>
      </c>
      <c r="AL10" s="43">
        <v>2.2999999999999998</v>
      </c>
      <c r="AM10" s="43">
        <v>2.2999999999999998</v>
      </c>
      <c r="AN10" s="43">
        <v>2.06</v>
      </c>
      <c r="AO10" s="43">
        <v>2.13</v>
      </c>
      <c r="AP10" s="43">
        <v>3.23</v>
      </c>
      <c r="AQ10" s="43">
        <v>1.9</v>
      </c>
      <c r="AR10" s="43">
        <v>1.6</v>
      </c>
      <c r="AS10" s="43">
        <v>1.5</v>
      </c>
      <c r="AT10" s="43">
        <v>0</v>
      </c>
      <c r="AU10" s="43">
        <v>1.6</v>
      </c>
      <c r="AV10" s="43">
        <v>1.9</v>
      </c>
      <c r="AW10" s="43">
        <v>2.83</v>
      </c>
      <c r="AX10" s="43">
        <v>1.53</v>
      </c>
      <c r="AY10" s="43">
        <v>3.29</v>
      </c>
      <c r="AZ10" s="43">
        <v>3.29</v>
      </c>
      <c r="BA10" s="43">
        <v>2.92</v>
      </c>
      <c r="BB10" s="43">
        <v>1.4</v>
      </c>
      <c r="BC10" s="43">
        <v>2.33</v>
      </c>
      <c r="BD10" s="43">
        <v>2.79</v>
      </c>
      <c r="BE10" s="43">
        <v>2</v>
      </c>
      <c r="BF10" s="43">
        <v>2.91</v>
      </c>
      <c r="BG10" s="43">
        <v>3.67</v>
      </c>
      <c r="BH10" s="43">
        <v>3.06</v>
      </c>
      <c r="BI10" s="43">
        <v>2.35</v>
      </c>
      <c r="BJ10" s="43">
        <v>2.2000000000000002</v>
      </c>
      <c r="BK10" s="43">
        <v>1.87</v>
      </c>
      <c r="BL10" s="43">
        <v>1.94</v>
      </c>
      <c r="BM10" s="43">
        <v>1.94</v>
      </c>
      <c r="BN10" s="43">
        <v>1</v>
      </c>
      <c r="BO10" s="43">
        <v>0</v>
      </c>
      <c r="BP10" s="43">
        <v>1</v>
      </c>
      <c r="BQ10" s="43">
        <v>0</v>
      </c>
      <c r="BR10" s="43">
        <v>0</v>
      </c>
      <c r="BS10" s="43">
        <v>1</v>
      </c>
      <c r="BT10" s="43">
        <v>1</v>
      </c>
      <c r="BU10" s="43">
        <v>1</v>
      </c>
      <c r="BV10" s="43">
        <v>0</v>
      </c>
      <c r="BW10" s="43">
        <v>1.41</v>
      </c>
      <c r="BX10" s="43">
        <v>0</v>
      </c>
      <c r="BY10" s="43">
        <v>0</v>
      </c>
      <c r="BZ10" s="43">
        <v>1.41</v>
      </c>
      <c r="CA10" s="43">
        <v>1.56</v>
      </c>
      <c r="CB10" s="43">
        <v>1.1599999999999999</v>
      </c>
      <c r="CC10" s="43">
        <v>0</v>
      </c>
      <c r="CD10" s="43">
        <v>1.54</v>
      </c>
      <c r="CE10" s="43">
        <v>1.89</v>
      </c>
      <c r="CF10" s="43">
        <v>2.44</v>
      </c>
      <c r="CG10" s="43">
        <v>1.89</v>
      </c>
      <c r="CH10" s="43">
        <v>2.19</v>
      </c>
      <c r="CI10" s="43">
        <v>1.89</v>
      </c>
      <c r="CJ10" s="43">
        <v>0</v>
      </c>
      <c r="CK10" s="43">
        <v>2.33</v>
      </c>
      <c r="CL10" s="43">
        <v>2.36</v>
      </c>
      <c r="CM10" s="43">
        <v>2.0499999999999998</v>
      </c>
      <c r="CN10" s="43">
        <v>2.59</v>
      </c>
      <c r="CO10" s="43">
        <v>1.68</v>
      </c>
      <c r="CP10" s="43">
        <v>2.5099999999999998</v>
      </c>
      <c r="CQ10" s="43">
        <v>1.75</v>
      </c>
      <c r="CR10" s="43">
        <v>2.08</v>
      </c>
      <c r="CS10" s="43">
        <v>2.13</v>
      </c>
      <c r="CT10" s="43">
        <v>2.86</v>
      </c>
      <c r="CU10" s="43">
        <v>1.88</v>
      </c>
      <c r="CV10" s="43">
        <v>1.6</v>
      </c>
      <c r="CW10" s="43">
        <v>1</v>
      </c>
      <c r="CX10" s="43">
        <v>0</v>
      </c>
      <c r="CY10" s="43">
        <v>2.02</v>
      </c>
      <c r="CZ10" s="43">
        <v>1.75</v>
      </c>
      <c r="DA10" s="43">
        <v>0</v>
      </c>
      <c r="DB10" s="43">
        <v>3</v>
      </c>
      <c r="DC10" s="43">
        <v>0</v>
      </c>
      <c r="DD10" s="43">
        <v>0</v>
      </c>
      <c r="DE10" s="43">
        <v>0</v>
      </c>
      <c r="DF10" s="43">
        <v>1.85</v>
      </c>
      <c r="DG10" s="43">
        <v>2.52</v>
      </c>
      <c r="DH10" s="43">
        <v>2.76</v>
      </c>
      <c r="DI10" s="43">
        <v>2.73</v>
      </c>
      <c r="DJ10" s="43">
        <v>2.37</v>
      </c>
      <c r="DK10" s="43">
        <v>2.2400000000000002</v>
      </c>
      <c r="DL10" s="43">
        <v>2.4700000000000002</v>
      </c>
      <c r="DM10" s="43">
        <v>1.32</v>
      </c>
      <c r="DN10" s="43">
        <v>2.21</v>
      </c>
      <c r="DO10" s="43">
        <v>2.76</v>
      </c>
      <c r="DP10" s="43">
        <v>2.08</v>
      </c>
      <c r="DQ10" s="43">
        <v>2.4500000000000002</v>
      </c>
      <c r="DR10" s="43">
        <v>2.31</v>
      </c>
      <c r="DS10" s="43">
        <v>0</v>
      </c>
      <c r="DT10" s="43">
        <v>2.2999999999999998</v>
      </c>
      <c r="DU10" s="43">
        <v>2.1800000000000002</v>
      </c>
      <c r="DV10" s="43">
        <v>2.42</v>
      </c>
      <c r="DW10" s="43">
        <v>2.11</v>
      </c>
      <c r="DX10" s="43">
        <v>2.38</v>
      </c>
      <c r="DY10" s="43">
        <v>2.23</v>
      </c>
      <c r="DZ10" s="43">
        <v>3.02</v>
      </c>
      <c r="EA10" s="43">
        <v>1.8</v>
      </c>
      <c r="EB10" s="43">
        <v>2.58</v>
      </c>
      <c r="EC10" s="43">
        <v>1.72</v>
      </c>
      <c r="ED10" s="43">
        <v>2.75</v>
      </c>
      <c r="EE10" s="43">
        <v>2.82</v>
      </c>
      <c r="EF10" s="44">
        <v>2.64</v>
      </c>
      <c r="EG10" s="45">
        <v>0</v>
      </c>
      <c r="EH10" s="43">
        <v>2.33</v>
      </c>
      <c r="EI10" s="43">
        <v>2.44</v>
      </c>
      <c r="EJ10" s="43">
        <v>2.76</v>
      </c>
      <c r="EK10" s="43">
        <v>2.4700000000000002</v>
      </c>
      <c r="EL10" s="43">
        <v>2</v>
      </c>
      <c r="EM10" s="43">
        <v>2</v>
      </c>
      <c r="EN10" s="43">
        <v>1</v>
      </c>
      <c r="EO10" s="43">
        <v>2</v>
      </c>
      <c r="EP10" s="43">
        <v>2</v>
      </c>
      <c r="EQ10" s="43">
        <v>2</v>
      </c>
      <c r="ER10" s="43">
        <v>2</v>
      </c>
      <c r="ES10" s="43">
        <v>2</v>
      </c>
      <c r="ET10" s="47">
        <v>2</v>
      </c>
      <c r="EU10" s="47">
        <v>1</v>
      </c>
      <c r="EV10" s="47">
        <v>2</v>
      </c>
      <c r="EW10" s="47">
        <v>2</v>
      </c>
      <c r="EX10" s="47">
        <v>2</v>
      </c>
      <c r="EY10" s="47">
        <v>2</v>
      </c>
      <c r="EZ10" s="47">
        <v>2</v>
      </c>
      <c r="FA10" s="47">
        <v>2</v>
      </c>
      <c r="FB10" s="47">
        <v>2</v>
      </c>
      <c r="FC10" s="47">
        <v>2</v>
      </c>
      <c r="FD10" s="47">
        <v>2</v>
      </c>
      <c r="FE10" s="47">
        <v>2</v>
      </c>
      <c r="FF10" s="47">
        <v>2</v>
      </c>
      <c r="FG10" s="47">
        <v>2</v>
      </c>
      <c r="FH10" s="47">
        <v>2</v>
      </c>
      <c r="FI10" s="47">
        <v>2</v>
      </c>
      <c r="FJ10" s="47">
        <v>2</v>
      </c>
      <c r="FK10" s="48">
        <v>2</v>
      </c>
      <c r="FL10" s="49">
        <v>2</v>
      </c>
      <c r="FM10" s="47">
        <v>2</v>
      </c>
      <c r="FN10" s="47">
        <v>2</v>
      </c>
      <c r="FO10" s="47">
        <v>2</v>
      </c>
      <c r="FP10" s="47">
        <v>2</v>
      </c>
      <c r="FQ10" s="47">
        <v>2</v>
      </c>
      <c r="FR10" s="47">
        <v>2</v>
      </c>
      <c r="FS10" s="47">
        <v>2</v>
      </c>
      <c r="FT10" s="47">
        <v>2</v>
      </c>
      <c r="FU10" s="47">
        <v>2</v>
      </c>
      <c r="FV10" s="47">
        <v>2</v>
      </c>
      <c r="FW10" s="47">
        <v>1</v>
      </c>
      <c r="FX10" s="47">
        <v>2</v>
      </c>
      <c r="FY10" s="47">
        <v>2</v>
      </c>
      <c r="FZ10" s="47">
        <v>2</v>
      </c>
      <c r="GA10" s="47">
        <v>2</v>
      </c>
      <c r="GB10" s="47">
        <v>2</v>
      </c>
      <c r="GC10" s="47">
        <v>1</v>
      </c>
      <c r="GD10" s="47">
        <v>0</v>
      </c>
      <c r="GE10" s="47">
        <v>2</v>
      </c>
      <c r="GF10" s="47">
        <v>2</v>
      </c>
      <c r="GG10" s="47">
        <v>2</v>
      </c>
      <c r="GH10" s="47">
        <v>2</v>
      </c>
      <c r="GI10" s="47">
        <v>2</v>
      </c>
      <c r="GJ10" s="47">
        <v>0</v>
      </c>
      <c r="GK10" s="47">
        <v>1</v>
      </c>
      <c r="GL10" s="47">
        <v>2</v>
      </c>
      <c r="GM10" s="47">
        <v>2</v>
      </c>
      <c r="GN10" s="47">
        <v>2</v>
      </c>
      <c r="GO10" s="47">
        <v>2</v>
      </c>
      <c r="GP10" s="47">
        <v>2</v>
      </c>
      <c r="GQ10" s="47">
        <v>2</v>
      </c>
      <c r="GR10" s="47">
        <v>1</v>
      </c>
      <c r="GS10" s="47">
        <v>2</v>
      </c>
      <c r="GT10" s="47">
        <v>2</v>
      </c>
      <c r="GU10" s="47">
        <v>2</v>
      </c>
      <c r="GV10" s="47">
        <v>2</v>
      </c>
      <c r="GW10" s="47">
        <v>2</v>
      </c>
      <c r="GX10" s="47">
        <v>2</v>
      </c>
      <c r="GY10" s="47">
        <v>0</v>
      </c>
      <c r="GZ10" s="47">
        <v>2</v>
      </c>
      <c r="HA10" s="47">
        <v>2</v>
      </c>
      <c r="HB10" s="47">
        <v>2</v>
      </c>
      <c r="HC10" s="47">
        <v>2</v>
      </c>
      <c r="HD10" s="47">
        <v>2</v>
      </c>
      <c r="HE10" s="47">
        <v>2</v>
      </c>
    </row>
    <row r="11" spans="1:213" ht="29" x14ac:dyDescent="0.2">
      <c r="A11" s="81" t="s">
        <v>43</v>
      </c>
      <c r="B11" s="58">
        <v>96.472096713615031</v>
      </c>
      <c r="C11" s="54">
        <v>107.49609671361503</v>
      </c>
      <c r="D11" s="54">
        <v>78.188896713615037</v>
      </c>
      <c r="E11" s="54">
        <v>76.354596713615024</v>
      </c>
      <c r="F11" s="54">
        <v>79.639696713615038</v>
      </c>
      <c r="G11" s="54">
        <v>102.71469671361501</v>
      </c>
      <c r="H11" s="54">
        <v>87.411096713615024</v>
      </c>
      <c r="I11" s="54">
        <v>94.97319671361501</v>
      </c>
      <c r="J11" s="54">
        <v>80.894196713615031</v>
      </c>
      <c r="K11" s="54">
        <v>65.38389671361503</v>
      </c>
      <c r="L11" s="54">
        <v>59.643096713615023</v>
      </c>
      <c r="M11" s="54">
        <v>79.418696713615034</v>
      </c>
      <c r="N11" s="54">
        <v>88.322396713615021</v>
      </c>
      <c r="O11" s="54">
        <v>86.371096713615032</v>
      </c>
      <c r="P11" s="58">
        <v>82.071996713615036</v>
      </c>
      <c r="Q11" s="54">
        <v>68.325796713615034</v>
      </c>
      <c r="R11" s="54">
        <v>63.953896713615038</v>
      </c>
      <c r="S11" s="54">
        <v>59.276496713615039</v>
      </c>
      <c r="T11" s="54">
        <v>84.805896713615013</v>
      </c>
      <c r="U11" s="54">
        <v>68.926396713615034</v>
      </c>
      <c r="V11" s="54">
        <v>82.430796713615024</v>
      </c>
      <c r="W11" s="54">
        <v>52.106996713615018</v>
      </c>
      <c r="X11" s="54">
        <v>68.550696713615025</v>
      </c>
      <c r="Y11" s="54">
        <v>69.328096713615025</v>
      </c>
      <c r="Z11" s="54">
        <v>53.370596713615029</v>
      </c>
      <c r="AA11" s="54">
        <v>72.743196713615035</v>
      </c>
      <c r="AB11" s="54">
        <v>89.091996713615018</v>
      </c>
      <c r="AC11" s="54">
        <v>57.782796713615028</v>
      </c>
      <c r="AD11" s="54">
        <v>82.803896713615032</v>
      </c>
      <c r="AE11" s="54">
        <v>68.246496713615031</v>
      </c>
      <c r="AF11" s="54">
        <v>75.652596713615026</v>
      </c>
      <c r="AG11" s="54">
        <v>60.714296713615035</v>
      </c>
      <c r="AH11" s="54">
        <v>80.940996713615036</v>
      </c>
      <c r="AI11" s="54">
        <v>71.296296713615021</v>
      </c>
      <c r="AJ11" s="54">
        <v>78.821996713615036</v>
      </c>
      <c r="AK11" s="54">
        <v>63.856396713615034</v>
      </c>
      <c r="AL11" s="54">
        <v>68.360896713615034</v>
      </c>
      <c r="AM11" s="54">
        <v>70.050896713615032</v>
      </c>
      <c r="AN11" s="54">
        <v>58.153296713615035</v>
      </c>
      <c r="AO11" s="54">
        <v>72.012596713615039</v>
      </c>
      <c r="AP11" s="54">
        <v>84.011596713615035</v>
      </c>
      <c r="AQ11" s="54">
        <v>80.22989671361502</v>
      </c>
      <c r="AR11" s="54">
        <v>67.567896713615028</v>
      </c>
      <c r="AS11" s="55">
        <v>67.398896713615031</v>
      </c>
      <c r="AT11" s="58">
        <v>40.033896713615029</v>
      </c>
      <c r="AU11" s="54">
        <v>55.867896713615032</v>
      </c>
      <c r="AV11" s="54">
        <v>57.414896713615029</v>
      </c>
      <c r="AW11" s="54">
        <v>69.815596713615037</v>
      </c>
      <c r="AX11" s="54">
        <v>51.498596713615036</v>
      </c>
      <c r="AY11" s="54">
        <v>54.030996713615032</v>
      </c>
      <c r="AZ11" s="54">
        <v>55.850996713615032</v>
      </c>
      <c r="BA11" s="54">
        <v>56.30469671361503</v>
      </c>
      <c r="BB11" s="54">
        <v>63.459896713615024</v>
      </c>
      <c r="BC11" s="54">
        <v>45.180596713615031</v>
      </c>
      <c r="BD11" s="54">
        <v>58.125996713615031</v>
      </c>
      <c r="BE11" s="54">
        <v>53.163896713615031</v>
      </c>
      <c r="BF11" s="54">
        <v>54.194796713615034</v>
      </c>
      <c r="BG11" s="54">
        <v>62.187196713615037</v>
      </c>
      <c r="BH11" s="54">
        <v>60.363296713615028</v>
      </c>
      <c r="BI11" s="54">
        <v>57.980396713615029</v>
      </c>
      <c r="BJ11" s="54">
        <v>58.701896713615028</v>
      </c>
      <c r="BK11" s="54">
        <v>59.795196713615027</v>
      </c>
      <c r="BL11" s="54">
        <v>57.144496713615041</v>
      </c>
      <c r="BM11" s="54">
        <v>48.174496713615028</v>
      </c>
      <c r="BN11" s="54">
        <v>49.13389671361503</v>
      </c>
      <c r="BO11" s="54">
        <v>29.503896713615028</v>
      </c>
      <c r="BP11" s="54">
        <v>37.433896713615027</v>
      </c>
      <c r="BQ11" s="54">
        <v>27.943896713615029</v>
      </c>
      <c r="BR11" s="54">
        <v>12.083896713615026</v>
      </c>
      <c r="BS11" s="54">
        <v>14.163896713615028</v>
      </c>
      <c r="BT11" s="54">
        <v>34.31389671361503</v>
      </c>
      <c r="BU11" s="54">
        <v>38.213896713615028</v>
      </c>
      <c r="BV11" s="54">
        <v>15.593896713615027</v>
      </c>
      <c r="BW11" s="54">
        <v>42.429796713615033</v>
      </c>
      <c r="BX11" s="57">
        <v>30.673896713615029</v>
      </c>
      <c r="BY11" s="58">
        <v>28.073896713615031</v>
      </c>
      <c r="BZ11" s="54">
        <v>41.779796713615028</v>
      </c>
      <c r="CA11" s="54">
        <v>59.128296713615036</v>
      </c>
      <c r="CB11" s="54">
        <v>44.672296713615033</v>
      </c>
      <c r="CC11" s="54">
        <v>49.523896713615038</v>
      </c>
      <c r="CD11" s="54">
        <v>56.988496713615035</v>
      </c>
      <c r="CE11" s="54">
        <v>55.954996713615031</v>
      </c>
      <c r="CF11" s="54">
        <v>39.334496713615032</v>
      </c>
      <c r="CG11" s="54">
        <v>74.28499671361503</v>
      </c>
      <c r="CH11" s="54">
        <v>60.10199671361503</v>
      </c>
      <c r="CI11" s="54">
        <v>49.064996713615031</v>
      </c>
      <c r="CJ11" s="54">
        <v>56.868896713615037</v>
      </c>
      <c r="CK11" s="54">
        <v>54.930596713615024</v>
      </c>
      <c r="CL11" s="54">
        <v>68.41029671361504</v>
      </c>
      <c r="CM11" s="54">
        <v>46.878396713615032</v>
      </c>
      <c r="CN11" s="54">
        <v>76.897996713615029</v>
      </c>
      <c r="CO11" s="54">
        <v>67.937096713615034</v>
      </c>
      <c r="CP11" s="54">
        <v>71.133796713615027</v>
      </c>
      <c r="CQ11" s="54">
        <v>63.401396713615036</v>
      </c>
      <c r="CR11" s="54">
        <v>70.433096713615029</v>
      </c>
      <c r="CS11" s="54">
        <v>56.672596713615029</v>
      </c>
      <c r="CT11" s="54">
        <v>80.435296713615031</v>
      </c>
      <c r="CU11" s="54">
        <v>75.165096713615029</v>
      </c>
      <c r="CV11" s="54">
        <v>70.557896713615023</v>
      </c>
      <c r="CW11" s="54">
        <v>65.903896713615026</v>
      </c>
      <c r="CX11" s="54">
        <v>53.683896713615027</v>
      </c>
      <c r="CY11" s="54">
        <v>69.538696713615025</v>
      </c>
      <c r="CZ11" s="54">
        <v>86.216396713615026</v>
      </c>
      <c r="DA11" s="54">
        <v>57.583896713615033</v>
      </c>
      <c r="DB11" s="54">
        <v>58.753896713615028</v>
      </c>
      <c r="DC11" s="55">
        <v>51.408896713615029</v>
      </c>
      <c r="DD11" s="58">
        <v>53.683896713615027</v>
      </c>
      <c r="DE11" s="54">
        <v>53.358896713615032</v>
      </c>
      <c r="DF11" s="54">
        <v>73.255396713615028</v>
      </c>
      <c r="DG11" s="54">
        <v>67.133696713615024</v>
      </c>
      <c r="DH11" s="54">
        <v>81.241296713615029</v>
      </c>
      <c r="DI11" s="54">
        <v>81.541596713615021</v>
      </c>
      <c r="DJ11" s="54">
        <v>65.450196713615028</v>
      </c>
      <c r="DK11" s="54">
        <v>93.271496713615036</v>
      </c>
      <c r="DL11" s="54">
        <v>92.204196713615048</v>
      </c>
      <c r="DM11" s="54">
        <v>66.275696713615034</v>
      </c>
      <c r="DN11" s="54">
        <v>75.241796713615031</v>
      </c>
      <c r="DO11" s="54">
        <v>78.836296713615027</v>
      </c>
      <c r="DP11" s="54">
        <v>80.118096713615031</v>
      </c>
      <c r="DQ11" s="54">
        <v>60.554396713615034</v>
      </c>
      <c r="DR11" s="54">
        <v>120.78079671361505</v>
      </c>
      <c r="DS11" s="54">
        <v>70.25889671361503</v>
      </c>
      <c r="DT11" s="54">
        <v>99.820896713615028</v>
      </c>
      <c r="DU11" s="54">
        <v>70.602096713615026</v>
      </c>
      <c r="DV11" s="54">
        <v>71.449696713615026</v>
      </c>
      <c r="DW11" s="54">
        <v>72.407796713615028</v>
      </c>
      <c r="DX11" s="54">
        <v>83.615096713615046</v>
      </c>
      <c r="DY11" s="54">
        <v>80.89159671361503</v>
      </c>
      <c r="DZ11" s="54">
        <v>78.248696713615018</v>
      </c>
      <c r="EA11" s="54">
        <v>81.815896713615032</v>
      </c>
      <c r="EB11" s="54">
        <v>77.908096713615038</v>
      </c>
      <c r="EC11" s="54">
        <v>86.776696713615024</v>
      </c>
      <c r="ED11" s="54">
        <v>92.391396713615023</v>
      </c>
      <c r="EE11" s="54">
        <v>64.715696713615031</v>
      </c>
      <c r="EF11" s="57">
        <v>81.207496713615029</v>
      </c>
      <c r="EG11" s="58">
        <v>75.263896713615026</v>
      </c>
      <c r="EH11" s="54">
        <v>95.490596713615034</v>
      </c>
      <c r="EI11" s="54">
        <v>96.46949671361503</v>
      </c>
      <c r="EJ11" s="54">
        <v>86.636296713615039</v>
      </c>
      <c r="EK11" s="54">
        <v>67.309196713615023</v>
      </c>
      <c r="EL11" s="54">
        <v>62.068896713615025</v>
      </c>
      <c r="EM11" s="54">
        <v>83.128896713615035</v>
      </c>
      <c r="EN11" s="54">
        <v>74.873896713615025</v>
      </c>
      <c r="EO11" s="54">
        <v>71.103896713615029</v>
      </c>
      <c r="EP11" s="54">
        <v>83.38889671361504</v>
      </c>
      <c r="EQ11" s="54">
        <v>91.903896713615026</v>
      </c>
      <c r="ER11" s="54">
        <v>86.053896713615032</v>
      </c>
      <c r="ES11" s="54">
        <v>88.003896713615035</v>
      </c>
      <c r="ET11" s="54">
        <v>68.893896713615021</v>
      </c>
      <c r="EU11" s="54">
        <v>62.848896713615026</v>
      </c>
      <c r="EV11" s="54">
        <v>63.888896713615033</v>
      </c>
      <c r="EW11" s="54">
        <v>47.833896713615033</v>
      </c>
      <c r="EX11" s="54">
        <v>43.738896713615034</v>
      </c>
      <c r="EY11" s="54">
        <v>41.593896713615031</v>
      </c>
      <c r="EZ11" s="54">
        <v>40.943896713615032</v>
      </c>
      <c r="FA11" s="54">
        <v>74.548896713615036</v>
      </c>
      <c r="FB11" s="54">
        <v>39.773896713615038</v>
      </c>
      <c r="FC11" s="54">
        <v>37.303896713615025</v>
      </c>
      <c r="FD11" s="54">
        <v>34.898896713615038</v>
      </c>
      <c r="FE11" s="54">
        <v>28.72389671361503</v>
      </c>
      <c r="FF11" s="54">
        <v>37.238896713615027</v>
      </c>
      <c r="FG11" s="54">
        <v>40.878896713615028</v>
      </c>
      <c r="FH11" s="54">
        <v>62.913896713615031</v>
      </c>
      <c r="FI11" s="54">
        <v>5.2588967136150284</v>
      </c>
      <c r="FJ11" s="54">
        <v>49.003896713615028</v>
      </c>
      <c r="FK11" s="55">
        <v>45.103896713615029</v>
      </c>
      <c r="FL11" s="56">
        <v>43.933896713615027</v>
      </c>
      <c r="FM11" s="54">
        <v>28.00889671361503</v>
      </c>
      <c r="FN11" s="54">
        <v>28.918896713615034</v>
      </c>
      <c r="FO11" s="54">
        <v>28.593896713615031</v>
      </c>
      <c r="FP11" s="54">
        <v>12.083896713615028</v>
      </c>
      <c r="FQ11" s="54">
        <v>21.183896713615027</v>
      </c>
      <c r="FR11" s="54">
        <v>6.8838967136150302</v>
      </c>
      <c r="FS11" s="54">
        <v>20.858896713615028</v>
      </c>
      <c r="FT11" s="54">
        <v>45.233896713615032</v>
      </c>
      <c r="FU11" s="54">
        <v>9.4838967136150298</v>
      </c>
      <c r="FV11" s="54">
        <v>29.373896713615025</v>
      </c>
      <c r="FW11" s="54">
        <v>24.043896713615027</v>
      </c>
      <c r="FX11" s="54">
        <v>21.31389671361503</v>
      </c>
      <c r="FY11" s="54">
        <v>41.073896713615028</v>
      </c>
      <c r="FZ11" s="54">
        <v>37.628896713615028</v>
      </c>
      <c r="GA11" s="54">
        <v>39.18889671361503</v>
      </c>
      <c r="GB11" s="54">
        <v>21.378896713615028</v>
      </c>
      <c r="GC11" s="54">
        <v>25.798896713615029</v>
      </c>
      <c r="GD11" s="54">
        <v>49.198896713615028</v>
      </c>
      <c r="GE11" s="54">
        <v>38.798896713615022</v>
      </c>
      <c r="GF11" s="54">
        <v>34.053896713615032</v>
      </c>
      <c r="GG11" s="54">
        <v>39.643896713615028</v>
      </c>
      <c r="GH11" s="54">
        <v>56.153896713615026</v>
      </c>
      <c r="GI11" s="54">
        <v>11.303896713615032</v>
      </c>
      <c r="GJ11" s="54">
        <v>-4.5561032863849729</v>
      </c>
      <c r="GK11" s="54">
        <v>30.738896713615027</v>
      </c>
      <c r="GL11" s="54">
        <v>40.683896713615027</v>
      </c>
      <c r="GM11" s="54">
        <v>79.423896713615022</v>
      </c>
      <c r="GN11" s="54">
        <v>9.548896713615024</v>
      </c>
      <c r="GO11" s="55">
        <v>90.668896713615027</v>
      </c>
      <c r="GP11" s="58">
        <v>48.548896713615029</v>
      </c>
      <c r="GQ11" s="54">
        <v>1.1638967136150282</v>
      </c>
      <c r="GR11" s="54">
        <v>2.4638967136150294</v>
      </c>
      <c r="GS11" s="54">
        <v>18.778896713615026</v>
      </c>
      <c r="GT11" s="54">
        <v>21.50889671361503</v>
      </c>
      <c r="GU11" s="54">
        <v>41.073896713615028</v>
      </c>
      <c r="GV11" s="54">
        <v>83.453896713615023</v>
      </c>
      <c r="GW11" s="54">
        <v>37.303896713615025</v>
      </c>
      <c r="GX11" s="54">
        <v>11.95389671361503</v>
      </c>
      <c r="GY11" s="54">
        <v>2.138896713615027</v>
      </c>
      <c r="GZ11" s="54">
        <v>32.623896713615032</v>
      </c>
      <c r="HA11" s="54">
        <v>24.56389671361503</v>
      </c>
      <c r="HB11" s="54">
        <v>57.648896713615024</v>
      </c>
      <c r="HC11" s="54">
        <v>21.50889671361503</v>
      </c>
      <c r="HD11" s="54">
        <v>14.163896713615026</v>
      </c>
      <c r="HE11" s="54">
        <v>24.36889671361503</v>
      </c>
    </row>
    <row r="12" spans="1:213" ht="23" thickBot="1" x14ac:dyDescent="0.25">
      <c r="A12" s="65" t="s">
        <v>45</v>
      </c>
      <c r="B12" s="70">
        <v>53600</v>
      </c>
      <c r="C12" s="67">
        <v>54000</v>
      </c>
      <c r="D12" s="67">
        <v>53900</v>
      </c>
      <c r="E12" s="67">
        <v>54000</v>
      </c>
      <c r="F12" s="67">
        <v>54900</v>
      </c>
      <c r="G12" s="67">
        <v>54800</v>
      </c>
      <c r="H12" s="67">
        <v>54800</v>
      </c>
      <c r="I12" s="67">
        <v>55300</v>
      </c>
      <c r="J12" s="67">
        <v>54800</v>
      </c>
      <c r="K12" s="67">
        <v>55000</v>
      </c>
      <c r="L12" s="67">
        <v>56000</v>
      </c>
      <c r="M12" s="67">
        <v>55300</v>
      </c>
      <c r="N12" s="67">
        <v>54800</v>
      </c>
      <c r="O12" s="68">
        <v>56100</v>
      </c>
      <c r="P12" s="70">
        <v>56100</v>
      </c>
      <c r="Q12" s="67">
        <v>56100</v>
      </c>
      <c r="R12" s="67">
        <v>56100</v>
      </c>
      <c r="S12" s="67">
        <v>56600</v>
      </c>
      <c r="T12" s="67">
        <v>56600</v>
      </c>
      <c r="U12" s="67">
        <v>55700</v>
      </c>
      <c r="V12" s="67">
        <v>56000</v>
      </c>
      <c r="W12" s="67">
        <v>56000</v>
      </c>
      <c r="X12" s="67">
        <v>56000</v>
      </c>
      <c r="Y12" s="67">
        <v>56000</v>
      </c>
      <c r="Z12" s="67">
        <v>55700</v>
      </c>
      <c r="AA12" s="67">
        <v>55600</v>
      </c>
      <c r="AB12" s="67">
        <v>55900</v>
      </c>
      <c r="AC12" s="67">
        <v>56900</v>
      </c>
      <c r="AD12" s="67">
        <v>56800</v>
      </c>
      <c r="AE12" s="67">
        <v>56500</v>
      </c>
      <c r="AF12" s="67">
        <v>56800</v>
      </c>
      <c r="AG12" s="67">
        <v>56800</v>
      </c>
      <c r="AH12" s="67">
        <v>56700</v>
      </c>
      <c r="AI12" s="67">
        <v>57000</v>
      </c>
      <c r="AJ12" s="67">
        <v>57100</v>
      </c>
      <c r="AK12" s="67">
        <v>57200</v>
      </c>
      <c r="AL12" s="67">
        <v>57300</v>
      </c>
      <c r="AM12" s="67">
        <v>57000</v>
      </c>
      <c r="AN12" s="67">
        <v>57100</v>
      </c>
      <c r="AO12" s="67">
        <v>55100</v>
      </c>
      <c r="AP12" s="67">
        <v>56400</v>
      </c>
      <c r="AQ12" s="67">
        <v>56500</v>
      </c>
      <c r="AR12" s="67">
        <v>56800</v>
      </c>
      <c r="AS12" s="68">
        <v>56700</v>
      </c>
      <c r="AT12" s="70">
        <v>56500</v>
      </c>
      <c r="AU12" s="67">
        <v>57300</v>
      </c>
      <c r="AV12" s="67">
        <v>56300</v>
      </c>
      <c r="AW12" s="67">
        <v>56600</v>
      </c>
      <c r="AX12" s="67">
        <v>56800</v>
      </c>
      <c r="AY12" s="67">
        <v>56700</v>
      </c>
      <c r="AZ12" s="67">
        <v>56500</v>
      </c>
      <c r="BA12" s="67">
        <v>56800</v>
      </c>
      <c r="BB12" s="67">
        <v>56800</v>
      </c>
      <c r="BC12" s="67">
        <v>56700</v>
      </c>
      <c r="BD12" s="67">
        <v>56800</v>
      </c>
      <c r="BE12" s="67">
        <v>56600</v>
      </c>
      <c r="BF12" s="67">
        <v>56700</v>
      </c>
      <c r="BG12" s="67">
        <v>56700</v>
      </c>
      <c r="BH12" s="67">
        <v>56700</v>
      </c>
      <c r="BI12" s="67">
        <v>54900</v>
      </c>
      <c r="BJ12" s="67">
        <v>55000</v>
      </c>
      <c r="BK12" s="67">
        <v>55100</v>
      </c>
      <c r="BL12" s="67">
        <v>55100</v>
      </c>
      <c r="BM12" s="67">
        <v>55200</v>
      </c>
      <c r="BN12" s="67">
        <v>55200</v>
      </c>
      <c r="BO12" s="67">
        <v>55100</v>
      </c>
      <c r="BP12" s="67">
        <v>55200</v>
      </c>
      <c r="BQ12" s="67">
        <v>55800</v>
      </c>
      <c r="BR12" s="67">
        <v>56000</v>
      </c>
      <c r="BS12" s="67">
        <v>56700</v>
      </c>
      <c r="BT12" s="67">
        <v>56300</v>
      </c>
      <c r="BU12" s="67">
        <v>56300</v>
      </c>
      <c r="BV12" s="67">
        <v>56300</v>
      </c>
      <c r="BW12" s="67">
        <v>56700</v>
      </c>
      <c r="BX12" s="69">
        <v>56700</v>
      </c>
      <c r="BY12" s="70">
        <v>56700</v>
      </c>
      <c r="BZ12" s="67">
        <v>56700</v>
      </c>
      <c r="CA12" s="67">
        <v>55700</v>
      </c>
      <c r="CB12" s="67">
        <v>55700</v>
      </c>
      <c r="CC12" s="67">
        <v>55700</v>
      </c>
      <c r="CD12" s="67">
        <v>56300</v>
      </c>
      <c r="CE12" s="67">
        <v>56400</v>
      </c>
      <c r="CF12" s="67">
        <v>56200</v>
      </c>
      <c r="CG12" s="67">
        <v>55500</v>
      </c>
      <c r="CH12" s="67">
        <v>55900</v>
      </c>
      <c r="CI12" s="67">
        <v>55200</v>
      </c>
      <c r="CJ12" s="67">
        <v>55200</v>
      </c>
      <c r="CK12" s="67">
        <v>55900</v>
      </c>
      <c r="CL12" s="67">
        <v>56100</v>
      </c>
      <c r="CM12" s="67">
        <v>56200</v>
      </c>
      <c r="CN12" s="67">
        <v>55300</v>
      </c>
      <c r="CO12" s="67">
        <v>55400</v>
      </c>
      <c r="CP12" s="67">
        <v>55400</v>
      </c>
      <c r="CQ12" s="67">
        <v>55900</v>
      </c>
      <c r="CR12" s="67">
        <v>55900</v>
      </c>
      <c r="CS12" s="67">
        <v>55600</v>
      </c>
      <c r="CT12" s="67">
        <v>56000</v>
      </c>
      <c r="CU12" s="67">
        <v>56000</v>
      </c>
      <c r="CV12" s="67">
        <v>56000</v>
      </c>
      <c r="CW12" s="67">
        <v>56000</v>
      </c>
      <c r="CX12" s="67">
        <v>56000</v>
      </c>
      <c r="CY12" s="67">
        <v>56000</v>
      </c>
      <c r="CZ12" s="67">
        <v>56000</v>
      </c>
      <c r="DA12" s="67">
        <v>56000</v>
      </c>
      <c r="DB12" s="67">
        <v>56000</v>
      </c>
      <c r="DC12" s="67">
        <v>56000</v>
      </c>
      <c r="DD12" s="67">
        <v>56000</v>
      </c>
      <c r="DE12" s="67">
        <v>56000</v>
      </c>
      <c r="DF12" s="67">
        <v>56200</v>
      </c>
      <c r="DG12" s="67">
        <v>54200</v>
      </c>
      <c r="DH12" s="67">
        <v>53900</v>
      </c>
      <c r="DI12" s="67">
        <v>53900</v>
      </c>
      <c r="DJ12" s="67">
        <v>54000</v>
      </c>
      <c r="DK12" s="67">
        <v>54000</v>
      </c>
      <c r="DL12" s="67">
        <v>54000</v>
      </c>
      <c r="DM12" s="67">
        <v>55700</v>
      </c>
      <c r="DN12" s="67">
        <v>55700</v>
      </c>
      <c r="DO12" s="67">
        <v>55700</v>
      </c>
      <c r="DP12" s="67">
        <v>55700</v>
      </c>
      <c r="DQ12" s="67">
        <v>56100</v>
      </c>
      <c r="DR12" s="67">
        <v>54700</v>
      </c>
      <c r="DS12" s="67">
        <v>55000</v>
      </c>
      <c r="DT12" s="67">
        <v>55700</v>
      </c>
      <c r="DU12" s="67">
        <v>56500</v>
      </c>
      <c r="DV12" s="67">
        <v>56100</v>
      </c>
      <c r="DW12" s="67">
        <v>56400</v>
      </c>
      <c r="DX12" s="67">
        <v>56000</v>
      </c>
      <c r="DY12" s="67">
        <v>56000</v>
      </c>
      <c r="DZ12" s="67">
        <v>56000</v>
      </c>
      <c r="EA12" s="67">
        <v>55800</v>
      </c>
      <c r="EB12" s="67">
        <v>55000</v>
      </c>
      <c r="EC12" s="67">
        <v>54900</v>
      </c>
      <c r="ED12" s="67">
        <v>56200</v>
      </c>
      <c r="EE12" s="67">
        <v>56200</v>
      </c>
      <c r="EF12" s="69">
        <v>55900</v>
      </c>
      <c r="EG12" s="70">
        <v>55900</v>
      </c>
      <c r="EH12" s="67">
        <v>56700</v>
      </c>
      <c r="EI12" s="67">
        <v>56700</v>
      </c>
      <c r="EJ12" s="67">
        <v>56000</v>
      </c>
      <c r="EK12" s="67">
        <v>56000</v>
      </c>
      <c r="EL12" s="67">
        <v>56000</v>
      </c>
      <c r="EM12" s="67">
        <v>56000</v>
      </c>
      <c r="EN12" s="67">
        <v>56000</v>
      </c>
      <c r="EO12" s="67">
        <v>56000</v>
      </c>
      <c r="EP12" s="67">
        <v>56000</v>
      </c>
      <c r="EQ12" s="67">
        <v>56000</v>
      </c>
      <c r="ER12" s="67">
        <v>56000</v>
      </c>
      <c r="ES12" s="67">
        <v>56000</v>
      </c>
      <c r="ET12" s="67">
        <v>56000</v>
      </c>
      <c r="EU12" s="67">
        <v>56000</v>
      </c>
      <c r="EV12" s="67">
        <v>56700</v>
      </c>
      <c r="EW12" s="67">
        <v>58500</v>
      </c>
      <c r="EX12" s="67">
        <v>58600</v>
      </c>
      <c r="EY12" s="67">
        <v>58200</v>
      </c>
      <c r="EZ12" s="67">
        <v>58800</v>
      </c>
      <c r="FA12" s="67">
        <v>58600</v>
      </c>
      <c r="FB12" s="67">
        <v>58200</v>
      </c>
      <c r="FC12" s="67">
        <v>58800</v>
      </c>
      <c r="FD12" s="67">
        <v>58200</v>
      </c>
      <c r="FE12" s="67">
        <v>58600</v>
      </c>
      <c r="FF12" s="67">
        <v>58600</v>
      </c>
      <c r="FG12" s="67">
        <v>57800</v>
      </c>
      <c r="FH12" s="67">
        <v>58300</v>
      </c>
      <c r="FI12" s="67">
        <v>59100</v>
      </c>
      <c r="FJ12" s="67">
        <v>58800</v>
      </c>
      <c r="FK12" s="68">
        <v>58800</v>
      </c>
      <c r="FL12" s="66">
        <v>57900</v>
      </c>
      <c r="FM12" s="67">
        <v>57900</v>
      </c>
      <c r="FN12" s="67">
        <v>58200</v>
      </c>
      <c r="FO12" s="67">
        <v>58200</v>
      </c>
      <c r="FP12" s="67">
        <v>58200</v>
      </c>
      <c r="FQ12" s="67">
        <v>58200</v>
      </c>
      <c r="FR12" s="67">
        <v>58400</v>
      </c>
      <c r="FS12" s="67">
        <v>58400</v>
      </c>
      <c r="FT12" s="67">
        <v>58400</v>
      </c>
      <c r="FU12" s="67">
        <v>58400</v>
      </c>
      <c r="FV12" s="67">
        <v>57700</v>
      </c>
      <c r="FW12" s="67">
        <v>58500</v>
      </c>
      <c r="FX12" s="67">
        <v>58300</v>
      </c>
      <c r="FY12" s="67">
        <v>58800</v>
      </c>
      <c r="FZ12" s="67">
        <v>58800</v>
      </c>
      <c r="GA12" s="67">
        <v>58600</v>
      </c>
      <c r="GB12" s="67">
        <v>57800</v>
      </c>
      <c r="GC12" s="67">
        <v>57600</v>
      </c>
      <c r="GD12" s="67">
        <v>57900</v>
      </c>
      <c r="GE12" s="67">
        <v>57900</v>
      </c>
      <c r="GF12" s="67">
        <v>58000</v>
      </c>
      <c r="GG12" s="67">
        <v>58000</v>
      </c>
      <c r="GH12" s="67">
        <v>58000</v>
      </c>
      <c r="GI12" s="67">
        <v>57500</v>
      </c>
      <c r="GJ12" s="67">
        <v>57800</v>
      </c>
      <c r="GK12" s="67">
        <v>58100</v>
      </c>
      <c r="GL12" s="67">
        <v>57900</v>
      </c>
      <c r="GM12" s="67">
        <v>57600</v>
      </c>
      <c r="GN12" s="67">
        <v>57800</v>
      </c>
      <c r="GO12" s="68">
        <v>57700</v>
      </c>
      <c r="GP12" s="70">
        <v>57900</v>
      </c>
      <c r="GQ12" s="67">
        <v>58600</v>
      </c>
      <c r="GR12" s="67">
        <v>58300</v>
      </c>
      <c r="GS12" s="67">
        <v>58300</v>
      </c>
      <c r="GT12" s="67">
        <v>58200</v>
      </c>
      <c r="GU12" s="67">
        <v>58400</v>
      </c>
      <c r="GV12" s="67">
        <v>59000</v>
      </c>
      <c r="GW12" s="67">
        <v>58800</v>
      </c>
      <c r="GX12" s="67">
        <v>58500</v>
      </c>
      <c r="GY12" s="67">
        <v>58900</v>
      </c>
      <c r="GZ12" s="67">
        <v>58600</v>
      </c>
      <c r="HA12" s="67">
        <v>58800</v>
      </c>
      <c r="HB12" s="67">
        <v>57800</v>
      </c>
      <c r="HC12" s="67">
        <v>58400</v>
      </c>
      <c r="HD12" s="67">
        <v>58600</v>
      </c>
      <c r="HE12" s="67">
        <v>58600</v>
      </c>
    </row>
  </sheetData>
  <conditionalFormatting sqref="B11:BX11">
    <cfRule type="cellIs" dxfId="32" priority="5" operator="between">
      <formula>40</formula>
      <formula>80</formula>
    </cfRule>
    <cfRule type="cellIs" dxfId="31" priority="6" operator="between">
      <formula>80</formula>
      <formula>89.9</formula>
    </cfRule>
  </conditionalFormatting>
  <conditionalFormatting sqref="B11:HE11">
    <cfRule type="cellIs" dxfId="30" priority="1" operator="lessThan">
      <formula>40</formula>
    </cfRule>
    <cfRule type="cellIs" dxfId="29" priority="4" operator="greaterThan">
      <formula>89.9</formula>
    </cfRule>
  </conditionalFormatting>
  <conditionalFormatting sqref="BY11:HE11">
    <cfRule type="cellIs" dxfId="28" priority="2" operator="between">
      <formula>80</formula>
      <formula>89.9</formula>
    </cfRule>
    <cfRule type="cellIs" dxfId="27" priority="3" operator="between">
      <formula>40</formula>
      <formula>79.9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EFA1-333B-0D4F-871F-B3E6E95E1703}">
  <sheetPr>
    <tabColor rgb="FFFF66CC"/>
  </sheetPr>
  <dimension ref="A1:MM66"/>
  <sheetViews>
    <sheetView topLeftCell="GD1" zoomScale="125" zoomScaleNormal="125" workbookViewId="0">
      <selection activeCell="HE12" sqref="A1:HE12"/>
    </sheetView>
  </sheetViews>
  <sheetFormatPr baseColWidth="10" defaultColWidth="11.5" defaultRowHeight="11" x14ac:dyDescent="0.15"/>
  <cols>
    <col min="1" max="1" width="15.6640625" style="79" customWidth="1"/>
    <col min="2" max="294" width="3.5" style="79" customWidth="1"/>
    <col min="295" max="296" width="2.6640625" style="79" customWidth="1"/>
    <col min="297" max="297" width="3.33203125" style="79" bestFit="1" customWidth="1"/>
    <col min="298" max="298" width="14.5" style="79" bestFit="1" customWidth="1"/>
    <col min="299" max="299" width="13.5" style="79" bestFit="1" customWidth="1"/>
    <col min="300" max="300" width="14.1640625" style="79" bestFit="1" customWidth="1"/>
    <col min="301" max="301" width="11.83203125" style="79" bestFit="1" customWidth="1"/>
    <col min="302" max="302" width="5.5" style="79" bestFit="1" customWidth="1"/>
    <col min="303" max="303" width="0.6640625" style="79" bestFit="1" customWidth="1"/>
    <col min="304" max="16384" width="11.5" style="79"/>
  </cols>
  <sheetData>
    <row r="1" spans="1:351" s="11" customFormat="1" ht="23" x14ac:dyDescent="0.15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7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  <c r="HF1" s="3">
        <v>43968</v>
      </c>
      <c r="HG1" s="2">
        <v>43969</v>
      </c>
      <c r="HH1" s="2">
        <v>43970</v>
      </c>
      <c r="HI1" s="2">
        <v>43971</v>
      </c>
      <c r="HJ1" s="2">
        <v>43972</v>
      </c>
      <c r="HK1" s="2">
        <v>43973</v>
      </c>
      <c r="HL1" s="2">
        <v>43974</v>
      </c>
      <c r="HM1" s="3">
        <v>43975</v>
      </c>
      <c r="HN1" s="2">
        <v>43976</v>
      </c>
      <c r="HO1" s="2">
        <v>43977</v>
      </c>
      <c r="HP1" s="2">
        <v>43978</v>
      </c>
      <c r="HQ1" s="2">
        <v>43979</v>
      </c>
      <c r="HR1" s="2">
        <v>43980</v>
      </c>
      <c r="HS1" s="2">
        <v>43981</v>
      </c>
      <c r="HT1" s="10">
        <v>43982</v>
      </c>
      <c r="HU1" s="9">
        <v>43983</v>
      </c>
      <c r="HV1" s="2">
        <v>43984</v>
      </c>
      <c r="HW1" s="2">
        <v>43985</v>
      </c>
      <c r="HX1" s="2">
        <v>43986</v>
      </c>
      <c r="HY1" s="2">
        <v>43987</v>
      </c>
      <c r="HZ1" s="2">
        <v>43988</v>
      </c>
      <c r="IA1" s="3">
        <v>43989</v>
      </c>
      <c r="IB1" s="2">
        <v>43990</v>
      </c>
      <c r="IC1" s="2">
        <v>43991</v>
      </c>
      <c r="ID1" s="2">
        <v>43992</v>
      </c>
      <c r="IE1" s="2">
        <v>43993</v>
      </c>
      <c r="IF1" s="2">
        <v>43994</v>
      </c>
      <c r="IG1" s="2">
        <v>43995</v>
      </c>
      <c r="IH1" s="3">
        <v>43996</v>
      </c>
      <c r="II1" s="2">
        <v>43997</v>
      </c>
      <c r="IJ1" s="2">
        <v>43998</v>
      </c>
      <c r="IK1" s="2">
        <v>43999</v>
      </c>
      <c r="IL1" s="2">
        <v>44000</v>
      </c>
      <c r="IM1" s="2">
        <v>44001</v>
      </c>
      <c r="IN1" s="2">
        <v>44002</v>
      </c>
      <c r="IO1" s="3">
        <v>44003</v>
      </c>
      <c r="IP1" s="2">
        <v>44004</v>
      </c>
      <c r="IQ1" s="2">
        <v>44005</v>
      </c>
      <c r="IR1" s="2">
        <v>44006</v>
      </c>
      <c r="IS1" s="2">
        <v>44007</v>
      </c>
      <c r="IT1" s="2">
        <v>44008</v>
      </c>
      <c r="IU1" s="2">
        <v>44009</v>
      </c>
      <c r="IV1" s="3">
        <v>44010</v>
      </c>
      <c r="IW1" s="2">
        <v>44011</v>
      </c>
      <c r="IX1" s="4">
        <v>44012</v>
      </c>
      <c r="IY1" s="9">
        <v>44013</v>
      </c>
      <c r="IZ1" s="2">
        <v>44014</v>
      </c>
      <c r="JA1" s="2">
        <v>44015</v>
      </c>
      <c r="JB1" s="2">
        <v>44016</v>
      </c>
      <c r="JC1" s="3">
        <v>44017</v>
      </c>
      <c r="JD1" s="2">
        <v>44018</v>
      </c>
      <c r="JE1" s="2">
        <v>44019</v>
      </c>
      <c r="JF1" s="2">
        <v>44020</v>
      </c>
      <c r="JG1" s="2">
        <v>44021</v>
      </c>
      <c r="JH1" s="2">
        <v>44022</v>
      </c>
      <c r="JI1" s="2">
        <v>44023</v>
      </c>
      <c r="JJ1" s="3">
        <v>44024</v>
      </c>
      <c r="JK1" s="2">
        <v>44025</v>
      </c>
      <c r="JL1" s="2">
        <v>44026</v>
      </c>
      <c r="JM1" s="2">
        <v>44027</v>
      </c>
      <c r="JN1" s="2">
        <v>44028</v>
      </c>
      <c r="JO1" s="2">
        <v>44029</v>
      </c>
      <c r="JP1" s="2">
        <v>44030</v>
      </c>
      <c r="JQ1" s="3">
        <v>44031</v>
      </c>
      <c r="JR1" s="2">
        <v>44032</v>
      </c>
      <c r="JS1" s="2">
        <v>44033</v>
      </c>
      <c r="JT1" s="2">
        <v>44034</v>
      </c>
      <c r="JU1" s="2">
        <v>44035</v>
      </c>
      <c r="JV1" s="2">
        <v>44036</v>
      </c>
      <c r="JW1" s="2">
        <v>44037</v>
      </c>
      <c r="JX1" s="3">
        <v>44038</v>
      </c>
      <c r="JY1" s="2">
        <v>44039</v>
      </c>
      <c r="JZ1" s="2">
        <v>44040</v>
      </c>
      <c r="KA1" s="2">
        <v>44041</v>
      </c>
      <c r="KB1" s="2">
        <v>44042</v>
      </c>
      <c r="KC1" s="4">
        <v>44043</v>
      </c>
      <c r="KD1" s="9">
        <v>44044</v>
      </c>
      <c r="KE1" s="3">
        <v>44045</v>
      </c>
      <c r="KF1" s="2">
        <v>44046</v>
      </c>
      <c r="KG1" s="2">
        <v>44047</v>
      </c>
      <c r="KH1" s="4">
        <v>44048</v>
      </c>
      <c r="KJ1" s="12" t="s">
        <v>0</v>
      </c>
      <c r="KK1" s="13" t="s">
        <v>1</v>
      </c>
      <c r="KL1" s="14" t="s">
        <v>2</v>
      </c>
      <c r="KM1" s="15" t="s">
        <v>3</v>
      </c>
      <c r="KN1" s="16">
        <v>2</v>
      </c>
      <c r="KO1" s="17"/>
      <c r="KP1" s="17"/>
    </row>
    <row r="2" spans="1:351" s="24" customFormat="1" ht="15" customHeight="1" x14ac:dyDescent="0.15">
      <c r="A2" s="18"/>
      <c r="B2" s="23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20">
        <v>14</v>
      </c>
      <c r="P2" s="23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  <c r="Z2" s="19">
        <v>25</v>
      </c>
      <c r="AA2" s="19">
        <v>26</v>
      </c>
      <c r="AB2" s="19">
        <v>27</v>
      </c>
      <c r="AC2" s="19">
        <v>28</v>
      </c>
      <c r="AD2" s="19">
        <v>29</v>
      </c>
      <c r="AE2" s="19">
        <v>30</v>
      </c>
      <c r="AF2" s="19">
        <v>31</v>
      </c>
      <c r="AG2" s="19">
        <v>32</v>
      </c>
      <c r="AH2" s="19">
        <v>33</v>
      </c>
      <c r="AI2" s="19">
        <v>34</v>
      </c>
      <c r="AJ2" s="19">
        <v>35</v>
      </c>
      <c r="AK2" s="19">
        <v>36</v>
      </c>
      <c r="AL2" s="19">
        <v>37</v>
      </c>
      <c r="AM2" s="19">
        <v>38</v>
      </c>
      <c r="AN2" s="19">
        <v>39</v>
      </c>
      <c r="AO2" s="19">
        <v>40</v>
      </c>
      <c r="AP2" s="19">
        <v>41</v>
      </c>
      <c r="AQ2" s="19">
        <v>42</v>
      </c>
      <c r="AR2" s="19">
        <v>43</v>
      </c>
      <c r="AS2" s="20">
        <v>44</v>
      </c>
      <c r="AT2" s="23">
        <v>45</v>
      </c>
      <c r="AU2" s="19">
        <v>46</v>
      </c>
      <c r="AV2" s="19">
        <v>47</v>
      </c>
      <c r="AW2" s="19">
        <v>48</v>
      </c>
      <c r="AX2" s="19">
        <v>49</v>
      </c>
      <c r="AY2" s="19">
        <v>50</v>
      </c>
      <c r="AZ2" s="19">
        <v>51</v>
      </c>
      <c r="BA2" s="19">
        <v>52</v>
      </c>
      <c r="BB2" s="19">
        <v>53</v>
      </c>
      <c r="BC2" s="19">
        <v>54</v>
      </c>
      <c r="BD2" s="19">
        <v>55</v>
      </c>
      <c r="BE2" s="19">
        <v>56</v>
      </c>
      <c r="BF2" s="19">
        <v>57</v>
      </c>
      <c r="BG2" s="19">
        <v>58</v>
      </c>
      <c r="BH2" s="19">
        <v>59</v>
      </c>
      <c r="BI2" s="19">
        <v>60</v>
      </c>
      <c r="BJ2" s="19">
        <v>61</v>
      </c>
      <c r="BK2" s="19">
        <v>62</v>
      </c>
      <c r="BL2" s="19">
        <v>63</v>
      </c>
      <c r="BM2" s="19">
        <v>64</v>
      </c>
      <c r="BN2" s="19">
        <v>65</v>
      </c>
      <c r="BO2" s="19">
        <v>66</v>
      </c>
      <c r="BP2" s="19">
        <v>67</v>
      </c>
      <c r="BQ2" s="19">
        <v>68</v>
      </c>
      <c r="BR2" s="19">
        <v>69</v>
      </c>
      <c r="BS2" s="19">
        <v>70</v>
      </c>
      <c r="BT2" s="19">
        <v>71</v>
      </c>
      <c r="BU2" s="19">
        <v>72</v>
      </c>
      <c r="BV2" s="19">
        <v>73</v>
      </c>
      <c r="BW2" s="19">
        <v>74</v>
      </c>
      <c r="BX2" s="22">
        <v>75</v>
      </c>
      <c r="BY2" s="23">
        <v>77</v>
      </c>
      <c r="BZ2" s="19">
        <v>78</v>
      </c>
      <c r="CA2" s="19">
        <v>79</v>
      </c>
      <c r="CB2" s="19">
        <v>80</v>
      </c>
      <c r="CC2" s="19">
        <v>81</v>
      </c>
      <c r="CD2" s="19">
        <v>82</v>
      </c>
      <c r="CE2" s="19">
        <v>83</v>
      </c>
      <c r="CF2" s="19">
        <v>84</v>
      </c>
      <c r="CG2" s="19">
        <v>85</v>
      </c>
      <c r="CH2" s="19">
        <v>86</v>
      </c>
      <c r="CI2" s="19">
        <v>87</v>
      </c>
      <c r="CJ2" s="19">
        <v>88</v>
      </c>
      <c r="CK2" s="19">
        <v>89</v>
      </c>
      <c r="CL2" s="19">
        <v>90</v>
      </c>
      <c r="CM2" s="19">
        <v>91</v>
      </c>
      <c r="CN2" s="19">
        <v>92</v>
      </c>
      <c r="CO2" s="19">
        <v>93</v>
      </c>
      <c r="CP2" s="19">
        <v>94</v>
      </c>
      <c r="CQ2" s="19">
        <v>95</v>
      </c>
      <c r="CR2" s="19">
        <v>96</v>
      </c>
      <c r="CS2" s="19">
        <v>97</v>
      </c>
      <c r="CT2" s="19">
        <v>98</v>
      </c>
      <c r="CU2" s="19">
        <v>99</v>
      </c>
      <c r="CV2" s="19">
        <v>100</v>
      </c>
      <c r="CW2" s="19">
        <v>101</v>
      </c>
      <c r="CX2" s="19">
        <v>102</v>
      </c>
      <c r="CY2" s="19">
        <v>103</v>
      </c>
      <c r="CZ2" s="19">
        <v>104</v>
      </c>
      <c r="DA2" s="19">
        <v>105</v>
      </c>
      <c r="DB2" s="19">
        <v>106</v>
      </c>
      <c r="DC2" s="20">
        <v>107</v>
      </c>
      <c r="DD2" s="23">
        <v>108</v>
      </c>
      <c r="DE2" s="19">
        <v>109</v>
      </c>
      <c r="DF2" s="19">
        <v>110</v>
      </c>
      <c r="DG2" s="19">
        <v>111</v>
      </c>
      <c r="DH2" s="19">
        <v>112</v>
      </c>
      <c r="DI2" s="19">
        <v>113</v>
      </c>
      <c r="DJ2" s="19">
        <v>114</v>
      </c>
      <c r="DK2" s="19">
        <v>115</v>
      </c>
      <c r="DL2" s="19">
        <v>116</v>
      </c>
      <c r="DM2" s="19">
        <v>117</v>
      </c>
      <c r="DN2" s="19">
        <v>118</v>
      </c>
      <c r="DO2" s="19">
        <v>119</v>
      </c>
      <c r="DP2" s="19">
        <v>120</v>
      </c>
      <c r="DQ2" s="19">
        <v>121</v>
      </c>
      <c r="DR2" s="19">
        <v>122</v>
      </c>
      <c r="DS2" s="19">
        <v>123</v>
      </c>
      <c r="DT2" s="19">
        <v>124</v>
      </c>
      <c r="DU2" s="19">
        <v>125</v>
      </c>
      <c r="DV2" s="19">
        <v>126</v>
      </c>
      <c r="DW2" s="19">
        <v>127</v>
      </c>
      <c r="DX2" s="19">
        <v>128</v>
      </c>
      <c r="DY2" s="19">
        <v>129</v>
      </c>
      <c r="DZ2" s="19">
        <v>130</v>
      </c>
      <c r="EA2" s="19">
        <v>131</v>
      </c>
      <c r="EB2" s="19">
        <v>132</v>
      </c>
      <c r="EC2" s="19">
        <v>133</v>
      </c>
      <c r="ED2" s="19">
        <v>134</v>
      </c>
      <c r="EE2" s="19">
        <v>135</v>
      </c>
      <c r="EF2" s="22">
        <v>136</v>
      </c>
      <c r="EG2" s="23">
        <v>137</v>
      </c>
      <c r="EH2" s="19">
        <v>138</v>
      </c>
      <c r="EI2" s="19">
        <v>139</v>
      </c>
      <c r="EJ2" s="19">
        <v>140</v>
      </c>
      <c r="EK2" s="19">
        <v>141</v>
      </c>
      <c r="EL2" s="19">
        <v>142</v>
      </c>
      <c r="EM2" s="19">
        <v>143</v>
      </c>
      <c r="EN2" s="19">
        <v>144</v>
      </c>
      <c r="EO2" s="19">
        <v>145</v>
      </c>
      <c r="EP2" s="19">
        <v>146</v>
      </c>
      <c r="EQ2" s="19">
        <v>147</v>
      </c>
      <c r="ER2" s="19">
        <v>148</v>
      </c>
      <c r="ES2" s="19">
        <v>149</v>
      </c>
      <c r="ET2" s="19">
        <v>150</v>
      </c>
      <c r="EU2" s="19">
        <v>151</v>
      </c>
      <c r="EV2" s="19">
        <v>152</v>
      </c>
      <c r="EW2" s="19">
        <v>153</v>
      </c>
      <c r="EX2" s="19">
        <v>154</v>
      </c>
      <c r="EY2" s="19">
        <v>155</v>
      </c>
      <c r="EZ2" s="19">
        <v>156</v>
      </c>
      <c r="FA2" s="19">
        <v>157</v>
      </c>
      <c r="FB2" s="19">
        <v>158</v>
      </c>
      <c r="FC2" s="19">
        <v>159</v>
      </c>
      <c r="FD2" s="19">
        <v>160</v>
      </c>
      <c r="FE2" s="19">
        <v>161</v>
      </c>
      <c r="FF2" s="19">
        <v>162</v>
      </c>
      <c r="FG2" s="19">
        <v>163</v>
      </c>
      <c r="FH2" s="19">
        <v>164</v>
      </c>
      <c r="FI2" s="19">
        <v>165</v>
      </c>
      <c r="FJ2" s="19">
        <v>166</v>
      </c>
      <c r="FK2" s="20">
        <v>167</v>
      </c>
      <c r="FL2" s="21">
        <v>168</v>
      </c>
      <c r="FM2" s="19">
        <v>169</v>
      </c>
      <c r="FN2" s="19">
        <v>170</v>
      </c>
      <c r="FO2" s="19">
        <v>171</v>
      </c>
      <c r="FP2" s="19">
        <v>172</v>
      </c>
      <c r="FQ2" s="19">
        <v>173</v>
      </c>
      <c r="FR2" s="19">
        <v>174</v>
      </c>
      <c r="FS2" s="19">
        <v>175</v>
      </c>
      <c r="FT2" s="19">
        <v>176</v>
      </c>
      <c r="FU2" s="19">
        <v>177</v>
      </c>
      <c r="FV2" s="19">
        <v>178</v>
      </c>
      <c r="FW2" s="19">
        <v>179</v>
      </c>
      <c r="FX2" s="19">
        <v>180</v>
      </c>
      <c r="FY2" s="19">
        <v>181</v>
      </c>
      <c r="FZ2" s="19">
        <v>182</v>
      </c>
      <c r="GA2" s="19">
        <v>183</v>
      </c>
      <c r="GB2" s="19">
        <v>184</v>
      </c>
      <c r="GC2" s="19">
        <v>185</v>
      </c>
      <c r="GD2" s="19">
        <v>186</v>
      </c>
      <c r="GE2" s="19">
        <v>187</v>
      </c>
      <c r="GF2" s="19">
        <v>188</v>
      </c>
      <c r="GG2" s="19">
        <v>189</v>
      </c>
      <c r="GH2" s="19">
        <v>190</v>
      </c>
      <c r="GI2" s="19">
        <v>191</v>
      </c>
      <c r="GJ2" s="19">
        <v>192</v>
      </c>
      <c r="GK2" s="19">
        <v>193</v>
      </c>
      <c r="GL2" s="19">
        <v>194</v>
      </c>
      <c r="GM2" s="19">
        <v>195</v>
      </c>
      <c r="GN2" s="19">
        <v>196</v>
      </c>
      <c r="GO2" s="20">
        <v>197</v>
      </c>
      <c r="GP2" s="23">
        <v>198</v>
      </c>
      <c r="GQ2" s="19">
        <v>199</v>
      </c>
      <c r="GR2" s="19">
        <v>200</v>
      </c>
      <c r="GS2" s="19">
        <v>201</v>
      </c>
      <c r="GT2" s="19">
        <v>202</v>
      </c>
      <c r="GU2" s="19">
        <v>203</v>
      </c>
      <c r="GV2" s="19">
        <v>204</v>
      </c>
      <c r="GW2" s="19">
        <v>205</v>
      </c>
      <c r="GX2" s="19">
        <v>206</v>
      </c>
      <c r="GY2" s="19">
        <v>207</v>
      </c>
      <c r="GZ2" s="19">
        <v>208</v>
      </c>
      <c r="HA2" s="19">
        <v>209</v>
      </c>
      <c r="HB2" s="19">
        <v>210</v>
      </c>
      <c r="HC2" s="19">
        <v>211</v>
      </c>
      <c r="HD2" s="19">
        <v>212</v>
      </c>
      <c r="HE2" s="19">
        <v>213</v>
      </c>
      <c r="HF2" s="19">
        <v>214</v>
      </c>
      <c r="HG2" s="19">
        <v>215</v>
      </c>
      <c r="HH2" s="19">
        <v>216</v>
      </c>
      <c r="HI2" s="19">
        <v>217</v>
      </c>
      <c r="HJ2" s="19">
        <v>218</v>
      </c>
      <c r="HK2" s="19">
        <v>219</v>
      </c>
      <c r="HL2" s="19">
        <v>220</v>
      </c>
      <c r="HM2" s="19">
        <v>221</v>
      </c>
      <c r="HN2" s="19">
        <v>222</v>
      </c>
      <c r="HO2" s="19">
        <v>223</v>
      </c>
      <c r="HP2" s="19">
        <v>224</v>
      </c>
      <c r="HQ2" s="19">
        <v>225</v>
      </c>
      <c r="HR2" s="19">
        <v>226</v>
      </c>
      <c r="HS2" s="19">
        <v>227</v>
      </c>
      <c r="HT2" s="20">
        <v>228</v>
      </c>
      <c r="HU2" s="23">
        <v>229</v>
      </c>
      <c r="HV2" s="19">
        <v>230</v>
      </c>
      <c r="HW2" s="19">
        <v>231</v>
      </c>
      <c r="HX2" s="19">
        <v>232</v>
      </c>
      <c r="HY2" s="19">
        <v>233</v>
      </c>
      <c r="HZ2" s="19">
        <v>234</v>
      </c>
      <c r="IA2" s="19">
        <v>235</v>
      </c>
      <c r="IB2" s="19">
        <v>236</v>
      </c>
      <c r="IC2" s="19">
        <v>237</v>
      </c>
      <c r="ID2" s="19">
        <v>238</v>
      </c>
      <c r="IE2" s="19">
        <v>239</v>
      </c>
      <c r="IF2" s="19">
        <v>240</v>
      </c>
      <c r="IG2" s="19">
        <v>241</v>
      </c>
      <c r="IH2" s="19">
        <v>242</v>
      </c>
      <c r="II2" s="19">
        <v>243</v>
      </c>
      <c r="IJ2" s="19">
        <v>244</v>
      </c>
      <c r="IK2" s="19">
        <v>245</v>
      </c>
      <c r="IL2" s="19">
        <v>246</v>
      </c>
      <c r="IM2" s="19">
        <v>247</v>
      </c>
      <c r="IN2" s="19">
        <v>248</v>
      </c>
      <c r="IO2" s="19">
        <v>249</v>
      </c>
      <c r="IP2" s="19">
        <v>250</v>
      </c>
      <c r="IQ2" s="19">
        <v>251</v>
      </c>
      <c r="IR2" s="19">
        <v>252</v>
      </c>
      <c r="IS2" s="19">
        <v>253</v>
      </c>
      <c r="IT2" s="19">
        <v>254</v>
      </c>
      <c r="IU2" s="19">
        <v>255</v>
      </c>
      <c r="IV2" s="19">
        <v>256</v>
      </c>
      <c r="IW2" s="19">
        <v>257</v>
      </c>
      <c r="IX2" s="20">
        <v>258</v>
      </c>
      <c r="IY2" s="23">
        <v>259</v>
      </c>
      <c r="IZ2" s="19">
        <v>260</v>
      </c>
      <c r="JA2" s="19">
        <v>261</v>
      </c>
      <c r="JB2" s="19">
        <v>262</v>
      </c>
      <c r="JC2" s="19">
        <v>263</v>
      </c>
      <c r="JD2" s="19">
        <v>264</v>
      </c>
      <c r="JE2" s="19">
        <v>265</v>
      </c>
      <c r="JF2" s="19">
        <v>266</v>
      </c>
      <c r="JG2" s="19">
        <v>267</v>
      </c>
      <c r="JH2" s="19">
        <v>268</v>
      </c>
      <c r="JI2" s="19">
        <v>269</v>
      </c>
      <c r="JJ2" s="19">
        <v>270</v>
      </c>
      <c r="JK2" s="19">
        <v>271</v>
      </c>
      <c r="JL2" s="19">
        <v>272</v>
      </c>
      <c r="JM2" s="19">
        <v>273</v>
      </c>
      <c r="JN2" s="19">
        <v>274</v>
      </c>
      <c r="JO2" s="19">
        <v>275</v>
      </c>
      <c r="JP2" s="19">
        <v>276</v>
      </c>
      <c r="JQ2" s="19">
        <v>277</v>
      </c>
      <c r="JR2" s="19">
        <v>278</v>
      </c>
      <c r="JS2" s="19">
        <v>279</v>
      </c>
      <c r="JT2" s="19">
        <v>280</v>
      </c>
      <c r="JU2" s="19">
        <v>281</v>
      </c>
      <c r="JV2" s="19">
        <v>282</v>
      </c>
      <c r="JW2" s="19">
        <v>283</v>
      </c>
      <c r="JX2" s="19">
        <v>284</v>
      </c>
      <c r="JY2" s="19">
        <v>285</v>
      </c>
      <c r="JZ2" s="19">
        <v>286</v>
      </c>
      <c r="KA2" s="19">
        <v>287</v>
      </c>
      <c r="KB2" s="19">
        <v>288</v>
      </c>
      <c r="KC2" s="20">
        <v>289</v>
      </c>
      <c r="KD2" s="23">
        <v>290</v>
      </c>
      <c r="KE2" s="19">
        <v>291</v>
      </c>
      <c r="KF2" s="19">
        <v>292</v>
      </c>
      <c r="KG2" s="19">
        <v>293</v>
      </c>
      <c r="KH2" s="20">
        <v>294</v>
      </c>
      <c r="KI2" s="19">
        <v>73</v>
      </c>
      <c r="KJ2" s="20">
        <v>74</v>
      </c>
      <c r="KL2" s="12" t="s">
        <v>4</v>
      </c>
      <c r="KM2" s="13" t="s">
        <v>5</v>
      </c>
      <c r="KN2" s="14" t="s">
        <v>6</v>
      </c>
      <c r="KO2" s="15" t="s">
        <v>7</v>
      </c>
      <c r="KP2" s="16">
        <v>3</v>
      </c>
      <c r="KQ2" s="25"/>
      <c r="KR2" s="25"/>
    </row>
    <row r="3" spans="1:351" s="24" customFormat="1" ht="15" customHeight="1" x14ac:dyDescent="0.15">
      <c r="A3" s="26" t="s">
        <v>8</v>
      </c>
      <c r="B3" s="31">
        <v>3</v>
      </c>
      <c r="C3" s="27">
        <v>3</v>
      </c>
      <c r="D3" s="27">
        <v>3</v>
      </c>
      <c r="E3" s="27">
        <v>6</v>
      </c>
      <c r="F3" s="27">
        <v>3</v>
      </c>
      <c r="G3" s="27">
        <v>3</v>
      </c>
      <c r="H3" s="27">
        <v>3</v>
      </c>
      <c r="I3" s="27">
        <v>3</v>
      </c>
      <c r="J3" s="27">
        <v>3</v>
      </c>
      <c r="K3" s="27">
        <v>3</v>
      </c>
      <c r="L3" s="27">
        <v>3</v>
      </c>
      <c r="M3" s="27">
        <v>3</v>
      </c>
      <c r="N3" s="27">
        <v>3</v>
      </c>
      <c r="O3" s="28">
        <v>4</v>
      </c>
      <c r="P3" s="31">
        <v>3</v>
      </c>
      <c r="Q3" s="27">
        <v>3</v>
      </c>
      <c r="R3" s="27">
        <v>3</v>
      </c>
      <c r="S3" s="27">
        <v>3</v>
      </c>
      <c r="T3" s="27">
        <v>3</v>
      </c>
      <c r="U3" s="27">
        <v>3</v>
      </c>
      <c r="V3" s="27">
        <v>5</v>
      </c>
      <c r="W3" s="27">
        <v>3</v>
      </c>
      <c r="X3" s="27">
        <v>3</v>
      </c>
      <c r="Y3" s="27">
        <v>3</v>
      </c>
      <c r="Z3" s="27">
        <v>3</v>
      </c>
      <c r="AA3" s="27">
        <v>3</v>
      </c>
      <c r="AB3" s="27">
        <v>3</v>
      </c>
      <c r="AC3" s="27">
        <v>3</v>
      </c>
      <c r="AD3" s="27">
        <v>3</v>
      </c>
      <c r="AE3" s="27">
        <v>3</v>
      </c>
      <c r="AF3" s="27">
        <v>3</v>
      </c>
      <c r="AG3" s="27">
        <v>3</v>
      </c>
      <c r="AH3" s="27">
        <v>3</v>
      </c>
      <c r="AI3" s="27">
        <v>3</v>
      </c>
      <c r="AJ3" s="27">
        <v>3</v>
      </c>
      <c r="AK3" s="27">
        <v>4</v>
      </c>
      <c r="AL3" s="27">
        <v>3</v>
      </c>
      <c r="AM3" s="27">
        <v>3</v>
      </c>
      <c r="AN3" s="27">
        <v>3</v>
      </c>
      <c r="AO3" s="27">
        <v>3</v>
      </c>
      <c r="AP3" s="27">
        <v>3</v>
      </c>
      <c r="AQ3" s="27">
        <v>3</v>
      </c>
      <c r="AR3" s="27">
        <v>3</v>
      </c>
      <c r="AS3" s="28">
        <v>2</v>
      </c>
      <c r="AT3" s="31">
        <v>3</v>
      </c>
      <c r="AU3" s="27">
        <v>3</v>
      </c>
      <c r="AV3" s="27">
        <v>3</v>
      </c>
      <c r="AW3" s="27">
        <v>3</v>
      </c>
      <c r="AX3" s="27">
        <v>3</v>
      </c>
      <c r="AY3" s="27">
        <v>4</v>
      </c>
      <c r="AZ3" s="27">
        <v>3</v>
      </c>
      <c r="BA3" s="27">
        <v>4</v>
      </c>
      <c r="BB3" s="27">
        <v>4</v>
      </c>
      <c r="BC3" s="27">
        <v>4</v>
      </c>
      <c r="BD3" s="27">
        <v>3</v>
      </c>
      <c r="BE3" s="27">
        <v>4</v>
      </c>
      <c r="BF3" s="27">
        <v>3</v>
      </c>
      <c r="BG3" s="27">
        <v>3</v>
      </c>
      <c r="BH3" s="27">
        <v>4</v>
      </c>
      <c r="BI3" s="27">
        <v>3</v>
      </c>
      <c r="BJ3" s="27">
        <v>3</v>
      </c>
      <c r="BK3" s="27">
        <v>3</v>
      </c>
      <c r="BL3" s="27">
        <v>3</v>
      </c>
      <c r="BM3" s="27">
        <v>4</v>
      </c>
      <c r="BN3" s="27">
        <v>4</v>
      </c>
      <c r="BO3" s="27">
        <v>3</v>
      </c>
      <c r="BP3" s="27">
        <v>3</v>
      </c>
      <c r="BQ3" s="27">
        <v>4</v>
      </c>
      <c r="BR3" s="27">
        <v>4</v>
      </c>
      <c r="BS3" s="27">
        <v>3</v>
      </c>
      <c r="BT3" s="27">
        <v>3</v>
      </c>
      <c r="BU3" s="27">
        <v>3</v>
      </c>
      <c r="BV3" s="27">
        <v>3</v>
      </c>
      <c r="BW3" s="27">
        <v>3</v>
      </c>
      <c r="BX3" s="30">
        <v>3</v>
      </c>
      <c r="BY3" s="31">
        <v>3</v>
      </c>
      <c r="BZ3" s="27">
        <v>3</v>
      </c>
      <c r="CA3" s="27">
        <v>3</v>
      </c>
      <c r="CB3" s="27">
        <v>3</v>
      </c>
      <c r="CC3" s="27">
        <v>3</v>
      </c>
      <c r="CD3" s="27">
        <v>3</v>
      </c>
      <c r="CE3" s="27">
        <v>3</v>
      </c>
      <c r="CF3" s="27">
        <v>3</v>
      </c>
      <c r="CG3" s="27">
        <v>3</v>
      </c>
      <c r="CH3" s="27">
        <v>3</v>
      </c>
      <c r="CI3" s="27">
        <v>3</v>
      </c>
      <c r="CJ3" s="27">
        <v>3</v>
      </c>
      <c r="CK3" s="27">
        <v>3</v>
      </c>
      <c r="CL3" s="27">
        <v>3</v>
      </c>
      <c r="CM3" s="27">
        <v>3</v>
      </c>
      <c r="CN3" s="27">
        <v>3</v>
      </c>
      <c r="CO3" s="27">
        <v>3</v>
      </c>
      <c r="CP3" s="27">
        <v>3</v>
      </c>
      <c r="CQ3" s="27">
        <v>3</v>
      </c>
      <c r="CR3" s="27">
        <v>3</v>
      </c>
      <c r="CS3" s="27">
        <v>3</v>
      </c>
      <c r="CT3" s="27">
        <v>3</v>
      </c>
      <c r="CU3" s="27">
        <v>3</v>
      </c>
      <c r="CV3" s="27">
        <v>3</v>
      </c>
      <c r="CW3" s="27">
        <v>3</v>
      </c>
      <c r="CX3" s="27">
        <v>3</v>
      </c>
      <c r="CY3" s="27">
        <v>3</v>
      </c>
      <c r="CZ3" s="27">
        <v>4</v>
      </c>
      <c r="DA3" s="27">
        <v>4</v>
      </c>
      <c r="DB3" s="27">
        <v>4</v>
      </c>
      <c r="DC3" s="28">
        <v>3</v>
      </c>
      <c r="DD3" s="31">
        <v>3</v>
      </c>
      <c r="DE3" s="27">
        <v>3</v>
      </c>
      <c r="DF3" s="27">
        <v>3</v>
      </c>
      <c r="DG3" s="27">
        <v>3</v>
      </c>
      <c r="DH3" s="27">
        <v>3</v>
      </c>
      <c r="DI3" s="27">
        <v>3</v>
      </c>
      <c r="DJ3" s="27">
        <v>3</v>
      </c>
      <c r="DK3" s="27">
        <v>3</v>
      </c>
      <c r="DL3" s="27">
        <v>3</v>
      </c>
      <c r="DM3" s="27">
        <v>4</v>
      </c>
      <c r="DN3" s="27">
        <v>4</v>
      </c>
      <c r="DO3" s="27">
        <v>3</v>
      </c>
      <c r="DP3" s="27">
        <v>3</v>
      </c>
      <c r="DQ3" s="27">
        <v>3</v>
      </c>
      <c r="DR3" s="27">
        <v>3</v>
      </c>
      <c r="DS3" s="27">
        <v>3</v>
      </c>
      <c r="DT3" s="27">
        <v>3</v>
      </c>
      <c r="DU3" s="27">
        <v>3</v>
      </c>
      <c r="DV3" s="27">
        <v>3</v>
      </c>
      <c r="DW3" s="27">
        <v>3</v>
      </c>
      <c r="DX3" s="27">
        <v>3</v>
      </c>
      <c r="DY3" s="27">
        <v>3</v>
      </c>
      <c r="DZ3" s="27">
        <v>3</v>
      </c>
      <c r="EA3" s="27">
        <v>3</v>
      </c>
      <c r="EB3" s="27">
        <v>3</v>
      </c>
      <c r="EC3" s="27">
        <v>3</v>
      </c>
      <c r="ED3" s="27">
        <v>3</v>
      </c>
      <c r="EE3" s="27">
        <v>3</v>
      </c>
      <c r="EF3" s="30">
        <v>3</v>
      </c>
      <c r="EG3" s="31">
        <v>3</v>
      </c>
      <c r="EH3" s="27">
        <v>4</v>
      </c>
      <c r="EI3" s="27">
        <v>4</v>
      </c>
      <c r="EJ3" s="27">
        <v>3</v>
      </c>
      <c r="EK3" s="27">
        <v>3</v>
      </c>
      <c r="EL3" s="27">
        <v>3</v>
      </c>
      <c r="EM3" s="27">
        <v>3</v>
      </c>
      <c r="EN3" s="27">
        <v>3</v>
      </c>
      <c r="EO3" s="27">
        <v>3</v>
      </c>
      <c r="EP3" s="27">
        <v>3</v>
      </c>
      <c r="EQ3" s="27">
        <v>3</v>
      </c>
      <c r="ER3" s="27">
        <v>3</v>
      </c>
      <c r="ES3" s="27">
        <v>3</v>
      </c>
      <c r="ET3" s="32">
        <v>3</v>
      </c>
      <c r="EU3" s="32">
        <v>3</v>
      </c>
      <c r="EV3" s="32">
        <v>3</v>
      </c>
      <c r="EW3" s="32">
        <v>3</v>
      </c>
      <c r="EX3" s="32">
        <v>3</v>
      </c>
      <c r="EY3" s="32">
        <v>3</v>
      </c>
      <c r="EZ3" s="32">
        <v>3</v>
      </c>
      <c r="FA3" s="32">
        <v>3</v>
      </c>
      <c r="FB3" s="32">
        <v>3</v>
      </c>
      <c r="FC3" s="32">
        <v>3</v>
      </c>
      <c r="FD3" s="32">
        <v>3</v>
      </c>
      <c r="FE3" s="32">
        <v>3</v>
      </c>
      <c r="FF3" s="32">
        <v>3</v>
      </c>
      <c r="FG3" s="32">
        <v>3</v>
      </c>
      <c r="FH3" s="32">
        <v>3</v>
      </c>
      <c r="FI3" s="32">
        <v>3</v>
      </c>
      <c r="FJ3" s="32">
        <v>3</v>
      </c>
      <c r="FK3" s="33">
        <v>3</v>
      </c>
      <c r="FL3" s="34">
        <v>3</v>
      </c>
      <c r="FM3" s="32">
        <v>3</v>
      </c>
      <c r="FN3" s="32">
        <v>3</v>
      </c>
      <c r="FO3" s="32">
        <v>3</v>
      </c>
      <c r="FP3" s="32">
        <v>3</v>
      </c>
      <c r="FQ3" s="32">
        <v>3</v>
      </c>
      <c r="FR3" s="32">
        <v>3</v>
      </c>
      <c r="FS3" s="32">
        <v>3</v>
      </c>
      <c r="FT3" s="32">
        <v>3</v>
      </c>
      <c r="FU3" s="32">
        <v>3</v>
      </c>
      <c r="FV3" s="32">
        <v>3</v>
      </c>
      <c r="FW3" s="32">
        <v>3</v>
      </c>
      <c r="FX3" s="32">
        <v>3</v>
      </c>
      <c r="FY3" s="32">
        <v>3</v>
      </c>
      <c r="FZ3" s="32">
        <v>3</v>
      </c>
      <c r="GA3" s="32">
        <v>3</v>
      </c>
      <c r="GB3" s="32">
        <v>3</v>
      </c>
      <c r="GC3" s="32">
        <v>3</v>
      </c>
      <c r="GD3" s="32">
        <v>3</v>
      </c>
      <c r="GE3" s="32">
        <v>3</v>
      </c>
      <c r="GF3" s="32">
        <v>3</v>
      </c>
      <c r="GG3" s="32">
        <v>3</v>
      </c>
      <c r="GH3" s="32">
        <v>3</v>
      </c>
      <c r="GI3" s="32">
        <v>3</v>
      </c>
      <c r="GJ3" s="32">
        <v>3</v>
      </c>
      <c r="GK3" s="32">
        <v>3</v>
      </c>
      <c r="GL3" s="32">
        <v>3</v>
      </c>
      <c r="GM3" s="32">
        <v>3</v>
      </c>
      <c r="GN3" s="32">
        <v>3</v>
      </c>
      <c r="GO3" s="32">
        <v>3</v>
      </c>
      <c r="GP3" s="32">
        <v>3</v>
      </c>
      <c r="GQ3" s="32">
        <v>3</v>
      </c>
      <c r="GR3" s="32">
        <v>3</v>
      </c>
      <c r="GS3" s="32">
        <v>3</v>
      </c>
      <c r="GT3" s="32">
        <v>3</v>
      </c>
      <c r="GU3" s="32">
        <v>3</v>
      </c>
      <c r="GV3" s="32">
        <v>3</v>
      </c>
      <c r="GW3" s="32">
        <v>3</v>
      </c>
      <c r="GX3" s="32">
        <v>3</v>
      </c>
      <c r="GY3" s="32">
        <v>3</v>
      </c>
      <c r="GZ3" s="32">
        <v>3</v>
      </c>
      <c r="HA3" s="32">
        <v>3</v>
      </c>
      <c r="HB3" s="32">
        <v>3</v>
      </c>
      <c r="HC3" s="32">
        <v>3</v>
      </c>
      <c r="HD3" s="32">
        <v>3</v>
      </c>
      <c r="HE3" s="32">
        <v>3</v>
      </c>
      <c r="HF3" s="32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8"/>
      <c r="HU3" s="31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8"/>
      <c r="IY3" s="31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8"/>
      <c r="KD3" s="31"/>
      <c r="KE3" s="27"/>
      <c r="KF3" s="27"/>
      <c r="KG3" s="27"/>
      <c r="KH3" s="28"/>
      <c r="KI3" s="27"/>
      <c r="KJ3" s="28"/>
      <c r="KL3" s="12" t="s">
        <v>9</v>
      </c>
      <c r="KM3" s="13" t="s">
        <v>10</v>
      </c>
      <c r="KN3" s="14" t="s">
        <v>11</v>
      </c>
      <c r="KO3" s="15" t="s">
        <v>12</v>
      </c>
      <c r="KP3" s="16">
        <v>4</v>
      </c>
      <c r="KQ3" s="25"/>
      <c r="KR3" s="25"/>
    </row>
    <row r="4" spans="1:351" s="24" customFormat="1" ht="15" customHeight="1" x14ac:dyDescent="0.15">
      <c r="A4" s="26" t="s">
        <v>13</v>
      </c>
      <c r="B4" s="31">
        <v>8</v>
      </c>
      <c r="C4" s="27">
        <v>8</v>
      </c>
      <c r="D4" s="27">
        <v>11</v>
      </c>
      <c r="E4" s="27">
        <v>8</v>
      </c>
      <c r="F4" s="27">
        <v>8</v>
      </c>
      <c r="G4" s="27">
        <v>8</v>
      </c>
      <c r="H4" s="27">
        <v>8</v>
      </c>
      <c r="I4" s="27">
        <v>7</v>
      </c>
      <c r="J4" s="27">
        <v>8</v>
      </c>
      <c r="K4" s="27">
        <v>9</v>
      </c>
      <c r="L4" s="27">
        <v>8</v>
      </c>
      <c r="M4" s="27">
        <v>8</v>
      </c>
      <c r="N4" s="27">
        <v>8</v>
      </c>
      <c r="O4" s="28">
        <v>8</v>
      </c>
      <c r="P4" s="31">
        <v>7</v>
      </c>
      <c r="Q4" s="27">
        <v>8</v>
      </c>
      <c r="R4" s="27">
        <v>10</v>
      </c>
      <c r="S4" s="27">
        <v>8</v>
      </c>
      <c r="T4" s="27">
        <v>8</v>
      </c>
      <c r="U4" s="27">
        <v>8</v>
      </c>
      <c r="V4" s="27">
        <v>9</v>
      </c>
      <c r="W4" s="27">
        <v>7</v>
      </c>
      <c r="X4" s="27">
        <v>7</v>
      </c>
      <c r="Y4" s="27">
        <v>6</v>
      </c>
      <c r="Z4" s="27">
        <v>6</v>
      </c>
      <c r="AA4" s="27">
        <v>9</v>
      </c>
      <c r="AB4" s="27">
        <v>8</v>
      </c>
      <c r="AC4" s="27">
        <v>8</v>
      </c>
      <c r="AD4" s="27">
        <v>9</v>
      </c>
      <c r="AE4" s="27">
        <v>8</v>
      </c>
      <c r="AF4" s="27">
        <v>8.5</v>
      </c>
      <c r="AG4" s="27">
        <v>8</v>
      </c>
      <c r="AH4" s="27">
        <v>8</v>
      </c>
      <c r="AI4" s="27">
        <v>8</v>
      </c>
      <c r="AJ4" s="27">
        <v>9</v>
      </c>
      <c r="AK4" s="27">
        <v>8</v>
      </c>
      <c r="AL4" s="27">
        <v>9</v>
      </c>
      <c r="AM4" s="27">
        <v>8</v>
      </c>
      <c r="AN4" s="27">
        <v>9</v>
      </c>
      <c r="AO4" s="27">
        <v>8</v>
      </c>
      <c r="AP4" s="27">
        <v>8</v>
      </c>
      <c r="AQ4" s="27">
        <v>8</v>
      </c>
      <c r="AR4" s="27">
        <v>8</v>
      </c>
      <c r="AS4" s="28">
        <v>8</v>
      </c>
      <c r="AT4" s="31">
        <v>8</v>
      </c>
      <c r="AU4" s="27">
        <v>8</v>
      </c>
      <c r="AV4" s="27">
        <v>8</v>
      </c>
      <c r="AW4" s="27">
        <v>8</v>
      </c>
      <c r="AX4" s="27">
        <v>8</v>
      </c>
      <c r="AY4" s="27">
        <v>8</v>
      </c>
      <c r="AZ4" s="27">
        <v>8</v>
      </c>
      <c r="BA4" s="27">
        <v>8</v>
      </c>
      <c r="BB4" s="27">
        <v>8</v>
      </c>
      <c r="BC4" s="27">
        <v>9</v>
      </c>
      <c r="BD4" s="27">
        <v>8</v>
      </c>
      <c r="BE4" s="27">
        <v>8</v>
      </c>
      <c r="BF4" s="27">
        <v>8</v>
      </c>
      <c r="BG4" s="27">
        <v>9</v>
      </c>
      <c r="BH4" s="27">
        <v>8</v>
      </c>
      <c r="BI4" s="27">
        <v>8</v>
      </c>
      <c r="BJ4" s="27">
        <v>8</v>
      </c>
      <c r="BK4" s="27">
        <v>7</v>
      </c>
      <c r="BL4" s="27">
        <v>7</v>
      </c>
      <c r="BM4" s="27">
        <v>8</v>
      </c>
      <c r="BN4" s="27">
        <v>9</v>
      </c>
      <c r="BO4" s="27">
        <v>8</v>
      </c>
      <c r="BP4" s="27">
        <v>8</v>
      </c>
      <c r="BQ4" s="27">
        <v>10</v>
      </c>
      <c r="BR4" s="27">
        <v>10</v>
      </c>
      <c r="BS4" s="27">
        <v>7</v>
      </c>
      <c r="BT4" s="27">
        <v>7</v>
      </c>
      <c r="BU4" s="27">
        <v>9</v>
      </c>
      <c r="BV4" s="27">
        <v>9</v>
      </c>
      <c r="BW4" s="27">
        <v>8</v>
      </c>
      <c r="BX4" s="30">
        <v>8</v>
      </c>
      <c r="BY4" s="31">
        <v>9</v>
      </c>
      <c r="BZ4" s="27">
        <v>8</v>
      </c>
      <c r="CA4" s="27">
        <v>9</v>
      </c>
      <c r="CB4" s="27">
        <v>9</v>
      </c>
      <c r="CC4" s="27">
        <v>10</v>
      </c>
      <c r="CD4" s="27">
        <v>8</v>
      </c>
      <c r="CE4" s="27">
        <v>8</v>
      </c>
      <c r="CF4" s="27">
        <v>8</v>
      </c>
      <c r="CG4" s="27">
        <v>8</v>
      </c>
      <c r="CH4" s="27">
        <v>8</v>
      </c>
      <c r="CI4" s="27">
        <v>8</v>
      </c>
      <c r="CJ4" s="27">
        <v>9</v>
      </c>
      <c r="CK4" s="27">
        <v>8</v>
      </c>
      <c r="CL4" s="27">
        <v>8.5</v>
      </c>
      <c r="CM4" s="27">
        <v>8</v>
      </c>
      <c r="CN4" s="27">
        <v>8</v>
      </c>
      <c r="CO4" s="27">
        <v>8</v>
      </c>
      <c r="CP4" s="27">
        <v>8</v>
      </c>
      <c r="CQ4" s="27">
        <v>8</v>
      </c>
      <c r="CR4" s="27">
        <v>8</v>
      </c>
      <c r="CS4" s="27">
        <v>7</v>
      </c>
      <c r="CT4" s="27">
        <v>8</v>
      </c>
      <c r="CU4" s="27">
        <v>7.5</v>
      </c>
      <c r="CV4" s="27">
        <v>8</v>
      </c>
      <c r="CW4" s="27">
        <v>8</v>
      </c>
      <c r="CX4" s="27">
        <v>11</v>
      </c>
      <c r="CY4" s="27">
        <v>8</v>
      </c>
      <c r="CZ4" s="27">
        <v>7</v>
      </c>
      <c r="DA4" s="27">
        <v>8</v>
      </c>
      <c r="DB4" s="27">
        <v>8</v>
      </c>
      <c r="DC4" s="28">
        <v>7</v>
      </c>
      <c r="DD4" s="31">
        <v>8</v>
      </c>
      <c r="DE4" s="27">
        <v>6.5</v>
      </c>
      <c r="DF4" s="27">
        <v>7</v>
      </c>
      <c r="DG4" s="27">
        <v>7</v>
      </c>
      <c r="DH4" s="27">
        <v>8</v>
      </c>
      <c r="DI4" s="27">
        <v>8</v>
      </c>
      <c r="DJ4" s="27">
        <v>8</v>
      </c>
      <c r="DK4" s="27">
        <v>7</v>
      </c>
      <c r="DL4" s="27">
        <v>6</v>
      </c>
      <c r="DM4" s="27">
        <v>7</v>
      </c>
      <c r="DN4" s="27">
        <v>7</v>
      </c>
      <c r="DO4" s="27">
        <v>8</v>
      </c>
      <c r="DP4" s="27">
        <v>8</v>
      </c>
      <c r="DQ4" s="27">
        <v>8</v>
      </c>
      <c r="DR4" s="27">
        <v>8</v>
      </c>
      <c r="DS4" s="27">
        <v>7.5</v>
      </c>
      <c r="DT4" s="27">
        <v>8</v>
      </c>
      <c r="DU4" s="27">
        <v>8</v>
      </c>
      <c r="DV4" s="27">
        <v>7</v>
      </c>
      <c r="DW4" s="27">
        <v>7</v>
      </c>
      <c r="DX4" s="27">
        <v>7</v>
      </c>
      <c r="DY4" s="27">
        <v>8</v>
      </c>
      <c r="DZ4" s="27">
        <v>9</v>
      </c>
      <c r="EA4" s="27">
        <v>8.5</v>
      </c>
      <c r="EB4" s="27">
        <v>9</v>
      </c>
      <c r="EC4" s="27">
        <v>9</v>
      </c>
      <c r="ED4" s="27">
        <v>10</v>
      </c>
      <c r="EE4" s="27">
        <v>7</v>
      </c>
      <c r="EF4" s="30">
        <v>7</v>
      </c>
      <c r="EG4" s="31">
        <v>7.5</v>
      </c>
      <c r="EH4" s="27">
        <v>7</v>
      </c>
      <c r="EI4" s="27">
        <v>7</v>
      </c>
      <c r="EJ4" s="27">
        <v>8</v>
      </c>
      <c r="EK4" s="27">
        <v>8</v>
      </c>
      <c r="EL4" s="27">
        <v>8</v>
      </c>
      <c r="EM4" s="27">
        <v>8</v>
      </c>
      <c r="EN4" s="27">
        <v>6.5</v>
      </c>
      <c r="EO4" s="27">
        <v>7</v>
      </c>
      <c r="EP4" s="27">
        <v>7</v>
      </c>
      <c r="EQ4" s="27">
        <v>8</v>
      </c>
      <c r="ER4" s="27">
        <v>8</v>
      </c>
      <c r="ES4" s="27">
        <v>8</v>
      </c>
      <c r="ET4" s="32">
        <v>9</v>
      </c>
      <c r="EU4" s="32">
        <v>6</v>
      </c>
      <c r="EV4" s="32">
        <v>8</v>
      </c>
      <c r="EW4" s="32">
        <v>9.5</v>
      </c>
      <c r="EX4" s="32">
        <v>9.5</v>
      </c>
      <c r="EY4" s="32">
        <v>8</v>
      </c>
      <c r="EZ4" s="32">
        <v>8.5</v>
      </c>
      <c r="FA4" s="32">
        <v>9</v>
      </c>
      <c r="FB4" s="32">
        <v>9.5</v>
      </c>
      <c r="FC4" s="32">
        <v>9</v>
      </c>
      <c r="FD4" s="32">
        <v>9</v>
      </c>
      <c r="FE4" s="32">
        <v>9</v>
      </c>
      <c r="FF4" s="32">
        <v>9</v>
      </c>
      <c r="FG4" s="32">
        <v>9</v>
      </c>
      <c r="FH4" s="32">
        <v>9</v>
      </c>
      <c r="FI4" s="32">
        <v>9.5299999999999994</v>
      </c>
      <c r="FJ4" s="32">
        <v>10.5</v>
      </c>
      <c r="FK4" s="33">
        <v>10.5</v>
      </c>
      <c r="FL4" s="34">
        <v>10</v>
      </c>
      <c r="FM4" s="32">
        <v>10</v>
      </c>
      <c r="FN4" s="32">
        <v>10.5</v>
      </c>
      <c r="FO4" s="32">
        <v>10.5</v>
      </c>
      <c r="FP4" s="32">
        <v>10.5</v>
      </c>
      <c r="FQ4" s="32">
        <v>11</v>
      </c>
      <c r="FR4" s="32">
        <v>10.5</v>
      </c>
      <c r="FS4" s="32">
        <v>10.5</v>
      </c>
      <c r="FT4" s="32">
        <v>10.5</v>
      </c>
      <c r="FU4" s="32">
        <v>10.5</v>
      </c>
      <c r="FV4" s="32">
        <v>10.5</v>
      </c>
      <c r="FW4" s="32">
        <v>10</v>
      </c>
      <c r="FX4" s="32">
        <v>10.5</v>
      </c>
      <c r="FY4" s="32">
        <v>10.5</v>
      </c>
      <c r="FZ4" s="32">
        <v>9</v>
      </c>
      <c r="GA4" s="32">
        <v>9</v>
      </c>
      <c r="GB4" s="32">
        <v>11</v>
      </c>
      <c r="GC4" s="32">
        <v>10</v>
      </c>
      <c r="GD4" s="32">
        <v>11</v>
      </c>
      <c r="GE4" s="32">
        <v>10</v>
      </c>
      <c r="GF4" s="32">
        <v>9</v>
      </c>
      <c r="GG4" s="32">
        <v>9</v>
      </c>
      <c r="GH4" s="32">
        <v>9</v>
      </c>
      <c r="GI4" s="32">
        <v>10</v>
      </c>
      <c r="GJ4" s="32">
        <v>10</v>
      </c>
      <c r="GK4" s="32">
        <v>10.5</v>
      </c>
      <c r="GL4" s="32">
        <v>9</v>
      </c>
      <c r="GM4" s="32">
        <v>7</v>
      </c>
      <c r="GN4" s="32">
        <v>10.5</v>
      </c>
      <c r="GO4" s="32">
        <v>10.5</v>
      </c>
      <c r="GP4" s="32">
        <v>10.5</v>
      </c>
      <c r="GQ4" s="32">
        <v>10.5</v>
      </c>
      <c r="GR4" s="32">
        <v>10.5</v>
      </c>
      <c r="GS4" s="32">
        <v>10</v>
      </c>
      <c r="GT4" s="32">
        <v>10.5</v>
      </c>
      <c r="GU4" s="32">
        <v>10.5</v>
      </c>
      <c r="GV4" s="32">
        <v>9</v>
      </c>
      <c r="GW4" s="32">
        <v>9</v>
      </c>
      <c r="GX4" s="32">
        <v>11</v>
      </c>
      <c r="GY4" s="32">
        <v>10</v>
      </c>
      <c r="GZ4" s="32">
        <v>11</v>
      </c>
      <c r="HA4" s="32">
        <v>8</v>
      </c>
      <c r="HB4" s="32">
        <v>9.5</v>
      </c>
      <c r="HC4" s="32">
        <v>9</v>
      </c>
      <c r="HD4" s="32">
        <v>8</v>
      </c>
      <c r="HE4" s="32">
        <v>9</v>
      </c>
      <c r="HF4" s="32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8"/>
      <c r="HU4" s="31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8"/>
      <c r="IY4" s="31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8"/>
      <c r="KD4" s="31"/>
      <c r="KE4" s="27"/>
      <c r="KF4" s="27"/>
      <c r="KG4" s="27"/>
      <c r="KH4" s="28"/>
      <c r="KI4" s="27"/>
      <c r="KJ4" s="28"/>
      <c r="KL4" s="12" t="s">
        <v>14</v>
      </c>
      <c r="KM4" s="13" t="s">
        <v>15</v>
      </c>
      <c r="KN4" s="14" t="s">
        <v>16</v>
      </c>
      <c r="KO4" s="15" t="s">
        <v>17</v>
      </c>
      <c r="KP4" s="16">
        <v>5</v>
      </c>
      <c r="KQ4" s="25"/>
      <c r="KR4" s="25"/>
    </row>
    <row r="5" spans="1:351" s="24" customFormat="1" ht="15" customHeight="1" x14ac:dyDescent="0.15">
      <c r="A5" s="26" t="s">
        <v>18</v>
      </c>
      <c r="B5" s="31">
        <v>4</v>
      </c>
      <c r="C5" s="27">
        <v>5</v>
      </c>
      <c r="D5" s="27">
        <v>6</v>
      </c>
      <c r="E5" s="27">
        <v>5</v>
      </c>
      <c r="F5" s="27">
        <v>5</v>
      </c>
      <c r="G5" s="27">
        <v>5</v>
      </c>
      <c r="H5" s="27">
        <v>5</v>
      </c>
      <c r="I5" s="27">
        <v>5</v>
      </c>
      <c r="J5" s="27">
        <v>5</v>
      </c>
      <c r="K5" s="27">
        <v>5</v>
      </c>
      <c r="L5" s="27">
        <v>5</v>
      </c>
      <c r="M5" s="27">
        <v>5</v>
      </c>
      <c r="N5" s="27">
        <v>6</v>
      </c>
      <c r="O5" s="28">
        <v>5</v>
      </c>
      <c r="P5" s="31">
        <v>5</v>
      </c>
      <c r="Q5" s="27">
        <v>6</v>
      </c>
      <c r="R5" s="27">
        <v>6</v>
      </c>
      <c r="S5" s="27">
        <v>6</v>
      </c>
      <c r="T5" s="27">
        <v>6</v>
      </c>
      <c r="U5" s="27">
        <v>6</v>
      </c>
      <c r="V5" s="27">
        <v>6</v>
      </c>
      <c r="W5" s="27">
        <v>6</v>
      </c>
      <c r="X5" s="27">
        <v>6</v>
      </c>
      <c r="Y5" s="27">
        <v>6</v>
      </c>
      <c r="Z5" s="27">
        <v>5</v>
      </c>
      <c r="AA5" s="27">
        <v>6</v>
      </c>
      <c r="AB5" s="27">
        <v>6</v>
      </c>
      <c r="AC5" s="27">
        <v>6</v>
      </c>
      <c r="AD5" s="27">
        <v>6</v>
      </c>
      <c r="AE5" s="27">
        <v>5</v>
      </c>
      <c r="AF5" s="27">
        <v>5</v>
      </c>
      <c r="AG5" s="27">
        <v>5</v>
      </c>
      <c r="AH5" s="27">
        <v>6</v>
      </c>
      <c r="AI5" s="27">
        <v>6</v>
      </c>
      <c r="AJ5" s="27">
        <v>6</v>
      </c>
      <c r="AK5" s="27">
        <v>6</v>
      </c>
      <c r="AL5" s="27">
        <v>6</v>
      </c>
      <c r="AM5" s="27">
        <v>6</v>
      </c>
      <c r="AN5" s="27">
        <v>6</v>
      </c>
      <c r="AO5" s="27">
        <v>6</v>
      </c>
      <c r="AP5" s="27">
        <v>6</v>
      </c>
      <c r="AQ5" s="27">
        <v>4</v>
      </c>
      <c r="AR5" s="27">
        <v>6</v>
      </c>
      <c r="AS5" s="28">
        <v>6</v>
      </c>
      <c r="AT5" s="31">
        <v>6</v>
      </c>
      <c r="AU5" s="27">
        <v>5</v>
      </c>
      <c r="AV5" s="27">
        <v>5</v>
      </c>
      <c r="AW5" s="27">
        <v>5</v>
      </c>
      <c r="AX5" s="27">
        <v>5</v>
      </c>
      <c r="AY5" s="27">
        <v>6</v>
      </c>
      <c r="AZ5" s="27">
        <v>6</v>
      </c>
      <c r="BA5" s="27">
        <v>6</v>
      </c>
      <c r="BB5" s="27">
        <v>6</v>
      </c>
      <c r="BC5" s="27">
        <v>6</v>
      </c>
      <c r="BD5" s="27">
        <v>5</v>
      </c>
      <c r="BE5" s="27">
        <v>5</v>
      </c>
      <c r="BF5" s="27">
        <v>5</v>
      </c>
      <c r="BG5" s="27">
        <v>6</v>
      </c>
      <c r="BH5" s="27">
        <v>6</v>
      </c>
      <c r="BI5" s="27">
        <v>5</v>
      </c>
      <c r="BJ5" s="27">
        <v>6</v>
      </c>
      <c r="BK5" s="27">
        <v>6</v>
      </c>
      <c r="BL5" s="27">
        <v>6</v>
      </c>
      <c r="BM5" s="27">
        <v>6</v>
      </c>
      <c r="BN5" s="27">
        <v>6</v>
      </c>
      <c r="BO5" s="27">
        <v>6</v>
      </c>
      <c r="BP5" s="27">
        <v>6</v>
      </c>
      <c r="BQ5" s="27">
        <v>6</v>
      </c>
      <c r="BR5" s="27">
        <v>6</v>
      </c>
      <c r="BS5" s="27">
        <v>6</v>
      </c>
      <c r="BT5" s="27">
        <v>6</v>
      </c>
      <c r="BU5" s="27">
        <v>6</v>
      </c>
      <c r="BV5" s="27">
        <v>6</v>
      </c>
      <c r="BW5" s="27">
        <v>6</v>
      </c>
      <c r="BX5" s="30">
        <v>6</v>
      </c>
      <c r="BY5" s="31">
        <v>6</v>
      </c>
      <c r="BZ5" s="27">
        <v>6</v>
      </c>
      <c r="CA5" s="27">
        <v>6</v>
      </c>
      <c r="CB5" s="27">
        <v>6</v>
      </c>
      <c r="CC5" s="27">
        <v>5</v>
      </c>
      <c r="CD5" s="27">
        <v>6</v>
      </c>
      <c r="CE5" s="27">
        <v>6</v>
      </c>
      <c r="CF5" s="27">
        <v>6</v>
      </c>
      <c r="CG5" s="27">
        <v>6</v>
      </c>
      <c r="CH5" s="27">
        <v>6</v>
      </c>
      <c r="CI5" s="27">
        <v>6</v>
      </c>
      <c r="CJ5" s="27">
        <v>6</v>
      </c>
      <c r="CK5" s="27">
        <v>6</v>
      </c>
      <c r="CL5" s="27">
        <v>6</v>
      </c>
      <c r="CM5" s="27">
        <v>6</v>
      </c>
      <c r="CN5" s="27">
        <v>7</v>
      </c>
      <c r="CO5" s="27">
        <v>6</v>
      </c>
      <c r="CP5" s="27">
        <v>6</v>
      </c>
      <c r="CQ5" s="27">
        <v>6</v>
      </c>
      <c r="CR5" s="27">
        <v>6</v>
      </c>
      <c r="CS5" s="27">
        <v>6</v>
      </c>
      <c r="CT5" s="27">
        <v>6</v>
      </c>
      <c r="CU5" s="27">
        <v>6</v>
      </c>
      <c r="CV5" s="27">
        <v>6</v>
      </c>
      <c r="CW5" s="27">
        <v>6</v>
      </c>
      <c r="CX5" s="27">
        <v>6</v>
      </c>
      <c r="CY5" s="27">
        <v>6</v>
      </c>
      <c r="CZ5" s="27">
        <v>6</v>
      </c>
      <c r="DA5" s="27">
        <v>6</v>
      </c>
      <c r="DB5" s="27">
        <v>6</v>
      </c>
      <c r="DC5" s="28">
        <v>6</v>
      </c>
      <c r="DD5" s="31">
        <v>6</v>
      </c>
      <c r="DE5" s="27">
        <v>6</v>
      </c>
      <c r="DF5" s="27">
        <v>6</v>
      </c>
      <c r="DG5" s="27">
        <v>6</v>
      </c>
      <c r="DH5" s="27">
        <v>6</v>
      </c>
      <c r="DI5" s="27">
        <v>6</v>
      </c>
      <c r="DJ5" s="27">
        <v>6</v>
      </c>
      <c r="DK5" s="27">
        <v>6</v>
      </c>
      <c r="DL5" s="27">
        <v>6</v>
      </c>
      <c r="DM5" s="27">
        <v>6</v>
      </c>
      <c r="DN5" s="27">
        <v>6</v>
      </c>
      <c r="DO5" s="27">
        <v>6</v>
      </c>
      <c r="DP5" s="27">
        <v>6</v>
      </c>
      <c r="DQ5" s="27">
        <v>6</v>
      </c>
      <c r="DR5" s="27">
        <v>6</v>
      </c>
      <c r="DS5" s="27">
        <v>6</v>
      </c>
      <c r="DT5" s="27">
        <v>6</v>
      </c>
      <c r="DU5" s="27">
        <v>6</v>
      </c>
      <c r="DV5" s="27">
        <v>6</v>
      </c>
      <c r="DW5" s="27">
        <v>6</v>
      </c>
      <c r="DX5" s="27">
        <v>6</v>
      </c>
      <c r="DY5" s="27">
        <v>6</v>
      </c>
      <c r="DZ5" s="27">
        <v>5</v>
      </c>
      <c r="EA5" s="27">
        <v>8</v>
      </c>
      <c r="EB5" s="27">
        <v>8</v>
      </c>
      <c r="EC5" s="27">
        <v>6</v>
      </c>
      <c r="ED5" s="27">
        <v>6</v>
      </c>
      <c r="EE5" s="27">
        <v>6</v>
      </c>
      <c r="EF5" s="30">
        <v>6</v>
      </c>
      <c r="EG5" s="31">
        <v>6</v>
      </c>
      <c r="EH5" s="27">
        <v>6</v>
      </c>
      <c r="EI5" s="27">
        <v>6</v>
      </c>
      <c r="EJ5" s="27">
        <v>6</v>
      </c>
      <c r="EK5" s="27">
        <v>6</v>
      </c>
      <c r="EL5" s="27">
        <v>6</v>
      </c>
      <c r="EM5" s="27">
        <v>6</v>
      </c>
      <c r="EN5" s="27">
        <v>6</v>
      </c>
      <c r="EO5" s="27">
        <v>6</v>
      </c>
      <c r="EP5" s="27">
        <v>6</v>
      </c>
      <c r="EQ5" s="27">
        <v>6</v>
      </c>
      <c r="ER5" s="27">
        <v>6</v>
      </c>
      <c r="ES5" s="27">
        <v>6</v>
      </c>
      <c r="ET5" s="32">
        <v>6</v>
      </c>
      <c r="EU5" s="32">
        <v>6</v>
      </c>
      <c r="EV5" s="32">
        <v>6</v>
      </c>
      <c r="EW5" s="32">
        <v>6</v>
      </c>
      <c r="EX5" s="32">
        <v>6</v>
      </c>
      <c r="EY5" s="32">
        <v>6</v>
      </c>
      <c r="EZ5" s="32">
        <v>6</v>
      </c>
      <c r="FA5" s="32">
        <v>6</v>
      </c>
      <c r="FB5" s="32">
        <v>6</v>
      </c>
      <c r="FC5" s="32">
        <v>6</v>
      </c>
      <c r="FD5" s="32">
        <v>6</v>
      </c>
      <c r="FE5" s="32">
        <v>6</v>
      </c>
      <c r="FF5" s="32">
        <v>6</v>
      </c>
      <c r="FG5" s="32">
        <v>6</v>
      </c>
      <c r="FH5" s="32">
        <v>6</v>
      </c>
      <c r="FI5" s="32">
        <v>6</v>
      </c>
      <c r="FJ5" s="32">
        <v>6</v>
      </c>
      <c r="FK5" s="33">
        <v>6</v>
      </c>
      <c r="FL5" s="34">
        <v>6</v>
      </c>
      <c r="FM5" s="32">
        <v>6</v>
      </c>
      <c r="FN5" s="32">
        <v>6</v>
      </c>
      <c r="FO5" s="32">
        <v>6</v>
      </c>
      <c r="FP5" s="32">
        <v>6</v>
      </c>
      <c r="FQ5" s="32">
        <v>6</v>
      </c>
      <c r="FR5" s="32">
        <v>6</v>
      </c>
      <c r="FS5" s="32">
        <v>6</v>
      </c>
      <c r="FT5" s="32">
        <v>6</v>
      </c>
      <c r="FU5" s="32">
        <v>6</v>
      </c>
      <c r="FV5" s="32">
        <v>6</v>
      </c>
      <c r="FW5" s="32">
        <v>6</v>
      </c>
      <c r="FX5" s="32">
        <v>6</v>
      </c>
      <c r="FY5" s="32">
        <v>6</v>
      </c>
      <c r="FZ5" s="32">
        <v>6</v>
      </c>
      <c r="GA5" s="32">
        <v>6</v>
      </c>
      <c r="GB5" s="32">
        <v>6</v>
      </c>
      <c r="GC5" s="32">
        <v>6</v>
      </c>
      <c r="GD5" s="32">
        <v>6</v>
      </c>
      <c r="GE5" s="32">
        <v>6</v>
      </c>
      <c r="GF5" s="32">
        <v>6</v>
      </c>
      <c r="GG5" s="32">
        <v>6</v>
      </c>
      <c r="GH5" s="32">
        <v>6</v>
      </c>
      <c r="GI5" s="32">
        <v>6</v>
      </c>
      <c r="GJ5" s="32">
        <v>6</v>
      </c>
      <c r="GK5" s="32">
        <v>6</v>
      </c>
      <c r="GL5" s="32">
        <v>6</v>
      </c>
      <c r="GM5" s="32">
        <v>6</v>
      </c>
      <c r="GN5" s="32">
        <v>6</v>
      </c>
      <c r="GO5" s="32">
        <v>6</v>
      </c>
      <c r="GP5" s="32">
        <v>6</v>
      </c>
      <c r="GQ5" s="32">
        <v>6</v>
      </c>
      <c r="GR5" s="32">
        <v>6</v>
      </c>
      <c r="GS5" s="32">
        <v>6</v>
      </c>
      <c r="GT5" s="32">
        <v>6</v>
      </c>
      <c r="GU5" s="32">
        <v>6</v>
      </c>
      <c r="GV5" s="32">
        <v>6</v>
      </c>
      <c r="GW5" s="32">
        <v>6</v>
      </c>
      <c r="GX5" s="32">
        <v>6</v>
      </c>
      <c r="GY5" s="32">
        <v>6</v>
      </c>
      <c r="GZ5" s="32">
        <v>6</v>
      </c>
      <c r="HA5" s="32">
        <v>6</v>
      </c>
      <c r="HB5" s="32">
        <v>6</v>
      </c>
      <c r="HC5" s="32">
        <v>6</v>
      </c>
      <c r="HD5" s="32">
        <v>6</v>
      </c>
      <c r="HE5" s="32">
        <v>6</v>
      </c>
      <c r="HF5" s="32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8"/>
      <c r="HU5" s="31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8"/>
      <c r="IY5" s="31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8"/>
      <c r="KD5" s="31"/>
      <c r="KE5" s="27"/>
      <c r="KF5" s="27"/>
      <c r="KG5" s="27"/>
      <c r="KH5" s="28"/>
      <c r="KI5" s="27"/>
      <c r="KJ5" s="28"/>
      <c r="KL5" s="12" t="s">
        <v>19</v>
      </c>
      <c r="KM5" s="13" t="s">
        <v>9</v>
      </c>
      <c r="KN5" s="14" t="s">
        <v>20</v>
      </c>
      <c r="KO5" s="15" t="s">
        <v>21</v>
      </c>
      <c r="KP5" s="16">
        <v>6</v>
      </c>
      <c r="KQ5" s="25"/>
      <c r="KR5" s="25"/>
    </row>
    <row r="6" spans="1:351" s="24" customFormat="1" ht="15" customHeight="1" x14ac:dyDescent="0.15">
      <c r="A6" s="26" t="s">
        <v>22</v>
      </c>
      <c r="B6" s="31">
        <v>5</v>
      </c>
      <c r="C6" s="27">
        <v>4</v>
      </c>
      <c r="D6" s="27">
        <v>5</v>
      </c>
      <c r="E6" s="27">
        <v>4</v>
      </c>
      <c r="F6" s="27">
        <v>4</v>
      </c>
      <c r="G6" s="27">
        <v>5</v>
      </c>
      <c r="H6" s="27">
        <v>4</v>
      </c>
      <c r="I6" s="27">
        <v>5</v>
      </c>
      <c r="J6" s="27">
        <v>5</v>
      </c>
      <c r="K6" s="27">
        <v>5</v>
      </c>
      <c r="L6" s="27">
        <v>5</v>
      </c>
      <c r="M6" s="27">
        <v>5</v>
      </c>
      <c r="N6" s="27">
        <v>5</v>
      </c>
      <c r="O6" s="28">
        <v>5</v>
      </c>
      <c r="P6" s="31">
        <v>5</v>
      </c>
      <c r="Q6" s="27">
        <v>5</v>
      </c>
      <c r="R6" s="27">
        <v>5</v>
      </c>
      <c r="S6" s="27">
        <v>5</v>
      </c>
      <c r="T6" s="27">
        <v>5</v>
      </c>
      <c r="U6" s="27">
        <v>5</v>
      </c>
      <c r="V6" s="27">
        <v>5</v>
      </c>
      <c r="W6" s="27">
        <v>5</v>
      </c>
      <c r="X6" s="27">
        <v>5</v>
      </c>
      <c r="Y6" s="27">
        <v>5</v>
      </c>
      <c r="Z6" s="27">
        <v>5</v>
      </c>
      <c r="AA6" s="27">
        <v>5</v>
      </c>
      <c r="AB6" s="27">
        <v>5</v>
      </c>
      <c r="AC6" s="27">
        <v>5</v>
      </c>
      <c r="AD6" s="27">
        <v>5</v>
      </c>
      <c r="AE6" s="27">
        <v>4</v>
      </c>
      <c r="AF6" s="27">
        <v>4</v>
      </c>
      <c r="AG6" s="27">
        <v>5</v>
      </c>
      <c r="AH6" s="27">
        <v>5</v>
      </c>
      <c r="AI6" s="27">
        <v>5</v>
      </c>
      <c r="AJ6" s="27">
        <v>5</v>
      </c>
      <c r="AK6" s="27">
        <v>5</v>
      </c>
      <c r="AL6" s="27">
        <v>4</v>
      </c>
      <c r="AM6" s="27">
        <v>5</v>
      </c>
      <c r="AN6" s="27">
        <v>5</v>
      </c>
      <c r="AO6" s="27">
        <v>5</v>
      </c>
      <c r="AP6" s="27">
        <v>5</v>
      </c>
      <c r="AQ6" s="27">
        <v>5</v>
      </c>
      <c r="AR6" s="27">
        <v>5</v>
      </c>
      <c r="AS6" s="28">
        <v>5</v>
      </c>
      <c r="AT6" s="31">
        <v>5</v>
      </c>
      <c r="AU6" s="27">
        <v>5</v>
      </c>
      <c r="AV6" s="27">
        <v>5</v>
      </c>
      <c r="AW6" s="27">
        <v>5</v>
      </c>
      <c r="AX6" s="27">
        <v>4</v>
      </c>
      <c r="AY6" s="27">
        <v>6</v>
      </c>
      <c r="AZ6" s="27">
        <v>4</v>
      </c>
      <c r="BA6" s="27">
        <v>4</v>
      </c>
      <c r="BB6" s="27">
        <v>5</v>
      </c>
      <c r="BC6" s="27">
        <v>5</v>
      </c>
      <c r="BD6" s="27">
        <v>4</v>
      </c>
      <c r="BE6" s="27">
        <v>5</v>
      </c>
      <c r="BF6" s="27">
        <v>5</v>
      </c>
      <c r="BG6" s="27">
        <v>5</v>
      </c>
      <c r="BH6" s="27">
        <v>5</v>
      </c>
      <c r="BI6" s="27">
        <v>5</v>
      </c>
      <c r="BJ6" s="27">
        <v>5</v>
      </c>
      <c r="BK6" s="27">
        <v>5</v>
      </c>
      <c r="BL6" s="27">
        <v>4</v>
      </c>
      <c r="BM6" s="27">
        <v>5</v>
      </c>
      <c r="BN6" s="27">
        <v>5</v>
      </c>
      <c r="BO6" s="27">
        <v>5</v>
      </c>
      <c r="BP6" s="27">
        <v>5</v>
      </c>
      <c r="BQ6" s="27">
        <v>5</v>
      </c>
      <c r="BR6" s="27">
        <v>5</v>
      </c>
      <c r="BS6" s="27">
        <v>5</v>
      </c>
      <c r="BT6" s="27">
        <v>5</v>
      </c>
      <c r="BU6" s="27">
        <v>5</v>
      </c>
      <c r="BV6" s="27">
        <v>4</v>
      </c>
      <c r="BW6" s="27">
        <v>5</v>
      </c>
      <c r="BX6" s="30">
        <v>4</v>
      </c>
      <c r="BY6" s="31">
        <v>5</v>
      </c>
      <c r="BZ6" s="27">
        <v>5</v>
      </c>
      <c r="CA6" s="27">
        <v>5</v>
      </c>
      <c r="CB6" s="27">
        <v>5</v>
      </c>
      <c r="CC6" s="27">
        <v>5</v>
      </c>
      <c r="CD6" s="27">
        <v>5</v>
      </c>
      <c r="CE6" s="27">
        <v>5</v>
      </c>
      <c r="CF6" s="27">
        <v>5</v>
      </c>
      <c r="CG6" s="27">
        <v>5</v>
      </c>
      <c r="CH6" s="27">
        <v>5</v>
      </c>
      <c r="CI6" s="27">
        <v>5</v>
      </c>
      <c r="CJ6" s="27">
        <v>5</v>
      </c>
      <c r="CK6" s="27">
        <v>5</v>
      </c>
      <c r="CL6" s="27">
        <v>5</v>
      </c>
      <c r="CM6" s="27">
        <v>5</v>
      </c>
      <c r="CN6" s="27">
        <v>5</v>
      </c>
      <c r="CO6" s="27">
        <v>5</v>
      </c>
      <c r="CP6" s="27">
        <v>5</v>
      </c>
      <c r="CQ6" s="27">
        <v>5</v>
      </c>
      <c r="CR6" s="27">
        <v>5</v>
      </c>
      <c r="CS6" s="27">
        <v>5</v>
      </c>
      <c r="CT6" s="27">
        <v>5</v>
      </c>
      <c r="CU6" s="27">
        <v>5</v>
      </c>
      <c r="CV6" s="27">
        <v>5</v>
      </c>
      <c r="CW6" s="27">
        <v>5</v>
      </c>
      <c r="CX6" s="27">
        <v>5</v>
      </c>
      <c r="CY6" s="27">
        <v>5</v>
      </c>
      <c r="CZ6" s="27">
        <v>5</v>
      </c>
      <c r="DA6" s="27">
        <v>5</v>
      </c>
      <c r="DB6" s="27">
        <v>5</v>
      </c>
      <c r="DC6" s="28">
        <v>5</v>
      </c>
      <c r="DD6" s="31">
        <v>5</v>
      </c>
      <c r="DE6" s="27">
        <v>5</v>
      </c>
      <c r="DF6" s="27">
        <v>5</v>
      </c>
      <c r="DG6" s="27">
        <v>5</v>
      </c>
      <c r="DH6" s="27">
        <v>5</v>
      </c>
      <c r="DI6" s="27">
        <v>5</v>
      </c>
      <c r="DJ6" s="27">
        <v>5</v>
      </c>
      <c r="DK6" s="27">
        <v>5</v>
      </c>
      <c r="DL6" s="27">
        <v>5</v>
      </c>
      <c r="DM6" s="27">
        <v>5</v>
      </c>
      <c r="DN6" s="27">
        <v>5</v>
      </c>
      <c r="DO6" s="27">
        <v>5</v>
      </c>
      <c r="DP6" s="27">
        <v>5</v>
      </c>
      <c r="DQ6" s="27">
        <v>5</v>
      </c>
      <c r="DR6" s="27">
        <v>5</v>
      </c>
      <c r="DS6" s="27">
        <v>5</v>
      </c>
      <c r="DT6" s="27">
        <v>5</v>
      </c>
      <c r="DU6" s="27">
        <v>5</v>
      </c>
      <c r="DV6" s="27">
        <v>5</v>
      </c>
      <c r="DW6" s="27">
        <v>5</v>
      </c>
      <c r="DX6" s="27">
        <v>5</v>
      </c>
      <c r="DY6" s="27">
        <v>5</v>
      </c>
      <c r="DZ6" s="27">
        <v>5</v>
      </c>
      <c r="EA6" s="27">
        <v>5</v>
      </c>
      <c r="EB6" s="27">
        <v>5</v>
      </c>
      <c r="EC6" s="27">
        <v>5</v>
      </c>
      <c r="ED6" s="27">
        <v>5</v>
      </c>
      <c r="EE6" s="27">
        <v>5</v>
      </c>
      <c r="EF6" s="30">
        <v>5</v>
      </c>
      <c r="EG6" s="31">
        <v>5</v>
      </c>
      <c r="EH6" s="27">
        <v>5</v>
      </c>
      <c r="EI6" s="27">
        <v>5</v>
      </c>
      <c r="EJ6" s="27">
        <v>5</v>
      </c>
      <c r="EK6" s="27">
        <v>5</v>
      </c>
      <c r="EL6" s="27">
        <v>5</v>
      </c>
      <c r="EM6" s="27">
        <v>5</v>
      </c>
      <c r="EN6" s="27">
        <v>5</v>
      </c>
      <c r="EO6" s="27">
        <v>5</v>
      </c>
      <c r="EP6" s="27">
        <v>5</v>
      </c>
      <c r="EQ6" s="27">
        <v>5</v>
      </c>
      <c r="ER6" s="27">
        <v>5</v>
      </c>
      <c r="ES6" s="27">
        <v>5</v>
      </c>
      <c r="ET6" s="32">
        <v>5</v>
      </c>
      <c r="EU6" s="32">
        <v>5</v>
      </c>
      <c r="EV6" s="32">
        <v>5</v>
      </c>
      <c r="EW6" s="32">
        <v>5</v>
      </c>
      <c r="EX6" s="32">
        <v>5</v>
      </c>
      <c r="EY6" s="32">
        <v>5</v>
      </c>
      <c r="EZ6" s="32">
        <v>5</v>
      </c>
      <c r="FA6" s="32">
        <v>5</v>
      </c>
      <c r="FB6" s="32">
        <v>5</v>
      </c>
      <c r="FC6" s="32">
        <v>5</v>
      </c>
      <c r="FD6" s="32">
        <v>5</v>
      </c>
      <c r="FE6" s="32">
        <v>5</v>
      </c>
      <c r="FF6" s="32">
        <v>5</v>
      </c>
      <c r="FG6" s="32">
        <v>5</v>
      </c>
      <c r="FH6" s="32">
        <v>5</v>
      </c>
      <c r="FI6" s="32">
        <v>5</v>
      </c>
      <c r="FJ6" s="32">
        <v>5</v>
      </c>
      <c r="FK6" s="33">
        <v>5</v>
      </c>
      <c r="FL6" s="34">
        <v>5</v>
      </c>
      <c r="FM6" s="32">
        <v>5</v>
      </c>
      <c r="FN6" s="32">
        <v>5</v>
      </c>
      <c r="FO6" s="32">
        <v>5</v>
      </c>
      <c r="FP6" s="32">
        <v>5</v>
      </c>
      <c r="FQ6" s="32">
        <v>5</v>
      </c>
      <c r="FR6" s="32">
        <v>5</v>
      </c>
      <c r="FS6" s="32">
        <v>5</v>
      </c>
      <c r="FT6" s="32">
        <v>5</v>
      </c>
      <c r="FU6" s="32">
        <v>5</v>
      </c>
      <c r="FV6" s="32">
        <v>5</v>
      </c>
      <c r="FW6" s="32">
        <v>5</v>
      </c>
      <c r="FX6" s="32">
        <v>5</v>
      </c>
      <c r="FY6" s="32">
        <v>5</v>
      </c>
      <c r="FZ6" s="32">
        <v>5</v>
      </c>
      <c r="GA6" s="32">
        <v>5</v>
      </c>
      <c r="GB6" s="32">
        <v>5</v>
      </c>
      <c r="GC6" s="32">
        <v>5</v>
      </c>
      <c r="GD6" s="32">
        <v>5</v>
      </c>
      <c r="GE6" s="32">
        <v>5</v>
      </c>
      <c r="GF6" s="32">
        <v>5</v>
      </c>
      <c r="GG6" s="32">
        <v>5</v>
      </c>
      <c r="GH6" s="32">
        <v>5</v>
      </c>
      <c r="GI6" s="32">
        <v>5</v>
      </c>
      <c r="GJ6" s="32">
        <v>5</v>
      </c>
      <c r="GK6" s="32">
        <v>5</v>
      </c>
      <c r="GL6" s="32">
        <v>5</v>
      </c>
      <c r="GM6" s="32">
        <v>5</v>
      </c>
      <c r="GN6" s="32">
        <v>5</v>
      </c>
      <c r="GO6" s="32">
        <v>5</v>
      </c>
      <c r="GP6" s="32">
        <v>5</v>
      </c>
      <c r="GQ6" s="32">
        <v>5</v>
      </c>
      <c r="GR6" s="32">
        <v>5</v>
      </c>
      <c r="GS6" s="32">
        <v>5</v>
      </c>
      <c r="GT6" s="32">
        <v>5</v>
      </c>
      <c r="GU6" s="32">
        <v>5</v>
      </c>
      <c r="GV6" s="32">
        <v>5</v>
      </c>
      <c r="GW6" s="32">
        <v>5</v>
      </c>
      <c r="GX6" s="32">
        <v>5</v>
      </c>
      <c r="GY6" s="32">
        <v>5</v>
      </c>
      <c r="GZ6" s="32">
        <v>5</v>
      </c>
      <c r="HA6" s="32">
        <v>5</v>
      </c>
      <c r="HB6" s="32">
        <v>5</v>
      </c>
      <c r="HC6" s="32">
        <v>5</v>
      </c>
      <c r="HD6" s="32">
        <v>5</v>
      </c>
      <c r="HE6" s="32">
        <v>5</v>
      </c>
      <c r="HF6" s="32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8"/>
      <c r="HU6" s="31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8"/>
      <c r="IY6" s="31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8"/>
      <c r="KD6" s="31"/>
      <c r="KE6" s="27"/>
      <c r="KF6" s="27"/>
      <c r="KG6" s="27"/>
      <c r="KH6" s="28"/>
      <c r="KI6" s="27"/>
      <c r="KJ6" s="28"/>
      <c r="KL6" s="12" t="s">
        <v>23</v>
      </c>
      <c r="KM6" s="13" t="s">
        <v>24</v>
      </c>
      <c r="KN6" s="14" t="s">
        <v>25</v>
      </c>
      <c r="KO6" s="15" t="s">
        <v>26</v>
      </c>
      <c r="KP6" s="16">
        <v>7</v>
      </c>
      <c r="KQ6" s="25"/>
      <c r="KR6" s="25"/>
    </row>
    <row r="7" spans="1:351" s="24" customFormat="1" ht="15" customHeight="1" x14ac:dyDescent="0.15">
      <c r="A7" s="26" t="s">
        <v>27</v>
      </c>
      <c r="B7" s="31">
        <v>7</v>
      </c>
      <c r="C7" s="27">
        <v>7</v>
      </c>
      <c r="D7" s="27">
        <v>1</v>
      </c>
      <c r="E7" s="27">
        <v>6</v>
      </c>
      <c r="F7" s="27">
        <v>6</v>
      </c>
      <c r="G7" s="27">
        <v>8</v>
      </c>
      <c r="H7" s="27">
        <v>6</v>
      </c>
      <c r="I7" s="27">
        <v>7</v>
      </c>
      <c r="J7" s="27">
        <v>6</v>
      </c>
      <c r="K7" s="27">
        <v>1</v>
      </c>
      <c r="L7" s="27">
        <v>6</v>
      </c>
      <c r="M7" s="27">
        <v>5</v>
      </c>
      <c r="N7" s="27">
        <v>8</v>
      </c>
      <c r="O7" s="28">
        <v>8</v>
      </c>
      <c r="P7" s="31">
        <v>6</v>
      </c>
      <c r="Q7" s="27">
        <v>6</v>
      </c>
      <c r="R7" s="27">
        <v>1</v>
      </c>
      <c r="S7" s="27">
        <v>1</v>
      </c>
      <c r="T7" s="27">
        <v>5</v>
      </c>
      <c r="U7" s="27">
        <v>7</v>
      </c>
      <c r="V7" s="27">
        <v>5</v>
      </c>
      <c r="W7" s="27">
        <v>5</v>
      </c>
      <c r="X7" s="27">
        <v>7</v>
      </c>
      <c r="Y7" s="27">
        <v>7</v>
      </c>
      <c r="Z7" s="27">
        <v>4</v>
      </c>
      <c r="AA7" s="27">
        <v>6</v>
      </c>
      <c r="AB7" s="27">
        <v>7</v>
      </c>
      <c r="AC7" s="27">
        <v>7</v>
      </c>
      <c r="AD7" s="27">
        <v>6</v>
      </c>
      <c r="AE7" s="27">
        <v>7</v>
      </c>
      <c r="AF7" s="27">
        <v>7</v>
      </c>
      <c r="AG7" s="27">
        <v>5</v>
      </c>
      <c r="AH7" s="27">
        <v>6</v>
      </c>
      <c r="AI7" s="27">
        <v>7</v>
      </c>
      <c r="AJ7" s="27">
        <v>6</v>
      </c>
      <c r="AK7" s="27">
        <v>6</v>
      </c>
      <c r="AL7" s="27">
        <v>7</v>
      </c>
      <c r="AM7" s="27">
        <v>7</v>
      </c>
      <c r="AN7" s="27">
        <v>1</v>
      </c>
      <c r="AO7" s="27">
        <v>6</v>
      </c>
      <c r="AP7" s="27">
        <v>7</v>
      </c>
      <c r="AQ7" s="27">
        <v>5</v>
      </c>
      <c r="AR7" s="27">
        <v>2</v>
      </c>
      <c r="AS7" s="28">
        <v>4</v>
      </c>
      <c r="AT7" s="31">
        <v>1</v>
      </c>
      <c r="AU7" s="27">
        <v>4</v>
      </c>
      <c r="AV7" s="27">
        <v>4</v>
      </c>
      <c r="AW7" s="27">
        <v>4</v>
      </c>
      <c r="AX7" s="27">
        <v>5</v>
      </c>
      <c r="AY7" s="27">
        <v>6</v>
      </c>
      <c r="AZ7" s="27">
        <v>8</v>
      </c>
      <c r="BA7" s="27">
        <v>6</v>
      </c>
      <c r="BB7" s="27">
        <v>4</v>
      </c>
      <c r="BC7" s="27">
        <v>5</v>
      </c>
      <c r="BD7" s="27">
        <v>5</v>
      </c>
      <c r="BE7" s="27">
        <v>4</v>
      </c>
      <c r="BF7" s="27">
        <v>5</v>
      </c>
      <c r="BG7" s="27">
        <v>1</v>
      </c>
      <c r="BH7" s="27">
        <v>1</v>
      </c>
      <c r="BI7" s="27">
        <v>3</v>
      </c>
      <c r="BJ7" s="27">
        <v>4</v>
      </c>
      <c r="BK7" s="27">
        <v>4</v>
      </c>
      <c r="BL7" s="27">
        <v>6</v>
      </c>
      <c r="BM7" s="27">
        <v>6</v>
      </c>
      <c r="BN7" s="27">
        <v>1</v>
      </c>
      <c r="BO7" s="27">
        <v>1</v>
      </c>
      <c r="BP7" s="27">
        <v>4</v>
      </c>
      <c r="BQ7" s="27">
        <v>1</v>
      </c>
      <c r="BR7" s="27">
        <v>1</v>
      </c>
      <c r="BS7" s="27">
        <v>1</v>
      </c>
      <c r="BT7" s="27">
        <v>4</v>
      </c>
      <c r="BU7" s="27">
        <v>5</v>
      </c>
      <c r="BV7" s="27">
        <v>1</v>
      </c>
      <c r="BW7" s="27">
        <v>7</v>
      </c>
      <c r="BX7" s="30">
        <v>1</v>
      </c>
      <c r="BY7" s="31">
        <v>1</v>
      </c>
      <c r="BZ7" s="27">
        <v>6</v>
      </c>
      <c r="CA7" s="27">
        <v>6</v>
      </c>
      <c r="CB7" s="27">
        <v>4</v>
      </c>
      <c r="CC7" s="27">
        <v>1</v>
      </c>
      <c r="CD7" s="27">
        <v>5</v>
      </c>
      <c r="CE7" s="27">
        <v>5</v>
      </c>
      <c r="CF7" s="27">
        <v>6</v>
      </c>
      <c r="CG7" s="27">
        <v>6</v>
      </c>
      <c r="CH7" s="27">
        <v>5</v>
      </c>
      <c r="CI7" s="27">
        <v>5</v>
      </c>
      <c r="CJ7" s="27">
        <v>1</v>
      </c>
      <c r="CK7" s="27">
        <v>7</v>
      </c>
      <c r="CL7" s="27">
        <v>7</v>
      </c>
      <c r="CM7" s="27">
        <v>7</v>
      </c>
      <c r="CN7" s="27">
        <v>7</v>
      </c>
      <c r="CO7" s="27">
        <v>6</v>
      </c>
      <c r="CP7" s="27">
        <v>6</v>
      </c>
      <c r="CQ7" s="27">
        <v>6</v>
      </c>
      <c r="CR7" s="27">
        <v>7</v>
      </c>
      <c r="CS7" s="27">
        <v>6</v>
      </c>
      <c r="CT7" s="27">
        <v>7</v>
      </c>
      <c r="CU7" s="27">
        <v>6</v>
      </c>
      <c r="CV7" s="27">
        <v>7</v>
      </c>
      <c r="CW7" s="27">
        <v>6</v>
      </c>
      <c r="CX7" s="27">
        <v>5</v>
      </c>
      <c r="CY7" s="27">
        <v>6</v>
      </c>
      <c r="CZ7" s="27">
        <v>1</v>
      </c>
      <c r="DA7" s="27">
        <v>1</v>
      </c>
      <c r="DB7" s="27">
        <v>1</v>
      </c>
      <c r="DC7" s="28">
        <v>5</v>
      </c>
      <c r="DD7" s="31">
        <v>7</v>
      </c>
      <c r="DE7" s="27">
        <v>5</v>
      </c>
      <c r="DF7" s="27">
        <v>6</v>
      </c>
      <c r="DG7" s="27">
        <v>5</v>
      </c>
      <c r="DH7" s="27">
        <v>6</v>
      </c>
      <c r="DI7" s="27">
        <v>5</v>
      </c>
      <c r="DJ7" s="27">
        <v>4</v>
      </c>
      <c r="DK7" s="27">
        <v>4</v>
      </c>
      <c r="DL7" s="27">
        <v>5</v>
      </c>
      <c r="DM7" s="27">
        <v>6</v>
      </c>
      <c r="DN7" s="27">
        <v>6</v>
      </c>
      <c r="DO7" s="27">
        <v>7</v>
      </c>
      <c r="DP7" s="27">
        <v>6</v>
      </c>
      <c r="DQ7" s="27">
        <v>7</v>
      </c>
      <c r="DR7" s="27">
        <v>7</v>
      </c>
      <c r="DS7" s="27">
        <v>1</v>
      </c>
      <c r="DT7" s="27">
        <v>6</v>
      </c>
      <c r="DU7" s="27">
        <v>6</v>
      </c>
      <c r="DV7" s="27">
        <v>6</v>
      </c>
      <c r="DW7" s="27">
        <v>6</v>
      </c>
      <c r="DX7" s="27">
        <v>6</v>
      </c>
      <c r="DY7" s="27">
        <v>6</v>
      </c>
      <c r="DZ7" s="27">
        <v>8</v>
      </c>
      <c r="EA7" s="27">
        <v>7</v>
      </c>
      <c r="EB7" s="27">
        <v>8</v>
      </c>
      <c r="EC7" s="27">
        <v>6</v>
      </c>
      <c r="ED7" s="27">
        <v>7</v>
      </c>
      <c r="EE7" s="27">
        <v>1</v>
      </c>
      <c r="EF7" s="30">
        <v>6</v>
      </c>
      <c r="EG7" s="31">
        <v>1</v>
      </c>
      <c r="EH7" s="27">
        <v>4</v>
      </c>
      <c r="EI7" s="27">
        <v>5</v>
      </c>
      <c r="EJ7" s="27">
        <v>6</v>
      </c>
      <c r="EK7" s="27">
        <v>6</v>
      </c>
      <c r="EL7" s="27">
        <v>7</v>
      </c>
      <c r="EM7" s="27">
        <v>6</v>
      </c>
      <c r="EN7" s="27">
        <v>7</v>
      </c>
      <c r="EO7" s="27">
        <v>7</v>
      </c>
      <c r="EP7" s="27">
        <v>1</v>
      </c>
      <c r="EQ7" s="27">
        <v>6</v>
      </c>
      <c r="ER7" s="27">
        <v>6</v>
      </c>
      <c r="ES7" s="27">
        <v>5</v>
      </c>
      <c r="ET7" s="32">
        <v>1</v>
      </c>
      <c r="EU7" s="32">
        <v>1</v>
      </c>
      <c r="EV7" s="32">
        <v>6</v>
      </c>
      <c r="EW7" s="32">
        <v>6</v>
      </c>
      <c r="EX7" s="32">
        <v>6</v>
      </c>
      <c r="EY7" s="32">
        <v>6</v>
      </c>
      <c r="EZ7" s="32">
        <v>6</v>
      </c>
      <c r="FA7" s="32">
        <v>6</v>
      </c>
      <c r="FB7" s="32">
        <v>1</v>
      </c>
      <c r="FC7" s="32">
        <v>6</v>
      </c>
      <c r="FD7" s="32">
        <v>6</v>
      </c>
      <c r="FE7" s="32">
        <v>6</v>
      </c>
      <c r="FF7" s="32">
        <v>6</v>
      </c>
      <c r="FG7" s="32">
        <v>6</v>
      </c>
      <c r="FH7" s="32">
        <v>5</v>
      </c>
      <c r="FI7" s="32">
        <v>1</v>
      </c>
      <c r="FJ7" s="32">
        <v>6</v>
      </c>
      <c r="FK7" s="33">
        <v>6</v>
      </c>
      <c r="FL7" s="34">
        <v>6</v>
      </c>
      <c r="FM7" s="32">
        <v>6</v>
      </c>
      <c r="FN7" s="32">
        <v>6</v>
      </c>
      <c r="FO7" s="32">
        <v>6</v>
      </c>
      <c r="FP7" s="32">
        <v>7</v>
      </c>
      <c r="FQ7" s="32">
        <v>6</v>
      </c>
      <c r="FR7" s="32">
        <v>6</v>
      </c>
      <c r="FS7" s="32">
        <v>5</v>
      </c>
      <c r="FT7" s="32">
        <v>6</v>
      </c>
      <c r="FU7" s="32">
        <v>6</v>
      </c>
      <c r="FV7" s="32">
        <v>5</v>
      </c>
      <c r="FW7" s="32">
        <v>1</v>
      </c>
      <c r="FX7" s="32">
        <v>5</v>
      </c>
      <c r="FY7" s="32">
        <v>7</v>
      </c>
      <c r="FZ7" s="32">
        <v>6</v>
      </c>
      <c r="GA7" s="32">
        <v>6</v>
      </c>
      <c r="GB7" s="32">
        <v>5</v>
      </c>
      <c r="GC7" s="32">
        <v>3</v>
      </c>
      <c r="GD7" s="32">
        <v>1</v>
      </c>
      <c r="GE7" s="32">
        <v>3</v>
      </c>
      <c r="GF7" s="32">
        <v>4</v>
      </c>
      <c r="GG7" s="32">
        <v>5</v>
      </c>
      <c r="GH7" s="32">
        <v>4</v>
      </c>
      <c r="GI7" s="32">
        <v>5</v>
      </c>
      <c r="GJ7" s="32">
        <v>3</v>
      </c>
      <c r="GK7" s="32">
        <v>1</v>
      </c>
      <c r="GL7" s="32">
        <v>5</v>
      </c>
      <c r="GM7" s="32">
        <v>7</v>
      </c>
      <c r="GN7" s="32">
        <v>6</v>
      </c>
      <c r="GO7" s="32">
        <v>6</v>
      </c>
      <c r="GP7" s="32">
        <v>5</v>
      </c>
      <c r="GQ7" s="32">
        <v>3</v>
      </c>
      <c r="GR7" s="32">
        <v>1</v>
      </c>
      <c r="GS7" s="32">
        <v>5</v>
      </c>
      <c r="GT7" s="32">
        <v>7</v>
      </c>
      <c r="GU7" s="32">
        <v>6</v>
      </c>
      <c r="GV7" s="32">
        <v>6</v>
      </c>
      <c r="GW7" s="32">
        <v>5</v>
      </c>
      <c r="GX7" s="32">
        <v>3</v>
      </c>
      <c r="GY7" s="32">
        <v>1</v>
      </c>
      <c r="GZ7" s="32">
        <v>5</v>
      </c>
      <c r="HA7" s="32">
        <v>6</v>
      </c>
      <c r="HB7" s="32">
        <v>5</v>
      </c>
      <c r="HC7" s="32">
        <v>5</v>
      </c>
      <c r="HD7" s="32">
        <v>6</v>
      </c>
      <c r="HE7" s="32">
        <v>5</v>
      </c>
      <c r="HF7" s="32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8"/>
      <c r="HU7" s="31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8"/>
      <c r="IY7" s="31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8"/>
      <c r="KD7" s="31"/>
      <c r="KE7" s="27"/>
      <c r="KF7" s="27"/>
      <c r="KG7" s="27"/>
      <c r="KH7" s="28"/>
      <c r="KI7" s="27"/>
      <c r="KJ7" s="28"/>
      <c r="KL7" s="12" t="s">
        <v>28</v>
      </c>
      <c r="KM7" s="13" t="s">
        <v>29</v>
      </c>
      <c r="KN7" s="14" t="s">
        <v>30</v>
      </c>
      <c r="KO7" s="15" t="s">
        <v>31</v>
      </c>
      <c r="KP7" s="16">
        <v>8</v>
      </c>
      <c r="KQ7" s="25"/>
      <c r="KR7" s="25"/>
    </row>
    <row r="8" spans="1:351" s="24" customFormat="1" ht="15" customHeight="1" x14ac:dyDescent="0.15">
      <c r="A8" s="26" t="s">
        <v>32</v>
      </c>
      <c r="B8" s="31">
        <f>15*6</f>
        <v>90</v>
      </c>
      <c r="C8" s="27">
        <f>14*6</f>
        <v>84</v>
      </c>
      <c r="D8" s="27">
        <f>15*6</f>
        <v>90</v>
      </c>
      <c r="E8" s="27">
        <f>14*6</f>
        <v>84</v>
      </c>
      <c r="F8" s="27">
        <f>15*6</f>
        <v>90</v>
      </c>
      <c r="G8" s="27">
        <f>14*6</f>
        <v>84</v>
      </c>
      <c r="H8" s="27">
        <f>17*6</f>
        <v>102</v>
      </c>
      <c r="I8" s="27">
        <f>16*6</f>
        <v>96</v>
      </c>
      <c r="J8" s="27">
        <v>96</v>
      </c>
      <c r="K8" s="27">
        <f>13*6</f>
        <v>78</v>
      </c>
      <c r="L8" s="27">
        <f>15*6</f>
        <v>90</v>
      </c>
      <c r="M8" s="27">
        <f>16*6</f>
        <v>96</v>
      </c>
      <c r="N8" s="27">
        <f>15*6</f>
        <v>90</v>
      </c>
      <c r="O8" s="28">
        <v>98</v>
      </c>
      <c r="P8" s="31">
        <f>14*6</f>
        <v>84</v>
      </c>
      <c r="Q8" s="27">
        <f>15*6</f>
        <v>90</v>
      </c>
      <c r="R8" s="27">
        <f>13*6</f>
        <v>78</v>
      </c>
      <c r="S8" s="27">
        <f>14*6</f>
        <v>84</v>
      </c>
      <c r="T8" s="27">
        <v>82</v>
      </c>
      <c r="U8" s="27">
        <f>16*6</f>
        <v>96</v>
      </c>
      <c r="V8" s="27">
        <f>15*6</f>
        <v>90</v>
      </c>
      <c r="W8" s="27">
        <v>66</v>
      </c>
      <c r="X8" s="27">
        <f>13*6</f>
        <v>78</v>
      </c>
      <c r="Y8" s="27">
        <v>66</v>
      </c>
      <c r="Z8" s="27">
        <f>12*6</f>
        <v>72</v>
      </c>
      <c r="AA8" s="27">
        <f>14*6</f>
        <v>84</v>
      </c>
      <c r="AB8" s="27">
        <f>15*6</f>
        <v>90</v>
      </c>
      <c r="AC8" s="27">
        <v>90</v>
      </c>
      <c r="AD8" s="27">
        <f>15*6</f>
        <v>90</v>
      </c>
      <c r="AE8" s="27">
        <v>98</v>
      </c>
      <c r="AF8" s="27">
        <f>17*6</f>
        <v>102</v>
      </c>
      <c r="AG8" s="27">
        <v>85</v>
      </c>
      <c r="AH8" s="27">
        <f>15*6</f>
        <v>90</v>
      </c>
      <c r="AI8" s="27">
        <f>14*6</f>
        <v>84</v>
      </c>
      <c r="AJ8" s="27">
        <f>15*6</f>
        <v>90</v>
      </c>
      <c r="AK8" s="27">
        <f>16*6</f>
        <v>96</v>
      </c>
      <c r="AL8" s="27">
        <f>14*6</f>
        <v>84</v>
      </c>
      <c r="AM8" s="27">
        <f>15*6</f>
        <v>90</v>
      </c>
      <c r="AN8" s="27">
        <f>14*6</f>
        <v>84</v>
      </c>
      <c r="AO8" s="27">
        <f>16*6</f>
        <v>96</v>
      </c>
      <c r="AP8" s="27">
        <f>16*6</f>
        <v>96</v>
      </c>
      <c r="AQ8" s="27">
        <f>13*6</f>
        <v>78</v>
      </c>
      <c r="AR8" s="27">
        <f>14*6</f>
        <v>84</v>
      </c>
      <c r="AS8" s="28">
        <v>84</v>
      </c>
      <c r="AT8" s="31">
        <v>82</v>
      </c>
      <c r="AU8" s="27">
        <v>84</v>
      </c>
      <c r="AV8" s="27">
        <v>82</v>
      </c>
      <c r="AW8" s="27">
        <v>82</v>
      </c>
      <c r="AX8" s="27">
        <f>15*6</f>
        <v>90</v>
      </c>
      <c r="AY8" s="27">
        <f>14*6</f>
        <v>84</v>
      </c>
      <c r="AZ8" s="27">
        <v>66</v>
      </c>
      <c r="BA8" s="27">
        <v>66</v>
      </c>
      <c r="BB8" s="27">
        <f>16*6</f>
        <v>96</v>
      </c>
      <c r="BC8" s="27">
        <v>84</v>
      </c>
      <c r="BD8" s="27">
        <v>82</v>
      </c>
      <c r="BE8" s="27">
        <v>82</v>
      </c>
      <c r="BF8" s="27">
        <v>84</v>
      </c>
      <c r="BG8" s="27">
        <v>84</v>
      </c>
      <c r="BH8" s="27">
        <f>14*6</f>
        <v>84</v>
      </c>
      <c r="BI8" s="27">
        <v>82</v>
      </c>
      <c r="BJ8" s="27">
        <v>84</v>
      </c>
      <c r="BK8" s="27">
        <v>84</v>
      </c>
      <c r="BL8" s="27">
        <f>16*6</f>
        <v>96</v>
      </c>
      <c r="BM8" s="27">
        <f>15*6</f>
        <v>90</v>
      </c>
      <c r="BN8" s="27">
        <v>84</v>
      </c>
      <c r="BO8" s="27">
        <v>72</v>
      </c>
      <c r="BP8" s="27">
        <v>72</v>
      </c>
      <c r="BQ8" s="27">
        <v>84</v>
      </c>
      <c r="BR8" s="27">
        <v>72</v>
      </c>
      <c r="BS8" s="27">
        <f>13*6</f>
        <v>78</v>
      </c>
      <c r="BT8" s="27">
        <v>76</v>
      </c>
      <c r="BU8" s="27">
        <f>14*6</f>
        <v>84</v>
      </c>
      <c r="BV8" s="27">
        <v>76</v>
      </c>
      <c r="BW8" s="27">
        <f>15*6</f>
        <v>90</v>
      </c>
      <c r="BX8" s="30">
        <v>90</v>
      </c>
      <c r="BY8" s="31">
        <v>84</v>
      </c>
      <c r="BZ8" s="27">
        <f>16*6</f>
        <v>96</v>
      </c>
      <c r="CA8" s="27">
        <f>14*6</f>
        <v>84</v>
      </c>
      <c r="CB8" s="27">
        <v>84</v>
      </c>
      <c r="CC8" s="27">
        <f>14*6</f>
        <v>84</v>
      </c>
      <c r="CD8" s="27">
        <f>17*6</f>
        <v>102</v>
      </c>
      <c r="CE8" s="27">
        <v>84</v>
      </c>
      <c r="CF8" s="27">
        <v>84</v>
      </c>
      <c r="CG8" s="27">
        <v>72</v>
      </c>
      <c r="CH8" s="27">
        <f>15*6</f>
        <v>90</v>
      </c>
      <c r="CI8" s="27">
        <v>72</v>
      </c>
      <c r="CJ8" s="27">
        <v>72</v>
      </c>
      <c r="CK8" s="27">
        <f>15*6</f>
        <v>90</v>
      </c>
      <c r="CL8" s="27">
        <v>90</v>
      </c>
      <c r="CM8" s="27">
        <f>15*6</f>
        <v>90</v>
      </c>
      <c r="CN8" s="27">
        <v>90</v>
      </c>
      <c r="CO8" s="27">
        <f>15*6</f>
        <v>90</v>
      </c>
      <c r="CP8" s="27">
        <v>84</v>
      </c>
      <c r="CQ8" s="27">
        <f>14*6</f>
        <v>84</v>
      </c>
      <c r="CR8" s="27">
        <f>16*6</f>
        <v>96</v>
      </c>
      <c r="CS8" s="27">
        <v>84</v>
      </c>
      <c r="CT8" s="27">
        <v>84</v>
      </c>
      <c r="CU8" s="27">
        <v>84</v>
      </c>
      <c r="CV8" s="27">
        <v>90</v>
      </c>
      <c r="CW8" s="27">
        <v>84</v>
      </c>
      <c r="CX8" s="27">
        <f>14*6</f>
        <v>84</v>
      </c>
      <c r="CY8" s="27">
        <f>15*6</f>
        <v>90</v>
      </c>
      <c r="CZ8" s="27">
        <v>72</v>
      </c>
      <c r="DA8" s="27">
        <v>66</v>
      </c>
      <c r="DB8" s="27">
        <v>72</v>
      </c>
      <c r="DC8" s="28">
        <v>84</v>
      </c>
      <c r="DD8" s="31">
        <v>84</v>
      </c>
      <c r="DE8" s="27">
        <v>72</v>
      </c>
      <c r="DF8" s="27">
        <v>84</v>
      </c>
      <c r="DG8" s="27">
        <v>72</v>
      </c>
      <c r="DH8" s="27">
        <v>72</v>
      </c>
      <c r="DI8" s="27">
        <v>72</v>
      </c>
      <c r="DJ8" s="27">
        <v>72</v>
      </c>
      <c r="DK8" s="27">
        <v>84</v>
      </c>
      <c r="DL8" s="27">
        <v>84</v>
      </c>
      <c r="DM8" s="27">
        <v>72</v>
      </c>
      <c r="DN8" s="27">
        <v>72</v>
      </c>
      <c r="DO8" s="27">
        <v>72</v>
      </c>
      <c r="DP8" s="27">
        <v>84</v>
      </c>
      <c r="DQ8" s="27">
        <v>72</v>
      </c>
      <c r="DR8" s="27">
        <v>84</v>
      </c>
      <c r="DS8" s="27">
        <v>84</v>
      </c>
      <c r="DT8" s="27">
        <f>16*6</f>
        <v>96</v>
      </c>
      <c r="DU8" s="27">
        <f>17*6</f>
        <v>102</v>
      </c>
      <c r="DV8" s="27">
        <v>84</v>
      </c>
      <c r="DW8" s="27">
        <v>84</v>
      </c>
      <c r="DX8" s="27">
        <f>16*6</f>
        <v>96</v>
      </c>
      <c r="DY8" s="27">
        <f>16*6</f>
        <v>96</v>
      </c>
      <c r="DZ8" s="27">
        <f>16*6</f>
        <v>96</v>
      </c>
      <c r="EA8" s="27">
        <f>17*6</f>
        <v>102</v>
      </c>
      <c r="EB8" s="27">
        <v>96</v>
      </c>
      <c r="EC8" s="27">
        <f>16*6</f>
        <v>96</v>
      </c>
      <c r="ED8" s="27">
        <v>84</v>
      </c>
      <c r="EE8" s="27">
        <v>84</v>
      </c>
      <c r="EF8" s="30">
        <f>16*6</f>
        <v>96</v>
      </c>
      <c r="EG8" s="31">
        <v>84</v>
      </c>
      <c r="EH8" s="27">
        <v>84</v>
      </c>
      <c r="EI8" s="27">
        <v>84</v>
      </c>
      <c r="EJ8" s="27">
        <v>72</v>
      </c>
      <c r="EK8" s="27">
        <v>72</v>
      </c>
      <c r="EL8" s="27">
        <v>72</v>
      </c>
      <c r="EM8" s="27">
        <v>84</v>
      </c>
      <c r="EN8" s="27">
        <v>72</v>
      </c>
      <c r="EO8" s="27">
        <v>84</v>
      </c>
      <c r="EP8" s="27">
        <v>84</v>
      </c>
      <c r="EQ8" s="27">
        <v>84</v>
      </c>
      <c r="ER8" s="27">
        <v>72</v>
      </c>
      <c r="ES8" s="27">
        <f>13*6</f>
        <v>78</v>
      </c>
      <c r="ET8" s="32">
        <v>78</v>
      </c>
      <c r="EU8" s="32">
        <v>78</v>
      </c>
      <c r="EV8" s="32">
        <v>78</v>
      </c>
      <c r="EW8" s="32">
        <v>78</v>
      </c>
      <c r="EX8" s="32">
        <f>13*6</f>
        <v>78</v>
      </c>
      <c r="EY8" s="32">
        <v>72</v>
      </c>
      <c r="EZ8" s="32">
        <f>15*6</f>
        <v>90</v>
      </c>
      <c r="FA8" s="32">
        <v>72</v>
      </c>
      <c r="FB8" s="32">
        <f>15*6</f>
        <v>90</v>
      </c>
      <c r="FC8" s="32">
        <v>78</v>
      </c>
      <c r="FD8" s="32">
        <v>72</v>
      </c>
      <c r="FE8" s="32">
        <v>72</v>
      </c>
      <c r="FF8" s="32">
        <v>78</v>
      </c>
      <c r="FG8" s="32">
        <v>72</v>
      </c>
      <c r="FH8" s="32">
        <v>78</v>
      </c>
      <c r="FI8" s="32">
        <v>78</v>
      </c>
      <c r="FJ8" s="32">
        <f>15*6</f>
        <v>90</v>
      </c>
      <c r="FK8" s="33">
        <f>15*6</f>
        <v>90</v>
      </c>
      <c r="FL8" s="34">
        <v>84</v>
      </c>
      <c r="FM8" s="32">
        <f>14*6</f>
        <v>84</v>
      </c>
      <c r="FN8" s="32">
        <f>15*6</f>
        <v>90</v>
      </c>
      <c r="FO8" s="32">
        <v>90</v>
      </c>
      <c r="FP8" s="32">
        <v>84</v>
      </c>
      <c r="FQ8" s="32">
        <f>15*6</f>
        <v>90</v>
      </c>
      <c r="FR8" s="32">
        <f>15*6</f>
        <v>90</v>
      </c>
      <c r="FS8" s="32">
        <f>15*6</f>
        <v>90</v>
      </c>
      <c r="FT8" s="32">
        <v>84</v>
      </c>
      <c r="FU8" s="32">
        <f>15*6</f>
        <v>90</v>
      </c>
      <c r="FV8" s="32">
        <f>14*6</f>
        <v>84</v>
      </c>
      <c r="FW8" s="32">
        <f>15*6</f>
        <v>90</v>
      </c>
      <c r="FX8" s="32">
        <v>84</v>
      </c>
      <c r="FY8" s="32">
        <f>16*6</f>
        <v>96</v>
      </c>
      <c r="FZ8" s="32">
        <v>90</v>
      </c>
      <c r="GA8" s="32">
        <v>84</v>
      </c>
      <c r="GB8" s="32">
        <v>84</v>
      </c>
      <c r="GC8" s="32">
        <v>78</v>
      </c>
      <c r="GD8" s="32">
        <f>15*6</f>
        <v>90</v>
      </c>
      <c r="GE8" s="32">
        <v>84</v>
      </c>
      <c r="GF8" s="32">
        <v>84</v>
      </c>
      <c r="GG8" s="32">
        <v>90</v>
      </c>
      <c r="GH8" s="32">
        <v>84</v>
      </c>
      <c r="GI8" s="32">
        <v>84</v>
      </c>
      <c r="GJ8" s="32">
        <v>78</v>
      </c>
      <c r="GK8" s="32">
        <v>78</v>
      </c>
      <c r="GL8" s="32">
        <v>84</v>
      </c>
      <c r="GM8" s="32">
        <f>16*6</f>
        <v>96</v>
      </c>
      <c r="GN8" s="32">
        <v>90</v>
      </c>
      <c r="GO8" s="32">
        <v>84</v>
      </c>
      <c r="GP8" s="32">
        <v>84</v>
      </c>
      <c r="GQ8" s="32">
        <v>78</v>
      </c>
      <c r="GR8" s="32">
        <f>15*6</f>
        <v>90</v>
      </c>
      <c r="GS8" s="32">
        <f>16*6</f>
        <v>96</v>
      </c>
      <c r="GT8" s="32">
        <v>90</v>
      </c>
      <c r="GU8" s="32">
        <v>84</v>
      </c>
      <c r="GV8" s="32">
        <v>84</v>
      </c>
      <c r="GW8" s="32">
        <v>78</v>
      </c>
      <c r="GX8" s="32">
        <f>15*6</f>
        <v>90</v>
      </c>
      <c r="GY8" s="32">
        <v>78</v>
      </c>
      <c r="GZ8" s="32">
        <v>78</v>
      </c>
      <c r="HA8" s="32">
        <f>16*6</f>
        <v>96</v>
      </c>
      <c r="HB8" s="32">
        <v>78</v>
      </c>
      <c r="HC8" s="32">
        <v>78</v>
      </c>
      <c r="HD8" s="32">
        <v>84</v>
      </c>
      <c r="HE8" s="32">
        <v>78</v>
      </c>
      <c r="HF8" s="32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8"/>
      <c r="HU8" s="31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8"/>
      <c r="IY8" s="31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8"/>
      <c r="KD8" s="31"/>
      <c r="KE8" s="27"/>
      <c r="KF8" s="27"/>
      <c r="KG8" s="27"/>
      <c r="KH8" s="28"/>
      <c r="KI8" s="27"/>
      <c r="KJ8" s="28"/>
      <c r="KL8" s="12" t="s">
        <v>33</v>
      </c>
      <c r="KM8" s="13" t="s">
        <v>34</v>
      </c>
      <c r="KN8" s="14" t="s">
        <v>35</v>
      </c>
      <c r="KO8" s="15" t="s">
        <v>36</v>
      </c>
      <c r="KP8" s="16">
        <v>9</v>
      </c>
      <c r="KQ8" s="25"/>
      <c r="KR8" s="25"/>
    </row>
    <row r="9" spans="1:351" s="24" customFormat="1" ht="15" customHeight="1" x14ac:dyDescent="0.15">
      <c r="A9" s="26" t="s">
        <v>37</v>
      </c>
      <c r="B9" s="31">
        <v>70</v>
      </c>
      <c r="C9" s="27">
        <f>14*6</f>
        <v>84</v>
      </c>
      <c r="D9" s="27">
        <f>13*6</f>
        <v>78</v>
      </c>
      <c r="E9" s="27">
        <f>13*6</f>
        <v>78</v>
      </c>
      <c r="F9" s="27">
        <f>14*6</f>
        <v>84</v>
      </c>
      <c r="G9" s="27">
        <v>76</v>
      </c>
      <c r="H9" s="27">
        <f>14*6</f>
        <v>84</v>
      </c>
      <c r="I9" s="27">
        <v>80</v>
      </c>
      <c r="J9" s="27">
        <f>12*6</f>
        <v>72</v>
      </c>
      <c r="K9" s="27">
        <f>12*6</f>
        <v>72</v>
      </c>
      <c r="L9" s="27">
        <f>13*6</f>
        <v>78</v>
      </c>
      <c r="M9" s="27">
        <f>14*6</f>
        <v>84</v>
      </c>
      <c r="N9" s="27">
        <f>13*6</f>
        <v>78</v>
      </c>
      <c r="O9" s="28">
        <f>14*6</f>
        <v>84</v>
      </c>
      <c r="P9" s="31">
        <f>14*6</f>
        <v>84</v>
      </c>
      <c r="Q9" s="27">
        <f>12*6</f>
        <v>72</v>
      </c>
      <c r="R9" s="27">
        <f>14*6</f>
        <v>84</v>
      </c>
      <c r="S9" s="27">
        <f>12*6</f>
        <v>72</v>
      </c>
      <c r="T9" s="27">
        <f>12*6</f>
        <v>72</v>
      </c>
      <c r="U9" s="27">
        <f>13*6</f>
        <v>78</v>
      </c>
      <c r="V9" s="27">
        <f>13*6</f>
        <v>78</v>
      </c>
      <c r="W9" s="27">
        <f>15*6</f>
        <v>90</v>
      </c>
      <c r="X9" s="27">
        <f>15*6</f>
        <v>90</v>
      </c>
      <c r="Y9" s="27">
        <v>88</v>
      </c>
      <c r="Z9" s="27">
        <v>90</v>
      </c>
      <c r="AA9" s="27">
        <f>12*6</f>
        <v>72</v>
      </c>
      <c r="AB9" s="27">
        <f>12*6</f>
        <v>72</v>
      </c>
      <c r="AC9" s="27">
        <v>82</v>
      </c>
      <c r="AD9" s="27">
        <v>85</v>
      </c>
      <c r="AE9" s="27">
        <v>85</v>
      </c>
      <c r="AF9" s="27">
        <v>84</v>
      </c>
      <c r="AG9" s="27">
        <f>14*6</f>
        <v>84</v>
      </c>
      <c r="AH9" s="27">
        <f>12*6</f>
        <v>72</v>
      </c>
      <c r="AI9" s="27">
        <v>84</v>
      </c>
      <c r="AJ9" s="27">
        <v>84</v>
      </c>
      <c r="AK9" s="27">
        <v>72</v>
      </c>
      <c r="AL9" s="27">
        <v>72</v>
      </c>
      <c r="AM9" s="27">
        <v>84</v>
      </c>
      <c r="AN9" s="27">
        <f>13*6</f>
        <v>78</v>
      </c>
      <c r="AO9" s="27">
        <f>14*6</f>
        <v>84</v>
      </c>
      <c r="AP9" s="27">
        <f>14*6</f>
        <v>84</v>
      </c>
      <c r="AQ9" s="27">
        <v>66</v>
      </c>
      <c r="AR9" s="27">
        <v>72</v>
      </c>
      <c r="AS9" s="28">
        <v>72</v>
      </c>
      <c r="AT9" s="31">
        <v>72</v>
      </c>
      <c r="AU9" s="27">
        <v>72</v>
      </c>
      <c r="AV9" s="27">
        <f>13*6</f>
        <v>78</v>
      </c>
      <c r="AW9" s="27">
        <v>72</v>
      </c>
      <c r="AX9" s="27">
        <f>13*6</f>
        <v>78</v>
      </c>
      <c r="AY9" s="27">
        <f>13*6</f>
        <v>78</v>
      </c>
      <c r="AZ9" s="27">
        <v>72</v>
      </c>
      <c r="BA9" s="27">
        <v>72</v>
      </c>
      <c r="BB9" s="27">
        <v>72</v>
      </c>
      <c r="BC9" s="27">
        <f>14*6</f>
        <v>84</v>
      </c>
      <c r="BD9" s="27">
        <v>72</v>
      </c>
      <c r="BE9" s="27">
        <v>84</v>
      </c>
      <c r="BF9" s="27">
        <v>84</v>
      </c>
      <c r="BG9" s="27">
        <v>72</v>
      </c>
      <c r="BH9" s="27">
        <v>72</v>
      </c>
      <c r="BI9" s="27">
        <v>72</v>
      </c>
      <c r="BJ9" s="27">
        <v>72</v>
      </c>
      <c r="BK9" s="27">
        <v>78</v>
      </c>
      <c r="BL9" s="27">
        <v>72</v>
      </c>
      <c r="BM9" s="27">
        <v>78</v>
      </c>
      <c r="BN9" s="27">
        <v>72</v>
      </c>
      <c r="BO9" s="27">
        <v>72</v>
      </c>
      <c r="BP9" s="27">
        <v>72</v>
      </c>
      <c r="BQ9" s="27">
        <v>72</v>
      </c>
      <c r="BR9" s="27">
        <v>72</v>
      </c>
      <c r="BS9" s="27">
        <f>12*6</f>
        <v>72</v>
      </c>
      <c r="BT9" s="27">
        <v>72</v>
      </c>
      <c r="BU9" s="27">
        <v>72</v>
      </c>
      <c r="BV9" s="27">
        <v>72</v>
      </c>
      <c r="BW9" s="27">
        <f>15*6</f>
        <v>90</v>
      </c>
      <c r="BX9" s="30">
        <v>90</v>
      </c>
      <c r="BY9" s="31">
        <v>72</v>
      </c>
      <c r="BZ9" s="27">
        <f>15*6</f>
        <v>90</v>
      </c>
      <c r="CA9" s="27">
        <v>72</v>
      </c>
      <c r="CB9" s="27">
        <f>14*6</f>
        <v>84</v>
      </c>
      <c r="CC9" s="27">
        <f>13*6</f>
        <v>78</v>
      </c>
      <c r="CD9" s="27">
        <v>72</v>
      </c>
      <c r="CE9" s="27">
        <v>72</v>
      </c>
      <c r="CF9" s="27">
        <v>72</v>
      </c>
      <c r="CG9" s="27">
        <f>14*6</f>
        <v>84</v>
      </c>
      <c r="CH9" s="27">
        <v>72</v>
      </c>
      <c r="CI9" s="27">
        <v>84</v>
      </c>
      <c r="CJ9" s="27">
        <f>12*6</f>
        <v>72</v>
      </c>
      <c r="CK9" s="27">
        <f>15*6</f>
        <v>90</v>
      </c>
      <c r="CL9" s="27">
        <f>15*6</f>
        <v>90</v>
      </c>
      <c r="CM9" s="27">
        <v>84</v>
      </c>
      <c r="CN9" s="27">
        <f>14*6</f>
        <v>84</v>
      </c>
      <c r="CO9" s="27">
        <v>84</v>
      </c>
      <c r="CP9" s="27">
        <v>84</v>
      </c>
      <c r="CQ9" s="27">
        <v>66</v>
      </c>
      <c r="CR9" s="27">
        <f>14*6</f>
        <v>84</v>
      </c>
      <c r="CS9" s="27">
        <v>84</v>
      </c>
      <c r="CT9" s="27">
        <v>84</v>
      </c>
      <c r="CU9" s="27">
        <v>84</v>
      </c>
      <c r="CV9" s="27">
        <v>84</v>
      </c>
      <c r="CW9" s="27">
        <v>60</v>
      </c>
      <c r="CX9" s="27">
        <v>60</v>
      </c>
      <c r="CY9" s="27">
        <v>66</v>
      </c>
      <c r="CZ9" s="27">
        <v>66</v>
      </c>
      <c r="DA9" s="27">
        <v>72</v>
      </c>
      <c r="DB9" s="27">
        <v>72</v>
      </c>
      <c r="DC9" s="28">
        <v>84</v>
      </c>
      <c r="DD9" s="31">
        <f>14*6</f>
        <v>84</v>
      </c>
      <c r="DE9" s="27">
        <v>72</v>
      </c>
      <c r="DF9" s="27">
        <v>84</v>
      </c>
      <c r="DG9" s="27">
        <v>72</v>
      </c>
      <c r="DH9" s="27">
        <v>72</v>
      </c>
      <c r="DI9" s="27">
        <v>72</v>
      </c>
      <c r="DJ9" s="27">
        <f>14*6</f>
        <v>84</v>
      </c>
      <c r="DK9" s="27">
        <v>72</v>
      </c>
      <c r="DL9" s="27">
        <v>72</v>
      </c>
      <c r="DM9" s="27">
        <v>72</v>
      </c>
      <c r="DN9" s="27">
        <v>72</v>
      </c>
      <c r="DO9" s="27">
        <v>72</v>
      </c>
      <c r="DP9" s="27">
        <v>84</v>
      </c>
      <c r="DQ9" s="27">
        <v>72</v>
      </c>
      <c r="DR9" s="27">
        <v>72</v>
      </c>
      <c r="DS9" s="27">
        <v>84</v>
      </c>
      <c r="DT9" s="27">
        <f>13*6</f>
        <v>78</v>
      </c>
      <c r="DU9" s="27">
        <f>12*6</f>
        <v>72</v>
      </c>
      <c r="DV9" s="27">
        <f>14*6</f>
        <v>84</v>
      </c>
      <c r="DW9" s="27">
        <f>14*6</f>
        <v>84</v>
      </c>
      <c r="DX9" s="27">
        <f>12*6</f>
        <v>72</v>
      </c>
      <c r="DY9" s="27">
        <f>13*6</f>
        <v>78</v>
      </c>
      <c r="DZ9" s="27">
        <f>13*6</f>
        <v>78</v>
      </c>
      <c r="EA9" s="27">
        <f>13*6</f>
        <v>78</v>
      </c>
      <c r="EB9" s="27">
        <v>84</v>
      </c>
      <c r="EC9" s="27">
        <v>78</v>
      </c>
      <c r="ED9" s="27">
        <v>72</v>
      </c>
      <c r="EE9" s="27">
        <v>84</v>
      </c>
      <c r="EF9" s="30">
        <f>13*6</f>
        <v>78</v>
      </c>
      <c r="EG9" s="31">
        <v>84</v>
      </c>
      <c r="EH9" s="27">
        <v>72</v>
      </c>
      <c r="EI9" s="27">
        <v>72</v>
      </c>
      <c r="EJ9" s="27">
        <v>72</v>
      </c>
      <c r="EK9" s="27">
        <v>72</v>
      </c>
      <c r="EL9" s="27">
        <v>72</v>
      </c>
      <c r="EM9" s="27">
        <v>84</v>
      </c>
      <c r="EN9" s="27">
        <v>72</v>
      </c>
      <c r="EO9" s="27">
        <v>72</v>
      </c>
      <c r="EP9" s="27">
        <f>13*6</f>
        <v>78</v>
      </c>
      <c r="EQ9" s="27">
        <f>13*6</f>
        <v>78</v>
      </c>
      <c r="ER9" s="27">
        <f>12*6</f>
        <v>72</v>
      </c>
      <c r="ES9" s="27">
        <f>13*6</f>
        <v>78</v>
      </c>
      <c r="ET9" s="32">
        <v>66</v>
      </c>
      <c r="EU9" s="32">
        <v>72</v>
      </c>
      <c r="EV9" s="32">
        <v>72</v>
      </c>
      <c r="EW9" s="32">
        <f>14*6</f>
        <v>84</v>
      </c>
      <c r="EX9" s="32">
        <f>15*6</f>
        <v>90</v>
      </c>
      <c r="EY9" s="32">
        <f>14*6</f>
        <v>84</v>
      </c>
      <c r="EZ9" s="32">
        <f>12*6</f>
        <v>72</v>
      </c>
      <c r="FA9" s="32">
        <v>84</v>
      </c>
      <c r="FB9" s="32">
        <f>12*6</f>
        <v>72</v>
      </c>
      <c r="FC9" s="32">
        <v>84</v>
      </c>
      <c r="FD9" s="32">
        <v>84</v>
      </c>
      <c r="FE9" s="32">
        <v>72</v>
      </c>
      <c r="FF9" s="32">
        <v>78</v>
      </c>
      <c r="FG9" s="32">
        <v>72</v>
      </c>
      <c r="FH9" s="32">
        <v>72</v>
      </c>
      <c r="FI9" s="32">
        <f>12*6</f>
        <v>72</v>
      </c>
      <c r="FJ9" s="32">
        <f>13*6</f>
        <v>78</v>
      </c>
      <c r="FK9" s="33">
        <f>12*6</f>
        <v>72</v>
      </c>
      <c r="FL9" s="34">
        <v>72</v>
      </c>
      <c r="FM9" s="32">
        <f>13*6</f>
        <v>78</v>
      </c>
      <c r="FN9" s="32">
        <v>72</v>
      </c>
      <c r="FO9" s="32">
        <f>12*6</f>
        <v>72</v>
      </c>
      <c r="FP9" s="32">
        <v>72</v>
      </c>
      <c r="FQ9" s="32">
        <f>13*6</f>
        <v>78</v>
      </c>
      <c r="FR9" s="32">
        <f>12*6</f>
        <v>72</v>
      </c>
      <c r="FS9" s="32">
        <v>78</v>
      </c>
      <c r="FT9" s="32">
        <f>13*6</f>
        <v>78</v>
      </c>
      <c r="FU9" s="32">
        <f>13*6</f>
        <v>78</v>
      </c>
      <c r="FV9" s="32">
        <f>12*6</f>
        <v>72</v>
      </c>
      <c r="FW9" s="32">
        <f>13*6</f>
        <v>78</v>
      </c>
      <c r="FX9" s="32">
        <f>12*6</f>
        <v>72</v>
      </c>
      <c r="FY9" s="32">
        <v>72</v>
      </c>
      <c r="FZ9" s="32">
        <v>78</v>
      </c>
      <c r="GA9" s="32">
        <v>72</v>
      </c>
      <c r="GB9" s="32">
        <v>78</v>
      </c>
      <c r="GC9" s="32">
        <v>72</v>
      </c>
      <c r="GD9" s="32">
        <v>78</v>
      </c>
      <c r="GE9" s="32">
        <f>14*6</f>
        <v>84</v>
      </c>
      <c r="GF9" s="32">
        <v>78</v>
      </c>
      <c r="GG9" s="32">
        <v>72</v>
      </c>
      <c r="GH9" s="32">
        <v>72</v>
      </c>
      <c r="GI9" s="32">
        <v>78</v>
      </c>
      <c r="GJ9" s="32">
        <f>14*6</f>
        <v>84</v>
      </c>
      <c r="GK9" s="32">
        <v>78</v>
      </c>
      <c r="GL9" s="32">
        <f>12*6</f>
        <v>72</v>
      </c>
      <c r="GM9" s="32">
        <v>78</v>
      </c>
      <c r="GN9" s="32">
        <v>72</v>
      </c>
      <c r="GO9" s="33">
        <v>72</v>
      </c>
      <c r="GP9" s="35">
        <v>78</v>
      </c>
      <c r="GQ9" s="32">
        <v>72</v>
      </c>
      <c r="GR9" s="32">
        <f>14*6</f>
        <v>84</v>
      </c>
      <c r="GS9" s="32">
        <v>78</v>
      </c>
      <c r="GT9" s="32">
        <v>72</v>
      </c>
      <c r="GU9" s="32">
        <v>78</v>
      </c>
      <c r="GV9" s="32">
        <f>14*6</f>
        <v>84</v>
      </c>
      <c r="GW9" s="32">
        <v>78</v>
      </c>
      <c r="GX9" s="32">
        <v>72</v>
      </c>
      <c r="GY9" s="32">
        <v>72</v>
      </c>
      <c r="GZ9" s="32">
        <f>12*6</f>
        <v>72</v>
      </c>
      <c r="HA9" s="32">
        <f>14*6</f>
        <v>84</v>
      </c>
      <c r="HB9" s="32">
        <v>72</v>
      </c>
      <c r="HC9" s="32">
        <v>72</v>
      </c>
      <c r="HD9" s="32">
        <f>13*6</f>
        <v>78</v>
      </c>
      <c r="HE9" s="32">
        <v>78</v>
      </c>
      <c r="HF9" s="32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8"/>
      <c r="HU9" s="31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8"/>
      <c r="IY9" s="31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8"/>
      <c r="KD9" s="31"/>
      <c r="KE9" s="27"/>
      <c r="KF9" s="27"/>
      <c r="KG9" s="27"/>
      <c r="KH9" s="28"/>
      <c r="KI9" s="27"/>
      <c r="KJ9" s="28"/>
      <c r="KL9" s="36" t="s">
        <v>38</v>
      </c>
      <c r="KM9" s="37" t="s">
        <v>39</v>
      </c>
      <c r="KN9" s="38" t="s">
        <v>40</v>
      </c>
      <c r="KO9" s="39" t="s">
        <v>41</v>
      </c>
      <c r="KP9" s="40">
        <v>10</v>
      </c>
      <c r="KQ9" s="41"/>
      <c r="KR9" s="25"/>
    </row>
    <row r="10" spans="1:351" s="24" customFormat="1" ht="15" customHeight="1" thickBot="1" x14ac:dyDescent="0.2">
      <c r="A10" s="42" t="s">
        <v>42</v>
      </c>
      <c r="B10" s="43">
        <v>2.1800000000000002</v>
      </c>
      <c r="C10" s="43">
        <v>1.66</v>
      </c>
      <c r="D10" s="43">
        <v>0</v>
      </c>
      <c r="E10" s="43">
        <v>1.98</v>
      </c>
      <c r="F10" s="43">
        <v>1.42</v>
      </c>
      <c r="G10" s="43">
        <v>2.42</v>
      </c>
      <c r="H10" s="43">
        <v>2.33</v>
      </c>
      <c r="I10" s="43">
        <v>2.0699999999999998</v>
      </c>
      <c r="J10" s="43">
        <v>1.86</v>
      </c>
      <c r="K10" s="43">
        <v>0</v>
      </c>
      <c r="L10" s="43">
        <v>2.08</v>
      </c>
      <c r="M10" s="43">
        <v>1.46</v>
      </c>
      <c r="N10" s="43">
        <v>2.15</v>
      </c>
      <c r="O10" s="43">
        <v>2.33</v>
      </c>
      <c r="P10" s="43">
        <v>1.69</v>
      </c>
      <c r="Q10" s="43">
        <v>2.4900000000000002</v>
      </c>
      <c r="R10" s="43">
        <v>0</v>
      </c>
      <c r="S10" s="43">
        <v>2.2400000000000002</v>
      </c>
      <c r="T10" s="43">
        <v>2</v>
      </c>
      <c r="U10" s="43">
        <v>2.69</v>
      </c>
      <c r="V10" s="43">
        <v>2.75</v>
      </c>
      <c r="W10" s="43">
        <v>1.82</v>
      </c>
      <c r="X10" s="43">
        <v>2.21</v>
      </c>
      <c r="Y10" s="43">
        <v>2.0499999999999998</v>
      </c>
      <c r="Z10" s="43">
        <v>1.33</v>
      </c>
      <c r="AA10" s="43">
        <v>1.78</v>
      </c>
      <c r="AB10" s="43">
        <v>2.69</v>
      </c>
      <c r="AC10" s="43">
        <v>2.34</v>
      </c>
      <c r="AD10" s="43">
        <v>3</v>
      </c>
      <c r="AE10" s="43">
        <v>2.17</v>
      </c>
      <c r="AF10" s="43">
        <v>2.15</v>
      </c>
      <c r="AG10" s="43">
        <v>1.96</v>
      </c>
      <c r="AH10" s="43">
        <v>1.79</v>
      </c>
      <c r="AI10" s="43">
        <v>1.76</v>
      </c>
      <c r="AJ10" s="43">
        <v>1.78</v>
      </c>
      <c r="AK10" s="43">
        <v>2.25</v>
      </c>
      <c r="AL10" s="43">
        <v>2.2999999999999998</v>
      </c>
      <c r="AM10" s="43">
        <v>2.2999999999999998</v>
      </c>
      <c r="AN10" s="43">
        <v>2.06</v>
      </c>
      <c r="AO10" s="43">
        <v>2.13</v>
      </c>
      <c r="AP10" s="43">
        <v>3.23</v>
      </c>
      <c r="AQ10" s="43">
        <v>1.94</v>
      </c>
      <c r="AR10" s="43">
        <v>2.1</v>
      </c>
      <c r="AS10" s="43">
        <v>2.29</v>
      </c>
      <c r="AT10" s="43">
        <v>0</v>
      </c>
      <c r="AU10" s="43">
        <v>1.6</v>
      </c>
      <c r="AV10" s="43">
        <v>1.89</v>
      </c>
      <c r="AW10" s="43">
        <v>2.79</v>
      </c>
      <c r="AX10" s="43">
        <v>1.53</v>
      </c>
      <c r="AY10" s="43">
        <v>3.29</v>
      </c>
      <c r="AZ10" s="43">
        <v>3.29</v>
      </c>
      <c r="BA10" s="43">
        <v>2.92</v>
      </c>
      <c r="BB10" s="43">
        <v>1.4</v>
      </c>
      <c r="BC10" s="43">
        <v>2.68</v>
      </c>
      <c r="BD10" s="43">
        <v>2.79</v>
      </c>
      <c r="BE10" s="43">
        <v>1.5</v>
      </c>
      <c r="BF10" s="43">
        <v>1.5</v>
      </c>
      <c r="BG10" s="43">
        <v>1.87</v>
      </c>
      <c r="BH10" s="43">
        <v>0</v>
      </c>
      <c r="BI10" s="43">
        <v>2.35</v>
      </c>
      <c r="BJ10" s="43">
        <v>2.2000000000000002</v>
      </c>
      <c r="BK10" s="43">
        <v>1.87</v>
      </c>
      <c r="BL10" s="43">
        <v>1.94</v>
      </c>
      <c r="BM10" s="43">
        <v>1.94</v>
      </c>
      <c r="BN10" s="43">
        <v>1</v>
      </c>
      <c r="BO10" s="43">
        <v>1</v>
      </c>
      <c r="BP10" s="43">
        <v>1</v>
      </c>
      <c r="BQ10" s="43">
        <v>0</v>
      </c>
      <c r="BR10" s="43">
        <v>0</v>
      </c>
      <c r="BS10" s="43">
        <v>1</v>
      </c>
      <c r="BT10" s="43">
        <v>1</v>
      </c>
      <c r="BU10" s="43">
        <v>1</v>
      </c>
      <c r="BV10" s="43">
        <v>1</v>
      </c>
      <c r="BW10" s="43">
        <v>1.41</v>
      </c>
      <c r="BX10" s="43">
        <v>0</v>
      </c>
      <c r="BY10" s="43">
        <v>0</v>
      </c>
      <c r="BZ10" s="43">
        <v>1.41</v>
      </c>
      <c r="CA10" s="43">
        <v>1.56</v>
      </c>
      <c r="CB10" s="43">
        <v>1.1599999999999999</v>
      </c>
      <c r="CC10" s="43">
        <v>0</v>
      </c>
      <c r="CD10" s="43">
        <v>1.54</v>
      </c>
      <c r="CE10" s="43">
        <v>1.93</v>
      </c>
      <c r="CF10" s="43">
        <v>2.2000000000000002</v>
      </c>
      <c r="CG10" s="43">
        <v>2.12</v>
      </c>
      <c r="CH10" s="43">
        <v>2.19</v>
      </c>
      <c r="CI10" s="43">
        <v>1.83</v>
      </c>
      <c r="CJ10" s="43">
        <v>0</v>
      </c>
      <c r="CK10" s="43">
        <v>2.33</v>
      </c>
      <c r="CL10" s="43">
        <v>2.0299999999999998</v>
      </c>
      <c r="CM10" s="43">
        <v>1.85</v>
      </c>
      <c r="CN10" s="43">
        <v>2.81</v>
      </c>
      <c r="CO10" s="43">
        <v>1.68</v>
      </c>
      <c r="CP10" s="43">
        <v>2.5099999999999998</v>
      </c>
      <c r="CQ10" s="43">
        <v>1.82</v>
      </c>
      <c r="CR10" s="43">
        <v>2.08</v>
      </c>
      <c r="CS10" s="43">
        <v>2.1800000000000002</v>
      </c>
      <c r="CT10" s="43">
        <v>2.76</v>
      </c>
      <c r="CU10" s="43">
        <v>1.93</v>
      </c>
      <c r="CV10" s="43">
        <v>2.44</v>
      </c>
      <c r="CW10" s="43">
        <v>1.83</v>
      </c>
      <c r="CX10" s="43">
        <v>0</v>
      </c>
      <c r="CY10" s="43">
        <v>2.02</v>
      </c>
      <c r="CZ10" s="43">
        <v>0</v>
      </c>
      <c r="DA10" s="43">
        <v>0</v>
      </c>
      <c r="DB10" s="43">
        <v>0</v>
      </c>
      <c r="DC10" s="43">
        <v>2.85</v>
      </c>
      <c r="DD10" s="80">
        <v>2.64</v>
      </c>
      <c r="DE10" s="43">
        <v>2.88</v>
      </c>
      <c r="DF10" s="43">
        <v>1.85</v>
      </c>
      <c r="DG10" s="43">
        <v>2.52</v>
      </c>
      <c r="DH10" s="43">
        <v>2.76</v>
      </c>
      <c r="DI10" s="43">
        <v>2.73</v>
      </c>
      <c r="DJ10" s="43">
        <v>2.37</v>
      </c>
      <c r="DK10" s="43">
        <v>2.2400000000000002</v>
      </c>
      <c r="DL10" s="43">
        <v>2.4700000000000002</v>
      </c>
      <c r="DM10" s="43">
        <v>1.32</v>
      </c>
      <c r="DN10" s="43">
        <v>2.21</v>
      </c>
      <c r="DO10" s="43">
        <v>2.64</v>
      </c>
      <c r="DP10" s="43">
        <v>2.61</v>
      </c>
      <c r="DQ10" s="43">
        <v>2.4500000000000002</v>
      </c>
      <c r="DR10" s="43">
        <v>2.11</v>
      </c>
      <c r="DS10" s="43">
        <v>0</v>
      </c>
      <c r="DT10" s="43">
        <v>2.2999999999999998</v>
      </c>
      <c r="DU10" s="43">
        <v>2.11</v>
      </c>
      <c r="DV10" s="43">
        <v>2.42</v>
      </c>
      <c r="DW10" s="43">
        <v>2.11</v>
      </c>
      <c r="DX10" s="43">
        <v>2.38</v>
      </c>
      <c r="DY10" s="43">
        <v>2.23</v>
      </c>
      <c r="DZ10" s="43">
        <v>3.02</v>
      </c>
      <c r="EA10" s="43">
        <v>1.8</v>
      </c>
      <c r="EB10" s="43">
        <v>2.58</v>
      </c>
      <c r="EC10" s="43">
        <v>1.72</v>
      </c>
      <c r="ED10" s="43">
        <v>2.75</v>
      </c>
      <c r="EE10" s="43">
        <v>2.82</v>
      </c>
      <c r="EF10" s="44">
        <v>2.64</v>
      </c>
      <c r="EG10" s="45">
        <v>0</v>
      </c>
      <c r="EH10" s="43">
        <v>2.2000000000000002</v>
      </c>
      <c r="EI10" s="43">
        <v>3.61</v>
      </c>
      <c r="EJ10" s="43">
        <v>3.2</v>
      </c>
      <c r="EK10" s="43">
        <v>3.58</v>
      </c>
      <c r="EL10" s="43">
        <v>2</v>
      </c>
      <c r="EM10" s="43">
        <v>2</v>
      </c>
      <c r="EN10" s="43">
        <v>1</v>
      </c>
      <c r="EO10" s="43">
        <v>2</v>
      </c>
      <c r="EP10" s="43">
        <v>2</v>
      </c>
      <c r="EQ10" s="43">
        <v>2</v>
      </c>
      <c r="ER10" s="43">
        <v>2</v>
      </c>
      <c r="ES10" s="43">
        <v>2</v>
      </c>
      <c r="ET10" s="47">
        <v>2</v>
      </c>
      <c r="EU10" s="47">
        <v>1</v>
      </c>
      <c r="EV10" s="47">
        <v>2</v>
      </c>
      <c r="EW10" s="47">
        <v>2</v>
      </c>
      <c r="EX10" s="47">
        <v>2</v>
      </c>
      <c r="EY10" s="47">
        <v>2</v>
      </c>
      <c r="EZ10" s="47">
        <v>2</v>
      </c>
      <c r="FA10" s="47">
        <v>2</v>
      </c>
      <c r="FB10" s="47">
        <v>2</v>
      </c>
      <c r="FC10" s="47">
        <v>2</v>
      </c>
      <c r="FD10" s="47">
        <v>2</v>
      </c>
      <c r="FE10" s="47">
        <v>2</v>
      </c>
      <c r="FF10" s="47">
        <v>2</v>
      </c>
      <c r="FG10" s="47">
        <v>2</v>
      </c>
      <c r="FH10" s="47">
        <v>2</v>
      </c>
      <c r="FI10" s="47">
        <v>2</v>
      </c>
      <c r="FJ10" s="47">
        <v>2</v>
      </c>
      <c r="FK10" s="48">
        <v>2</v>
      </c>
      <c r="FL10" s="49">
        <v>2</v>
      </c>
      <c r="FM10" s="47">
        <v>2</v>
      </c>
      <c r="FN10" s="47">
        <v>2</v>
      </c>
      <c r="FO10" s="47">
        <v>2</v>
      </c>
      <c r="FP10" s="47">
        <v>2</v>
      </c>
      <c r="FQ10" s="47">
        <v>2</v>
      </c>
      <c r="FR10" s="47">
        <v>2</v>
      </c>
      <c r="FS10" s="47">
        <v>2</v>
      </c>
      <c r="FT10" s="47">
        <v>2</v>
      </c>
      <c r="FU10" s="47">
        <v>2</v>
      </c>
      <c r="FV10" s="47">
        <v>2</v>
      </c>
      <c r="FW10" s="47">
        <v>0</v>
      </c>
      <c r="FX10" s="47">
        <v>2</v>
      </c>
      <c r="FY10" s="47">
        <v>2</v>
      </c>
      <c r="FZ10" s="47">
        <v>2</v>
      </c>
      <c r="GA10" s="47">
        <v>2</v>
      </c>
      <c r="GB10" s="47">
        <v>2</v>
      </c>
      <c r="GC10" s="47">
        <v>1</v>
      </c>
      <c r="GD10" s="47">
        <v>0</v>
      </c>
      <c r="GE10" s="47">
        <v>2</v>
      </c>
      <c r="GF10" s="47">
        <v>2</v>
      </c>
      <c r="GG10" s="47">
        <v>2</v>
      </c>
      <c r="GH10" s="47">
        <v>2</v>
      </c>
      <c r="GI10" s="47">
        <v>2</v>
      </c>
      <c r="GJ10" s="47">
        <v>1</v>
      </c>
      <c r="GK10" s="47">
        <v>0</v>
      </c>
      <c r="GL10" s="47">
        <v>2</v>
      </c>
      <c r="GM10" s="47">
        <v>2</v>
      </c>
      <c r="GN10" s="47">
        <v>2</v>
      </c>
      <c r="GO10" s="47">
        <v>2</v>
      </c>
      <c r="GP10" s="47">
        <v>2</v>
      </c>
      <c r="GQ10" s="47">
        <v>2</v>
      </c>
      <c r="GR10" s="47">
        <v>0</v>
      </c>
      <c r="GS10" s="47">
        <v>2</v>
      </c>
      <c r="GT10" s="47">
        <v>2</v>
      </c>
      <c r="GU10" s="47">
        <v>2</v>
      </c>
      <c r="GV10" s="47">
        <v>2</v>
      </c>
      <c r="GW10" s="47">
        <v>2</v>
      </c>
      <c r="GX10" s="47">
        <v>2</v>
      </c>
      <c r="GY10" s="47">
        <v>0</v>
      </c>
      <c r="GZ10" s="47">
        <v>2</v>
      </c>
      <c r="HA10" s="47">
        <v>2</v>
      </c>
      <c r="HB10" s="47">
        <v>2</v>
      </c>
      <c r="HC10" s="47">
        <v>2</v>
      </c>
      <c r="HD10" s="47">
        <v>2</v>
      </c>
      <c r="HE10" s="47">
        <v>2</v>
      </c>
      <c r="HF10" s="47">
        <v>2</v>
      </c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  <c r="IW10" s="43"/>
      <c r="IX10" s="43"/>
      <c r="IY10" s="43"/>
      <c r="IZ10" s="43"/>
      <c r="JA10" s="43"/>
      <c r="JB10" s="43"/>
      <c r="JC10" s="43"/>
      <c r="JD10" s="43"/>
      <c r="JE10" s="43"/>
      <c r="JF10" s="43"/>
      <c r="JG10" s="43"/>
      <c r="JH10" s="43"/>
      <c r="JI10" s="43"/>
      <c r="JJ10" s="43"/>
      <c r="JK10" s="43"/>
      <c r="JL10" s="43"/>
      <c r="JM10" s="43"/>
      <c r="JN10" s="43"/>
      <c r="JO10" s="43"/>
      <c r="JP10" s="43"/>
      <c r="JQ10" s="43"/>
      <c r="JR10" s="43"/>
      <c r="JS10" s="43"/>
      <c r="JT10" s="43"/>
      <c r="JU10" s="43"/>
      <c r="JV10" s="43"/>
      <c r="JW10" s="43"/>
      <c r="JX10" s="43"/>
      <c r="JY10" s="43"/>
      <c r="JZ10" s="43"/>
      <c r="KA10" s="43"/>
      <c r="KB10" s="43"/>
      <c r="KC10" s="43"/>
      <c r="KD10" s="43"/>
      <c r="KE10" s="43"/>
      <c r="KF10" s="43"/>
      <c r="KG10" s="43"/>
      <c r="KH10" s="43"/>
      <c r="KJ10" s="50">
        <v>1</v>
      </c>
      <c r="KK10" s="51"/>
      <c r="KL10" s="52"/>
      <c r="KM10" s="52"/>
      <c r="KN10" s="52"/>
    </row>
    <row r="11" spans="1:351" s="84" customFormat="1" ht="30" customHeight="1" thickBot="1" x14ac:dyDescent="0.2">
      <c r="A11" s="81" t="s">
        <v>43</v>
      </c>
      <c r="B11" s="58">
        <f>IF(ISBLANK(B12),"",IF(B12&gt;=$KL$10,B16))</f>
        <v>81.65199307290284</v>
      </c>
      <c r="C11" s="54">
        <f>IF(ISBLANK(C12),"",IF(C12&gt;=$KL$10,C16))</f>
        <v>95.82719307290283</v>
      </c>
      <c r="D11" s="54">
        <f>IF(ISBLANK(D12),"",IF(D12&gt;=$KL$10,D16))</f>
        <v>73.053793072902849</v>
      </c>
      <c r="E11" s="54">
        <f>IF(ISBLANK(E12),"",IF(E12&gt;=$KL$10,E16))</f>
        <v>84.043993072902822</v>
      </c>
      <c r="F11" s="54">
        <f>IF(ISBLANK(F12),"",IF(F12&gt;=$KL$10,F16))</f>
        <v>104.33959307290284</v>
      </c>
      <c r="G11" s="54">
        <f>IF(ISBLANK(G12),"",IF(G12&gt;=$KL$10,G16))</f>
        <v>86.269593072902836</v>
      </c>
      <c r="H11" s="54">
        <f>IF(ISBLANK(H12),"",IF(H12&gt;=$KL$10,H16))</f>
        <v>130.33049307290284</v>
      </c>
      <c r="I11" s="54">
        <f>IF(ISBLANK(I12),"",IF(I12&gt;=$KL$10,I16))</f>
        <v>114.08309307290284</v>
      </c>
      <c r="J11" s="54">
        <f>IF(ISBLANK(J12),"",IF(J12&gt;=$KL$10,J16))</f>
        <v>93.825193072902849</v>
      </c>
      <c r="K11" s="54">
        <f>IF(ISBLANK(K12),"",IF(K12&gt;=$KL$10,K16))</f>
        <v>38.473793072902843</v>
      </c>
      <c r="L11" s="54">
        <f>IF(ISBLANK(L12),"",IF(L12&gt;=$KL$10,L16))</f>
        <v>94.742993072902848</v>
      </c>
      <c r="M11" s="54">
        <f>IF(ISBLANK(M12),"",IF(M12&gt;=$KL$10,M16))</f>
        <v>113.16919307290284</v>
      </c>
      <c r="N11" s="54">
        <f>IF(ISBLANK(N12),"",IF(N12&gt;=$KL$10,N16))</f>
        <v>99.63229307290284</v>
      </c>
      <c r="O11" s="55">
        <f>IF(ISBLANK(O12),"",IF(O12&gt;=$KL$10,O16))</f>
        <v>127.21049307290285</v>
      </c>
      <c r="P11" s="58">
        <f>IF(ISBLANK(P12),"",IF(P12&gt;=$KL$10,P16))</f>
        <v>92.276893072902823</v>
      </c>
      <c r="Q11" s="54">
        <f>IF(ISBLANK(Q12),"",IF(Q12&gt;=$KL$10,Q16))</f>
        <v>82.96889307290283</v>
      </c>
      <c r="R11" s="54">
        <f>IF(ISBLANK(R12),"",IF(R12&gt;=$KL$10,R16))</f>
        <v>59.923793072902832</v>
      </c>
      <c r="S11" s="54">
        <f>IF(ISBLANK(S12),"",IF(S12&gt;=$KL$10,S16))</f>
        <v>55.571393072902836</v>
      </c>
      <c r="T11" s="54">
        <f>IF(ISBLANK(T12),"",IF(T12&gt;=$KL$10,T16))</f>
        <v>62.393793072902838</v>
      </c>
      <c r="U11" s="54">
        <f>IF(ISBLANK(U12),"",IF(U12&gt;=$KL$10,U16))</f>
        <v>109.17689307290284</v>
      </c>
      <c r="V11" s="54">
        <f>IF(ISBLANK(V12),"",IF(V12&gt;=$KL$10,V16))</f>
        <v>92.586293072902848</v>
      </c>
      <c r="W11" s="54">
        <f>IF(ISBLANK(W12),"",IF(W12&gt;=$KL$10,W16))</f>
        <v>66.405593072902832</v>
      </c>
      <c r="X11" s="54">
        <f>IF(ISBLANK(X12),"",IF(X12&gt;=$KL$10,X16))</f>
        <v>96.691693072902851</v>
      </c>
      <c r="Y11" s="54">
        <f>IF(ISBLANK(Y12),"",IF(Y12&gt;=$KL$10,Y16))</f>
        <v>69.563293072902837</v>
      </c>
      <c r="Z11" s="54">
        <f>IF(ISBLANK(Z12),"",IF(Z12&gt;=$KL$10,Z16))</f>
        <v>76.380493072902837</v>
      </c>
      <c r="AA11" s="54">
        <f>IF(ISBLANK(AA12),"",IF(AA12&gt;=$KL$10,AA16))</f>
        <v>70.445993072902837</v>
      </c>
      <c r="AB11" s="54">
        <f>IF(ISBLANK(AB12),"",IF(AB12&gt;=$KL$10,AB16))</f>
        <v>88.506893072902841</v>
      </c>
      <c r="AC11" s="54">
        <f>IF(ISBLANK(AC12),"",IF(AC12&gt;=$KL$10,AC16))</f>
        <v>107.87039307290283</v>
      </c>
      <c r="AD11" s="54">
        <f>IF(ISBLANK(AD12),"",IF(AD12&gt;=$KL$10,AD16))</f>
        <v>111.92379307290284</v>
      </c>
      <c r="AE11" s="54">
        <f>IF(ISBLANK(AE12),"",IF(AE12&gt;=$KL$10,AE16))</f>
        <v>126.99209307290286</v>
      </c>
      <c r="AF11" s="54">
        <f>IF(ISBLANK(AF12),"",IF(AF12&gt;=$KL$10,AF16))</f>
        <v>132.97729307290282</v>
      </c>
      <c r="AG11" s="54">
        <f>IF(ISBLANK(AG12),"",IF(AG12&gt;=$KL$10,AG16))</f>
        <v>93.474193072902835</v>
      </c>
      <c r="AH11" s="54">
        <f>IF(ISBLANK(AH12),"",IF(AH12&gt;=$KL$10,AH16))</f>
        <v>82.695893072902848</v>
      </c>
      <c r="AI11" s="54">
        <f>IF(ISBLANK(AI12),"",IF(AI12&gt;=$KL$10,AI16))</f>
        <v>97.036193072902833</v>
      </c>
      <c r="AJ11" s="54">
        <f>IF(ISBLANK(AJ12),"",IF(AJ12&gt;=$KL$10,AJ16))</f>
        <v>105.41599307290284</v>
      </c>
      <c r="AK11" s="54">
        <f>IF(ISBLANK(AK12),"",IF(AK12&gt;=$KL$10,AK16))</f>
        <v>96.551293072902837</v>
      </c>
      <c r="AL11" s="54">
        <f>IF(ISBLANK(AL12),"",IF(AL12&gt;=$KL$10,AL16))</f>
        <v>73.95079307290284</v>
      </c>
      <c r="AM11" s="54">
        <f>IF(ISBLANK(AM12),"",IF(AM12&gt;=$KL$10,AM16))</f>
        <v>110.35079307290283</v>
      </c>
      <c r="AN11" s="54">
        <f>IF(ISBLANK(AN12),"",IF(AN12&gt;=$KL$10,AN16))</f>
        <v>68.163193072902828</v>
      </c>
      <c r="AO11" s="54">
        <f>IF(ISBLANK(AO12),"",IF(AO12&gt;=$KL$10,AO16))</f>
        <v>117.64249307290284</v>
      </c>
      <c r="AP11" s="54">
        <f>IF(ISBLANK(AP12),"",IF(AP12&gt;=$KL$10,AP16))</f>
        <v>124.70149307290284</v>
      </c>
      <c r="AQ11" s="54">
        <f>IF(ISBLANK(AQ12),"",IF(AQ12&gt;=$KL$10,AQ16))</f>
        <v>42.714393072902844</v>
      </c>
      <c r="AR11" s="54">
        <f>IF(ISBLANK(AR12),"",IF(AR12&gt;=$KL$10,AR16))</f>
        <v>59.18279307290284</v>
      </c>
      <c r="AS11" s="55">
        <f>IF(ISBLANK(AS12),"",IF(AS12&gt;=$KL$10,AS16))</f>
        <v>64.950893072902829</v>
      </c>
      <c r="AT11" s="58">
        <f>IF(ISBLANK(AT12),"",IF(AT12&gt;=$KL$10,AT16))</f>
        <v>46.01379307290285</v>
      </c>
      <c r="AU11" s="54">
        <f>IF(ISBLANK(AU12),"",IF(AU12&gt;=$KL$10,AU16))</f>
        <v>63.927793072902837</v>
      </c>
      <c r="AV11" s="54">
        <f>IF(ISBLANK(AV12),"",IF(AV12&gt;=$KL$10,AV16))</f>
        <v>70.644893072902846</v>
      </c>
      <c r="AW11" s="54">
        <f>IF(ISBLANK(AW12),"",IF(AW12&gt;=$KL$10,AW16))</f>
        <v>62.285893072902844</v>
      </c>
      <c r="AX11" s="54">
        <f>IF(ISBLANK(AX12),"",IF(AX12&gt;=$KL$10,AX16))</f>
        <v>87.638493072902847</v>
      </c>
      <c r="AY11" s="54">
        <f>IF(ISBLANK(AY12),"",IF(AY12&gt;=$KL$10,AY16))</f>
        <v>87.050893072902824</v>
      </c>
      <c r="AZ11" s="54">
        <f>IF(ISBLANK(AZ12),"",IF(AZ12&gt;=$KL$10,AZ16))</f>
        <v>44.020893072902844</v>
      </c>
      <c r="BA11" s="54">
        <f>IF(ISBLANK(BA12),"",IF(BA12&gt;=$KL$10,BA16))</f>
        <v>37.844593072902839</v>
      </c>
      <c r="BB11" s="54">
        <f>IF(ISBLANK(BB12),"",IF(BB12&gt;=$KL$10,BB16))</f>
        <v>86.079793072902831</v>
      </c>
      <c r="BC11" s="54">
        <f>IF(ISBLANK(BC12),"",IF(BC12&gt;=$KL$10,BC16))</f>
        <v>91.986993072902848</v>
      </c>
      <c r="BD11" s="54">
        <f>IF(ISBLANK(BD12),"",IF(BD12&gt;=$KL$10,BD16))</f>
        <v>64.105893072902845</v>
      </c>
      <c r="BE11" s="54">
        <f>IF(ISBLANK(BE12),"",IF(BE12&gt;=$KL$10,BE16))</f>
        <v>81.95879307290285</v>
      </c>
      <c r="BF11" s="54">
        <f>IF(ISBLANK(BF12),"",IF(BF12&gt;=$KL$10,BF16))</f>
        <v>88.198793072902831</v>
      </c>
      <c r="BG11" s="54">
        <f>IF(ISBLANK(BG12),"",IF(BG12&gt;=$KL$10,BG16))</f>
        <v>54.465093072902832</v>
      </c>
      <c r="BH11" s="54">
        <f>IF(ISBLANK(BH12),"",IF(BH12&gt;=$KL$10,BH16))</f>
        <v>50.043793072902837</v>
      </c>
      <c r="BI11" s="54">
        <f>IF(ISBLANK(BI12),"",IF(BI12&gt;=$KL$10,BI16))</f>
        <v>58.370293072902832</v>
      </c>
      <c r="BJ11" s="54">
        <f>IF(ISBLANK(BJ12),"",IF(BJ12&gt;=$KL$10,BJ16))</f>
        <v>65.33179307290284</v>
      </c>
      <c r="BK11" s="54">
        <f>IF(ISBLANK(BK12),"",IF(BK12&gt;=$KL$10,BK16))</f>
        <v>76.955093072902841</v>
      </c>
      <c r="BL11" s="54">
        <f>IF(ISBLANK(BL12),"",IF(BL12&gt;=$KL$10,BL16))</f>
        <v>94.454393072902846</v>
      </c>
      <c r="BM11" s="54">
        <f>IF(ISBLANK(BM12),"",IF(BM12&gt;=$KL$10,BM16))</f>
        <v>94.714393072902837</v>
      </c>
      <c r="BN11" s="54">
        <f>IF(ISBLANK(BN12),"",IF(BN12&gt;=$KL$10,BN16))</f>
        <v>53.293793072902837</v>
      </c>
      <c r="BO11" s="54">
        <f>IF(ISBLANK(BO12),"",IF(BO12&gt;=$KL$10,BO16))</f>
        <v>30.023793072902841</v>
      </c>
      <c r="BP11" s="54">
        <f>IF(ISBLANK(BP12),"",IF(BP12&gt;=$KL$10,BP16))</f>
        <v>38.863793072902844</v>
      </c>
      <c r="BQ11" s="54">
        <f>IF(ISBLANK(BQ12),"",IF(BQ12&gt;=$KL$10,BQ16))</f>
        <v>49.783793072902839</v>
      </c>
      <c r="BR11" s="54">
        <f>IF(ISBLANK(BR12),"",IF(BR12&gt;=$KL$10,BR16))</f>
        <v>26.38379307290284</v>
      </c>
      <c r="BS11" s="54">
        <f>IF(ISBLANK(BS12),"",IF(BS12&gt;=$KL$10,BS16))</f>
        <v>42.633793072902847</v>
      </c>
      <c r="BT11" s="54">
        <f>IF(ISBLANK(BT12),"",IF(BT12&gt;=$KL$10,BT16))</f>
        <v>47.313793072902847</v>
      </c>
      <c r="BU11" s="54">
        <f>IF(ISBLANK(BU12),"",IF(BU12&gt;=$KL$10,BU16))</f>
        <v>64.213793072902831</v>
      </c>
      <c r="BV11" s="54">
        <f>IF(ISBLANK(BV12),"",IF(BV12&gt;=$KJ$10,BV16))</f>
        <v>36.523793072902841</v>
      </c>
      <c r="BW11" s="54">
        <f>IF(ISBLANK(BW12),"",IF(BW12&gt;=$KJ$10,BW16))</f>
        <v>118.60969307290284</v>
      </c>
      <c r="BX11" s="57">
        <f>IF(ISBLANK(BX12),"",IF(BX12&gt;=$KJ$10,BX16))</f>
        <v>96.58379307290285</v>
      </c>
      <c r="BY11" s="58">
        <f>IF(ISBLANK(BY12),"",IF(BY12&gt;=$KJ$10,BY16))</f>
        <v>49.783793072902839</v>
      </c>
      <c r="BZ11" s="54">
        <f>IF(ISBLANK(BZ12),"",IF(BZ12&gt;=$KJ$10,BZ16))</f>
        <v>126.92969307290284</v>
      </c>
      <c r="CA11" s="54">
        <f>IF(ISBLANK(CA12),"",IF(CA12&gt;=$KJ$10,CA16))</f>
        <v>68.098193072902831</v>
      </c>
      <c r="CB11" s="54">
        <f>IF(ISBLANK(CB12),"",IF(CB12&gt;=$KJ$10,CB16))</f>
        <v>84.582193072902825</v>
      </c>
      <c r="CC11" s="54">
        <f>IF(ISBLANK(CC12),"",IF(CC12&gt;=$KJ$10,CC16))</f>
        <v>59.533793072902839</v>
      </c>
      <c r="CD11" s="54">
        <f>IF(ISBLANK(CD12),"",IF(CD12&gt;=$KJ$10,CD16))</f>
        <v>100.92839307290285</v>
      </c>
      <c r="CE11" s="54">
        <f>IF(ISBLANK(CE12),"",IF(CE12&gt;=$KJ$10,CE16))</f>
        <v>66.994493072902827</v>
      </c>
      <c r="CF11" s="54">
        <f>IF(ISBLANK(CF12),"",IF(CF12&gt;=$KJ$10,CF16))</f>
        <v>70.791793072902834</v>
      </c>
      <c r="CG11" s="54">
        <f>IF(ISBLANK(CG12),"",IF(CG12&gt;=$KJ$10,CG16))</f>
        <v>70.292593072902832</v>
      </c>
      <c r="CH11" s="54">
        <f>IF(ISBLANK(CH12),"",IF(CH12&gt;=$KJ$10,CH16))</f>
        <v>79.341893072902835</v>
      </c>
      <c r="CI11" s="54">
        <f>IF(ISBLANK(CI12),"",IF(CI12&gt;=$KJ$10,CI16))</f>
        <v>66.565493072902839</v>
      </c>
      <c r="CJ11" s="54">
        <f>IF(ISBLANK(CJ12),"",IF(CJ12&gt;=$KJ$10,CJ16))</f>
        <v>25.603793072902839</v>
      </c>
      <c r="CK11" s="54">
        <f>IF(ISBLANK(CK12),"",IF(CK12&gt;=$KJ$10,CK16))</f>
        <v>120.71049307290285</v>
      </c>
      <c r="CL11" s="54">
        <f>IF(ISBLANK(CL12),"",IF(CL12&gt;=$KJ$10,CL16))</f>
        <v>119.74849307290285</v>
      </c>
      <c r="CM11" s="54">
        <f>IF(ISBLANK(CM12),"",IF(CM12&gt;=$KJ$10,CM16))</f>
        <v>107.83529307290284</v>
      </c>
      <c r="CN11" s="54">
        <f>IF(ISBLANK(CN12),"",IF(CN12&gt;=$KJ$10,CN16))</f>
        <v>110.70569307290285</v>
      </c>
      <c r="CO11" s="54">
        <f>IF(ISBLANK(CO12),"",IF(CO12&gt;=$KJ$10,CO16))</f>
        <v>103.94699307290283</v>
      </c>
      <c r="CP11" s="54">
        <f>IF(ISBLANK(CP12),"",IF(CP12&gt;=$KJ$10,CP16))</f>
        <v>94.728693072902843</v>
      </c>
      <c r="CQ11" s="54">
        <f>IF(ISBLANK(CQ12),"",IF(CQ12&gt;=$KJ$10,CQ16))</f>
        <v>57.565593072902828</v>
      </c>
      <c r="CR11" s="54">
        <f>IF(ISBLANK(CR12),"",IF(CR12&gt;=$KJ$10,CR16))</f>
        <v>119.44299307290284</v>
      </c>
      <c r="CS11" s="54">
        <f>IF(ISBLANK(CS12),"",IF(CS12&gt;=$KJ$10,CS16))</f>
        <v>94.65199307290284</v>
      </c>
      <c r="CT11" s="54">
        <f>IF(ISBLANK(CT12),"",IF(CT12&gt;=$KJ$10,CT16))</f>
        <v>98.596193072902835</v>
      </c>
      <c r="CU11" s="54">
        <f>IF(ISBLANK(CU12),"",IF(CU12&gt;=$KJ$10,CU16))</f>
        <v>93.579493072902835</v>
      </c>
      <c r="CV11" s="54">
        <f>IF(ISBLANK(CV12),"",IF(CV12&gt;=$KJ$10,CV16))</f>
        <v>109.33939307290284</v>
      </c>
      <c r="CW11" s="54">
        <f>IF(ISBLANK(CW12),"",IF(CW12&gt;=$KJ$10,CW16))</f>
        <v>46.155493072902829</v>
      </c>
      <c r="CX11" s="54">
        <f>IF(ISBLANK(CX12),"",IF(CX12&gt;=$KJ$10,CX16))</f>
        <v>35.873793072902842</v>
      </c>
      <c r="CY11" s="54">
        <f>IF(ISBLANK(CY12),"",IF(CY12&gt;=$KJ$10,CY16))</f>
        <v>69.473593072902844</v>
      </c>
      <c r="CZ11" s="54">
        <f>IF(ISBLANK(CZ12),"",IF(CZ12&gt;=$KJ$10,CZ16))</f>
        <v>15.203793072902839</v>
      </c>
      <c r="DA11" s="54">
        <f>IF(ISBLANK(DA12),"",IF(DA12&gt;=$KJ$10,DA16))</f>
        <v>14.55379307290284</v>
      </c>
      <c r="DB11" s="54">
        <f>IF(ISBLANK(DB12),"",IF(DB12&gt;=$KJ$10,DB16))</f>
        <v>26.123793072902838</v>
      </c>
      <c r="DC11" s="55">
        <f>IF(ISBLANK(DC12),"",IF(DC12&gt;=$KJ$10,DC16))</f>
        <v>92.75529307290283</v>
      </c>
      <c r="DD11" s="58">
        <f>IF(ISBLANK(DD12),"",IF(DD12&gt;=$KJ$10,DD16))</f>
        <v>97.197393072902841</v>
      </c>
      <c r="DE11" s="54">
        <f>IF(ISBLANK(DE12),"",IF(DE12&gt;=$KJ$10,DE16))</f>
        <v>46.499993072902832</v>
      </c>
      <c r="DF11" s="54">
        <f>IF(ISBLANK(DF12),"",IF(DF12&gt;=$KJ$10,DF16))</f>
        <v>93.275293072902841</v>
      </c>
      <c r="DG11" s="54">
        <f>IF(ISBLANK(DG12),"",IF(DG12&gt;=$KJ$10,DG16))</f>
        <v>45.358593072902842</v>
      </c>
      <c r="DH11" s="54">
        <f>IF(ISBLANK(DH12),"",IF(DH12&gt;=$KJ$10,DH16))</f>
        <v>48.026193072902842</v>
      </c>
      <c r="DI11" s="54">
        <f>IF(ISBLANK(DI12),"",IF(DI12&gt;=$KJ$10,DI16))</f>
        <v>45.076493072902835</v>
      </c>
      <c r="DJ11" s="54">
        <f>IF(ISBLANK(DJ12),"",IF(DJ12&gt;=$KJ$10,DJ16))</f>
        <v>64.540093072902835</v>
      </c>
      <c r="DK11" s="54">
        <f>IF(ISBLANK(DK12),"",IF(DK12&gt;=$KJ$10,DK16))</f>
        <v>64.80139307290284</v>
      </c>
      <c r="DL11" s="54">
        <f>IF(ISBLANK(DL12),"",IF(DL12&gt;=$KJ$10,DL16))</f>
        <v>68.999093072902838</v>
      </c>
      <c r="DM11" s="54">
        <f>IF(ISBLANK(DM12),"",IF(DM12&gt;=$KJ$10,DM16))</f>
        <v>45.020593072902841</v>
      </c>
      <c r="DN11" s="54">
        <f>IF(ISBLANK(DN12),"",IF(DN12&gt;=$KJ$10,DN16))</f>
        <v>48.071693072902846</v>
      </c>
      <c r="DO11" s="54">
        <f>IF(ISBLANK(DO12),"",IF(DO12&gt;=$KJ$10,DO16))</f>
        <v>51.827393072902836</v>
      </c>
      <c r="DP11" s="54">
        <f>IF(ISBLANK(DP12),"",IF(DP12&gt;=$KJ$10,DP16))</f>
        <v>95.677693072902827</v>
      </c>
      <c r="DQ11" s="54">
        <f>IF(ISBLANK(DQ12),"",IF(DQ12&gt;=$KJ$10,DQ16))</f>
        <v>50.349293072902839</v>
      </c>
      <c r="DR11" s="54">
        <f>IF(ISBLANK(DR12),"",IF(DR12&gt;=$KJ$10,DR16))</f>
        <v>72.732693072902848</v>
      </c>
      <c r="DS11" s="54">
        <f>IF(ISBLANK(DS12),"",IF(DS12&gt;=$KJ$10,DS16))</f>
        <v>72.988793072902823</v>
      </c>
      <c r="DT11" s="54">
        <f>IF(ISBLANK(DT12),"",IF(DT12&gt;=$KJ$10,DT16))</f>
        <v>106.45079307290283</v>
      </c>
      <c r="DU11" s="54">
        <f>IF(ISBLANK(DU12),"",IF(DU12&gt;=$KJ$10,DU16))</f>
        <v>104.58269307290284</v>
      </c>
      <c r="DV11" s="54">
        <f>IF(ISBLANK(DV12),"",IF(DV12&gt;=$KJ$10,DV16))</f>
        <v>94.199593072902829</v>
      </c>
      <c r="DW11" s="54">
        <f>IF(ISBLANK(DW12),"",IF(DW12&gt;=$KJ$10,DW16))</f>
        <v>93.402693072902849</v>
      </c>
      <c r="DX11" s="54">
        <f>IF(ISBLANK(DX12),"",IF(DX12&gt;=$KJ$10,DX16))</f>
        <v>94.209993072902833</v>
      </c>
      <c r="DY11" s="54">
        <f>IF(ISBLANK(DY12),"",IF(DY12&gt;=$KJ$10,DY16))</f>
        <v>104.81149307290283</v>
      </c>
      <c r="DZ11" s="54">
        <f>IF(ISBLANK(DZ12),"",IF(DZ12&gt;=$KJ$10,DZ16))</f>
        <v>111.59359307290285</v>
      </c>
      <c r="EA11" s="54">
        <f>IF(ISBLANK(EA12),"",IF(EA12&gt;=$KJ$10,EA16))</f>
        <v>119.06079307290285</v>
      </c>
      <c r="EB11" s="54">
        <f>IF(ISBLANK(EB12),"",IF(EB12&gt;=$KJ$10,EB16))</f>
        <v>123.92799307290285</v>
      </c>
      <c r="EC11" s="54">
        <f>IF(ISBLANK(EC12),"",IF(EC12&gt;=$KJ$10,EC16))</f>
        <v>102.63659307290285</v>
      </c>
      <c r="ED11" s="54">
        <f>IF(ISBLANK(ED12),"",IF(ED12&gt;=$KJ$10,ED16))</f>
        <v>72.696293072902833</v>
      </c>
      <c r="EE11" s="54">
        <f>IF(ISBLANK(EE12),"",IF(EE12&gt;=$KJ$10,EE16))</f>
        <v>81.09559307290283</v>
      </c>
      <c r="EF11" s="57">
        <f>IF(ISBLANK(EF12),"",IF(EF12&gt;=$KJ$10,EF16))</f>
        <v>106.42739307290285</v>
      </c>
      <c r="EG11" s="58">
        <f>IF(ISBLANK(EG12),"",IF(EG12&gt;=$KJ$10,EG16))</f>
        <v>71.948793072902816</v>
      </c>
      <c r="EH11" s="54">
        <f>IF(ISBLANK(EH12),"",IF(EH12&gt;=$KJ$10,EH16))</f>
        <v>64.681793072902835</v>
      </c>
      <c r="EI11" s="54">
        <f>IF(ISBLANK(EI12),"",IF(EI12&gt;=$KJ$10,EI16))</f>
        <v>72.14769307290284</v>
      </c>
      <c r="EJ11" s="54">
        <f>IF(ISBLANK(EJ12),"",IF(EJ12&gt;=$KJ$10,EJ16))</f>
        <v>48.69179307290284</v>
      </c>
      <c r="EK11" s="54">
        <f>IF(ISBLANK(EK12),"",IF(EK12&gt;=$KJ$10,EK16))</f>
        <v>50.217993072902843</v>
      </c>
      <c r="EL11" s="54">
        <f>IF(ISBLANK(EL12),"",IF(EL12&gt;=$KJ$10,EL16))</f>
        <v>48.353793072902846</v>
      </c>
      <c r="EM11" s="54">
        <f>IF(ISBLANK(EM12),"",IF(EM12&gt;=$KJ$10,EM16))</f>
        <v>92.29379307290283</v>
      </c>
      <c r="EN11" s="54">
        <f>IF(ISBLANK(EN12),"",IF(EN12&gt;=$KJ$10,EN16))</f>
        <v>46.338793072902845</v>
      </c>
      <c r="EO11" s="54">
        <f>IF(ISBLANK(EO12),"",IF(EO12&gt;=$KJ$10,EO16))</f>
        <v>72.013793072902843</v>
      </c>
      <c r="EP11" s="54">
        <f>IF(ISBLANK(EP12),"",IF(EP12&gt;=$KJ$10,EP16))</f>
        <v>66.553793072902835</v>
      </c>
      <c r="EQ11" s="54">
        <f>IF(ISBLANK(EQ12),"",IF(EQ12&gt;=$KJ$10,EQ16))</f>
        <v>80.20379307290284</v>
      </c>
      <c r="ER11" s="54">
        <f>IF(ISBLANK(ER12),"",IF(ER12&gt;=$KJ$10,ER16))</f>
        <v>45.103793072902832</v>
      </c>
      <c r="ES11" s="54">
        <f>IF(ISBLANK(ES12),"",IF(ES12&gt;=$KJ$10,ES16))</f>
        <v>65.643793072902838</v>
      </c>
      <c r="ET11" s="54">
        <f>IF(ISBLANK(ET12),"",IF(ET12&gt;=$KJ$10,ET16))</f>
        <v>30.153793072902843</v>
      </c>
      <c r="EU11" s="54">
        <f>IF(ISBLANK(EU12),"",IF(EU12&gt;=$KJ$10,EU16))</f>
        <v>40.81379307290284</v>
      </c>
      <c r="EV11" s="54">
        <f>IF(ISBLANK(EV12),"",IF(EV12&gt;=$KJ$10,EV16))</f>
        <v>57.453793072902833</v>
      </c>
      <c r="EW11" s="54">
        <f>IF(ISBLANK(EW12),"",IF(EW12&gt;=$KJ$10,EW16))</f>
        <v>79.878793072902837</v>
      </c>
      <c r="EX11" s="54">
        <f>IF(ISBLANK(EX12),"",IF(EX12&gt;=$KJ$10,EX16))</f>
        <v>91.57879307290284</v>
      </c>
      <c r="EY11" s="54">
        <f>IF(ISBLANK(EY12),"",IF(EY12&gt;=$KJ$10,EY16))</f>
        <v>68.893793072902838</v>
      </c>
      <c r="EZ11" s="54">
        <f>IF(ISBLANK(EZ12),"",IF(EZ12&gt;=$KJ$10,EZ16))</f>
        <v>80.528793072902829</v>
      </c>
      <c r="FA11" s="54">
        <f>IF(ISBLANK(FA12),"",IF(FA12&gt;=$KJ$10,FA16))</f>
        <v>68.503793072902837</v>
      </c>
      <c r="FB11" s="54">
        <f>IF(ISBLANK(FB12),"",IF(FB12&gt;=$KJ$10,FB16))</f>
        <v>64.278793072902829</v>
      </c>
      <c r="FC11" s="54">
        <f>IF(ISBLANK(FC12),"",IF(FC12&gt;=$KJ$10,FC16))</f>
        <v>78.903793072902829</v>
      </c>
      <c r="FD11" s="54">
        <f>IF(ISBLANK(FD12),"",IF(FD12&gt;=$KJ$10,FD16))</f>
        <v>66.943793072902835</v>
      </c>
      <c r="FE11" s="54">
        <f>IF(ISBLANK(FE12),"",IF(FE12&gt;=$KJ$10,FE16))</f>
        <v>43.543793072902837</v>
      </c>
      <c r="FF11" s="54">
        <f>IF(ISBLANK(FF12),"",IF(FF12&gt;=$KJ$10,FF16))</f>
        <v>66.943793072902835</v>
      </c>
      <c r="FG11" s="54">
        <f>IF(ISBLANK(FG12),"",IF(FG12&gt;=$KJ$10,FG16))</f>
        <v>43.543793072902837</v>
      </c>
      <c r="FH11" s="54">
        <f>IF(ISBLANK(FH12),"",IF(FH12&gt;=$KJ$10,FH16))</f>
        <v>52.383793072902847</v>
      </c>
      <c r="FI11" s="54">
        <f>IF(ISBLANK(FI12),"",IF(FI12&gt;=$KJ$10,FI16))</f>
        <v>40.599293072902839</v>
      </c>
      <c r="FJ11" s="54">
        <f>IF(ISBLANK(FJ12),"",IF(FJ12&gt;=$KJ$10,FJ16))</f>
        <v>89.108793072902841</v>
      </c>
      <c r="FK11" s="55">
        <f>IF(ISBLANK(FK12),"",IF(FK12&gt;=$KJ$10,FK16))</f>
        <v>76.888793072902843</v>
      </c>
      <c r="FL11" s="56">
        <f>IF(ISBLANK(FL12),"",IF(FL12&gt;=$KJ$10,FL16))</f>
        <v>66.553793072902835</v>
      </c>
      <c r="FM11" s="54">
        <f>IF(ISBLANK(FM12),"",IF(FM12&gt;=$KJ$10,FM16))</f>
        <v>78.253793072902837</v>
      </c>
      <c r="FN11" s="54">
        <f>IF(ISBLANK(FN12),"",IF(FN12&gt;=$KJ$10,FN16))</f>
        <v>77.928793072902835</v>
      </c>
      <c r="FO11" s="54">
        <f>IF(ISBLANK(FO12),"",IF(FO12&gt;=$KJ$10,FO16))</f>
        <v>77.928793072902835</v>
      </c>
      <c r="FP11" s="54">
        <f>IF(ISBLANK(FP12),"",IF(FP12&gt;=$KJ$10,FP16))</f>
        <v>70.388793072902843</v>
      </c>
      <c r="FQ11" s="54">
        <f>IF(ISBLANK(FQ12),"",IF(FQ12&gt;=$KJ$10,FQ16))</f>
        <v>90.343793072902827</v>
      </c>
      <c r="FR11" s="54">
        <f>IF(ISBLANK(FR12),"",IF(FR12&gt;=$KJ$10,FR16))</f>
        <v>78.18879307290284</v>
      </c>
      <c r="FS11" s="54">
        <f>IF(ISBLANK(FS12),"",IF(FS12&gt;=$KJ$10,FS16))</f>
        <v>87.158793072902824</v>
      </c>
      <c r="FT11" s="54">
        <f>IF(ISBLANK(FT12),"",IF(FT12&gt;=$KJ$10,FT16))</f>
        <v>78.57879307290284</v>
      </c>
      <c r="FU11" s="54">
        <f>IF(ISBLANK(FU12),"",IF(FU12&gt;=$KJ$10,FU16))</f>
        <v>90.928793072902835</v>
      </c>
      <c r="FV11" s="54">
        <f>IF(ISBLANK(FV12),"",IF(FV12&gt;=$KJ$10,FV16))</f>
        <v>64.408793072902839</v>
      </c>
      <c r="FW11" s="54">
        <f>IF(ISBLANK(FW12),"",IF(FW12&gt;=$KJ$10,FW16))</f>
        <v>70.973793072902836</v>
      </c>
      <c r="FX11" s="54">
        <f>IF(ISBLANK(FX12),"",IF(FX12&gt;=$KJ$10,FX16))</f>
        <v>64.66879307290283</v>
      </c>
      <c r="FY11" s="54">
        <f>IF(ISBLANK(FY12),"",IF(FY12&gt;=$KJ$10,FY16))</f>
        <v>93.788793072902834</v>
      </c>
      <c r="FZ11" s="54">
        <f>IF(ISBLANK(FZ12),"",IF(FZ12&gt;=$KJ$10,FZ16))</f>
        <v>91.903793072902829</v>
      </c>
      <c r="GA11" s="54">
        <f>IF(ISBLANK(GA12),"",IF(GA12&gt;=$KJ$10,GA16))</f>
        <v>68.503793072902837</v>
      </c>
      <c r="GB11" s="54">
        <f>IF(ISBLANK(GB12),"",IF(GB12&gt;=$KJ$10,GB16))</f>
        <v>76.04379307290283</v>
      </c>
      <c r="GC11" s="54">
        <f>IF(ISBLANK(GC12),"",IF(GC12&gt;=$KJ$10,GC16))</f>
        <v>44.583793072902836</v>
      </c>
      <c r="GD11" s="54">
        <f>IF(ISBLANK(GD12),"",IF(GD12&gt;=$KJ$10,GD16))</f>
        <v>70.323793072902845</v>
      </c>
      <c r="GE11" s="54">
        <f>IF(ISBLANK(GE12),"",IF(GE12&gt;=$KJ$10,GE16))</f>
        <v>82.673793072902825</v>
      </c>
      <c r="GF11" s="54">
        <f>IF(ISBLANK(GF12),"",IF(GF12&gt;=$KJ$10,GF16))</f>
        <v>74.223793072902836</v>
      </c>
      <c r="GG11" s="54">
        <f>IF(ISBLANK(GG12),"",IF(GG12&gt;=$KJ$10,GG16))</f>
        <v>77.343793072902841</v>
      </c>
      <c r="GH11" s="54">
        <f>IF(ISBLANK(GH12),"",IF(GH12&gt;=$KJ$10,GH16))</f>
        <v>62.133793072902833</v>
      </c>
      <c r="GI11" s="54">
        <f>IF(ISBLANK(GI12),"",IF(GI12&gt;=$KJ$10,GI16))</f>
        <v>76.173793072902839</v>
      </c>
      <c r="GJ11" s="54">
        <f>IF(ISBLANK(GJ12),"",IF(GJ12&gt;=$KJ$10,GJ16))</f>
        <v>67.723793072902836</v>
      </c>
      <c r="GK11" s="54">
        <f>IF(ISBLANK(GK12),"",IF(GK12&gt;=$KJ$10,GK16))</f>
        <v>47.248793072902842</v>
      </c>
      <c r="GL11" s="54">
        <f>IF(ISBLANK(GL12),"",IF(GL12&gt;=$KJ$10,GL16))</f>
        <v>65.383793072902833</v>
      </c>
      <c r="GM11" s="54">
        <f>IF(ISBLANK(GM12),"",IF(GM12&gt;=$KJ$10,GM16))</f>
        <v>107.50379307290284</v>
      </c>
      <c r="GN11" s="54">
        <f>IF(ISBLANK(GN12),"",IF(GN12&gt;=$KJ$10,GN16))</f>
        <v>78.968793072902841</v>
      </c>
      <c r="GO11" s="55">
        <f>IF(ISBLANK(GO12),"",IF(GO12&gt;=$KJ$10,GO16))</f>
        <v>67.268793072902838</v>
      </c>
      <c r="GP11" s="58">
        <f>IF(ISBLANK(GP12),"",IF(GP12&gt;=$KJ$10,GP16))</f>
        <v>76.108793072902841</v>
      </c>
      <c r="GQ11" s="54">
        <f>IF(ISBLANK(GQ12),"",IF(GQ12&gt;=$KJ$10,GQ16))</f>
        <v>46.988793072902844</v>
      </c>
      <c r="GR11" s="54">
        <f>IF(ISBLANK(GR12),"",IF(GR12&gt;=$KJ$10,GR16))</f>
        <v>82.088793072902845</v>
      </c>
      <c r="GS11" s="54">
        <f>IF(ISBLANK(GS12),"",IF(GS12&gt;=$KJ$10,GS16))</f>
        <v>99.833793072902822</v>
      </c>
      <c r="GT11" s="54">
        <f>IF(ISBLANK(GT12),"",IF(GT12&gt;=$KJ$10,GT16))</f>
        <v>81.82879307290284</v>
      </c>
      <c r="GU11" s="54">
        <f>IF(ISBLANK(GU12),"",IF(GU12&gt;=$KJ$10,GU16))</f>
        <v>78.968793072902841</v>
      </c>
      <c r="GV11" s="54">
        <f>IF(ISBLANK(GV12),"",IF(GV12&gt;=$KJ$10,GV16))</f>
        <v>91.643793072902838</v>
      </c>
      <c r="GW11" s="54">
        <f>IF(ISBLANK(GW12),"",IF(GW12&gt;=$KJ$10,GW16))</f>
        <v>65.253793072902837</v>
      </c>
      <c r="GX11" s="54">
        <f>IF(ISBLANK(GX12),"",IF(GX12&gt;=$KJ$10,GX16))</f>
        <v>69.803793072902849</v>
      </c>
      <c r="GY11" s="54">
        <f>IF(ISBLANK(GY12),"",IF(GY12&gt;=$KJ$10,GY16))</f>
        <v>35.353793072902839</v>
      </c>
      <c r="GZ11" s="54">
        <f>IF(ISBLANK(GZ12),"",IF(GZ12&gt;=$KJ$10,GZ16))</f>
        <v>52.123793072902842</v>
      </c>
      <c r="HA11" s="54">
        <f>IF(ISBLANK(HA12),"",IF(HA12&gt;=$KJ$10,HA16))</f>
        <v>115.43379307290284</v>
      </c>
      <c r="HB11" s="54">
        <f>IF(ISBLANK(HB12),"",IF(HB12&gt;=$KJ$10,HB16))</f>
        <v>53.098793072902843</v>
      </c>
      <c r="HC11" s="54">
        <f>IF(ISBLANK(HC12),"",IF(HC12&gt;=$KJ$10,HC16))</f>
        <v>53.423793072902839</v>
      </c>
      <c r="HD11" s="54">
        <f>IF(ISBLANK(HD12),"",IF(HD12&gt;=$KJ$10,HD16))</f>
        <v>80.333793072902836</v>
      </c>
      <c r="HE11" s="54">
        <f>IF(ISBLANK(HE12),"",IF(HE12&gt;=$KJ$10,HE16))</f>
        <v>65.123793072902842</v>
      </c>
      <c r="HF11" s="54">
        <f>IF(ISBLANK(HF12),"",IF(HF12&gt;=$KJ$10,HF16))</f>
        <v>-256.62620692709714</v>
      </c>
      <c r="HG11" s="54" t="str">
        <f>IF(ISBLANK(HG12),"",IF(HG12&gt;=$KJ$10,HG16))</f>
        <v/>
      </c>
      <c r="HH11" s="54" t="str">
        <f>IF(ISBLANK(HH12),"",IF(HH12&gt;=$KJ$10,HH16))</f>
        <v/>
      </c>
      <c r="HI11" s="54" t="str">
        <f>IF(ISBLANK(HI12),"",IF(HI12&gt;=$KJ$10,HI16))</f>
        <v/>
      </c>
      <c r="HJ11" s="54" t="str">
        <f>IF(ISBLANK(HJ12),"",IF(HJ12&gt;=$KJ$10,HJ16))</f>
        <v/>
      </c>
      <c r="HK11" s="54" t="str">
        <f>IF(ISBLANK(HK12),"",IF(HK12&gt;=$KJ$10,HK16))</f>
        <v/>
      </c>
      <c r="HL11" s="54" t="str">
        <f>IF(ISBLANK(HL12),"",IF(HL12&gt;=$KJ$10,HL16))</f>
        <v/>
      </c>
      <c r="HM11" s="54" t="str">
        <f>IF(ISBLANK(HM12),"",IF(HM12&gt;=$KJ$10,HM16))</f>
        <v/>
      </c>
      <c r="HN11" s="54" t="str">
        <f>IF(ISBLANK(HN12),"",IF(HN12&gt;=$KJ$10,HN16))</f>
        <v/>
      </c>
      <c r="HO11" s="54" t="str">
        <f>IF(ISBLANK(HO12),"",IF(HO12&gt;=$KJ$10,HO16))</f>
        <v/>
      </c>
      <c r="HP11" s="54" t="str">
        <f>IF(ISBLANK(HP12),"",IF(HP12&gt;=$KJ$10,HP16))</f>
        <v/>
      </c>
      <c r="HQ11" s="54" t="str">
        <f>IF(ISBLANK(HQ12),"",IF(HQ12&gt;=$KJ$10,HQ16))</f>
        <v/>
      </c>
      <c r="HR11" s="54" t="str">
        <f>IF(ISBLANK(HR12),"",IF(HR12&gt;=$KJ$10,HR16))</f>
        <v/>
      </c>
      <c r="HS11" s="54" t="str">
        <f>IF(ISBLANK(HS12),"",IF(HS12&gt;=$KJ$10,HS16))</f>
        <v/>
      </c>
      <c r="HT11" s="55" t="str">
        <f>IF(ISBLANK(HT12),"",IF(HT12&gt;=$KJ$10,HT16))</f>
        <v/>
      </c>
      <c r="HU11" s="58" t="str">
        <f>IF(ISBLANK(HU12),"",IF(HU12&gt;=$KJ$10,HU16))</f>
        <v/>
      </c>
      <c r="HV11" s="54" t="str">
        <f>IF(ISBLANK(HV12),"",IF(HV12&gt;=$KJ$10,HV16))</f>
        <v/>
      </c>
      <c r="HW11" s="54" t="str">
        <f>IF(ISBLANK(HW12),"",IF(HW12&gt;=$KJ$10,HW16))</f>
        <v/>
      </c>
      <c r="HX11" s="54" t="str">
        <f>IF(ISBLANK(HX12),"",IF(HX12&gt;=$KJ$10,HX16))</f>
        <v/>
      </c>
      <c r="HY11" s="54" t="str">
        <f>IF(ISBLANK(HY12),"",IF(HY12&gt;=$KJ$10,HY16))</f>
        <v/>
      </c>
      <c r="HZ11" s="54" t="str">
        <f>IF(ISBLANK(HZ12),"",IF(HZ12&gt;=$KJ$10,HZ16))</f>
        <v/>
      </c>
      <c r="IA11" s="54" t="str">
        <f>IF(ISBLANK(IA12),"",IF(IA12&gt;=$KJ$10,IA16))</f>
        <v/>
      </c>
      <c r="IB11" s="54" t="str">
        <f>IF(ISBLANK(IB12),"",IF(IB12&gt;=$KJ$10,IB16))</f>
        <v/>
      </c>
      <c r="IC11" s="54" t="str">
        <f>IF(ISBLANK(IC12),"",IF(IC12&gt;=$KJ$10,IC16))</f>
        <v/>
      </c>
      <c r="ID11" s="54" t="str">
        <f>IF(ISBLANK(ID12),"",IF(ID12&gt;=$KJ$10,ID16))</f>
        <v/>
      </c>
      <c r="IE11" s="54" t="str">
        <f>IF(ISBLANK(IE12),"",IF(IE12&gt;=$KJ$10,IE16))</f>
        <v/>
      </c>
      <c r="IF11" s="54" t="str">
        <f>IF(ISBLANK(IF12),"",IF(IF12&gt;=$KJ$10,IF16))</f>
        <v/>
      </c>
      <c r="IG11" s="54" t="str">
        <f>IF(ISBLANK(IG12),"",IF(IG12&gt;=$KJ$10,IG16))</f>
        <v/>
      </c>
      <c r="IH11" s="54" t="str">
        <f>IF(ISBLANK(IH12),"",IF(IH12&gt;=$KJ$10,IH16))</f>
        <v/>
      </c>
      <c r="II11" s="54" t="str">
        <f>IF(ISBLANK(II12),"",IF(II12&gt;=$KJ$10,II16))</f>
        <v/>
      </c>
      <c r="IJ11" s="54" t="str">
        <f>IF(ISBLANK(IJ12),"",IF(IJ12&gt;=$KJ$10,IJ16))</f>
        <v/>
      </c>
      <c r="IK11" s="54" t="str">
        <f>IF(ISBLANK(IK12),"",IF(IK12&gt;=$KJ$10,IK16))</f>
        <v/>
      </c>
      <c r="IL11" s="54" t="str">
        <f>IF(ISBLANK(IL12),"",IF(IL12&gt;=$KJ$10,IL16))</f>
        <v/>
      </c>
      <c r="IM11" s="54" t="str">
        <f>IF(ISBLANK(IM12),"",IF(IM12&gt;=$KJ$10,IM16))</f>
        <v/>
      </c>
      <c r="IN11" s="54" t="str">
        <f>IF(ISBLANK(IN12),"",IF(IN12&gt;=$KJ$10,IN16))</f>
        <v/>
      </c>
      <c r="IO11" s="54" t="str">
        <f>IF(ISBLANK(IO12),"",IF(IO12&gt;=$KJ$10,IO16))</f>
        <v/>
      </c>
      <c r="IP11" s="54" t="str">
        <f>IF(ISBLANK(IP12),"",IF(IP12&gt;=$KJ$10,IP16))</f>
        <v/>
      </c>
      <c r="IQ11" s="54" t="str">
        <f>IF(ISBLANK(IQ12),"",IF(IQ12&gt;=$KJ$10,IQ16))</f>
        <v/>
      </c>
      <c r="IR11" s="54" t="str">
        <f>IF(ISBLANK(IR12),"",IF(IR12&gt;=$KJ$10,IR16))</f>
        <v/>
      </c>
      <c r="IS11" s="54" t="str">
        <f>IF(ISBLANK(IS12),"",IF(IS12&gt;=$KJ$10,IS16))</f>
        <v/>
      </c>
      <c r="IT11" s="54" t="str">
        <f>IF(ISBLANK(IT12),"",IF(IT12&gt;=$KJ$10,IT16))</f>
        <v/>
      </c>
      <c r="IU11" s="54" t="str">
        <f>IF(ISBLANK(IU12),"",IF(IU12&gt;=$KJ$10,IU16))</f>
        <v/>
      </c>
      <c r="IV11" s="54" t="str">
        <f>IF(ISBLANK(IV12),"",IF(IV12&gt;=$KJ$10,IV16))</f>
        <v/>
      </c>
      <c r="IW11" s="54" t="str">
        <f>IF(ISBLANK(IW12),"",IF(IW12&gt;=$KJ$10,IW16))</f>
        <v/>
      </c>
      <c r="IX11" s="55" t="str">
        <f>IF(ISBLANK(IX12),"",IF(IX12&gt;=$KJ$10,IX16))</f>
        <v/>
      </c>
      <c r="IY11" s="58" t="str">
        <f>IF(ISBLANK(IY12),"",IF(IY12&gt;=$KJ$10,IY16))</f>
        <v/>
      </c>
      <c r="IZ11" s="54" t="str">
        <f>IF(ISBLANK(IZ12),"",IF(IZ12&gt;=$KJ$10,IZ16))</f>
        <v/>
      </c>
      <c r="JA11" s="54" t="str">
        <f>IF(ISBLANK(JA12),"",IF(JA12&gt;=$KJ$10,JA16))</f>
        <v/>
      </c>
      <c r="JB11" s="54" t="str">
        <f>IF(ISBLANK(JB12),"",IF(JB12&gt;=$KJ$10,JB16))</f>
        <v/>
      </c>
      <c r="JC11" s="54" t="str">
        <f>IF(ISBLANK(JC12),"",IF(JC12&gt;=$KJ$10,JC16))</f>
        <v/>
      </c>
      <c r="JD11" s="54" t="str">
        <f>IF(ISBLANK(JD12),"",IF(JD12&gt;=$KJ$10,JD16))</f>
        <v/>
      </c>
      <c r="JE11" s="54" t="str">
        <f>IF(ISBLANK(JE12),"",IF(JE12&gt;=$KJ$10,JE16))</f>
        <v/>
      </c>
      <c r="JF11" s="54" t="str">
        <f>IF(ISBLANK(JF12),"",IF(JF12&gt;=$KJ$10,JF16))</f>
        <v/>
      </c>
      <c r="JG11" s="54" t="str">
        <f>IF(ISBLANK(JG12),"",IF(JG12&gt;=$KJ$10,JG16))</f>
        <v/>
      </c>
      <c r="JH11" s="54" t="str">
        <f>IF(ISBLANK(JH12),"",IF(JH12&gt;=$KJ$10,JH16))</f>
        <v/>
      </c>
      <c r="JI11" s="54" t="str">
        <f>IF(ISBLANK(JI12),"",IF(JI12&gt;=$KJ$10,JI16))</f>
        <v/>
      </c>
      <c r="JJ11" s="54" t="str">
        <f>IF(ISBLANK(JJ12),"",IF(JJ12&gt;=$KJ$10,JJ16))</f>
        <v/>
      </c>
      <c r="JK11" s="54" t="str">
        <f>IF(ISBLANK(JK12),"",IF(JK12&gt;=$KJ$10,JK16))</f>
        <v/>
      </c>
      <c r="JL11" s="54" t="str">
        <f>IF(ISBLANK(JL12),"",IF(JL12&gt;=$KJ$10,JL16))</f>
        <v/>
      </c>
      <c r="JM11" s="54" t="str">
        <f>IF(ISBLANK(JM12),"",IF(JM12&gt;=$KJ$10,JM16))</f>
        <v/>
      </c>
      <c r="JN11" s="54" t="str">
        <f>IF(ISBLANK(JN12),"",IF(JN12&gt;=$KJ$10,JN16))</f>
        <v/>
      </c>
      <c r="JO11" s="54" t="str">
        <f>IF(ISBLANK(JO12),"",IF(JO12&gt;=$KJ$10,JO16))</f>
        <v/>
      </c>
      <c r="JP11" s="54" t="str">
        <f>IF(ISBLANK(JP12),"",IF(JP12&gt;=$KJ$10,JP16))</f>
        <v/>
      </c>
      <c r="JQ11" s="54" t="str">
        <f>IF(ISBLANK(JQ12),"",IF(JQ12&gt;=$KJ$10,JQ16))</f>
        <v/>
      </c>
      <c r="JR11" s="54" t="str">
        <f>IF(ISBLANK(JR12),"",IF(JR12&gt;=$KJ$10,JR16))</f>
        <v/>
      </c>
      <c r="JS11" s="54" t="str">
        <f>IF(ISBLANK(JS12),"",IF(JS12&gt;=$KJ$10,JS16))</f>
        <v/>
      </c>
      <c r="JT11" s="54" t="str">
        <f>IF(ISBLANK(JT12),"",IF(JT12&gt;=$KJ$10,JT16))</f>
        <v/>
      </c>
      <c r="JU11" s="54" t="str">
        <f>IF(ISBLANK(JU12),"",IF(JU12&gt;=$KJ$10,JU16))</f>
        <v/>
      </c>
      <c r="JV11" s="54" t="str">
        <f>IF(ISBLANK(JV12),"",IF(JV12&gt;=$KJ$10,JV16))</f>
        <v/>
      </c>
      <c r="JW11" s="54" t="str">
        <f>IF(ISBLANK(JW12),"",IF(JW12&gt;=$KJ$10,JW16))</f>
        <v/>
      </c>
      <c r="JX11" s="54" t="str">
        <f>IF(ISBLANK(JX12),"",IF(JX12&gt;=$KJ$10,JX16))</f>
        <v/>
      </c>
      <c r="JY11" s="54" t="str">
        <f>IF(ISBLANK(JY12),"",IF(JY12&gt;=$KJ$10,JY16))</f>
        <v/>
      </c>
      <c r="JZ11" s="54" t="str">
        <f>IF(ISBLANK(JZ12),"",IF(JZ12&gt;=$KJ$10,JZ16))</f>
        <v/>
      </c>
      <c r="KA11" s="54" t="str">
        <f>IF(ISBLANK(KA12),"",IF(KA12&gt;=$KJ$10,KA16))</f>
        <v/>
      </c>
      <c r="KB11" s="54" t="str">
        <f>IF(ISBLANK(KB12),"",IF(KB12&gt;=$KJ$10,KB16))</f>
        <v/>
      </c>
      <c r="KC11" s="55" t="str">
        <f>IF(ISBLANK(KC12),"",IF(KC12&gt;=$KJ$10,KC16))</f>
        <v/>
      </c>
      <c r="KD11" s="58" t="str">
        <f>IF(ISBLANK(KD12),"",IF(KD12&gt;=$KJ$10,KD16))</f>
        <v/>
      </c>
      <c r="KE11" s="54" t="str">
        <f>IF(ISBLANK(KE12),"",IF(KE12&gt;=$KJ$10,KE16))</f>
        <v/>
      </c>
      <c r="KF11" s="54" t="str">
        <f>IF(ISBLANK(KF12),"",IF(KF12&gt;=$KJ$10,KF16))</f>
        <v/>
      </c>
      <c r="KG11" s="54" t="str">
        <f>IF(ISBLANK(KG12),"",IF(KG12&gt;=$KJ$10,KG16))</f>
        <v/>
      </c>
      <c r="KH11" s="55" t="str">
        <f>IF(ISBLANK(KH12),"",IF(KH12&gt;=$KJ$10,KH16))</f>
        <v/>
      </c>
      <c r="KI11" s="54" t="str">
        <f>IF(ISBLANK(KI12),"",IF(KI12&gt;=$KL$10,KI16))</f>
        <v/>
      </c>
      <c r="KJ11" s="55" t="str">
        <f>IF(ISBLANK(KJ12),"",IF(KJ12&gt;=$KL$10,KJ16))</f>
        <v/>
      </c>
      <c r="KK11" s="82"/>
      <c r="KL11" s="83">
        <f>AVERAGE(B12:KJ12)-500</f>
        <v>40112.206572769952</v>
      </c>
      <c r="KM11" s="61" t="s">
        <v>44</v>
      </c>
      <c r="KN11" s="62"/>
      <c r="KO11" s="62"/>
      <c r="KP11" s="63"/>
    </row>
    <row r="12" spans="1:351" s="24" customFormat="1" ht="30" customHeight="1" thickBot="1" x14ac:dyDescent="0.2">
      <c r="A12" s="65" t="s">
        <v>45</v>
      </c>
      <c r="B12" s="70">
        <v>39000</v>
      </c>
      <c r="C12" s="67">
        <v>38900</v>
      </c>
      <c r="D12" s="67">
        <v>38900</v>
      </c>
      <c r="E12" s="67">
        <v>39000</v>
      </c>
      <c r="F12" s="67">
        <v>38600</v>
      </c>
      <c r="G12" s="67">
        <v>38700</v>
      </c>
      <c r="H12" s="67">
        <v>38700</v>
      </c>
      <c r="I12" s="67">
        <v>38800</v>
      </c>
      <c r="J12" s="67">
        <v>39200</v>
      </c>
      <c r="K12" s="67">
        <v>39000</v>
      </c>
      <c r="L12" s="67">
        <v>39000</v>
      </c>
      <c r="M12" s="67">
        <v>39200</v>
      </c>
      <c r="N12" s="67">
        <v>40300</v>
      </c>
      <c r="O12" s="68">
        <v>40500</v>
      </c>
      <c r="P12" s="70">
        <v>40500</v>
      </c>
      <c r="Q12" s="67">
        <v>40500</v>
      </c>
      <c r="R12" s="67">
        <v>40500</v>
      </c>
      <c r="S12" s="67">
        <v>41000</v>
      </c>
      <c r="T12" s="67">
        <v>41000</v>
      </c>
      <c r="U12" s="67">
        <v>41000</v>
      </c>
      <c r="V12" s="67">
        <v>41000</v>
      </c>
      <c r="W12" s="67">
        <v>41000</v>
      </c>
      <c r="X12" s="67">
        <v>41000</v>
      </c>
      <c r="Y12" s="67">
        <v>41000</v>
      </c>
      <c r="Z12" s="67">
        <v>39000</v>
      </c>
      <c r="AA12" s="67">
        <v>39000</v>
      </c>
      <c r="AB12" s="67">
        <v>38900</v>
      </c>
      <c r="AC12" s="67">
        <v>38200</v>
      </c>
      <c r="AD12" s="67">
        <v>38400</v>
      </c>
      <c r="AE12" s="67">
        <v>38600</v>
      </c>
      <c r="AF12" s="67">
        <v>38200</v>
      </c>
      <c r="AG12" s="67">
        <v>39000</v>
      </c>
      <c r="AH12" s="67">
        <v>39100</v>
      </c>
      <c r="AI12" s="67">
        <v>39200</v>
      </c>
      <c r="AJ12" s="67">
        <v>39100</v>
      </c>
      <c r="AK12" s="67">
        <v>39000</v>
      </c>
      <c r="AL12" s="67">
        <v>39200</v>
      </c>
      <c r="AM12" s="67">
        <v>39200</v>
      </c>
      <c r="AN12" s="67">
        <v>39400</v>
      </c>
      <c r="AO12" s="67">
        <v>40000</v>
      </c>
      <c r="AP12" s="67">
        <v>39300</v>
      </c>
      <c r="AQ12" s="67">
        <v>40000</v>
      </c>
      <c r="AR12" s="67">
        <v>40100</v>
      </c>
      <c r="AS12" s="68">
        <v>40000</v>
      </c>
      <c r="AT12" s="70">
        <v>40200</v>
      </c>
      <c r="AU12" s="67">
        <v>39200</v>
      </c>
      <c r="AV12" s="67">
        <v>40700</v>
      </c>
      <c r="AW12" s="67">
        <v>40200</v>
      </c>
      <c r="AX12" s="67">
        <v>40500</v>
      </c>
      <c r="AY12" s="67">
        <v>40200</v>
      </c>
      <c r="AZ12" s="67">
        <v>40200</v>
      </c>
      <c r="BA12" s="67">
        <v>40200</v>
      </c>
      <c r="BB12" s="67">
        <v>40700</v>
      </c>
      <c r="BC12" s="67">
        <v>40800</v>
      </c>
      <c r="BD12" s="67">
        <v>40500</v>
      </c>
      <c r="BE12" s="67">
        <v>40600</v>
      </c>
      <c r="BF12" s="67">
        <v>40500</v>
      </c>
      <c r="BG12" s="67">
        <v>40500</v>
      </c>
      <c r="BH12" s="67">
        <v>40600</v>
      </c>
      <c r="BI12" s="67">
        <v>40000</v>
      </c>
      <c r="BJ12" s="67">
        <v>40000</v>
      </c>
      <c r="BK12" s="67">
        <v>39800</v>
      </c>
      <c r="BL12" s="67">
        <v>39400</v>
      </c>
      <c r="BM12" s="67">
        <v>39700</v>
      </c>
      <c r="BN12" s="67">
        <v>39900</v>
      </c>
      <c r="BO12" s="67">
        <v>39800</v>
      </c>
      <c r="BP12" s="67">
        <v>39600</v>
      </c>
      <c r="BQ12" s="67">
        <v>39800</v>
      </c>
      <c r="BR12" s="67">
        <v>39800</v>
      </c>
      <c r="BS12" s="67">
        <v>39600</v>
      </c>
      <c r="BT12" s="67">
        <v>39600</v>
      </c>
      <c r="BU12" s="67">
        <v>39800</v>
      </c>
      <c r="BV12" s="67">
        <v>39800</v>
      </c>
      <c r="BW12" s="67">
        <v>39800</v>
      </c>
      <c r="BX12" s="69">
        <v>39800</v>
      </c>
      <c r="BY12" s="70">
        <v>39800</v>
      </c>
      <c r="BZ12" s="67">
        <v>40200</v>
      </c>
      <c r="CA12" s="67">
        <v>40300</v>
      </c>
      <c r="CB12" s="67">
        <v>40300</v>
      </c>
      <c r="CC12" s="67">
        <v>40300</v>
      </c>
      <c r="CD12" s="67">
        <v>40300</v>
      </c>
      <c r="CE12" s="67">
        <v>40300</v>
      </c>
      <c r="CF12" s="67">
        <v>40200</v>
      </c>
      <c r="CG12" s="67">
        <v>40400</v>
      </c>
      <c r="CH12" s="67">
        <v>40400</v>
      </c>
      <c r="CI12" s="67">
        <v>40400</v>
      </c>
      <c r="CJ12" s="67">
        <v>40400</v>
      </c>
      <c r="CK12" s="67">
        <v>40300</v>
      </c>
      <c r="CL12" s="67">
        <v>40100</v>
      </c>
      <c r="CM12" s="67">
        <v>40100</v>
      </c>
      <c r="CN12" s="67">
        <v>40600</v>
      </c>
      <c r="CO12" s="67">
        <v>40500</v>
      </c>
      <c r="CP12" s="67">
        <v>40500</v>
      </c>
      <c r="CQ12" s="67">
        <v>40500</v>
      </c>
      <c r="CR12" s="67">
        <v>40700</v>
      </c>
      <c r="CS12" s="67">
        <v>40300</v>
      </c>
      <c r="CT12" s="67">
        <v>40300</v>
      </c>
      <c r="CU12" s="67">
        <v>40300</v>
      </c>
      <c r="CV12" s="67">
        <v>40300</v>
      </c>
      <c r="CW12" s="67">
        <v>40300</v>
      </c>
      <c r="CX12" s="67">
        <v>40300</v>
      </c>
      <c r="CY12" s="67">
        <v>40800</v>
      </c>
      <c r="CZ12" s="67">
        <v>40900</v>
      </c>
      <c r="DA12" s="67">
        <v>40900</v>
      </c>
      <c r="DB12" s="67">
        <v>41000</v>
      </c>
      <c r="DC12" s="68">
        <v>41100</v>
      </c>
      <c r="DD12" s="70">
        <v>41100</v>
      </c>
      <c r="DE12" s="67">
        <v>41000</v>
      </c>
      <c r="DF12" s="67">
        <v>40600</v>
      </c>
      <c r="DG12" s="67">
        <v>40800</v>
      </c>
      <c r="DH12" s="67">
        <v>41000</v>
      </c>
      <c r="DI12" s="67">
        <v>41000</v>
      </c>
      <c r="DJ12" s="67">
        <v>41000</v>
      </c>
      <c r="DK12" s="67">
        <v>41000</v>
      </c>
      <c r="DL12" s="67">
        <v>41000</v>
      </c>
      <c r="DM12" s="67">
        <v>41000</v>
      </c>
      <c r="DN12" s="67">
        <v>40700</v>
      </c>
      <c r="DO12" s="67">
        <v>40000</v>
      </c>
      <c r="DP12" s="67">
        <v>40000</v>
      </c>
      <c r="DQ12" s="67">
        <v>40700</v>
      </c>
      <c r="DR12" s="67">
        <v>40700</v>
      </c>
      <c r="DS12" s="67">
        <v>40700</v>
      </c>
      <c r="DT12" s="67">
        <v>40000</v>
      </c>
      <c r="DU12" s="67">
        <v>41000</v>
      </c>
      <c r="DV12" s="67">
        <v>41200</v>
      </c>
      <c r="DW12" s="67">
        <v>41100</v>
      </c>
      <c r="DX12" s="67">
        <v>41100</v>
      </c>
      <c r="DY12" s="67">
        <v>41100</v>
      </c>
      <c r="DZ12" s="67">
        <v>41100</v>
      </c>
      <c r="EA12" s="67">
        <v>41100</v>
      </c>
      <c r="EB12" s="67">
        <v>41100</v>
      </c>
      <c r="EC12" s="67">
        <v>41100</v>
      </c>
      <c r="ED12" s="67">
        <v>41200</v>
      </c>
      <c r="EE12" s="67">
        <v>41200</v>
      </c>
      <c r="EF12" s="69">
        <v>41300</v>
      </c>
      <c r="EG12" s="70">
        <v>41500</v>
      </c>
      <c r="EH12" s="67">
        <v>41500</v>
      </c>
      <c r="EI12" s="67">
        <v>41200</v>
      </c>
      <c r="EJ12" s="67">
        <v>41500</v>
      </c>
      <c r="EK12" s="67">
        <v>41200</v>
      </c>
      <c r="EL12" s="67">
        <v>41200</v>
      </c>
      <c r="EM12" s="67">
        <v>41200</v>
      </c>
      <c r="EN12" s="67">
        <v>41200</v>
      </c>
      <c r="EO12" s="67">
        <v>41500</v>
      </c>
      <c r="EP12" s="67">
        <v>41500</v>
      </c>
      <c r="EQ12" s="67">
        <v>41500</v>
      </c>
      <c r="ER12" s="67">
        <v>41500</v>
      </c>
      <c r="ES12" s="67">
        <v>41500</v>
      </c>
      <c r="ET12" s="67">
        <v>41500</v>
      </c>
      <c r="EU12" s="67">
        <v>41500</v>
      </c>
      <c r="EV12" s="67">
        <v>41000</v>
      </c>
      <c r="EW12" s="67">
        <v>41000</v>
      </c>
      <c r="EX12" s="67">
        <v>41000</v>
      </c>
      <c r="EY12" s="67">
        <v>41200</v>
      </c>
      <c r="EZ12" s="67">
        <v>41000</v>
      </c>
      <c r="FA12" s="67">
        <v>41000</v>
      </c>
      <c r="FB12" s="67">
        <v>42000</v>
      </c>
      <c r="FC12" s="67">
        <v>42000</v>
      </c>
      <c r="FD12" s="67">
        <v>42200</v>
      </c>
      <c r="FE12" s="67">
        <v>42200</v>
      </c>
      <c r="FF12" s="67">
        <v>42200</v>
      </c>
      <c r="FG12" s="67">
        <v>42200</v>
      </c>
      <c r="FH12" s="67">
        <v>42200</v>
      </c>
      <c r="FI12" s="67">
        <v>42200</v>
      </c>
      <c r="FJ12" s="67">
        <v>42400</v>
      </c>
      <c r="FK12" s="68">
        <v>42800</v>
      </c>
      <c r="FL12" s="66">
        <v>42000</v>
      </c>
      <c r="FM12" s="67">
        <v>42000</v>
      </c>
      <c r="FN12" s="67">
        <v>42000</v>
      </c>
      <c r="FO12" s="67">
        <v>42000</v>
      </c>
      <c r="FP12" s="67">
        <v>41000</v>
      </c>
      <c r="FQ12" s="67">
        <v>41200</v>
      </c>
      <c r="FR12" s="67">
        <v>41800</v>
      </c>
      <c r="FS12" s="67">
        <v>41700</v>
      </c>
      <c r="FT12" s="67">
        <v>41500</v>
      </c>
      <c r="FU12" s="67">
        <v>41000</v>
      </c>
      <c r="FV12" s="67">
        <v>41200</v>
      </c>
      <c r="FW12" s="67">
        <v>41000</v>
      </c>
      <c r="FX12" s="67">
        <v>41000</v>
      </c>
      <c r="FY12" s="67">
        <v>41000</v>
      </c>
      <c r="FZ12" s="67">
        <v>41000</v>
      </c>
      <c r="GA12" s="67">
        <v>41000</v>
      </c>
      <c r="GB12" s="67">
        <v>41000</v>
      </c>
      <c r="GC12" s="67">
        <v>41000</v>
      </c>
      <c r="GD12" s="67">
        <v>41000</v>
      </c>
      <c r="GE12" s="67">
        <v>41000</v>
      </c>
      <c r="GF12" s="67">
        <v>41200</v>
      </c>
      <c r="GG12" s="67">
        <v>41000</v>
      </c>
      <c r="GH12" s="67">
        <v>41500</v>
      </c>
      <c r="GI12" s="67">
        <v>41400</v>
      </c>
      <c r="GJ12" s="67">
        <v>41200</v>
      </c>
      <c r="GK12" s="67">
        <v>41000</v>
      </c>
      <c r="GL12" s="67">
        <v>41200</v>
      </c>
      <c r="GM12" s="67">
        <v>41200</v>
      </c>
      <c r="GN12" s="67">
        <v>41200</v>
      </c>
      <c r="GO12" s="67">
        <v>41200</v>
      </c>
      <c r="GP12" s="67">
        <v>41200</v>
      </c>
      <c r="GQ12" s="67">
        <v>41200</v>
      </c>
      <c r="GR12" s="67">
        <v>41200</v>
      </c>
      <c r="GS12" s="67">
        <v>41200</v>
      </c>
      <c r="GT12" s="67">
        <v>41200</v>
      </c>
      <c r="GU12" s="67">
        <v>41200</v>
      </c>
      <c r="GV12" s="67">
        <v>41200</v>
      </c>
      <c r="GW12" s="67">
        <v>41300</v>
      </c>
      <c r="GX12" s="67">
        <v>41400</v>
      </c>
      <c r="GY12" s="67">
        <v>41400</v>
      </c>
      <c r="GZ12" s="67">
        <v>41400</v>
      </c>
      <c r="HA12" s="67">
        <v>41400</v>
      </c>
      <c r="HB12" s="67">
        <v>41400</v>
      </c>
      <c r="HC12" s="67">
        <v>41400</v>
      </c>
      <c r="HD12" s="67">
        <v>41400</v>
      </c>
      <c r="HE12" s="67">
        <v>41400</v>
      </c>
      <c r="HF12" s="67">
        <v>41400</v>
      </c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8"/>
      <c r="HU12" s="70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8"/>
      <c r="IY12" s="70"/>
      <c r="IZ12" s="67"/>
      <c r="JA12" s="67"/>
      <c r="JB12" s="67"/>
      <c r="JC12" s="67"/>
      <c r="JD12" s="67"/>
      <c r="JE12" s="67"/>
      <c r="JF12" s="67"/>
      <c r="JG12" s="67"/>
      <c r="JH12" s="67"/>
      <c r="JI12" s="67"/>
      <c r="JJ12" s="67"/>
      <c r="JK12" s="67"/>
      <c r="JL12" s="67"/>
      <c r="JM12" s="67"/>
      <c r="JN12" s="67"/>
      <c r="JO12" s="67"/>
      <c r="JP12" s="67"/>
      <c r="JQ12" s="67"/>
      <c r="JR12" s="67"/>
      <c r="JS12" s="67"/>
      <c r="JT12" s="67"/>
      <c r="JU12" s="67"/>
      <c r="JV12" s="67"/>
      <c r="JW12" s="67"/>
      <c r="JX12" s="67"/>
      <c r="JY12" s="67"/>
      <c r="JZ12" s="67"/>
      <c r="KA12" s="67"/>
      <c r="KB12" s="67"/>
      <c r="KC12" s="68"/>
      <c r="KD12" s="70"/>
      <c r="KE12" s="67"/>
      <c r="KF12" s="67"/>
      <c r="KG12" s="67"/>
      <c r="KH12" s="68"/>
      <c r="KI12" s="67"/>
      <c r="KJ12" s="68"/>
      <c r="KL12" s="83">
        <f>(AVERAGE(B9:KJ9))-10</f>
        <v>66.905660377358487</v>
      </c>
      <c r="KM12" s="61" t="s">
        <v>46</v>
      </c>
      <c r="KN12" s="62"/>
      <c r="KO12" s="62"/>
      <c r="KP12" s="63"/>
    </row>
    <row r="13" spans="1:351" s="75" customFormat="1" ht="20" x14ac:dyDescent="0.2">
      <c r="A13" s="71" t="s">
        <v>47</v>
      </c>
      <c r="B13" s="72">
        <f>B8-$KL$12</f>
        <v>23.094339622641513</v>
      </c>
      <c r="C13" s="72">
        <f>C8-$KL$12</f>
        <v>17.094339622641513</v>
      </c>
      <c r="D13" s="72">
        <f>D8-$KL$12</f>
        <v>23.094339622641513</v>
      </c>
      <c r="E13" s="72">
        <f>E8-$KL$12</f>
        <v>17.094339622641513</v>
      </c>
      <c r="F13" s="72">
        <f>F8-$KL$12</f>
        <v>23.094339622641513</v>
      </c>
      <c r="G13" s="72">
        <f>G8-$KL$12</f>
        <v>17.094339622641513</v>
      </c>
      <c r="H13" s="72">
        <f>H8-$KL$12</f>
        <v>35.094339622641513</v>
      </c>
      <c r="I13" s="72">
        <f>I8-$KL$12</f>
        <v>29.094339622641513</v>
      </c>
      <c r="J13" s="72">
        <f>J8-$KL$12</f>
        <v>29.094339622641513</v>
      </c>
      <c r="K13" s="72">
        <f>K8-$KL$12</f>
        <v>11.094339622641513</v>
      </c>
      <c r="L13" s="72">
        <f>L8-$KL$12</f>
        <v>23.094339622641513</v>
      </c>
      <c r="M13" s="72">
        <f>M8-$KL$12</f>
        <v>29.094339622641513</v>
      </c>
      <c r="N13" s="72">
        <f>N8-$KL$12</f>
        <v>23.094339622641513</v>
      </c>
      <c r="O13" s="72">
        <f>O8-$KL$12</f>
        <v>31.094339622641513</v>
      </c>
      <c r="P13" s="72">
        <f>P8-$KL$12</f>
        <v>17.094339622641513</v>
      </c>
      <c r="Q13" s="72">
        <f>Q8-$KL$12</f>
        <v>23.094339622641513</v>
      </c>
      <c r="R13" s="72">
        <f>R8-$KL$12</f>
        <v>11.094339622641513</v>
      </c>
      <c r="S13" s="72">
        <f>S8-$KL$12</f>
        <v>17.094339622641513</v>
      </c>
      <c r="T13" s="72">
        <f>T8-$KL$12</f>
        <v>15.094339622641513</v>
      </c>
      <c r="U13" s="72">
        <f>U8-$KL$12</f>
        <v>29.094339622641513</v>
      </c>
      <c r="V13" s="72">
        <f>V8-$KL$12</f>
        <v>23.094339622641513</v>
      </c>
      <c r="W13" s="72">
        <f>W8-$KL$12</f>
        <v>-0.90566037735848681</v>
      </c>
      <c r="X13" s="72">
        <f>X8-$KL$12</f>
        <v>11.094339622641513</v>
      </c>
      <c r="Y13" s="72">
        <f>Y8-$KL$12</f>
        <v>-0.90566037735848681</v>
      </c>
      <c r="Z13" s="72">
        <f>Z8-$KL$12</f>
        <v>5.0943396226415132</v>
      </c>
      <c r="AA13" s="72">
        <f>AA8-$KL$12</f>
        <v>17.094339622641513</v>
      </c>
      <c r="AB13" s="72">
        <f>AB8-$KL$12</f>
        <v>23.094339622641513</v>
      </c>
      <c r="AC13" s="72">
        <f>AC8-$KL$12</f>
        <v>23.094339622641513</v>
      </c>
      <c r="AD13" s="72">
        <f>AD8-$KL$12</f>
        <v>23.094339622641513</v>
      </c>
      <c r="AE13" s="72">
        <f>AE8-$KL$12</f>
        <v>31.094339622641513</v>
      </c>
      <c r="AF13" s="72">
        <f>AF8-$KL$12</f>
        <v>35.094339622641513</v>
      </c>
      <c r="AG13" s="72">
        <f>AG8-$KL$12</f>
        <v>18.094339622641513</v>
      </c>
      <c r="AH13" s="72">
        <f>AH8-$KL$12</f>
        <v>23.094339622641513</v>
      </c>
      <c r="AI13" s="72">
        <f>AI8-$KL$12</f>
        <v>17.094339622641513</v>
      </c>
      <c r="AJ13" s="72">
        <f>AJ8-$KL$12</f>
        <v>23.094339622641513</v>
      </c>
      <c r="AK13" s="72">
        <f>AK8-$KL$12</f>
        <v>29.094339622641513</v>
      </c>
      <c r="AL13" s="72">
        <f>AL8-$KL$12</f>
        <v>17.094339622641513</v>
      </c>
      <c r="AM13" s="72">
        <f>AM8-$KL$12</f>
        <v>23.094339622641513</v>
      </c>
      <c r="AN13" s="72">
        <f>AN8-$KL$12</f>
        <v>17.094339622641513</v>
      </c>
      <c r="AO13" s="72">
        <f>AO8-$KL$12</f>
        <v>29.094339622641513</v>
      </c>
      <c r="AP13" s="72">
        <f>AP8-$KL$12</f>
        <v>29.094339622641513</v>
      </c>
      <c r="AQ13" s="72">
        <f>AQ8-$KL$12</f>
        <v>11.094339622641513</v>
      </c>
      <c r="AR13" s="72">
        <f>AR8-$KL$12</f>
        <v>17.094339622641513</v>
      </c>
      <c r="AS13" s="72">
        <f>AS8-$KL$12</f>
        <v>17.094339622641513</v>
      </c>
      <c r="AT13" s="72">
        <f>AT8-$KL$12</f>
        <v>15.094339622641513</v>
      </c>
      <c r="AU13" s="72">
        <f>AU8-$KL$12</f>
        <v>17.094339622641513</v>
      </c>
      <c r="AV13" s="72">
        <f>AV8-$KL$12</f>
        <v>15.094339622641513</v>
      </c>
      <c r="AW13" s="72">
        <f>AW8-$KL$12</f>
        <v>15.094339622641513</v>
      </c>
      <c r="AX13" s="72">
        <f>AX8-$KL$12</f>
        <v>23.094339622641513</v>
      </c>
      <c r="AY13" s="72">
        <f>AY8-$KL$12</f>
        <v>17.094339622641513</v>
      </c>
      <c r="AZ13" s="72">
        <f>AZ8-$KL$12</f>
        <v>-0.90566037735848681</v>
      </c>
      <c r="BA13" s="72">
        <f>BA8-$KL$12</f>
        <v>-0.90566037735848681</v>
      </c>
      <c r="BB13" s="72">
        <f>BB8-$KL$12</f>
        <v>29.094339622641513</v>
      </c>
      <c r="BC13" s="72">
        <f>BC8-$KL$12</f>
        <v>17.094339622641513</v>
      </c>
      <c r="BD13" s="72">
        <f>BD8-$KL$12</f>
        <v>15.094339622641513</v>
      </c>
      <c r="BE13" s="72">
        <f>BE8-$KL$12</f>
        <v>15.094339622641513</v>
      </c>
      <c r="BF13" s="72">
        <f>BF8-$KL$12</f>
        <v>17.094339622641513</v>
      </c>
      <c r="BG13" s="72">
        <f>BG8-$KL$12</f>
        <v>17.094339622641513</v>
      </c>
      <c r="BH13" s="72">
        <f>BH8-$KL$12</f>
        <v>17.094339622641513</v>
      </c>
      <c r="BI13" s="72">
        <f>BI8-$KL$12</f>
        <v>15.094339622641513</v>
      </c>
      <c r="BJ13" s="72">
        <f>BJ8-$KL$12</f>
        <v>17.094339622641513</v>
      </c>
      <c r="BK13" s="72">
        <f>BK8-$KL$12</f>
        <v>17.094339622641513</v>
      </c>
      <c r="BL13" s="72">
        <f>BL8-$KL$12</f>
        <v>29.094339622641513</v>
      </c>
      <c r="BM13" s="72">
        <f>BM8-$KL$12</f>
        <v>23.094339622641513</v>
      </c>
      <c r="BN13" s="72">
        <f>BN8-$KL$12</f>
        <v>17.094339622641513</v>
      </c>
      <c r="BO13" s="72">
        <f>BO8-$KL$12</f>
        <v>5.0943396226415132</v>
      </c>
      <c r="BP13" s="72">
        <f>BP8-$KL$12</f>
        <v>5.0943396226415132</v>
      </c>
      <c r="BQ13" s="72">
        <f>BQ8-$KL$12</f>
        <v>17.094339622641513</v>
      </c>
      <c r="BR13" s="72">
        <f>BR8-$KL$12</f>
        <v>5.0943396226415132</v>
      </c>
      <c r="BS13" s="72">
        <f>BS8-$KL$12</f>
        <v>11.094339622641513</v>
      </c>
      <c r="BT13" s="72">
        <f>BT8-$KL$12</f>
        <v>9.0943396226415132</v>
      </c>
      <c r="BU13" s="72">
        <f>BU8-$KL$12</f>
        <v>17.094339622641513</v>
      </c>
      <c r="BV13" s="72">
        <f>BV8-$KL$12</f>
        <v>9.0943396226415132</v>
      </c>
      <c r="BW13" s="72">
        <f>BW8-$KL$12</f>
        <v>23.094339622641513</v>
      </c>
      <c r="BX13" s="72">
        <f>BX8-$KL$12</f>
        <v>23.094339622641513</v>
      </c>
      <c r="BY13" s="72">
        <f>BY8-$KL$12</f>
        <v>17.094339622641513</v>
      </c>
      <c r="BZ13" s="72">
        <f>BZ8-$KL$12</f>
        <v>29.094339622641513</v>
      </c>
      <c r="CA13" s="72">
        <f>CA8-$KL$12</f>
        <v>17.094339622641513</v>
      </c>
      <c r="CB13" s="72">
        <f>CB8-$KL$12</f>
        <v>17.094339622641513</v>
      </c>
      <c r="CC13" s="72">
        <f>CC8-$KL$12</f>
        <v>17.094339622641513</v>
      </c>
      <c r="CD13" s="72">
        <f>CD8-$KL$12</f>
        <v>35.094339622641513</v>
      </c>
      <c r="CE13" s="72">
        <f>CE8-$KL$12</f>
        <v>17.094339622641513</v>
      </c>
      <c r="CF13" s="72">
        <f>CF8-$KL$12</f>
        <v>17.094339622641513</v>
      </c>
      <c r="CG13" s="72">
        <f>CG8-$KL$12</f>
        <v>5.0943396226415132</v>
      </c>
      <c r="CH13" s="72">
        <f>CH8-$KL$12</f>
        <v>23.094339622641513</v>
      </c>
      <c r="CI13" s="72">
        <f>CI8-$KL$12</f>
        <v>5.0943396226415132</v>
      </c>
      <c r="CJ13" s="72">
        <f>CJ8-$KL$12</f>
        <v>5.0943396226415132</v>
      </c>
      <c r="CK13" s="72">
        <f>CK8-$KL$12</f>
        <v>23.094339622641513</v>
      </c>
      <c r="CL13" s="72">
        <f>CL8-$KL$12</f>
        <v>23.094339622641513</v>
      </c>
      <c r="CM13" s="72">
        <f>CM8-$KL$12</f>
        <v>23.094339622641513</v>
      </c>
      <c r="CN13" s="72">
        <f>CN8-$KL$12</f>
        <v>23.094339622641513</v>
      </c>
      <c r="CO13" s="72">
        <f>CO8-$KL$12</f>
        <v>23.094339622641513</v>
      </c>
      <c r="CP13" s="72">
        <f>CP8-$KL$12</f>
        <v>17.094339622641513</v>
      </c>
      <c r="CQ13" s="72">
        <f>CQ8-$KL$12</f>
        <v>17.094339622641513</v>
      </c>
      <c r="CR13" s="72">
        <f>CR8-$KL$12</f>
        <v>29.094339622641513</v>
      </c>
      <c r="CS13" s="72">
        <f>CS8-$KL$12</f>
        <v>17.094339622641513</v>
      </c>
      <c r="CT13" s="72">
        <f>CT8-$KL$12</f>
        <v>17.094339622641513</v>
      </c>
      <c r="CU13" s="72">
        <f>CU8-$KL$12</f>
        <v>17.094339622641513</v>
      </c>
      <c r="CV13" s="72">
        <f>CV8-$KL$12</f>
        <v>23.094339622641513</v>
      </c>
      <c r="CW13" s="72">
        <f>CW8-$KL$12</f>
        <v>17.094339622641513</v>
      </c>
      <c r="CX13" s="72">
        <f>CX8-$KL$12</f>
        <v>17.094339622641513</v>
      </c>
      <c r="CY13" s="72">
        <f>CY8-$KL$12</f>
        <v>23.094339622641513</v>
      </c>
      <c r="CZ13" s="72">
        <f>CZ8-$KL$12</f>
        <v>5.0943396226415132</v>
      </c>
      <c r="DA13" s="72">
        <f>DA8-$KL$12</f>
        <v>-0.90566037735848681</v>
      </c>
      <c r="DB13" s="72">
        <f>DB8-$KL$12</f>
        <v>5.0943396226415132</v>
      </c>
      <c r="DC13" s="72">
        <f>DC8-$KL$12</f>
        <v>17.094339622641513</v>
      </c>
      <c r="DD13" s="72">
        <f>DD8-$KL$12</f>
        <v>17.094339622641513</v>
      </c>
      <c r="DE13" s="72">
        <f>DE8-$KL$12</f>
        <v>5.0943396226415132</v>
      </c>
      <c r="DF13" s="72">
        <f>DF8-$KL$12</f>
        <v>17.094339622641513</v>
      </c>
      <c r="DG13" s="72">
        <f>DG8-$KL$12</f>
        <v>5.0943396226415132</v>
      </c>
      <c r="DH13" s="72">
        <f>DH8-$KL$12</f>
        <v>5.0943396226415132</v>
      </c>
      <c r="DI13" s="72">
        <f>DI8-$KL$12</f>
        <v>5.0943396226415132</v>
      </c>
      <c r="DJ13" s="72">
        <f>DJ8-$KL$12</f>
        <v>5.0943396226415132</v>
      </c>
      <c r="DK13" s="72">
        <f>DK8-$KL$12</f>
        <v>17.094339622641513</v>
      </c>
      <c r="DL13" s="72">
        <f>DL8-$KL$12</f>
        <v>17.094339622641513</v>
      </c>
      <c r="DM13" s="72">
        <f>DM8-$KL$12</f>
        <v>5.0943396226415132</v>
      </c>
      <c r="DN13" s="72">
        <f>DN8-$KL$12</f>
        <v>5.0943396226415132</v>
      </c>
      <c r="DO13" s="72">
        <f>DO8-$KL$12</f>
        <v>5.0943396226415132</v>
      </c>
      <c r="DP13" s="72">
        <f>DP8-$KL$12</f>
        <v>17.094339622641513</v>
      </c>
      <c r="DQ13" s="72">
        <f>DQ8-$KL$12</f>
        <v>5.0943396226415132</v>
      </c>
      <c r="DR13" s="72">
        <f>DR8-$KL$12</f>
        <v>17.094339622641513</v>
      </c>
      <c r="DS13" s="72">
        <f>DS8-$KL$12</f>
        <v>17.094339622641513</v>
      </c>
      <c r="DT13" s="72">
        <f>DT8-$KL$12</f>
        <v>29.094339622641513</v>
      </c>
      <c r="DU13" s="72">
        <f>DU8-$KL$12</f>
        <v>35.094339622641513</v>
      </c>
      <c r="DV13" s="72">
        <f>DV8-$KL$12</f>
        <v>17.094339622641513</v>
      </c>
      <c r="DW13" s="72">
        <f>DW8-$KL$12</f>
        <v>17.094339622641513</v>
      </c>
      <c r="DX13" s="72">
        <f>DX8-$KL$12</f>
        <v>29.094339622641513</v>
      </c>
      <c r="DY13" s="72">
        <f>DY8-$KL$12</f>
        <v>29.094339622641513</v>
      </c>
      <c r="DZ13" s="72">
        <f>DZ8-$KL$12</f>
        <v>29.094339622641513</v>
      </c>
      <c r="EA13" s="72">
        <f>EA8-$KL$12</f>
        <v>35.094339622641513</v>
      </c>
      <c r="EB13" s="72">
        <f>EB8-$KL$12</f>
        <v>29.094339622641513</v>
      </c>
      <c r="EC13" s="72">
        <f>EC8-$KL$12</f>
        <v>29.094339622641513</v>
      </c>
      <c r="ED13" s="72">
        <f>ED8-$KL$12</f>
        <v>17.094339622641513</v>
      </c>
      <c r="EE13" s="72">
        <f>EE8-$KL$12</f>
        <v>17.094339622641513</v>
      </c>
      <c r="EF13" s="72">
        <f>EF8-$KL$12</f>
        <v>29.094339622641513</v>
      </c>
      <c r="EG13" s="72">
        <f>EG8-$KL$12</f>
        <v>17.094339622641513</v>
      </c>
      <c r="EH13" s="72">
        <f>EH8-$KL$12</f>
        <v>17.094339622641513</v>
      </c>
      <c r="EI13" s="72">
        <f>EI8-$KL$12</f>
        <v>17.094339622641513</v>
      </c>
      <c r="EJ13" s="72">
        <f>EJ8-$KL$12</f>
        <v>5.0943396226415132</v>
      </c>
      <c r="EK13" s="72">
        <f>EK8-$KL$12</f>
        <v>5.0943396226415132</v>
      </c>
      <c r="EL13" s="72">
        <f>EL8-$KL$12</f>
        <v>5.0943396226415132</v>
      </c>
      <c r="EM13" s="72">
        <f>EM8-$KL$12</f>
        <v>17.094339622641513</v>
      </c>
      <c r="EN13" s="72">
        <f>EN8-$KL$12</f>
        <v>5.0943396226415132</v>
      </c>
      <c r="EO13" s="72">
        <f>EO8-$KL$12</f>
        <v>17.094339622641513</v>
      </c>
      <c r="EP13" s="72">
        <f>EP8-$KL$12</f>
        <v>17.094339622641513</v>
      </c>
      <c r="EQ13" s="72">
        <f>EQ8-$KL$12</f>
        <v>17.094339622641513</v>
      </c>
      <c r="ER13" s="72">
        <f>ER8-$KL$12</f>
        <v>5.0943396226415132</v>
      </c>
      <c r="ES13" s="72">
        <f>ES8-$KL$12</f>
        <v>11.094339622641513</v>
      </c>
      <c r="ET13" s="72">
        <f>ET8-$KL$12</f>
        <v>11.094339622641513</v>
      </c>
      <c r="EU13" s="72">
        <f>EU8-$KL$12</f>
        <v>11.094339622641513</v>
      </c>
      <c r="EV13" s="72">
        <f>EV8-$KL$12</f>
        <v>11.094339622641513</v>
      </c>
      <c r="EW13" s="72">
        <f>EW8-$KL$12</f>
        <v>11.094339622641513</v>
      </c>
      <c r="EX13" s="72">
        <f>EX8-$KL$12</f>
        <v>11.094339622641513</v>
      </c>
      <c r="EY13" s="72">
        <f>EY8-$KL$12</f>
        <v>5.0943396226415132</v>
      </c>
      <c r="EZ13" s="72">
        <f>EZ8-$KL$12</f>
        <v>23.094339622641513</v>
      </c>
      <c r="FA13" s="72">
        <f>FA8-$KL$12</f>
        <v>5.0943396226415132</v>
      </c>
      <c r="FB13" s="72">
        <f>FB8-$KL$12</f>
        <v>23.094339622641513</v>
      </c>
      <c r="FC13" s="72">
        <f>FC8-$KL$12</f>
        <v>11.094339622641513</v>
      </c>
      <c r="FD13" s="72">
        <f>FD8-$KL$12</f>
        <v>5.0943396226415132</v>
      </c>
      <c r="FE13" s="72">
        <f>FE8-$KL$12</f>
        <v>5.0943396226415132</v>
      </c>
      <c r="FF13" s="72">
        <f>FF8-$KL$12</f>
        <v>11.094339622641513</v>
      </c>
      <c r="FG13" s="72">
        <f>FG8-$KL$12</f>
        <v>5.0943396226415132</v>
      </c>
      <c r="FH13" s="72">
        <f>FH8-$KL$12</f>
        <v>11.094339622641513</v>
      </c>
      <c r="FI13" s="72">
        <f>FI8-$KL$12</f>
        <v>11.094339622641513</v>
      </c>
      <c r="FJ13" s="72">
        <f>FJ8-$KL$12</f>
        <v>23.094339622641513</v>
      </c>
      <c r="FK13" s="72">
        <f>FK8-$KL$12</f>
        <v>23.094339622641513</v>
      </c>
      <c r="FL13" s="72">
        <f>FL8-$KL$12</f>
        <v>17.094339622641513</v>
      </c>
      <c r="FM13" s="72">
        <f>FM8-$KL$12</f>
        <v>17.094339622641513</v>
      </c>
      <c r="FN13" s="72">
        <f>FN8-$KL$12</f>
        <v>23.094339622641513</v>
      </c>
      <c r="FO13" s="72">
        <f>FO8-$KL$12</f>
        <v>23.094339622641513</v>
      </c>
      <c r="FP13" s="72">
        <f>FP8-$KL$12</f>
        <v>17.094339622641513</v>
      </c>
      <c r="FQ13" s="72">
        <f>FQ8-$KL$12</f>
        <v>23.094339622641513</v>
      </c>
      <c r="FR13" s="72">
        <f>FR8-$KL$12</f>
        <v>23.094339622641513</v>
      </c>
      <c r="FS13" s="72">
        <f>FS8-$KL$12</f>
        <v>23.094339622641513</v>
      </c>
      <c r="FT13" s="72">
        <f>FT8-$KL$12</f>
        <v>17.094339622641513</v>
      </c>
      <c r="FU13" s="72">
        <f>FU8-$KL$12</f>
        <v>23.094339622641513</v>
      </c>
      <c r="FV13" s="72">
        <f>FV8-$KL$12</f>
        <v>17.094339622641513</v>
      </c>
      <c r="FW13" s="72">
        <f>FW8-$KL$12</f>
        <v>23.094339622641513</v>
      </c>
      <c r="FX13" s="72">
        <f>FX8-$KL$12</f>
        <v>17.094339622641513</v>
      </c>
      <c r="FY13" s="72">
        <f>FY8-$KL$12</f>
        <v>29.094339622641513</v>
      </c>
      <c r="FZ13" s="72">
        <f>FZ8-$KL$12</f>
        <v>23.094339622641513</v>
      </c>
      <c r="GA13" s="72">
        <f>GA8-$KL$12</f>
        <v>17.094339622641513</v>
      </c>
      <c r="GB13" s="72">
        <f>GB8-$KL$12</f>
        <v>17.094339622641513</v>
      </c>
      <c r="GC13" s="72">
        <f>GC8-$KL$12</f>
        <v>11.094339622641513</v>
      </c>
      <c r="GD13" s="72">
        <f>GD8-$KL$12</f>
        <v>23.094339622641513</v>
      </c>
      <c r="GE13" s="72">
        <f>GE8-$KL$12</f>
        <v>17.094339622641513</v>
      </c>
      <c r="GF13" s="72">
        <f>GF8-$KL$12</f>
        <v>17.094339622641513</v>
      </c>
      <c r="GG13" s="72">
        <f>GG8-$KL$12</f>
        <v>23.094339622641513</v>
      </c>
      <c r="GH13" s="72">
        <f>GH8-$KL$12</f>
        <v>17.094339622641513</v>
      </c>
      <c r="GI13" s="72">
        <f>GI8-$KL$12</f>
        <v>17.094339622641513</v>
      </c>
      <c r="GJ13" s="72">
        <f>GJ8-$KL$12</f>
        <v>11.094339622641513</v>
      </c>
      <c r="GK13" s="72">
        <f>GK8-$KL$12</f>
        <v>11.094339622641513</v>
      </c>
      <c r="GL13" s="72">
        <f>GL8-$KL$12</f>
        <v>17.094339622641513</v>
      </c>
      <c r="GM13" s="72">
        <f>GM8-$KL$12</f>
        <v>29.094339622641513</v>
      </c>
      <c r="GN13" s="72">
        <f>GN8-$KL$12</f>
        <v>23.094339622641513</v>
      </c>
      <c r="GO13" s="72">
        <f>GO8-$KL$12</f>
        <v>17.094339622641513</v>
      </c>
      <c r="GP13" s="72">
        <f>GP8-$KL$12</f>
        <v>17.094339622641513</v>
      </c>
      <c r="GQ13" s="72">
        <f>GQ8-$KL$12</f>
        <v>11.094339622641513</v>
      </c>
      <c r="GR13" s="72">
        <f>GR8-$KL$12</f>
        <v>23.094339622641513</v>
      </c>
      <c r="GS13" s="72">
        <f>GS8-$KL$12</f>
        <v>29.094339622641513</v>
      </c>
      <c r="GT13" s="72">
        <f>GT8-$KL$12</f>
        <v>23.094339622641513</v>
      </c>
      <c r="GU13" s="72">
        <f>GU8-$KL$12</f>
        <v>17.094339622641513</v>
      </c>
      <c r="GV13" s="72">
        <f>GV8-$KL$12</f>
        <v>17.094339622641513</v>
      </c>
      <c r="GW13" s="72">
        <f>GW8-$KL$12</f>
        <v>11.094339622641513</v>
      </c>
      <c r="GX13" s="72">
        <f>GX8-$KL$12</f>
        <v>23.094339622641513</v>
      </c>
      <c r="GY13" s="72">
        <f>GY8-$KL$12</f>
        <v>11.094339622641513</v>
      </c>
      <c r="GZ13" s="72">
        <f>GZ8-$KL$12</f>
        <v>11.094339622641513</v>
      </c>
      <c r="HA13" s="72">
        <f>HA8-$KL$12</f>
        <v>29.094339622641513</v>
      </c>
      <c r="HB13" s="72">
        <f>HB8-$KL$12</f>
        <v>11.094339622641513</v>
      </c>
      <c r="HC13" s="72">
        <f>HC8-$KL$12</f>
        <v>11.094339622641513</v>
      </c>
      <c r="HD13" s="72">
        <f>HD8-$KL$12</f>
        <v>17.094339622641513</v>
      </c>
      <c r="HE13" s="72">
        <f>HE8-$KL$12</f>
        <v>11.094339622641513</v>
      </c>
      <c r="HF13" s="72">
        <f>HF8-$KL$12</f>
        <v>-66.905660377358487</v>
      </c>
      <c r="HG13" s="72">
        <f>HG8-$KL$12</f>
        <v>-66.905660377358487</v>
      </c>
      <c r="HH13" s="72">
        <f>HH8-$KL$12</f>
        <v>-66.905660377358487</v>
      </c>
      <c r="HI13" s="72">
        <f>HI8-$KL$12</f>
        <v>-66.905660377358487</v>
      </c>
      <c r="HJ13" s="72">
        <f>HJ8-$KL$12</f>
        <v>-66.905660377358487</v>
      </c>
      <c r="HK13" s="72">
        <f>HK8-$KL$12</f>
        <v>-66.905660377358487</v>
      </c>
      <c r="HL13" s="72">
        <f>HL8-$KL$12</f>
        <v>-66.905660377358487</v>
      </c>
      <c r="HM13" s="72">
        <f>HM8-$KL$12</f>
        <v>-66.905660377358487</v>
      </c>
      <c r="HN13" s="72">
        <f>HN8-$KL$12</f>
        <v>-66.905660377358487</v>
      </c>
      <c r="HO13" s="72">
        <f>HO8-$KL$12</f>
        <v>-66.905660377358487</v>
      </c>
      <c r="HP13" s="72">
        <f>HP8-$KL$12</f>
        <v>-66.905660377358487</v>
      </c>
      <c r="HQ13" s="72">
        <f>HQ8-$KL$12</f>
        <v>-66.905660377358487</v>
      </c>
      <c r="HR13" s="72">
        <f>HR8-$KL$12</f>
        <v>-66.905660377358487</v>
      </c>
      <c r="HS13" s="72">
        <f>HS8-$KL$12</f>
        <v>-66.905660377358487</v>
      </c>
      <c r="HT13" s="72">
        <f>HT8-$KL$12</f>
        <v>-66.905660377358487</v>
      </c>
      <c r="HU13" s="72">
        <f>HU8-$KL$12</f>
        <v>-66.905660377358487</v>
      </c>
      <c r="HV13" s="72">
        <f>HV8-$KL$12</f>
        <v>-66.905660377358487</v>
      </c>
      <c r="HW13" s="72">
        <f>HW8-$KL$12</f>
        <v>-66.905660377358487</v>
      </c>
      <c r="HX13" s="72">
        <f>HX8-$KL$12</f>
        <v>-66.905660377358487</v>
      </c>
      <c r="HY13" s="72">
        <f>HY8-$KL$12</f>
        <v>-66.905660377358487</v>
      </c>
      <c r="HZ13" s="72">
        <f>HZ8-$KL$12</f>
        <v>-66.905660377358487</v>
      </c>
      <c r="IA13" s="72">
        <f>IA8-$KL$12</f>
        <v>-66.905660377358487</v>
      </c>
      <c r="IB13" s="72">
        <f>IB8-$KL$12</f>
        <v>-66.905660377358487</v>
      </c>
      <c r="IC13" s="72">
        <f>IC8-$KL$12</f>
        <v>-66.905660377358487</v>
      </c>
      <c r="ID13" s="72">
        <f>ID8-$KL$12</f>
        <v>-66.905660377358487</v>
      </c>
      <c r="IE13" s="72">
        <f>IE8-$KL$12</f>
        <v>-66.905660377358487</v>
      </c>
      <c r="IF13" s="72">
        <f>IF8-$KL$12</f>
        <v>-66.905660377358487</v>
      </c>
      <c r="IG13" s="72">
        <f>IG8-$KL$12</f>
        <v>-66.905660377358487</v>
      </c>
      <c r="IH13" s="72">
        <f>IH8-$KL$12</f>
        <v>-66.905660377358487</v>
      </c>
      <c r="II13" s="72">
        <f>II8-$KL$12</f>
        <v>-66.905660377358487</v>
      </c>
      <c r="IJ13" s="72">
        <f>IJ8-$KL$12</f>
        <v>-66.905660377358487</v>
      </c>
      <c r="IK13" s="72">
        <f>IK8-$KL$12</f>
        <v>-66.905660377358487</v>
      </c>
      <c r="IL13" s="72">
        <f>IL8-$KL$12</f>
        <v>-66.905660377358487</v>
      </c>
      <c r="IM13" s="72">
        <f>IM8-$KL$12</f>
        <v>-66.905660377358487</v>
      </c>
      <c r="IN13" s="72">
        <f>IN8-$KL$12</f>
        <v>-66.905660377358487</v>
      </c>
      <c r="IO13" s="72">
        <f>IO8-$KL$12</f>
        <v>-66.905660377358487</v>
      </c>
      <c r="IP13" s="72">
        <f>IP8-$KL$12</f>
        <v>-66.905660377358487</v>
      </c>
      <c r="IQ13" s="72">
        <f>IQ8-$KL$12</f>
        <v>-66.905660377358487</v>
      </c>
      <c r="IR13" s="72">
        <f>IR8-$KL$12</f>
        <v>-66.905660377358487</v>
      </c>
      <c r="IS13" s="72">
        <f>IS8-$KL$12</f>
        <v>-66.905660377358487</v>
      </c>
      <c r="IT13" s="72">
        <f>IT8-$KL$12</f>
        <v>-66.905660377358487</v>
      </c>
      <c r="IU13" s="72">
        <f>IU8-$KL$12</f>
        <v>-66.905660377358487</v>
      </c>
      <c r="IV13" s="72">
        <f>IV8-$KL$12</f>
        <v>-66.905660377358487</v>
      </c>
      <c r="IW13" s="72">
        <f>IW8-$KL$12</f>
        <v>-66.905660377358487</v>
      </c>
      <c r="IX13" s="72">
        <f>IX8-$KL$12</f>
        <v>-66.905660377358487</v>
      </c>
      <c r="IY13" s="72">
        <f>IY8-$KL$12</f>
        <v>-66.905660377358487</v>
      </c>
      <c r="IZ13" s="72">
        <f>IZ8-$KL$12</f>
        <v>-66.905660377358487</v>
      </c>
      <c r="JA13" s="72">
        <f>JA8-$KL$12</f>
        <v>-66.905660377358487</v>
      </c>
      <c r="JB13" s="72">
        <f>JB8-$KL$12</f>
        <v>-66.905660377358487</v>
      </c>
      <c r="JC13" s="72">
        <f>JC8-$KL$12</f>
        <v>-66.905660377358487</v>
      </c>
      <c r="JD13" s="72">
        <f>JD8-$KL$12</f>
        <v>-66.905660377358487</v>
      </c>
      <c r="JE13" s="72">
        <f>JE8-$KL$12</f>
        <v>-66.905660377358487</v>
      </c>
      <c r="JF13" s="72">
        <f>JF8-$KL$12</f>
        <v>-66.905660377358487</v>
      </c>
      <c r="JG13" s="72">
        <f>JG8-$KL$12</f>
        <v>-66.905660377358487</v>
      </c>
      <c r="JH13" s="72">
        <f>JH8-$KL$12</f>
        <v>-66.905660377358487</v>
      </c>
      <c r="JI13" s="72">
        <f>JI8-$KL$12</f>
        <v>-66.905660377358487</v>
      </c>
      <c r="JJ13" s="72">
        <f>JJ8-$KL$12</f>
        <v>-66.905660377358487</v>
      </c>
      <c r="JK13" s="72">
        <f>JK8-$KL$12</f>
        <v>-66.905660377358487</v>
      </c>
      <c r="JL13" s="72">
        <f>JL8-$KL$12</f>
        <v>-66.905660377358487</v>
      </c>
      <c r="JM13" s="72">
        <f>JM8-$KL$12</f>
        <v>-66.905660377358487</v>
      </c>
      <c r="JN13" s="72">
        <f>JN8-$KL$12</f>
        <v>-66.905660377358487</v>
      </c>
      <c r="JO13" s="72">
        <f>JO8-$KL$12</f>
        <v>-66.905660377358487</v>
      </c>
      <c r="JP13" s="72">
        <f>JP8-$KL$12</f>
        <v>-66.905660377358487</v>
      </c>
      <c r="JQ13" s="72">
        <f>JQ8-$KL$12</f>
        <v>-66.905660377358487</v>
      </c>
      <c r="JR13" s="72">
        <f>JR8-$KL$12</f>
        <v>-66.905660377358487</v>
      </c>
      <c r="JS13" s="72">
        <f>JS8-$KL$12</f>
        <v>-66.905660377358487</v>
      </c>
      <c r="JT13" s="72">
        <f>JT8-$KL$12</f>
        <v>-66.905660377358487</v>
      </c>
      <c r="JU13" s="72">
        <f>JU8-$KL$12</f>
        <v>-66.905660377358487</v>
      </c>
      <c r="JV13" s="72">
        <f>JV8-$KL$12</f>
        <v>-66.905660377358487</v>
      </c>
      <c r="JW13" s="72">
        <f>JW8-$KL$12</f>
        <v>-66.905660377358487</v>
      </c>
      <c r="JX13" s="72">
        <f>JX8-$KL$12</f>
        <v>-66.905660377358487</v>
      </c>
      <c r="JY13" s="72">
        <f>JY8-$KL$12</f>
        <v>-66.905660377358487</v>
      </c>
      <c r="JZ13" s="72">
        <f>JZ8-$KL$12</f>
        <v>-66.905660377358487</v>
      </c>
      <c r="KA13" s="72">
        <f>KA8-$KL$12</f>
        <v>-66.905660377358487</v>
      </c>
      <c r="KB13" s="72">
        <f>KB8-$KL$12</f>
        <v>-66.905660377358487</v>
      </c>
      <c r="KC13" s="72">
        <f>KC8-$KL$12</f>
        <v>-66.905660377358487</v>
      </c>
      <c r="KD13" s="72">
        <f>KD8-$KL$12</f>
        <v>-66.905660377358487</v>
      </c>
      <c r="KE13" s="72">
        <f>KE8-$KL$12</f>
        <v>-66.905660377358487</v>
      </c>
      <c r="KF13" s="72">
        <f>KF8-$KL$12</f>
        <v>-66.905660377358487</v>
      </c>
      <c r="KG13" s="72">
        <f>KG8-$KL$12</f>
        <v>-66.905660377358487</v>
      </c>
      <c r="KH13" s="72">
        <f>KH8-$KL$12</f>
        <v>-66.905660377358487</v>
      </c>
      <c r="KI13" s="72">
        <f>KI8-$KL$12</f>
        <v>-66.905660377358487</v>
      </c>
      <c r="KJ13" s="72">
        <f>KJ8-$KL$12</f>
        <v>-66.905660377358487</v>
      </c>
      <c r="KK13" s="72">
        <f>KK8-$KL$12</f>
        <v>-66.905660377358487</v>
      </c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2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2"/>
      <c r="MD13" s="73"/>
      <c r="ME13" s="73"/>
      <c r="MF13" s="74"/>
      <c r="MG13" s="74"/>
      <c r="MH13" s="74"/>
      <c r="MI13" s="74"/>
      <c r="MJ13" s="74"/>
      <c r="MK13" s="74"/>
      <c r="ML13" s="74"/>
      <c r="MM13" s="74"/>
    </row>
    <row r="14" spans="1:351" s="75" customFormat="1" ht="20" x14ac:dyDescent="0.2">
      <c r="A14" s="71" t="s">
        <v>48</v>
      </c>
      <c r="B14" s="72">
        <f>B9-$KL$12</f>
        <v>3.0943396226415132</v>
      </c>
      <c r="C14" s="72">
        <f>C9-$KL$12</f>
        <v>17.094339622641513</v>
      </c>
      <c r="D14" s="72">
        <f>D9-$KL$12</f>
        <v>11.094339622641513</v>
      </c>
      <c r="E14" s="72">
        <f>E9-$KL$12</f>
        <v>11.094339622641513</v>
      </c>
      <c r="F14" s="72">
        <f>F9-$KL$12</f>
        <v>17.094339622641513</v>
      </c>
      <c r="G14" s="72">
        <f>G9-$KL$12</f>
        <v>9.0943396226415132</v>
      </c>
      <c r="H14" s="72">
        <f>H9-$KL$12</f>
        <v>17.094339622641513</v>
      </c>
      <c r="I14" s="72">
        <f>I9-$KL$12</f>
        <v>13.094339622641513</v>
      </c>
      <c r="J14" s="72">
        <f>J9-$KL$12</f>
        <v>5.0943396226415132</v>
      </c>
      <c r="K14" s="72">
        <f>K9-$KL$12</f>
        <v>5.0943396226415132</v>
      </c>
      <c r="L14" s="72">
        <f>L9-$KL$12</f>
        <v>11.094339622641513</v>
      </c>
      <c r="M14" s="72">
        <f>M9-$KL$12</f>
        <v>17.094339622641513</v>
      </c>
      <c r="N14" s="72">
        <f>N9-$KL$12</f>
        <v>11.094339622641513</v>
      </c>
      <c r="O14" s="72">
        <f>O9-$KL$12</f>
        <v>17.094339622641513</v>
      </c>
      <c r="P14" s="72">
        <f>P9-$KL$12</f>
        <v>17.094339622641513</v>
      </c>
      <c r="Q14" s="72">
        <f>Q9-$KL$12</f>
        <v>5.0943396226415132</v>
      </c>
      <c r="R14" s="72">
        <f>R9-$KL$12</f>
        <v>17.094339622641513</v>
      </c>
      <c r="S14" s="72">
        <f>S9-$KL$12</f>
        <v>5.0943396226415132</v>
      </c>
      <c r="T14" s="72">
        <f>T9-$KL$12</f>
        <v>5.0943396226415132</v>
      </c>
      <c r="U14" s="72">
        <f>U9-$KL$12</f>
        <v>11.094339622641513</v>
      </c>
      <c r="V14" s="72">
        <f>V9-$KL$12</f>
        <v>11.094339622641513</v>
      </c>
      <c r="W14" s="72">
        <f>W9-$KL$12</f>
        <v>23.094339622641513</v>
      </c>
      <c r="X14" s="72">
        <f>X9-$KL$12</f>
        <v>23.094339622641513</v>
      </c>
      <c r="Y14" s="72">
        <f>Y9-$KL$12</f>
        <v>21.094339622641513</v>
      </c>
      <c r="Z14" s="72">
        <f>Z9-$KL$12</f>
        <v>23.094339622641513</v>
      </c>
      <c r="AA14" s="72">
        <f>AA9-$KL$12</f>
        <v>5.0943396226415132</v>
      </c>
      <c r="AB14" s="72">
        <f>AB9-$KL$12</f>
        <v>5.0943396226415132</v>
      </c>
      <c r="AC14" s="72">
        <f>AC9-$KL$12</f>
        <v>15.094339622641513</v>
      </c>
      <c r="AD14" s="72">
        <f>AD9-$KL$12</f>
        <v>18.094339622641513</v>
      </c>
      <c r="AE14" s="72">
        <f>AE9-$KL$12</f>
        <v>18.094339622641513</v>
      </c>
      <c r="AF14" s="72">
        <f>AF9-$KL$12</f>
        <v>17.094339622641513</v>
      </c>
      <c r="AG14" s="72">
        <f>AG9-$KL$12</f>
        <v>17.094339622641513</v>
      </c>
      <c r="AH14" s="72">
        <f>AH9-$KL$12</f>
        <v>5.0943396226415132</v>
      </c>
      <c r="AI14" s="72">
        <f>AI9-$KL$12</f>
        <v>17.094339622641513</v>
      </c>
      <c r="AJ14" s="72">
        <f>AJ9-$KL$12</f>
        <v>17.094339622641513</v>
      </c>
      <c r="AK14" s="72">
        <f>AK9-$KL$12</f>
        <v>5.0943396226415132</v>
      </c>
      <c r="AL14" s="72">
        <f>AL9-$KL$12</f>
        <v>5.0943396226415132</v>
      </c>
      <c r="AM14" s="72">
        <f>AM9-$KL$12</f>
        <v>17.094339622641513</v>
      </c>
      <c r="AN14" s="72">
        <f>AN9-$KL$12</f>
        <v>11.094339622641513</v>
      </c>
      <c r="AO14" s="72">
        <f>AO9-$KL$12</f>
        <v>17.094339622641513</v>
      </c>
      <c r="AP14" s="72">
        <f>AP9-$KL$12</f>
        <v>17.094339622641513</v>
      </c>
      <c r="AQ14" s="72">
        <f>AQ9-$KL$12</f>
        <v>-0.90566037735848681</v>
      </c>
      <c r="AR14" s="72">
        <f>AR9-$KL$12</f>
        <v>5.0943396226415132</v>
      </c>
      <c r="AS14" s="72">
        <f>AS9-$KL$12</f>
        <v>5.0943396226415132</v>
      </c>
      <c r="AT14" s="72">
        <f>AT9-$KL$12</f>
        <v>5.0943396226415132</v>
      </c>
      <c r="AU14" s="72">
        <f>AU9-$KL$12</f>
        <v>5.0943396226415132</v>
      </c>
      <c r="AV14" s="72">
        <f>AV9-$KL$12</f>
        <v>11.094339622641513</v>
      </c>
      <c r="AW14" s="72">
        <f>AW9-$KL$12</f>
        <v>5.0943396226415132</v>
      </c>
      <c r="AX14" s="72">
        <f>AX9-$KL$12</f>
        <v>11.094339622641513</v>
      </c>
      <c r="AY14" s="72">
        <f>AY9-$KL$12</f>
        <v>11.094339622641513</v>
      </c>
      <c r="AZ14" s="72">
        <f>AZ9-$KL$12</f>
        <v>5.0943396226415132</v>
      </c>
      <c r="BA14" s="72">
        <f>BA9-$KL$12</f>
        <v>5.0943396226415132</v>
      </c>
      <c r="BB14" s="72">
        <f>BB9-$KL$12</f>
        <v>5.0943396226415132</v>
      </c>
      <c r="BC14" s="72">
        <f>BC9-$KL$12</f>
        <v>17.094339622641513</v>
      </c>
      <c r="BD14" s="72">
        <f>BD9-$KL$12</f>
        <v>5.0943396226415132</v>
      </c>
      <c r="BE14" s="72">
        <f>BE9-$KL$12</f>
        <v>17.094339622641513</v>
      </c>
      <c r="BF14" s="72">
        <f>BF9-$KL$12</f>
        <v>17.094339622641513</v>
      </c>
      <c r="BG14" s="72">
        <f>BG9-$KL$12</f>
        <v>5.0943396226415132</v>
      </c>
      <c r="BH14" s="72">
        <f>BH9-$KL$12</f>
        <v>5.0943396226415132</v>
      </c>
      <c r="BI14" s="72">
        <f>BI9-$KL$12</f>
        <v>5.0943396226415132</v>
      </c>
      <c r="BJ14" s="72">
        <f>BJ9-$KL$12</f>
        <v>5.0943396226415132</v>
      </c>
      <c r="BK14" s="72">
        <f>BK9-$KL$12</f>
        <v>11.094339622641513</v>
      </c>
      <c r="BL14" s="72">
        <f>BL9-$KL$12</f>
        <v>5.0943396226415132</v>
      </c>
      <c r="BM14" s="72">
        <f>BM9-$KL$12</f>
        <v>11.094339622641513</v>
      </c>
      <c r="BN14" s="72">
        <f>BN9-$KL$12</f>
        <v>5.0943396226415132</v>
      </c>
      <c r="BO14" s="72">
        <f>BO9-$KL$12</f>
        <v>5.0943396226415132</v>
      </c>
      <c r="BP14" s="72">
        <f>BP9-$KL$12</f>
        <v>5.0943396226415132</v>
      </c>
      <c r="BQ14" s="72">
        <f>BQ9-$KL$12</f>
        <v>5.0943396226415132</v>
      </c>
      <c r="BR14" s="72">
        <f>BR9-$KL$12</f>
        <v>5.0943396226415132</v>
      </c>
      <c r="BS14" s="72">
        <f>BS9-$KL$12</f>
        <v>5.0943396226415132</v>
      </c>
      <c r="BT14" s="72">
        <f>BT9-$KL$12</f>
        <v>5.0943396226415132</v>
      </c>
      <c r="BU14" s="72">
        <f>BU9-$KL$12</f>
        <v>5.0943396226415132</v>
      </c>
      <c r="BV14" s="72">
        <f>BV9-$KL$12</f>
        <v>5.0943396226415132</v>
      </c>
      <c r="BW14" s="72">
        <f>BW9-$KL$12</f>
        <v>23.094339622641513</v>
      </c>
      <c r="BX14" s="72">
        <f>BX9-$KL$12</f>
        <v>23.094339622641513</v>
      </c>
      <c r="BY14" s="72">
        <f>BY9-$KL$12</f>
        <v>5.0943396226415132</v>
      </c>
      <c r="BZ14" s="72">
        <f>BZ9-$KL$12</f>
        <v>23.094339622641513</v>
      </c>
      <c r="CA14" s="72">
        <f>CA9-$KL$12</f>
        <v>5.0943396226415132</v>
      </c>
      <c r="CB14" s="72">
        <f>CB9-$KL$12</f>
        <v>17.094339622641513</v>
      </c>
      <c r="CC14" s="72">
        <f>CC9-$KL$12</f>
        <v>11.094339622641513</v>
      </c>
      <c r="CD14" s="72">
        <f>CD9-$KL$12</f>
        <v>5.0943396226415132</v>
      </c>
      <c r="CE14" s="72">
        <f>CE9-$KL$12</f>
        <v>5.0943396226415132</v>
      </c>
      <c r="CF14" s="72">
        <f>CF9-$KL$12</f>
        <v>5.0943396226415132</v>
      </c>
      <c r="CG14" s="72">
        <f>CG9-$KL$12</f>
        <v>17.094339622641513</v>
      </c>
      <c r="CH14" s="72">
        <f>CH9-$KL$12</f>
        <v>5.0943396226415132</v>
      </c>
      <c r="CI14" s="72">
        <f>CI9-$KL$12</f>
        <v>17.094339622641513</v>
      </c>
      <c r="CJ14" s="72">
        <f>CJ9-$KL$12</f>
        <v>5.0943396226415132</v>
      </c>
      <c r="CK14" s="72">
        <f>CK9-$KL$12</f>
        <v>23.094339622641513</v>
      </c>
      <c r="CL14" s="72">
        <f>CL9-$KL$12</f>
        <v>23.094339622641513</v>
      </c>
      <c r="CM14" s="72">
        <f>CM9-$KL$12</f>
        <v>17.094339622641513</v>
      </c>
      <c r="CN14" s="72">
        <f>CN9-$KL$12</f>
        <v>17.094339622641513</v>
      </c>
      <c r="CO14" s="72">
        <f>CO9-$KL$12</f>
        <v>17.094339622641513</v>
      </c>
      <c r="CP14" s="72">
        <f>CP9-$KL$12</f>
        <v>17.094339622641513</v>
      </c>
      <c r="CQ14" s="72">
        <f>CQ9-$KL$12</f>
        <v>-0.90566037735848681</v>
      </c>
      <c r="CR14" s="72">
        <f>CR9-$KL$12</f>
        <v>17.094339622641513</v>
      </c>
      <c r="CS14" s="72">
        <f>CS9-$KL$12</f>
        <v>17.094339622641513</v>
      </c>
      <c r="CT14" s="72">
        <f>CT9-$KL$12</f>
        <v>17.094339622641513</v>
      </c>
      <c r="CU14" s="72">
        <f>CU9-$KL$12</f>
        <v>17.094339622641513</v>
      </c>
      <c r="CV14" s="72">
        <f>CV9-$KL$12</f>
        <v>17.094339622641513</v>
      </c>
      <c r="CW14" s="72">
        <f>CW9-$KL$12</f>
        <v>-6.9056603773584868</v>
      </c>
      <c r="CX14" s="72">
        <f>CX9-$KL$12</f>
        <v>-6.9056603773584868</v>
      </c>
      <c r="CY14" s="72">
        <f>CY9-$KL$12</f>
        <v>-0.90566037735848681</v>
      </c>
      <c r="CZ14" s="72">
        <f>CZ9-$KL$12</f>
        <v>-0.90566037735848681</v>
      </c>
      <c r="DA14" s="72">
        <f>DA9-$KL$12</f>
        <v>5.0943396226415132</v>
      </c>
      <c r="DB14" s="72">
        <f>DB9-$KL$12</f>
        <v>5.0943396226415132</v>
      </c>
      <c r="DC14" s="72">
        <f>DC9-$KL$12</f>
        <v>17.094339622641513</v>
      </c>
      <c r="DD14" s="72">
        <f>DD9-$KL$12</f>
        <v>17.094339622641513</v>
      </c>
      <c r="DE14" s="72">
        <f>DE9-$KL$12</f>
        <v>5.0943396226415132</v>
      </c>
      <c r="DF14" s="72">
        <f>DF9-$KL$12</f>
        <v>17.094339622641513</v>
      </c>
      <c r="DG14" s="72">
        <f>DG9-$KL$12</f>
        <v>5.0943396226415132</v>
      </c>
      <c r="DH14" s="72">
        <f>DH9-$KL$12</f>
        <v>5.0943396226415132</v>
      </c>
      <c r="DI14" s="72">
        <f>DI9-$KL$12</f>
        <v>5.0943396226415132</v>
      </c>
      <c r="DJ14" s="72">
        <f>DJ9-$KL$12</f>
        <v>17.094339622641513</v>
      </c>
      <c r="DK14" s="72">
        <f>DK9-$KL$12</f>
        <v>5.0943396226415132</v>
      </c>
      <c r="DL14" s="72">
        <f>DL9-$KL$12</f>
        <v>5.0943396226415132</v>
      </c>
      <c r="DM14" s="72">
        <f>DM9-$KL$12</f>
        <v>5.0943396226415132</v>
      </c>
      <c r="DN14" s="72">
        <f>DN9-$KL$12</f>
        <v>5.0943396226415132</v>
      </c>
      <c r="DO14" s="72">
        <f>DO9-$KL$12</f>
        <v>5.0943396226415132</v>
      </c>
      <c r="DP14" s="72">
        <f>DP9-$KL$12</f>
        <v>17.094339622641513</v>
      </c>
      <c r="DQ14" s="72">
        <f>DQ9-$KL$12</f>
        <v>5.0943396226415132</v>
      </c>
      <c r="DR14" s="72">
        <f>DR9-$KL$12</f>
        <v>5.0943396226415132</v>
      </c>
      <c r="DS14" s="72">
        <f>DS9-$KL$12</f>
        <v>17.094339622641513</v>
      </c>
      <c r="DT14" s="72">
        <f>DT9-$KL$12</f>
        <v>11.094339622641513</v>
      </c>
      <c r="DU14" s="72">
        <f>DU9-$KL$12</f>
        <v>5.0943396226415132</v>
      </c>
      <c r="DV14" s="72">
        <f>DV9-$KL$12</f>
        <v>17.094339622641513</v>
      </c>
      <c r="DW14" s="72">
        <f>DW9-$KL$12</f>
        <v>17.094339622641513</v>
      </c>
      <c r="DX14" s="72">
        <f>DX9-$KL$12</f>
        <v>5.0943396226415132</v>
      </c>
      <c r="DY14" s="72">
        <f>DY9-$KL$12</f>
        <v>11.094339622641513</v>
      </c>
      <c r="DZ14" s="72">
        <f>DZ9-$KL$12</f>
        <v>11.094339622641513</v>
      </c>
      <c r="EA14" s="72">
        <f>EA9-$KL$12</f>
        <v>11.094339622641513</v>
      </c>
      <c r="EB14" s="72">
        <f>EB9-$KL$12</f>
        <v>17.094339622641513</v>
      </c>
      <c r="EC14" s="72">
        <f>EC9-$KL$12</f>
        <v>11.094339622641513</v>
      </c>
      <c r="ED14" s="72">
        <f>ED9-$KL$12</f>
        <v>5.0943396226415132</v>
      </c>
      <c r="EE14" s="72">
        <f>EE9-$KL$12</f>
        <v>17.094339622641513</v>
      </c>
      <c r="EF14" s="72">
        <f>EF9-$KL$12</f>
        <v>11.094339622641513</v>
      </c>
      <c r="EG14" s="72">
        <f>EG9-$KL$12</f>
        <v>17.094339622641513</v>
      </c>
      <c r="EH14" s="72">
        <f>EH9-$KL$12</f>
        <v>5.0943396226415132</v>
      </c>
      <c r="EI14" s="72">
        <f>EI9-$KL$12</f>
        <v>5.0943396226415132</v>
      </c>
      <c r="EJ14" s="72">
        <f>EJ9-$KL$12</f>
        <v>5.0943396226415132</v>
      </c>
      <c r="EK14" s="72">
        <f>EK9-$KL$12</f>
        <v>5.0943396226415132</v>
      </c>
      <c r="EL14" s="72">
        <f>EL9-$KL$12</f>
        <v>5.0943396226415132</v>
      </c>
      <c r="EM14" s="72">
        <f>EM9-$KL$12</f>
        <v>17.094339622641513</v>
      </c>
      <c r="EN14" s="72">
        <f>EN9-$KL$12</f>
        <v>5.0943396226415132</v>
      </c>
      <c r="EO14" s="72">
        <f>EO9-$KL$12</f>
        <v>5.0943396226415132</v>
      </c>
      <c r="EP14" s="72">
        <f>EP9-$KL$12</f>
        <v>11.094339622641513</v>
      </c>
      <c r="EQ14" s="72">
        <f>EQ9-$KL$12</f>
        <v>11.094339622641513</v>
      </c>
      <c r="ER14" s="72">
        <f>ER9-$KL$12</f>
        <v>5.0943396226415132</v>
      </c>
      <c r="ES14" s="72">
        <f>ES9-$KL$12</f>
        <v>11.094339622641513</v>
      </c>
      <c r="ET14" s="72">
        <f>ET9-$KL$12</f>
        <v>-0.90566037735848681</v>
      </c>
      <c r="EU14" s="72">
        <f>EU9-$KL$12</f>
        <v>5.0943396226415132</v>
      </c>
      <c r="EV14" s="72">
        <f>EV9-$KL$12</f>
        <v>5.0943396226415132</v>
      </c>
      <c r="EW14" s="72">
        <f>EW9-$KL$12</f>
        <v>17.094339622641513</v>
      </c>
      <c r="EX14" s="72">
        <f>EX9-$KL$12</f>
        <v>23.094339622641513</v>
      </c>
      <c r="EY14" s="72">
        <f>EY9-$KL$12</f>
        <v>17.094339622641513</v>
      </c>
      <c r="EZ14" s="72">
        <f>EZ9-$KL$12</f>
        <v>5.0943396226415132</v>
      </c>
      <c r="FA14" s="72">
        <f>FA9-$KL$12</f>
        <v>17.094339622641513</v>
      </c>
      <c r="FB14" s="72">
        <f>FB9-$KL$12</f>
        <v>5.0943396226415132</v>
      </c>
      <c r="FC14" s="72">
        <f>FC9-$KL$12</f>
        <v>17.094339622641513</v>
      </c>
      <c r="FD14" s="72">
        <f>FD9-$KL$12</f>
        <v>17.094339622641513</v>
      </c>
      <c r="FE14" s="72">
        <f>FE9-$KL$12</f>
        <v>5.0943396226415132</v>
      </c>
      <c r="FF14" s="72">
        <f>FF9-$KL$12</f>
        <v>11.094339622641513</v>
      </c>
      <c r="FG14" s="72">
        <f>FG9-$KL$12</f>
        <v>5.0943396226415132</v>
      </c>
      <c r="FH14" s="72">
        <f>FH9-$KL$12</f>
        <v>5.0943396226415132</v>
      </c>
      <c r="FI14" s="72">
        <f>FI9-$KL$12</f>
        <v>5.0943396226415132</v>
      </c>
      <c r="FJ14" s="72">
        <f>FJ9-$KL$12</f>
        <v>11.094339622641513</v>
      </c>
      <c r="FK14" s="72">
        <f>FK9-$KL$12</f>
        <v>5.0943396226415132</v>
      </c>
      <c r="FL14" s="72">
        <f>FL9-$KL$12</f>
        <v>5.0943396226415132</v>
      </c>
      <c r="FM14" s="72">
        <f>FM9-$KL$12</f>
        <v>11.094339622641513</v>
      </c>
      <c r="FN14" s="72">
        <f>FN9-$KL$12</f>
        <v>5.0943396226415132</v>
      </c>
      <c r="FO14" s="72">
        <f>FO9-$KL$12</f>
        <v>5.0943396226415132</v>
      </c>
      <c r="FP14" s="72">
        <f>FP9-$KL$12</f>
        <v>5.0943396226415132</v>
      </c>
      <c r="FQ14" s="72">
        <f>FQ9-$KL$12</f>
        <v>11.094339622641513</v>
      </c>
      <c r="FR14" s="72">
        <f>FR9-$KL$12</f>
        <v>5.0943396226415132</v>
      </c>
      <c r="FS14" s="72">
        <f>FS9-$KL$12</f>
        <v>11.094339622641513</v>
      </c>
      <c r="FT14" s="72">
        <f>FT9-$KL$12</f>
        <v>11.094339622641513</v>
      </c>
      <c r="FU14" s="72">
        <f>FU9-$KL$12</f>
        <v>11.094339622641513</v>
      </c>
      <c r="FV14" s="72">
        <f>FV9-$KL$12</f>
        <v>5.0943396226415132</v>
      </c>
      <c r="FW14" s="72">
        <f>FW9-$KL$12</f>
        <v>11.094339622641513</v>
      </c>
      <c r="FX14" s="72">
        <f>FX9-$KL$12</f>
        <v>5.0943396226415132</v>
      </c>
      <c r="FY14" s="72">
        <f>FY9-$KL$12</f>
        <v>5.0943396226415132</v>
      </c>
      <c r="FZ14" s="72">
        <f>FZ9-$KL$12</f>
        <v>11.094339622641513</v>
      </c>
      <c r="GA14" s="72">
        <f>GA9-$KL$12</f>
        <v>5.0943396226415132</v>
      </c>
      <c r="GB14" s="72">
        <f>GB9-$KL$12</f>
        <v>11.094339622641513</v>
      </c>
      <c r="GC14" s="72">
        <f>GC9-$KL$12</f>
        <v>5.0943396226415132</v>
      </c>
      <c r="GD14" s="72">
        <f>GD9-$KL$12</f>
        <v>11.094339622641513</v>
      </c>
      <c r="GE14" s="72">
        <f>GE9-$KL$12</f>
        <v>17.094339622641513</v>
      </c>
      <c r="GF14" s="72">
        <f>GF9-$KL$12</f>
        <v>11.094339622641513</v>
      </c>
      <c r="GG14" s="72">
        <f>GG9-$KL$12</f>
        <v>5.0943396226415132</v>
      </c>
      <c r="GH14" s="72">
        <f>GH9-$KL$12</f>
        <v>5.0943396226415132</v>
      </c>
      <c r="GI14" s="72">
        <f>GI9-$KL$12</f>
        <v>11.094339622641513</v>
      </c>
      <c r="GJ14" s="72">
        <f>GJ9-$KL$12</f>
        <v>17.094339622641513</v>
      </c>
      <c r="GK14" s="72">
        <f>GK9-$KL$12</f>
        <v>11.094339622641513</v>
      </c>
      <c r="GL14" s="72">
        <f>GL9-$KL$12</f>
        <v>5.0943396226415132</v>
      </c>
      <c r="GM14" s="72">
        <f>GM9-$KL$12</f>
        <v>11.094339622641513</v>
      </c>
      <c r="GN14" s="72">
        <f>GN9-$KL$12</f>
        <v>5.0943396226415132</v>
      </c>
      <c r="GO14" s="72">
        <f>GO9-$KL$12</f>
        <v>5.0943396226415132</v>
      </c>
      <c r="GP14" s="72">
        <f>GP9-$KL$12</f>
        <v>11.094339622641513</v>
      </c>
      <c r="GQ14" s="72">
        <f>GQ9-$KL$12</f>
        <v>5.0943396226415132</v>
      </c>
      <c r="GR14" s="72">
        <f>GR9-$KL$12</f>
        <v>17.094339622641513</v>
      </c>
      <c r="GS14" s="72">
        <f>GS9-$KL$12</f>
        <v>11.094339622641513</v>
      </c>
      <c r="GT14" s="72">
        <f>GT9-$KL$12</f>
        <v>5.0943396226415132</v>
      </c>
      <c r="GU14" s="72">
        <f>GU9-$KL$12</f>
        <v>11.094339622641513</v>
      </c>
      <c r="GV14" s="72">
        <f>GV9-$KL$12</f>
        <v>17.094339622641513</v>
      </c>
      <c r="GW14" s="72">
        <f>GW9-$KL$12</f>
        <v>11.094339622641513</v>
      </c>
      <c r="GX14" s="72">
        <f>GX9-$KL$12</f>
        <v>5.0943396226415132</v>
      </c>
      <c r="GY14" s="72">
        <f>GY9-$KL$12</f>
        <v>5.0943396226415132</v>
      </c>
      <c r="GZ14" s="72">
        <f>GZ9-$KL$12</f>
        <v>5.0943396226415132</v>
      </c>
      <c r="HA14" s="72">
        <f>HA9-$KL$12</f>
        <v>17.094339622641513</v>
      </c>
      <c r="HB14" s="72">
        <f>HB9-$KL$12</f>
        <v>5.0943396226415132</v>
      </c>
      <c r="HC14" s="72">
        <f>HC9-$KL$12</f>
        <v>5.0943396226415132</v>
      </c>
      <c r="HD14" s="72">
        <f>HD9-$KL$12</f>
        <v>11.094339622641513</v>
      </c>
      <c r="HE14" s="72">
        <f>HE9-$KL$12</f>
        <v>11.094339622641513</v>
      </c>
      <c r="HF14" s="72">
        <f>HF9-$KL$12</f>
        <v>-66.905660377358487</v>
      </c>
      <c r="HG14" s="72">
        <f>HG9-$KL$12</f>
        <v>-66.905660377358487</v>
      </c>
      <c r="HH14" s="72">
        <f>HH9-$KL$12</f>
        <v>-66.905660377358487</v>
      </c>
      <c r="HI14" s="72">
        <f>HI9-$KL$12</f>
        <v>-66.905660377358487</v>
      </c>
      <c r="HJ14" s="72">
        <f>HJ9-$KL$12</f>
        <v>-66.905660377358487</v>
      </c>
      <c r="HK14" s="72">
        <f>HK9-$KL$12</f>
        <v>-66.905660377358487</v>
      </c>
      <c r="HL14" s="72">
        <f>HL9-$KL$12</f>
        <v>-66.905660377358487</v>
      </c>
      <c r="HM14" s="72">
        <f>HM9-$KL$12</f>
        <v>-66.905660377358487</v>
      </c>
      <c r="HN14" s="72">
        <f>HN9-$KL$12</f>
        <v>-66.905660377358487</v>
      </c>
      <c r="HO14" s="72">
        <f>HO9-$KL$12</f>
        <v>-66.905660377358487</v>
      </c>
      <c r="HP14" s="72">
        <f>HP9-$KL$12</f>
        <v>-66.905660377358487</v>
      </c>
      <c r="HQ14" s="72">
        <f>HQ9-$KL$12</f>
        <v>-66.905660377358487</v>
      </c>
      <c r="HR14" s="72">
        <f>HR9-$KL$12</f>
        <v>-66.905660377358487</v>
      </c>
      <c r="HS14" s="72">
        <f>HS9-$KL$12</f>
        <v>-66.905660377358487</v>
      </c>
      <c r="HT14" s="72">
        <f>HT9-$KL$12</f>
        <v>-66.905660377358487</v>
      </c>
      <c r="HU14" s="72">
        <f>HU9-$KL$12</f>
        <v>-66.905660377358487</v>
      </c>
      <c r="HV14" s="72">
        <f>HV9-$KL$12</f>
        <v>-66.905660377358487</v>
      </c>
      <c r="HW14" s="72">
        <f>HW9-$KL$12</f>
        <v>-66.905660377358487</v>
      </c>
      <c r="HX14" s="72">
        <f>HX9-$KL$12</f>
        <v>-66.905660377358487</v>
      </c>
      <c r="HY14" s="72">
        <f>HY9-$KL$12</f>
        <v>-66.905660377358487</v>
      </c>
      <c r="HZ14" s="72">
        <f>HZ9-$KL$12</f>
        <v>-66.905660377358487</v>
      </c>
      <c r="IA14" s="72">
        <f>IA9-$KL$12</f>
        <v>-66.905660377358487</v>
      </c>
      <c r="IB14" s="72">
        <f>IB9-$KL$12</f>
        <v>-66.905660377358487</v>
      </c>
      <c r="IC14" s="72">
        <f>IC9-$KL$12</f>
        <v>-66.905660377358487</v>
      </c>
      <c r="ID14" s="72">
        <f>ID9-$KL$12</f>
        <v>-66.905660377358487</v>
      </c>
      <c r="IE14" s="72">
        <f>IE9-$KL$12</f>
        <v>-66.905660377358487</v>
      </c>
      <c r="IF14" s="72">
        <f>IF9-$KL$12</f>
        <v>-66.905660377358487</v>
      </c>
      <c r="IG14" s="72">
        <f>IG9-$KL$12</f>
        <v>-66.905660377358487</v>
      </c>
      <c r="IH14" s="72">
        <f>IH9-$KL$12</f>
        <v>-66.905660377358487</v>
      </c>
      <c r="II14" s="72">
        <f>II9-$KL$12</f>
        <v>-66.905660377358487</v>
      </c>
      <c r="IJ14" s="72">
        <f>IJ9-$KL$12</f>
        <v>-66.905660377358487</v>
      </c>
      <c r="IK14" s="72">
        <f>IK9-$KL$12</f>
        <v>-66.905660377358487</v>
      </c>
      <c r="IL14" s="72">
        <f>IL9-$KL$12</f>
        <v>-66.905660377358487</v>
      </c>
      <c r="IM14" s="72">
        <f>IM9-$KL$12</f>
        <v>-66.905660377358487</v>
      </c>
      <c r="IN14" s="72">
        <f>IN9-$KL$12</f>
        <v>-66.905660377358487</v>
      </c>
      <c r="IO14" s="72">
        <f>IO9-$KL$12</f>
        <v>-66.905660377358487</v>
      </c>
      <c r="IP14" s="72">
        <f>IP9-$KL$12</f>
        <v>-66.905660377358487</v>
      </c>
      <c r="IQ14" s="72">
        <f>IQ9-$KL$12</f>
        <v>-66.905660377358487</v>
      </c>
      <c r="IR14" s="72">
        <f>IR9-$KL$12</f>
        <v>-66.905660377358487</v>
      </c>
      <c r="IS14" s="72">
        <f>IS9-$KL$12</f>
        <v>-66.905660377358487</v>
      </c>
      <c r="IT14" s="72">
        <f>IT9-$KL$12</f>
        <v>-66.905660377358487</v>
      </c>
      <c r="IU14" s="72">
        <f>IU9-$KL$12</f>
        <v>-66.905660377358487</v>
      </c>
      <c r="IV14" s="72">
        <f>IV9-$KL$12</f>
        <v>-66.905660377358487</v>
      </c>
      <c r="IW14" s="72">
        <f>IW9-$KL$12</f>
        <v>-66.905660377358487</v>
      </c>
      <c r="IX14" s="72">
        <f>IX9-$KL$12</f>
        <v>-66.905660377358487</v>
      </c>
      <c r="IY14" s="72">
        <f>IY9-$KL$12</f>
        <v>-66.905660377358487</v>
      </c>
      <c r="IZ14" s="72">
        <f>IZ9-$KL$12</f>
        <v>-66.905660377358487</v>
      </c>
      <c r="JA14" s="72">
        <f>JA9-$KL$12</f>
        <v>-66.905660377358487</v>
      </c>
      <c r="JB14" s="72">
        <f>JB9-$KL$12</f>
        <v>-66.905660377358487</v>
      </c>
      <c r="JC14" s="72">
        <f>JC9-$KL$12</f>
        <v>-66.905660377358487</v>
      </c>
      <c r="JD14" s="72">
        <f>JD9-$KL$12</f>
        <v>-66.905660377358487</v>
      </c>
      <c r="JE14" s="72">
        <f>JE9-$KL$12</f>
        <v>-66.905660377358487</v>
      </c>
      <c r="JF14" s="72">
        <f>JF9-$KL$12</f>
        <v>-66.905660377358487</v>
      </c>
      <c r="JG14" s="72">
        <f>JG9-$KL$12</f>
        <v>-66.905660377358487</v>
      </c>
      <c r="JH14" s="72">
        <f>JH9-$KL$12</f>
        <v>-66.905660377358487</v>
      </c>
      <c r="JI14" s="72">
        <f>JI9-$KL$12</f>
        <v>-66.905660377358487</v>
      </c>
      <c r="JJ14" s="72">
        <f>JJ9-$KL$12</f>
        <v>-66.905660377358487</v>
      </c>
      <c r="JK14" s="72">
        <f>JK9-$KL$12</f>
        <v>-66.905660377358487</v>
      </c>
      <c r="JL14" s="72">
        <f>JL9-$KL$12</f>
        <v>-66.905660377358487</v>
      </c>
      <c r="JM14" s="72">
        <f>JM9-$KL$12</f>
        <v>-66.905660377358487</v>
      </c>
      <c r="JN14" s="72">
        <f>JN9-$KL$12</f>
        <v>-66.905660377358487</v>
      </c>
      <c r="JO14" s="72">
        <f>JO9-$KL$12</f>
        <v>-66.905660377358487</v>
      </c>
      <c r="JP14" s="72">
        <f>JP9-$KL$12</f>
        <v>-66.905660377358487</v>
      </c>
      <c r="JQ14" s="72">
        <f>JQ9-$KL$12</f>
        <v>-66.905660377358487</v>
      </c>
      <c r="JR14" s="72">
        <f>JR9-$KL$12</f>
        <v>-66.905660377358487</v>
      </c>
      <c r="JS14" s="72">
        <f>JS9-$KL$12</f>
        <v>-66.905660377358487</v>
      </c>
      <c r="JT14" s="72">
        <f>JT9-$KL$12</f>
        <v>-66.905660377358487</v>
      </c>
      <c r="JU14" s="72">
        <f>JU9-$KL$12</f>
        <v>-66.905660377358487</v>
      </c>
      <c r="JV14" s="72">
        <f>JV9-$KL$12</f>
        <v>-66.905660377358487</v>
      </c>
      <c r="JW14" s="72">
        <f>JW9-$KL$12</f>
        <v>-66.905660377358487</v>
      </c>
      <c r="JX14" s="72">
        <f>JX9-$KL$12</f>
        <v>-66.905660377358487</v>
      </c>
      <c r="JY14" s="72">
        <f>JY9-$KL$12</f>
        <v>-66.905660377358487</v>
      </c>
      <c r="JZ14" s="72">
        <f>JZ9-$KL$12</f>
        <v>-66.905660377358487</v>
      </c>
      <c r="KA14" s="72">
        <f>KA9-$KL$12</f>
        <v>-66.905660377358487</v>
      </c>
      <c r="KB14" s="72">
        <f>KB9-$KL$12</f>
        <v>-66.905660377358487</v>
      </c>
      <c r="KC14" s="72">
        <f>KC9-$KL$12</f>
        <v>-66.905660377358487</v>
      </c>
      <c r="KD14" s="72">
        <f>KD9-$KL$12</f>
        <v>-66.905660377358487</v>
      </c>
      <c r="KE14" s="72">
        <f>KE9-$KL$12</f>
        <v>-66.905660377358487</v>
      </c>
      <c r="KF14" s="72">
        <f>KF9-$KL$12</f>
        <v>-66.905660377358487</v>
      </c>
      <c r="KG14" s="72">
        <f>KG9-$KL$12</f>
        <v>-66.905660377358487</v>
      </c>
      <c r="KH14" s="72">
        <f>KH9-$KL$12</f>
        <v>-66.905660377358487</v>
      </c>
      <c r="KI14" s="72">
        <f>KI9-$KL$12</f>
        <v>-66.905660377358487</v>
      </c>
      <c r="KJ14" s="72">
        <f>KJ9-$KL$12</f>
        <v>-66.905660377358487</v>
      </c>
      <c r="KK14" s="72">
        <f>KK9-$KL$12</f>
        <v>-66.905660377358487</v>
      </c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2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2"/>
      <c r="MD14" s="73"/>
      <c r="ME14" s="73"/>
      <c r="MF14" s="74"/>
      <c r="MG14" s="74"/>
      <c r="MH14" s="74"/>
      <c r="MI14" s="74"/>
      <c r="MJ14" s="74"/>
      <c r="MK14" s="74"/>
      <c r="ML14" s="74"/>
      <c r="MM14" s="74"/>
    </row>
    <row r="15" spans="1:351" s="75" customFormat="1" ht="17" x14ac:dyDescent="0.2">
      <c r="A15" s="71" t="s">
        <v>49</v>
      </c>
      <c r="B15" s="72">
        <f>(($KL$11-B12))/500</f>
        <v>2.2244131455399039</v>
      </c>
      <c r="C15" s="72">
        <f>(($KL$11-C12))/500</f>
        <v>2.4244131455399036</v>
      </c>
      <c r="D15" s="72">
        <f>(($KL$11-D12))/500</f>
        <v>2.4244131455399036</v>
      </c>
      <c r="E15" s="72">
        <f>(($KL$11-E12))/500</f>
        <v>2.2244131455399039</v>
      </c>
      <c r="F15" s="72">
        <f>(($KL$11-F12))/500</f>
        <v>3.0244131455399037</v>
      </c>
      <c r="G15" s="72">
        <f>(($KL$11-G12))/500</f>
        <v>2.824413145539904</v>
      </c>
      <c r="H15" s="72">
        <f>(($KL$11-H12))/500</f>
        <v>2.824413145539904</v>
      </c>
      <c r="I15" s="72">
        <f>(($KL$11-I12))/500</f>
        <v>2.6244131455399038</v>
      </c>
      <c r="J15" s="72">
        <f>(($KL$11-J12))/500</f>
        <v>1.8244131455399037</v>
      </c>
      <c r="K15" s="72">
        <f>(($KL$11-K12))/500</f>
        <v>2.2244131455399039</v>
      </c>
      <c r="L15" s="72">
        <f>(($KL$11-L12))/500</f>
        <v>2.2244131455399039</v>
      </c>
      <c r="M15" s="72">
        <f>(($KL$11-M12))/500</f>
        <v>1.8244131455399037</v>
      </c>
      <c r="N15" s="72">
        <f>(($KL$11-N12))/500</f>
        <v>-0.37558685446009621</v>
      </c>
      <c r="O15" s="72">
        <f>(($KL$11-O12))/500</f>
        <v>-0.77558685446009623</v>
      </c>
      <c r="P15" s="72">
        <f>(($KL$11-P12))/500</f>
        <v>-0.77558685446009623</v>
      </c>
      <c r="Q15" s="72">
        <f>(($KL$11-Q12))/500</f>
        <v>-0.77558685446009623</v>
      </c>
      <c r="R15" s="72">
        <f>(($KL$11-R12))/500</f>
        <v>-0.77558685446009623</v>
      </c>
      <c r="S15" s="72">
        <f>(($KL$11-S12))/500</f>
        <v>-1.7755868544600961</v>
      </c>
      <c r="T15" s="72">
        <f>(($KL$11-T12))/500</f>
        <v>-1.7755868544600961</v>
      </c>
      <c r="U15" s="72">
        <f>(($KL$11-U12))/500</f>
        <v>-1.7755868544600961</v>
      </c>
      <c r="V15" s="72">
        <f>(($KL$11-V12))/500</f>
        <v>-1.7755868544600961</v>
      </c>
      <c r="W15" s="72">
        <f>(($KL$11-W12))/500</f>
        <v>-1.7755868544600961</v>
      </c>
      <c r="X15" s="72">
        <f>(($KL$11-X12))/500</f>
        <v>-1.7755868544600961</v>
      </c>
      <c r="Y15" s="72">
        <f>(($KL$11-Y12))/500</f>
        <v>-1.7755868544600961</v>
      </c>
      <c r="Z15" s="72">
        <f>(($KL$11-Z12))/500</f>
        <v>2.2244131455399039</v>
      </c>
      <c r="AA15" s="72">
        <f>(($KL$11-AA12))/500</f>
        <v>2.2244131455399039</v>
      </c>
      <c r="AB15" s="72">
        <f>(($KL$11-AB12))/500</f>
        <v>2.4244131455399036</v>
      </c>
      <c r="AC15" s="72">
        <f>(($KL$11-AC12))/500</f>
        <v>3.824413145539904</v>
      </c>
      <c r="AD15" s="72">
        <f>(($KL$11-AD12))/500</f>
        <v>3.4244131455399036</v>
      </c>
      <c r="AE15" s="72">
        <f>(($KL$11-AE12))/500</f>
        <v>3.0244131455399037</v>
      </c>
      <c r="AF15" s="72">
        <f>(($KL$11-AF12))/500</f>
        <v>3.824413145539904</v>
      </c>
      <c r="AG15" s="72">
        <f>(($KL$11-AG12))/500</f>
        <v>2.2244131455399039</v>
      </c>
      <c r="AH15" s="72">
        <f>(($KL$11-AH12))/500</f>
        <v>2.0244131455399037</v>
      </c>
      <c r="AI15" s="72">
        <f>(($KL$11-AI12))/500</f>
        <v>1.8244131455399037</v>
      </c>
      <c r="AJ15" s="72">
        <f>(($KL$11-AJ12))/500</f>
        <v>2.0244131455399037</v>
      </c>
      <c r="AK15" s="72">
        <f>(($KL$11-AK12))/500</f>
        <v>2.2244131455399039</v>
      </c>
      <c r="AL15" s="72">
        <f>(($KL$11-AL12))/500</f>
        <v>1.8244131455399037</v>
      </c>
      <c r="AM15" s="72">
        <f>(($KL$11-AM12))/500</f>
        <v>1.8244131455399037</v>
      </c>
      <c r="AN15" s="72">
        <f>(($KL$11-AN12))/500</f>
        <v>1.4244131455399038</v>
      </c>
      <c r="AO15" s="72">
        <f>(($KL$11-AO12))/500</f>
        <v>0.22441314553990377</v>
      </c>
      <c r="AP15" s="72">
        <f>(($KL$11-AP12))/500</f>
        <v>1.6244131455399038</v>
      </c>
      <c r="AQ15" s="72">
        <f>(($KL$11-AQ12))/500</f>
        <v>0.22441314553990377</v>
      </c>
      <c r="AR15" s="72">
        <f>(($KL$11-AR12))/500</f>
        <v>2.4413145539903782E-2</v>
      </c>
      <c r="AS15" s="72">
        <f>(($KL$11-AS12))/500</f>
        <v>0.22441314553990377</v>
      </c>
      <c r="AT15" s="72">
        <f>(($KL$11-AT12))/500</f>
        <v>-0.17558685446009623</v>
      </c>
      <c r="AU15" s="72">
        <f>(($KL$11-AU12))/500</f>
        <v>1.8244131455399037</v>
      </c>
      <c r="AV15" s="72">
        <f>(($KL$11-AV12))/500</f>
        <v>-1.1755868544600963</v>
      </c>
      <c r="AW15" s="72">
        <f>(($KL$11-AW12))/500</f>
        <v>-0.17558685446009623</v>
      </c>
      <c r="AX15" s="72">
        <f>(($KL$11-AX12))/500</f>
        <v>-0.77558685446009623</v>
      </c>
      <c r="AY15" s="72">
        <f>(($KL$11-AY12))/500</f>
        <v>-0.17558685446009623</v>
      </c>
      <c r="AZ15" s="72">
        <f>(($KL$11-AZ12))/500</f>
        <v>-0.17558685446009623</v>
      </c>
      <c r="BA15" s="72">
        <f>(($KL$11-BA12))/500</f>
        <v>-0.17558685446009623</v>
      </c>
      <c r="BB15" s="72">
        <f>(($KL$11-BB12))/500</f>
        <v>-1.1755868544600963</v>
      </c>
      <c r="BC15" s="72">
        <f>(($KL$11-BC12))/500</f>
        <v>-1.3755868544600962</v>
      </c>
      <c r="BD15" s="72">
        <f>(($KL$11-BD12))/500</f>
        <v>-0.77558685446009623</v>
      </c>
      <c r="BE15" s="72">
        <f>(($KL$11-BE12))/500</f>
        <v>-0.97558685446009619</v>
      </c>
      <c r="BF15" s="72">
        <f>(($KL$11-BF12))/500</f>
        <v>-0.77558685446009623</v>
      </c>
      <c r="BG15" s="72">
        <f>(($KL$11-BG12))/500</f>
        <v>-0.77558685446009623</v>
      </c>
      <c r="BH15" s="72">
        <f>(($KL$11-BH12))/500</f>
        <v>-0.97558685446009619</v>
      </c>
      <c r="BI15" s="72">
        <f>(($KL$11-BI12))/500</f>
        <v>0.22441314553990377</v>
      </c>
      <c r="BJ15" s="72">
        <f>(($KL$11-BJ12))/500</f>
        <v>0.22441314553990377</v>
      </c>
      <c r="BK15" s="72">
        <f>(($KL$11-BK12))/500</f>
        <v>0.62441314553990379</v>
      </c>
      <c r="BL15" s="72">
        <f>(($KL$11-BL12))/500</f>
        <v>1.4244131455399038</v>
      </c>
      <c r="BM15" s="72">
        <f>(($KL$11-BM12))/500</f>
        <v>0.82441314553990375</v>
      </c>
      <c r="BN15" s="72">
        <f>(($KL$11-BN12))/500</f>
        <v>0.42441314553990378</v>
      </c>
      <c r="BO15" s="72">
        <f>(($KL$11-BO12))/500</f>
        <v>0.62441314553990379</v>
      </c>
      <c r="BP15" s="72">
        <f>(($KL$11-BP12))/500</f>
        <v>1.0244131455399037</v>
      </c>
      <c r="BQ15" s="72">
        <f>(($KL$11-BQ12))/500</f>
        <v>0.62441314553990379</v>
      </c>
      <c r="BR15" s="72">
        <f>(($KL$11-BR12))/500</f>
        <v>0.62441314553990379</v>
      </c>
      <c r="BS15" s="72">
        <f>(($KL$11-BS12))/500</f>
        <v>1.0244131455399037</v>
      </c>
      <c r="BT15" s="72">
        <f>(($KL$11-BT12))/500</f>
        <v>1.0244131455399037</v>
      </c>
      <c r="BU15" s="72">
        <f>(($KL$11-BU12))/500</f>
        <v>0.62441314553990379</v>
      </c>
      <c r="BV15" s="72">
        <f>(($KL$11-BV12))/500</f>
        <v>0.62441314553990379</v>
      </c>
      <c r="BW15" s="72">
        <f>(($KL$11-BW12))/500</f>
        <v>0.62441314553990379</v>
      </c>
      <c r="BX15" s="72">
        <f>(($KL$11-BX12))/500</f>
        <v>0.62441314553990379</v>
      </c>
      <c r="BY15" s="72">
        <f>(($KL$11-BY12))/500</f>
        <v>0.62441314553990379</v>
      </c>
      <c r="BZ15" s="72">
        <f>(($KL$11-BZ12))/500</f>
        <v>-0.17558685446009623</v>
      </c>
      <c r="CA15" s="72">
        <f>(($KL$11-CA12))/500</f>
        <v>-0.37558685446009621</v>
      </c>
      <c r="CB15" s="72">
        <f>(($KL$11-CB12))/500</f>
        <v>-0.37558685446009621</v>
      </c>
      <c r="CC15" s="72">
        <f>(($KL$11-CC12))/500</f>
        <v>-0.37558685446009621</v>
      </c>
      <c r="CD15" s="72">
        <f>(($KL$11-CD12))/500</f>
        <v>-0.37558685446009621</v>
      </c>
      <c r="CE15" s="72">
        <f>(($KL$11-CE12))/500</f>
        <v>-0.37558685446009621</v>
      </c>
      <c r="CF15" s="72">
        <f>(($KL$11-CF12))/500</f>
        <v>-0.17558685446009623</v>
      </c>
      <c r="CG15" s="72">
        <f>(($KL$11-CG12))/500</f>
        <v>-0.57558685446009616</v>
      </c>
      <c r="CH15" s="72">
        <f>(($KL$11-CH12))/500</f>
        <v>-0.57558685446009616</v>
      </c>
      <c r="CI15" s="72">
        <f>(($KL$11-CI12))/500</f>
        <v>-0.57558685446009616</v>
      </c>
      <c r="CJ15" s="72">
        <f>(($KL$11-CJ12))/500</f>
        <v>-0.57558685446009616</v>
      </c>
      <c r="CK15" s="72">
        <f>(($KL$11-CK12))/500</f>
        <v>-0.37558685446009621</v>
      </c>
      <c r="CL15" s="72">
        <f>(($KL$11-CL12))/500</f>
        <v>2.4413145539903782E-2</v>
      </c>
      <c r="CM15" s="72">
        <f>(($KL$11-CM12))/500</f>
        <v>2.4413145539903782E-2</v>
      </c>
      <c r="CN15" s="72">
        <f>(($KL$11-CN12))/500</f>
        <v>-0.97558685446009619</v>
      </c>
      <c r="CO15" s="72">
        <f>(($KL$11-CO12))/500</f>
        <v>-0.77558685446009623</v>
      </c>
      <c r="CP15" s="72">
        <f>(($KL$11-CP12))/500</f>
        <v>-0.77558685446009623</v>
      </c>
      <c r="CQ15" s="72">
        <f>(($KL$11-CQ12))/500</f>
        <v>-0.77558685446009623</v>
      </c>
      <c r="CR15" s="72">
        <f>(($KL$11-CR12))/500</f>
        <v>-1.1755868544600963</v>
      </c>
      <c r="CS15" s="72">
        <f>(($KL$11-CS12))/500</f>
        <v>-0.37558685446009621</v>
      </c>
      <c r="CT15" s="72">
        <f>(($KL$11-CT12))/500</f>
        <v>-0.37558685446009621</v>
      </c>
      <c r="CU15" s="72">
        <f>(($KL$11-CU12))/500</f>
        <v>-0.37558685446009621</v>
      </c>
      <c r="CV15" s="72">
        <f>(($KL$11-CV12))/500</f>
        <v>-0.37558685446009621</v>
      </c>
      <c r="CW15" s="72">
        <f>(($KL$11-CW12))/500</f>
        <v>-0.37558685446009621</v>
      </c>
      <c r="CX15" s="72">
        <f>(($KL$11-CX12))/500</f>
        <v>-0.37558685446009621</v>
      </c>
      <c r="CY15" s="72">
        <f>(($KL$11-CY12))/500</f>
        <v>-1.3755868544600962</v>
      </c>
      <c r="CZ15" s="72">
        <f>(($KL$11-CZ12))/500</f>
        <v>-1.5755868544600962</v>
      </c>
      <c r="DA15" s="72">
        <f>(($KL$11-DA12))/500</f>
        <v>-1.5755868544600962</v>
      </c>
      <c r="DB15" s="72">
        <f>(($KL$11-DB12))/500</f>
        <v>-1.7755868544600961</v>
      </c>
      <c r="DC15" s="72">
        <f>(($KL$11-DC12))/500</f>
        <v>-1.9755868544600963</v>
      </c>
      <c r="DD15" s="72">
        <f>(($KL$11-DD12))/500</f>
        <v>-1.9755868544600963</v>
      </c>
      <c r="DE15" s="72">
        <f>(($KL$11-DE12))/500</f>
        <v>-1.7755868544600961</v>
      </c>
      <c r="DF15" s="72">
        <f>(($KL$11-DF12))/500</f>
        <v>-0.97558685446009619</v>
      </c>
      <c r="DG15" s="72">
        <f>(($KL$11-DG12))/500</f>
        <v>-1.3755868544600962</v>
      </c>
      <c r="DH15" s="72">
        <f>(($KL$11-DH12))/500</f>
        <v>-1.7755868544600961</v>
      </c>
      <c r="DI15" s="72">
        <f>(($KL$11-DI12))/500</f>
        <v>-1.7755868544600961</v>
      </c>
      <c r="DJ15" s="72">
        <f>(($KL$11-DJ12))/500</f>
        <v>-1.7755868544600961</v>
      </c>
      <c r="DK15" s="72">
        <f>(($KL$11-DK12))/500</f>
        <v>-1.7755868544600961</v>
      </c>
      <c r="DL15" s="72">
        <f>(($KL$11-DL12))/500</f>
        <v>-1.7755868544600961</v>
      </c>
      <c r="DM15" s="72">
        <f>(($KL$11-DM12))/500</f>
        <v>-1.7755868544600961</v>
      </c>
      <c r="DN15" s="72">
        <f>(($KL$11-DN12))/500</f>
        <v>-1.1755868544600963</v>
      </c>
      <c r="DO15" s="72">
        <f>(($KL$11-DO12))/500</f>
        <v>0.22441314553990377</v>
      </c>
      <c r="DP15" s="72">
        <f>(($KL$11-DP12))/500</f>
        <v>0.22441314553990377</v>
      </c>
      <c r="DQ15" s="72">
        <f>(($KL$11-DQ12))/500</f>
        <v>-1.1755868544600963</v>
      </c>
      <c r="DR15" s="72">
        <f>(($KL$11-DR12))/500</f>
        <v>-1.1755868544600963</v>
      </c>
      <c r="DS15" s="72">
        <f>(($KL$11-DS12))/500</f>
        <v>-1.1755868544600963</v>
      </c>
      <c r="DT15" s="72">
        <f>(($KL$11-DT12))/500</f>
        <v>0.22441314553990377</v>
      </c>
      <c r="DU15" s="72">
        <f>(($KL$11-DU12))/500</f>
        <v>-1.7755868544600961</v>
      </c>
      <c r="DV15" s="72">
        <f>(($KL$11-DV12))/500</f>
        <v>-2.175586854460096</v>
      </c>
      <c r="DW15" s="72">
        <f>(($KL$11-DW12))/500</f>
        <v>-1.9755868544600963</v>
      </c>
      <c r="DX15" s="72">
        <f>(($KL$11-DX12))/500</f>
        <v>-1.9755868544600963</v>
      </c>
      <c r="DY15" s="72">
        <f>(($KL$11-DY12))/500</f>
        <v>-1.9755868544600963</v>
      </c>
      <c r="DZ15" s="72">
        <f>(($KL$11-DZ12))/500</f>
        <v>-1.9755868544600963</v>
      </c>
      <c r="EA15" s="72">
        <f>(($KL$11-EA12))/500</f>
        <v>-1.9755868544600963</v>
      </c>
      <c r="EB15" s="72">
        <f>(($KL$11-EB12))/500</f>
        <v>-1.9755868544600963</v>
      </c>
      <c r="EC15" s="72">
        <f>(($KL$11-EC12))/500</f>
        <v>-1.9755868544600963</v>
      </c>
      <c r="ED15" s="72">
        <f>(($KL$11-ED12))/500</f>
        <v>-2.175586854460096</v>
      </c>
      <c r="EE15" s="72">
        <f>(($KL$11-EE12))/500</f>
        <v>-2.175586854460096</v>
      </c>
      <c r="EF15" s="72">
        <f>(($KL$11-EF12))/500</f>
        <v>-2.3755868544600962</v>
      </c>
      <c r="EG15" s="72">
        <f>(($KL$11-EG12))/500</f>
        <v>-2.7755868544600961</v>
      </c>
      <c r="EH15" s="72">
        <f>(($KL$11-EH12))/500</f>
        <v>-2.7755868544600961</v>
      </c>
      <c r="EI15" s="72">
        <f>(($KL$11-EI12))/500</f>
        <v>-2.175586854460096</v>
      </c>
      <c r="EJ15" s="72">
        <f>(($KL$11-EJ12))/500</f>
        <v>-2.7755868544600961</v>
      </c>
      <c r="EK15" s="72">
        <f>(($KL$11-EK12))/500</f>
        <v>-2.175586854460096</v>
      </c>
      <c r="EL15" s="72">
        <f>(($KL$11-EL12))/500</f>
        <v>-2.175586854460096</v>
      </c>
      <c r="EM15" s="72">
        <f>(($KL$11-EM12))/500</f>
        <v>-2.175586854460096</v>
      </c>
      <c r="EN15" s="72">
        <f>(($KL$11-EN12))/500</f>
        <v>-2.175586854460096</v>
      </c>
      <c r="EO15" s="72">
        <f>(($KL$11-EO12))/500</f>
        <v>-2.7755868544600961</v>
      </c>
      <c r="EP15" s="72">
        <f>(($KL$11-EP12))/500</f>
        <v>-2.7755868544600961</v>
      </c>
      <c r="EQ15" s="72">
        <f>(($KL$11-EQ12))/500</f>
        <v>-2.7755868544600961</v>
      </c>
      <c r="ER15" s="72">
        <f>(($KL$11-ER12))/500</f>
        <v>-2.7755868544600961</v>
      </c>
      <c r="ES15" s="72">
        <f>(($KL$11-ES12))/500</f>
        <v>-2.7755868544600961</v>
      </c>
      <c r="ET15" s="72">
        <f>(($KL$11-ET12))/500</f>
        <v>-2.7755868544600961</v>
      </c>
      <c r="EU15" s="72">
        <f>(($KL$11-EU12))/500</f>
        <v>-2.7755868544600961</v>
      </c>
      <c r="EV15" s="72">
        <f>(($KL$11-EV12))/500</f>
        <v>-1.7755868544600961</v>
      </c>
      <c r="EW15" s="72">
        <f>(($KL$11-EW12))/500</f>
        <v>-1.7755868544600961</v>
      </c>
      <c r="EX15" s="72">
        <f>(($KL$11-EX12))/500</f>
        <v>-1.7755868544600961</v>
      </c>
      <c r="EY15" s="72">
        <f>(($KL$11-EY12))/500</f>
        <v>-2.175586854460096</v>
      </c>
      <c r="EZ15" s="72">
        <f>(($KL$11-EZ12))/500</f>
        <v>-1.7755868544600961</v>
      </c>
      <c r="FA15" s="72">
        <f>(($KL$11-FA12))/500</f>
        <v>-1.7755868544600961</v>
      </c>
      <c r="FB15" s="72">
        <f>(($KL$11-FB12))/500</f>
        <v>-3.7755868544600961</v>
      </c>
      <c r="FC15" s="72">
        <f>(($KL$11-FC12))/500</f>
        <v>-3.7755868544600961</v>
      </c>
      <c r="FD15" s="72">
        <f>(($KL$11-FD12))/500</f>
        <v>-4.1755868544600965</v>
      </c>
      <c r="FE15" s="72">
        <f>(($KL$11-FE12))/500</f>
        <v>-4.1755868544600965</v>
      </c>
      <c r="FF15" s="72">
        <f>(($KL$11-FF12))/500</f>
        <v>-4.1755868544600965</v>
      </c>
      <c r="FG15" s="72">
        <f>(($KL$11-FG12))/500</f>
        <v>-4.1755868544600965</v>
      </c>
      <c r="FH15" s="72">
        <f>(($KL$11-FH12))/500</f>
        <v>-4.1755868544600965</v>
      </c>
      <c r="FI15" s="72">
        <f>(($KL$11-FI12))/500</f>
        <v>-4.1755868544600965</v>
      </c>
      <c r="FJ15" s="72">
        <f>(($KL$11-FJ12))/500</f>
        <v>-4.5755868544600959</v>
      </c>
      <c r="FK15" s="72">
        <f>(($KL$11-FK12))/500</f>
        <v>-5.3755868544600967</v>
      </c>
      <c r="FL15" s="72">
        <f>(($KL$11-FL12))/500</f>
        <v>-3.7755868544600961</v>
      </c>
      <c r="FM15" s="72">
        <f>(($KL$11-FM12))/500</f>
        <v>-3.7755868544600961</v>
      </c>
      <c r="FN15" s="72">
        <f>(($KL$11-FN12))/500</f>
        <v>-3.7755868544600961</v>
      </c>
      <c r="FO15" s="72">
        <f>(($KL$11-FO12))/500</f>
        <v>-3.7755868544600961</v>
      </c>
      <c r="FP15" s="72">
        <f>(($KL$11-FP12))/500</f>
        <v>-1.7755868544600961</v>
      </c>
      <c r="FQ15" s="72">
        <f>(($KL$11-FQ12))/500</f>
        <v>-2.175586854460096</v>
      </c>
      <c r="FR15" s="72">
        <f>(($KL$11-FR12))/500</f>
        <v>-3.3755868544600962</v>
      </c>
      <c r="FS15" s="72">
        <f>(($KL$11-FS12))/500</f>
        <v>-3.175586854460096</v>
      </c>
      <c r="FT15" s="72">
        <f>(($KL$11-FT12))/500</f>
        <v>-2.7755868544600961</v>
      </c>
      <c r="FU15" s="72">
        <f>(($KL$11-FU12))/500</f>
        <v>-1.7755868544600961</v>
      </c>
      <c r="FV15" s="72">
        <f>(($KL$11-FV12))/500</f>
        <v>-2.175586854460096</v>
      </c>
      <c r="FW15" s="72">
        <f>(($KL$11-FW12))/500</f>
        <v>-1.7755868544600961</v>
      </c>
      <c r="FX15" s="72">
        <f>(($KL$11-FX12))/500</f>
        <v>-1.7755868544600961</v>
      </c>
      <c r="FY15" s="72">
        <f>(($KL$11-FY12))/500</f>
        <v>-1.7755868544600961</v>
      </c>
      <c r="FZ15" s="72">
        <f>(($KL$11-FZ12))/500</f>
        <v>-1.7755868544600961</v>
      </c>
      <c r="GA15" s="72">
        <f>(($KL$11-GA12))/500</f>
        <v>-1.7755868544600961</v>
      </c>
      <c r="GB15" s="72">
        <f>(($KL$11-GB12))/500</f>
        <v>-1.7755868544600961</v>
      </c>
      <c r="GC15" s="72">
        <f>(($KL$11-GC12))/500</f>
        <v>-1.7755868544600961</v>
      </c>
      <c r="GD15" s="72">
        <f>(($KL$11-GD12))/500</f>
        <v>-1.7755868544600961</v>
      </c>
      <c r="GE15" s="72">
        <f>(($KL$11-GE12))/500</f>
        <v>-1.7755868544600961</v>
      </c>
      <c r="GF15" s="72">
        <f>(($KL$11-GF12))/500</f>
        <v>-2.175586854460096</v>
      </c>
      <c r="GG15" s="72">
        <f>(($KL$11-GG12))/500</f>
        <v>-1.7755868544600961</v>
      </c>
      <c r="GH15" s="72">
        <f>(($KL$11-GH12))/500</f>
        <v>-2.7755868544600961</v>
      </c>
      <c r="GI15" s="72">
        <f>(($KL$11-GI12))/500</f>
        <v>-2.5755868544600964</v>
      </c>
      <c r="GJ15" s="72">
        <f>(($KL$11-GJ12))/500</f>
        <v>-2.175586854460096</v>
      </c>
      <c r="GK15" s="72">
        <f>(($KL$11-GK12))/500</f>
        <v>-1.7755868544600961</v>
      </c>
      <c r="GL15" s="72">
        <f>(($KL$11-GL12))/500</f>
        <v>-2.175586854460096</v>
      </c>
      <c r="GM15" s="72">
        <f>(($KL$11-GM12))/500</f>
        <v>-2.175586854460096</v>
      </c>
      <c r="GN15" s="72">
        <f>(($KL$11-GN12))/500</f>
        <v>-2.175586854460096</v>
      </c>
      <c r="GO15" s="72">
        <f>(($KL$11-GO12))/500</f>
        <v>-2.175586854460096</v>
      </c>
      <c r="GP15" s="72">
        <f>(($KL$11-GP12))/500</f>
        <v>-2.175586854460096</v>
      </c>
      <c r="GQ15" s="72">
        <f>(($KL$11-GQ12))/500</f>
        <v>-2.175586854460096</v>
      </c>
      <c r="GR15" s="72">
        <f>(($KL$11-GR12))/500</f>
        <v>-2.175586854460096</v>
      </c>
      <c r="GS15" s="72">
        <f>(($KL$11-GS12))/500</f>
        <v>-2.175586854460096</v>
      </c>
      <c r="GT15" s="72">
        <f>(($KL$11-GT12))/500</f>
        <v>-2.175586854460096</v>
      </c>
      <c r="GU15" s="72">
        <f>(($KL$11-GU12))/500</f>
        <v>-2.175586854460096</v>
      </c>
      <c r="GV15" s="72">
        <f>(($KL$11-GV12))/500</f>
        <v>-2.175586854460096</v>
      </c>
      <c r="GW15" s="72">
        <f>(($KL$11-GW12))/500</f>
        <v>-2.3755868544600962</v>
      </c>
      <c r="GX15" s="72">
        <f>(($KL$11-GX12))/500</f>
        <v>-2.5755868544600964</v>
      </c>
      <c r="GY15" s="72">
        <f>(($KL$11-GY12))/500</f>
        <v>-2.5755868544600964</v>
      </c>
      <c r="GZ15" s="72">
        <f>(($KL$11-GZ12))/500</f>
        <v>-2.5755868544600964</v>
      </c>
      <c r="HA15" s="72">
        <f>(($KL$11-HA12))/500</f>
        <v>-2.5755868544600964</v>
      </c>
      <c r="HB15" s="72">
        <f>(($KL$11-HB12))/500</f>
        <v>-2.5755868544600964</v>
      </c>
      <c r="HC15" s="72">
        <f>(($KL$11-HC12))/500</f>
        <v>-2.5755868544600964</v>
      </c>
      <c r="HD15" s="72">
        <f>(($KL$11-HD12))/500</f>
        <v>-2.5755868544600964</v>
      </c>
      <c r="HE15" s="72">
        <f>(($KL$11-HE12))/500</f>
        <v>-2.5755868544600964</v>
      </c>
      <c r="HF15" s="72">
        <f>(($KL$11-HF12))/500</f>
        <v>-2.5755868544600964</v>
      </c>
      <c r="HG15" s="72">
        <f>(($KL$11-HG12))/500</f>
        <v>80.224413145539899</v>
      </c>
      <c r="HH15" s="72">
        <f>(($KL$11-HH12))/500</f>
        <v>80.224413145539899</v>
      </c>
      <c r="HI15" s="72">
        <f>(($KL$11-HI12))/500</f>
        <v>80.224413145539899</v>
      </c>
      <c r="HJ15" s="72">
        <f>(($KL$11-HJ12))/500</f>
        <v>80.224413145539899</v>
      </c>
      <c r="HK15" s="72">
        <f>(($KL$11-HK12))/500</f>
        <v>80.224413145539899</v>
      </c>
      <c r="HL15" s="72">
        <f>(($KL$11-HL12))/500</f>
        <v>80.224413145539899</v>
      </c>
      <c r="HM15" s="72">
        <f>(($KL$11-HM12))/500</f>
        <v>80.224413145539899</v>
      </c>
      <c r="HN15" s="72">
        <f>(($KL$11-HN12))/500</f>
        <v>80.224413145539899</v>
      </c>
      <c r="HO15" s="72">
        <f>(($KL$11-HO12))/500</f>
        <v>80.224413145539899</v>
      </c>
      <c r="HP15" s="72">
        <f>(($KL$11-HP12))/500</f>
        <v>80.224413145539899</v>
      </c>
      <c r="HQ15" s="72">
        <f>(($KL$11-HQ12))/500</f>
        <v>80.224413145539899</v>
      </c>
      <c r="HR15" s="72">
        <f>(($KL$11-HR12))/500</f>
        <v>80.224413145539899</v>
      </c>
      <c r="HS15" s="72">
        <f>(($KL$11-HS12))/500</f>
        <v>80.224413145539899</v>
      </c>
      <c r="HT15" s="72">
        <f>(($KL$11-HT12))/500</f>
        <v>80.224413145539899</v>
      </c>
      <c r="HU15" s="72">
        <f>(($KL$11-HU12))/500</f>
        <v>80.224413145539899</v>
      </c>
      <c r="HV15" s="72">
        <f>(($KL$11-HV12))/500</f>
        <v>80.224413145539899</v>
      </c>
      <c r="HW15" s="72">
        <f>(($KL$11-HW12))/500</f>
        <v>80.224413145539899</v>
      </c>
      <c r="HX15" s="72">
        <f>(($KL$11-HX12))/500</f>
        <v>80.224413145539899</v>
      </c>
      <c r="HY15" s="72">
        <f>(($KL$11-HY12))/500</f>
        <v>80.224413145539899</v>
      </c>
      <c r="HZ15" s="72">
        <f>(($KL$11-HZ12))/500</f>
        <v>80.224413145539899</v>
      </c>
      <c r="IA15" s="72">
        <f>(($KL$11-IA12))/500</f>
        <v>80.224413145539899</v>
      </c>
      <c r="IB15" s="72">
        <f>(($KL$11-IB12))/500</f>
        <v>80.224413145539899</v>
      </c>
      <c r="IC15" s="72">
        <f>(($KL$11-IC12))/500</f>
        <v>80.224413145539899</v>
      </c>
      <c r="ID15" s="72">
        <f>(($KL$11-ID12))/500</f>
        <v>80.224413145539899</v>
      </c>
      <c r="IE15" s="72">
        <f>(($KL$11-IE12))/500</f>
        <v>80.224413145539899</v>
      </c>
      <c r="IF15" s="72">
        <f>(($KL$11-IF12))/500</f>
        <v>80.224413145539899</v>
      </c>
      <c r="IG15" s="72">
        <f>(($KL$11-IG12))/500</f>
        <v>80.224413145539899</v>
      </c>
      <c r="IH15" s="72">
        <f>(($KL$11-IH12))/500</f>
        <v>80.224413145539899</v>
      </c>
      <c r="II15" s="72">
        <f>(($KL$11-II12))/500</f>
        <v>80.224413145539899</v>
      </c>
      <c r="IJ15" s="72">
        <f>(($KL$11-IJ12))/500</f>
        <v>80.224413145539899</v>
      </c>
      <c r="IK15" s="72">
        <f>(($KL$11-IK12))/500</f>
        <v>80.224413145539899</v>
      </c>
      <c r="IL15" s="72">
        <f>(($KL$11-IL12))/500</f>
        <v>80.224413145539899</v>
      </c>
      <c r="IM15" s="72">
        <f>(($KL$11-IM12))/500</f>
        <v>80.224413145539899</v>
      </c>
      <c r="IN15" s="72">
        <f>(($KL$11-IN12))/500</f>
        <v>80.224413145539899</v>
      </c>
      <c r="IO15" s="72">
        <f>(($KL$11-IO12))/500</f>
        <v>80.224413145539899</v>
      </c>
      <c r="IP15" s="72">
        <f>(($KL$11-IP12))/500</f>
        <v>80.224413145539899</v>
      </c>
      <c r="IQ15" s="72">
        <f>(($KL$11-IQ12))/500</f>
        <v>80.224413145539899</v>
      </c>
      <c r="IR15" s="72">
        <f>(($KL$11-IR12))/500</f>
        <v>80.224413145539899</v>
      </c>
      <c r="IS15" s="72">
        <f>(($KL$11-IS12))/500</f>
        <v>80.224413145539899</v>
      </c>
      <c r="IT15" s="72">
        <f>(($KL$11-IT12))/500</f>
        <v>80.224413145539899</v>
      </c>
      <c r="IU15" s="72">
        <f>(($KL$11-IU12))/500</f>
        <v>80.224413145539899</v>
      </c>
      <c r="IV15" s="72">
        <f>(($KL$11-IV12))/500</f>
        <v>80.224413145539899</v>
      </c>
      <c r="IW15" s="72">
        <f>(($KL$11-IW12))/500</f>
        <v>80.224413145539899</v>
      </c>
      <c r="IX15" s="72">
        <f>(($KL$11-IX12))/500</f>
        <v>80.224413145539899</v>
      </c>
      <c r="IY15" s="72">
        <f>(($KL$11-IY12))/500</f>
        <v>80.224413145539899</v>
      </c>
      <c r="IZ15" s="72">
        <f>(($KL$11-IZ12))/500</f>
        <v>80.224413145539899</v>
      </c>
      <c r="JA15" s="72">
        <f>(($KL$11-JA12))/500</f>
        <v>80.224413145539899</v>
      </c>
      <c r="JB15" s="72">
        <f>(($KL$11-JB12))/500</f>
        <v>80.224413145539899</v>
      </c>
      <c r="JC15" s="72">
        <f>(($KL$11-JC12))/500</f>
        <v>80.224413145539899</v>
      </c>
      <c r="JD15" s="72">
        <f>(($KL$11-JD12))/500</f>
        <v>80.224413145539899</v>
      </c>
      <c r="JE15" s="72">
        <f>(($KL$11-JE12))/500</f>
        <v>80.224413145539899</v>
      </c>
      <c r="JF15" s="72">
        <f>(($KL$11-JF12))/500</f>
        <v>80.224413145539899</v>
      </c>
      <c r="JG15" s="72">
        <f>(($KL$11-JG12))/500</f>
        <v>80.224413145539899</v>
      </c>
      <c r="JH15" s="72">
        <f>(($KL$11-JH12))/500</f>
        <v>80.224413145539899</v>
      </c>
      <c r="JI15" s="72">
        <f>(($KL$11-JI12))/500</f>
        <v>80.224413145539899</v>
      </c>
      <c r="JJ15" s="72">
        <f>(($KL$11-JJ12))/500</f>
        <v>80.224413145539899</v>
      </c>
      <c r="JK15" s="72">
        <f>(($KL$11-JK12))/500</f>
        <v>80.224413145539899</v>
      </c>
      <c r="JL15" s="72">
        <f>(($KL$11-JL12))/500</f>
        <v>80.224413145539899</v>
      </c>
      <c r="JM15" s="72">
        <f>(($KL$11-JM12))/500</f>
        <v>80.224413145539899</v>
      </c>
      <c r="JN15" s="72">
        <f>(($KL$11-JN12))/500</f>
        <v>80.224413145539899</v>
      </c>
      <c r="JO15" s="72">
        <f>(($KL$11-JO12))/500</f>
        <v>80.224413145539899</v>
      </c>
      <c r="JP15" s="72">
        <f>(($KL$11-JP12))/500</f>
        <v>80.224413145539899</v>
      </c>
      <c r="JQ15" s="72">
        <f>(($KL$11-JQ12))/500</f>
        <v>80.224413145539899</v>
      </c>
      <c r="JR15" s="72">
        <f>(($KL$11-JR12))/500</f>
        <v>80.224413145539899</v>
      </c>
      <c r="JS15" s="72">
        <f>(($KL$11-JS12))/500</f>
        <v>80.224413145539899</v>
      </c>
      <c r="JT15" s="72">
        <f>(($KL$11-JT12))/500</f>
        <v>80.224413145539899</v>
      </c>
      <c r="JU15" s="72">
        <f>(($KL$11-JU12))/500</f>
        <v>80.224413145539899</v>
      </c>
      <c r="JV15" s="72">
        <f>(($KL$11-JV12))/500</f>
        <v>80.224413145539899</v>
      </c>
      <c r="JW15" s="72">
        <f>(($KL$11-JW12))/500</f>
        <v>80.224413145539899</v>
      </c>
      <c r="JX15" s="72">
        <f>(($KL$11-JX12))/500</f>
        <v>80.224413145539899</v>
      </c>
      <c r="JY15" s="72">
        <f>(($KL$11-JY12))/500</f>
        <v>80.224413145539899</v>
      </c>
      <c r="JZ15" s="72">
        <f>(($KL$11-JZ12))/500</f>
        <v>80.224413145539899</v>
      </c>
      <c r="KA15" s="72">
        <f>(($KL$11-KA12))/500</f>
        <v>80.224413145539899</v>
      </c>
      <c r="KB15" s="72">
        <f>(($KL$11-KB12))/500</f>
        <v>80.224413145539899</v>
      </c>
      <c r="KC15" s="72">
        <f>(($KL$11-KC12))/500</f>
        <v>80.224413145539899</v>
      </c>
      <c r="KD15" s="72">
        <f>(($KL$11-KD12))/500</f>
        <v>80.224413145539899</v>
      </c>
      <c r="KE15" s="72">
        <f>(($KL$11-KE12))/500</f>
        <v>80.224413145539899</v>
      </c>
      <c r="KF15" s="72">
        <f>(($KL$11-KF12))/500</f>
        <v>80.224413145539899</v>
      </c>
      <c r="KG15" s="72">
        <f>(($KL$11-KG12))/500</f>
        <v>80.224413145539899</v>
      </c>
      <c r="KH15" s="72">
        <f>(($KL$11-KH12))/500</f>
        <v>80.224413145539899</v>
      </c>
      <c r="KI15" s="72">
        <f>(($KL$11-KI12))/500</f>
        <v>80.224413145539899</v>
      </c>
      <c r="KJ15" s="72">
        <f>(($KL$11-KJ12))/500</f>
        <v>80.224413145539899</v>
      </c>
      <c r="KK15" s="72">
        <f>(($KL$11-KK12))/500</f>
        <v>80.224413145539899</v>
      </c>
      <c r="KL15" s="72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2"/>
      <c r="LC15" s="72"/>
      <c r="LD15" s="72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2"/>
      <c r="MD15" s="72"/>
      <c r="ME15" s="72"/>
      <c r="MF15" s="74"/>
      <c r="MG15" s="74"/>
      <c r="MH15" s="74"/>
      <c r="MI15" s="74"/>
      <c r="MJ15" s="74"/>
      <c r="MK15" s="74"/>
      <c r="ML15" s="74"/>
      <c r="MM15" s="74"/>
    </row>
    <row r="16" spans="1:351" s="74" customFormat="1" ht="62" x14ac:dyDescent="0.15">
      <c r="A16" s="74" t="s">
        <v>50</v>
      </c>
      <c r="B16" s="73">
        <f>(((B3*5/10)-(B4*5/10)+(B5*5/10)+(B6*5/10)+(B7*22/10)+(B10*23/10)+(B13*15/10)+(B14*15/10)+(B15*5/10)))*1.3</f>
        <v>81.65199307290284</v>
      </c>
      <c r="C16" s="73">
        <f>(((C3*5/10)-(C4*5/10)+(C5*5/10)+(C6*5/10)+(C7*22/10)+(C10*23/10)+(C13*15/10)+(C14*15/10)+(C15*5/10)))*1.3</f>
        <v>95.82719307290283</v>
      </c>
      <c r="D16" s="73">
        <f>(((D3*5/10)-(D4*5/10)+(D5*5/10)+(D6*5/10)+(D7*22/10)+(D10*23/10)+(D13*15/10)+(D14*15/10)+(D15*5/10)))*1.3</f>
        <v>73.053793072902849</v>
      </c>
      <c r="E16" s="73">
        <f>(((E3*5/10)-(E4*5/10)+(E5*5/10)+(E6*5/10)+(E7*22/10)+(E10*23/10)+(E13*15/10)+(E14*15/10)+(E15*5/10)))*1.3</f>
        <v>84.043993072902822</v>
      </c>
      <c r="F16" s="73">
        <f>(((F3*5/10)-(F4*5/10)+(F5*5/10)+(F6*5/10)+(F7*22/10)+(F10*23/10)+(F13*15/10)+(F14*15/10)+(F15*5/10)))*1.3</f>
        <v>104.33959307290284</v>
      </c>
      <c r="G16" s="73">
        <f>(((G3*5/10)-(G4*5/10)+(G5*5/10)+(G6*5/10)+(G7*22/10)+(G10*23/10)+(G13*15/10)+(G14*15/10)+(G15*5/10)))*1.3</f>
        <v>86.269593072902836</v>
      </c>
      <c r="H16" s="73">
        <f>(((H3*5/10)-(H4*5/10)+(H5*5/10)+(H6*5/10)+(H7*22/10)+(H10*23/10)+(H13*15/10)+(H14*15/10)+(H15*5/10)))*1.3</f>
        <v>130.33049307290284</v>
      </c>
      <c r="I16" s="73">
        <f>(((I3*5/10)-(I4*5/10)+(I5*5/10)+(I6*5/10)+(I7*22/10)+(I10*23/10)+(I13*15/10)+(I14*15/10)+(I15*5/10)))*1.3</f>
        <v>114.08309307290284</v>
      </c>
      <c r="J16" s="73">
        <f>(((J3*5/10)-(J4*5/10)+(J5*5/10)+(J6*5/10)+(J7*22/10)+(J10*23/10)+(J13*15/10)+(J14*15/10)+(J15*5/10)))*1.3</f>
        <v>93.825193072902849</v>
      </c>
      <c r="K16" s="73">
        <f>(((K3*5/10)-(K4*5/10)+(K5*5/10)+(K6*5/10)+(K7*22/10)+(K10*23/10)+(K13*15/10)+(K14*15/10)+(K15*5/10)))*1.3</f>
        <v>38.473793072902843</v>
      </c>
      <c r="L16" s="73">
        <f>(((L3*5/10)-(L4*5/10)+(L5*5/10)+(L6*5/10)+(L7*22/10)+(L10*23/10)+(L13*15/10)+(L14*15/10)+(L15*5/10)))*1.3</f>
        <v>94.742993072902848</v>
      </c>
      <c r="M16" s="73">
        <f>(((M3*5/10)-(M4*5/10)+(M5*5/10)+(M6*5/10)+(M7*22/10)+(M10*23/10)+(M13*15/10)+(M14*15/10)+(M15*5/10)))*1.3</f>
        <v>113.16919307290284</v>
      </c>
      <c r="N16" s="73">
        <f>(((N3*5/10)-(N4*5/10)+(N5*5/10)+(N6*5/10)+(N7*22/10)+(N10*23/10)+(N13*15/10)+(N14*15/10)+(N15*5/10)))*1.3</f>
        <v>99.63229307290284</v>
      </c>
      <c r="O16" s="73">
        <f>(((O3*5/10)-(O4*5/10)+(O5*5/10)+(O6*5/10)+(O7*22/10)+(O10*23/10)+(O13*15/10)+(O14*15/10)+(O15*5/10)))*1.3</f>
        <v>127.21049307290285</v>
      </c>
      <c r="P16" s="73">
        <f>(((P3*5/10)-(P4*5/10)+(P5*5/10)+(P6*5/10)+(P7*22/10)+(P10*23/10)+(P13*15/10)+(P14*15/10)+(P15*5/10)))*1.3</f>
        <v>92.276893072902823</v>
      </c>
      <c r="Q16" s="73">
        <f>(((Q3*5/10)-(Q4*5/10)+(Q5*5/10)+(Q6*5/10)+(Q7*22/10)+(Q10*23/10)+(Q13*15/10)+(Q14*15/10)+(Q15*5/10)))*1.3</f>
        <v>82.96889307290283</v>
      </c>
      <c r="R16" s="73">
        <f>(((R3*5/10)-(R4*5/10)+(R5*5/10)+(R6*5/10)+(R7*22/10)+(R10*23/10)+(R13*15/10)+(R14*15/10)+(R15*5/10)))*1.3</f>
        <v>59.923793072902832</v>
      </c>
      <c r="S16" s="73">
        <f>(((S3*5/10)-(S4*5/10)+(S5*5/10)+(S6*5/10)+(S7*22/10)+(S10*23/10)+(S13*15/10)+(S14*15/10)+(S15*5/10)))*1.3</f>
        <v>55.571393072902836</v>
      </c>
      <c r="T16" s="73">
        <f>(((T3*5/10)-(T4*5/10)+(T5*5/10)+(T6*5/10)+(T7*22/10)+(T10*23/10)+(T13*15/10)+(T14*15/10)+(T15*5/10)))*1.3</f>
        <v>62.393793072902838</v>
      </c>
      <c r="U16" s="73">
        <f>(((U3*5/10)-(U4*5/10)+(U5*5/10)+(U6*5/10)+(U7*22/10)+(U10*23/10)+(U13*15/10)+(U14*15/10)+(U15*5/10)))*1.3</f>
        <v>109.17689307290284</v>
      </c>
      <c r="V16" s="73">
        <f>(((V3*5/10)-(V4*5/10)+(V5*5/10)+(V6*5/10)+(V7*22/10)+(V10*23/10)+(V13*15/10)+(V14*15/10)+(V15*5/10)))*1.3</f>
        <v>92.586293072902848</v>
      </c>
      <c r="W16" s="73">
        <f>(((W3*5/10)-(W4*5/10)+(W5*5/10)+(W6*5/10)+(W7*22/10)+(W10*23/10)+(W13*15/10)+(W14*15/10)+(W15*5/10)))*1.3</f>
        <v>66.405593072902832</v>
      </c>
      <c r="X16" s="73">
        <f>(((X3*5/10)-(X4*5/10)+(X5*5/10)+(X6*5/10)+(X7*22/10)+(X10*23/10)+(X13*15/10)+(X14*15/10)+(X15*5/10)))*1.3</f>
        <v>96.691693072902851</v>
      </c>
      <c r="Y16" s="73">
        <f>(((Y3*5/10)-(Y4*5/10)+(Y5*5/10)+(Y6*5/10)+(Y7*22/10)+(Y10*23/10)+(Y13*15/10)+(Y14*15/10)+(Y15*5/10)))*1.3</f>
        <v>69.563293072902837</v>
      </c>
      <c r="Z16" s="73">
        <f>(((Z3*5/10)-(Z4*5/10)+(Z5*5/10)+(Z6*5/10)+(Z7*22/10)+(Z10*23/10)+(Z13*15/10)+(Z14*15/10)+(Z15*5/10)))*1.3</f>
        <v>76.380493072902837</v>
      </c>
      <c r="AA16" s="73">
        <f>(((AA3*5/10)-(AA4*5/10)+(AA5*5/10)+(AA6*5/10)+(AA7*22/10)+(AA10*23/10)+(AA13*15/10)+(AA14*15/10)+(AA15*5/10)))*1.3</f>
        <v>70.445993072902837</v>
      </c>
      <c r="AB16" s="73">
        <f>(((AB3*5/10)-(AB4*5/10)+(AB5*5/10)+(AB6*5/10)+(AB7*22/10)+(AB10*23/10)+(AB13*15/10)+(AB14*15/10)+(AB15*5/10)))*1.3</f>
        <v>88.506893072902841</v>
      </c>
      <c r="AC16" s="73">
        <f>(((AC3*5/10)-(AC4*5/10)+(AC5*5/10)+(AC6*5/10)+(AC7*22/10)+(AC10*23/10)+(AC13*15/10)+(AC14*15/10)+(AC15*5/10)))*1.3</f>
        <v>107.87039307290283</v>
      </c>
      <c r="AD16" s="73">
        <f>(((AD3*5/10)-(AD4*5/10)+(AD5*5/10)+(AD6*5/10)+(AD7*22/10)+(AD10*23/10)+(AD13*15/10)+(AD14*15/10)+(AD15*5/10)))*1.3</f>
        <v>111.92379307290284</v>
      </c>
      <c r="AE16" s="73">
        <f>(((AE3*5/10)-(AE4*5/10)+(AE5*5/10)+(AE6*5/10)+(AE7*22/10)+(AE10*23/10)+(AE13*15/10)+(AE14*15/10)+(AE15*5/10)))*1.3</f>
        <v>126.99209307290286</v>
      </c>
      <c r="AF16" s="73">
        <f>(((AF3*5/10)-(AF4*5/10)+(AF5*5/10)+(AF6*5/10)+(AF7*22/10)+(AF10*23/10)+(AF13*15/10)+(AF14*15/10)+(AF15*5/10)))*1.3</f>
        <v>132.97729307290282</v>
      </c>
      <c r="AG16" s="73">
        <f>(((AG3*5/10)-(AG4*5/10)+(AG5*5/10)+(AG6*5/10)+(AG7*22/10)+(AG10*23/10)+(AG13*15/10)+(AG14*15/10)+(AG15*5/10)))*1.3</f>
        <v>93.474193072902835</v>
      </c>
      <c r="AH16" s="73">
        <f>(((AH3*5/10)-(AH4*5/10)+(AH5*5/10)+(AH6*5/10)+(AH7*22/10)+(AH10*23/10)+(AH13*15/10)+(AH14*15/10)+(AH15*5/10)))*1.3</f>
        <v>82.695893072902848</v>
      </c>
      <c r="AI16" s="73">
        <f>(((AI3*5/10)-(AI4*5/10)+(AI5*5/10)+(AI6*5/10)+(AI7*22/10)+(AI10*23/10)+(AI13*15/10)+(AI14*15/10)+(AI15*5/10)))*1.3</f>
        <v>97.036193072902833</v>
      </c>
      <c r="AJ16" s="73">
        <f>(((AJ3*5/10)-(AJ4*5/10)+(AJ5*5/10)+(AJ6*5/10)+(AJ7*22/10)+(AJ10*23/10)+(AJ13*15/10)+(AJ14*15/10)+(AJ15*5/10)))*1.3</f>
        <v>105.41599307290284</v>
      </c>
      <c r="AK16" s="73">
        <f>(((AK3*5/10)-(AK4*5/10)+(AK5*5/10)+(AK6*5/10)+(AK7*22/10)+(AK10*23/10)+(AK13*15/10)+(AK14*15/10)+(AK15*5/10)))*1.3</f>
        <v>96.551293072902837</v>
      </c>
      <c r="AL16" s="73">
        <f>(((AL3*5/10)-(AL4*5/10)+(AL5*5/10)+(AL6*5/10)+(AL7*22/10)+(AL10*23/10)+(AL13*15/10)+(AL14*15/10)+(AL15*5/10)))*1.3</f>
        <v>73.95079307290284</v>
      </c>
      <c r="AM16" s="73">
        <f>(((AM3*5/10)-(AM4*5/10)+(AM5*5/10)+(AM6*5/10)+(AM7*22/10)+(AM10*23/10)+(AM13*15/10)+(AM14*15/10)+(AM15*5/10)))*1.3</f>
        <v>110.35079307290283</v>
      </c>
      <c r="AN16" s="73">
        <f>(((AN3*5/10)-(AN4*5/10)+(AN5*5/10)+(AN6*5/10)+(AN7*22/10)+(AN10*23/10)+(AN13*15/10)+(AN14*15/10)+(AN15*5/10)))*1.3</f>
        <v>68.163193072902828</v>
      </c>
      <c r="AO16" s="73">
        <f>(((AO3*5/10)-(AO4*5/10)+(AO5*5/10)+(AO6*5/10)+(AO7*22/10)+(AO10*23/10)+(AO13*15/10)+(AO14*15/10)+(AO15*5/10)))*1.3</f>
        <v>117.64249307290284</v>
      </c>
      <c r="AP16" s="73">
        <f>(((AP3*5/10)-(AP4*5/10)+(AP5*5/10)+(AP6*5/10)+(AP7*22/10)+(AP10*23/10)+(AP13*15/10)+(AP14*15/10)+(AP15*5/10)))*1.3</f>
        <v>124.70149307290284</v>
      </c>
      <c r="AQ16" s="73">
        <f>(((AQ3*5/10)-(AQ4*5/10)+(AQ5*5/10)+(AQ6*5/10)+(AQ7*22/10)+(AQ10*23/10)+(AQ13*15/10)+(AQ14*15/10)+(AQ15*5/10)))*1.3</f>
        <v>42.714393072902844</v>
      </c>
      <c r="AR16" s="73">
        <f>(((AR3*5/10)-(AR4*5/10)+(AR5*5/10)+(AR6*5/10)+(AR7*22/10)+(AR10*23/10)+(AR13*15/10)+(AR14*15/10)+(AR15*5/10)))*1.3</f>
        <v>59.18279307290284</v>
      </c>
      <c r="AS16" s="73">
        <f>(((AS3*5/10)-(AS4*5/10)+(AS5*5/10)+(AS6*5/10)+(AS7*22/10)+(AS10*23/10)+(AS13*15/10)+(AS14*15/10)+(AS15*5/10)))*1.3</f>
        <v>64.950893072902829</v>
      </c>
      <c r="AT16" s="73">
        <f>(((AT3*5/10)-(AT4*5/10)+(AT5*5/10)+(AT6*5/10)+(AT7*22/10)+(AT10*23/10)+(AT13*15/10)+(AT14*15/10)+(AT15*5/10)))*1.3</f>
        <v>46.01379307290285</v>
      </c>
      <c r="AU16" s="73">
        <f>(((AU3*5/10)-(AU4*5/10)+(AU5*5/10)+(AU6*5/10)+(AU7*22/10)+(AU10*23/10)+(AU13*15/10)+(AU14*15/10)+(AU15*5/10)))*1.3</f>
        <v>63.927793072902837</v>
      </c>
      <c r="AV16" s="73">
        <f>(((AV3*5/10)-(AV4*5/10)+(AV5*5/10)+(AV6*5/10)+(AV7*22/10)+(AV10*23/10)+(AV13*15/10)+(AV14*15/10)+(AV15*5/10)))*1.3</f>
        <v>70.644893072902846</v>
      </c>
      <c r="AW16" s="73">
        <f>(((AW3*5/10)-(AW4*5/10)+(AW5*5/10)+(AW6*5/10)+(AW7*22/10)+(AW10*23/10)+(AW13*15/10)+(AW14*15/10)+(AW15*5/10)))*1.3</f>
        <v>62.285893072902844</v>
      </c>
      <c r="AX16" s="73">
        <f>(((AX3*5/10)-(AX4*5/10)+(AX5*5/10)+(AX6*5/10)+(AX7*22/10)+(AX10*23/10)+(AX13*15/10)+(AX14*15/10)+(AX15*5/10)))*1.3</f>
        <v>87.638493072902847</v>
      </c>
      <c r="AY16" s="73">
        <f>(((AY3*5/10)-(AY4*5/10)+(AY5*5/10)+(AY6*5/10)+(AY7*22/10)+(AY10*23/10)+(AY13*15/10)+(AY14*15/10)+(AY15*5/10)))*1.3</f>
        <v>87.050893072902824</v>
      </c>
      <c r="AZ16" s="73">
        <f>(((AZ3*5/10)-(AZ4*5/10)+(AZ5*5/10)+(AZ6*5/10)+(AZ7*22/10)+(AZ10*23/10)+(AZ13*15/10)+(AZ14*15/10)+(AZ15*5/10)))*1.3</f>
        <v>44.020893072902844</v>
      </c>
      <c r="BA16" s="73">
        <f>(((BA3*5/10)-(BA4*5/10)+(BA5*5/10)+(BA6*5/10)+(BA7*22/10)+(BA10*23/10)+(BA13*15/10)+(BA14*15/10)+(BA15*5/10)))*1.3</f>
        <v>37.844593072902839</v>
      </c>
      <c r="BB16" s="73">
        <f>(((BB3*5/10)-(BB4*5/10)+(BB5*5/10)+(BB6*5/10)+(BB7*22/10)+(BB10*23/10)+(BB13*15/10)+(BB14*15/10)+(BB15*5/10)))*1.3</f>
        <v>86.079793072902831</v>
      </c>
      <c r="BC16" s="73">
        <f>(((BC3*5/10)-(BC4*5/10)+(BC5*5/10)+(BC6*5/10)+(BC7*22/10)+(BC10*23/10)+(BC13*15/10)+(BC14*15/10)+(BC15*5/10)))*1.3</f>
        <v>91.986993072902848</v>
      </c>
      <c r="BD16" s="73">
        <f>(((BD3*5/10)-(BD4*5/10)+(BD5*5/10)+(BD6*5/10)+(BD7*22/10)+(BD10*23/10)+(BD13*15/10)+(BD14*15/10)+(BD15*5/10)))*1.3</f>
        <v>64.105893072902845</v>
      </c>
      <c r="BE16" s="73">
        <f>(((BE3*5/10)-(BE4*5/10)+(BE5*5/10)+(BE6*5/10)+(BE7*22/10)+(BE10*23/10)+(BE13*15/10)+(BE14*15/10)+(BE15*5/10)))*1.3</f>
        <v>81.95879307290285</v>
      </c>
      <c r="BF16" s="73">
        <f>(((BF3*5/10)-(BF4*5/10)+(BF5*5/10)+(BF6*5/10)+(BF7*22/10)+(BF10*23/10)+(BF13*15/10)+(BF14*15/10)+(BF15*5/10)))*1.3</f>
        <v>88.198793072902831</v>
      </c>
      <c r="BG16" s="73">
        <f>(((BG3*5/10)-(BG4*5/10)+(BG5*5/10)+(BG6*5/10)+(BG7*22/10)+(BG10*23/10)+(BG13*15/10)+(BG14*15/10)+(BG15*5/10)))*1.3</f>
        <v>54.465093072902832</v>
      </c>
      <c r="BH16" s="73">
        <f>(((BH3*5/10)-(BH4*5/10)+(BH5*5/10)+(BH6*5/10)+(BH7*22/10)+(BH10*23/10)+(BH13*15/10)+(BH14*15/10)+(BH15*5/10)))*1.3</f>
        <v>50.043793072902837</v>
      </c>
      <c r="BI16" s="73">
        <f>(((BI3*5/10)-(BI4*5/10)+(BI5*5/10)+(BI6*5/10)+(BI7*22/10)+(BI10*23/10)+(BI13*15/10)+(BI14*15/10)+(BI15*5/10)))*1.3</f>
        <v>58.370293072902832</v>
      </c>
      <c r="BJ16" s="73">
        <f>(((BJ3*5/10)-(BJ4*5/10)+(BJ5*5/10)+(BJ6*5/10)+(BJ7*22/10)+(BJ10*23/10)+(BJ13*15/10)+(BJ14*15/10)+(BJ15*5/10)))*1.3</f>
        <v>65.33179307290284</v>
      </c>
      <c r="BK16" s="73">
        <f>(((BK3*5/10)-(BK4*5/10)+(BK5*5/10)+(BK6*5/10)+(BK7*22/10)+(BK10*23/10)+(BK13*15/10)+(BK14*15/10)+(BK15*5/10)))*1.3</f>
        <v>76.955093072902841</v>
      </c>
      <c r="BL16" s="73">
        <f>(((BL3*5/10)-(BL4*5/10)+(BL5*5/10)+(BL6*5/10)+(BL7*22/10)+(BL10*23/10)+(BL13*15/10)+(BL14*15/10)+(BL15*5/10)))*1.3</f>
        <v>94.454393072902846</v>
      </c>
      <c r="BM16" s="73">
        <f>(((BM3*5/10)-(BM4*5/10)+(BM5*5/10)+(BM6*5/10)+(BM7*22/10)+(BM10*23/10)+(BM13*15/10)+(BM14*15/10)+(BM15*5/10)))*1.3</f>
        <v>94.714393072902837</v>
      </c>
      <c r="BN16" s="73">
        <f>(((BN3*5/10)-(BN4*5/10)+(BN5*5/10)+(BN6*5/10)+(BN7*22/10)+(BN10*23/10)+(BN13*15/10)+(BN14*15/10)+(BN15*5/10)))*1.3</f>
        <v>53.293793072902837</v>
      </c>
      <c r="BO16" s="73">
        <f>(((BO3*5/10)-(BO4*5/10)+(BO5*5/10)+(BO6*5/10)+(BO7*22/10)+(BO10*23/10)+(BO13*15/10)+(BO14*15/10)+(BO15*5/10)))*1.3</f>
        <v>30.023793072902841</v>
      </c>
      <c r="BP16" s="73">
        <f>(((BP3*5/10)-(BP4*5/10)+(BP5*5/10)+(BP6*5/10)+(BP7*22/10)+(BP10*23/10)+(BP13*15/10)+(BP14*15/10)+(BP15*5/10)))*1.3</f>
        <v>38.863793072902844</v>
      </c>
      <c r="BQ16" s="73">
        <f>(((BQ3*5/10)-(BQ4*5/10)+(BQ5*5/10)+(BQ6*5/10)+(BQ7*22/10)+(BQ10*23/10)+(BQ13*15/10)+(BQ14*15/10)+(BQ15*5/10)))*1.3</f>
        <v>49.783793072902839</v>
      </c>
      <c r="BR16" s="73">
        <f>(((BR3*5/10)-(BR4*5/10)+(BR5*5/10)+(BR6*5/10)+(BR7*22/10)+(BR10*23/10)+(BR13*15/10)+(BR14*15/10)+(BR15*5/10)))*1.3</f>
        <v>26.38379307290284</v>
      </c>
      <c r="BS16" s="73">
        <f>(((BS3*5/10)-(BS4*5/10)+(BS5*5/10)+(BS6*5/10)+(BS7*22/10)+(BS10*23/10)+(BS13*15/10)+(BS14*15/10)+(BS15*5/10)))*1.3</f>
        <v>42.633793072902847</v>
      </c>
      <c r="BT16" s="73">
        <f>(((BT3*5/10)-(BT4*5/10)+(BT5*5/10)+(BT6*5/10)+(BT7*22/10)+(BT10*23/10)+(BT13*15/10)+(BT14*15/10)+(BT15*5/10)))*1.3</f>
        <v>47.313793072902847</v>
      </c>
      <c r="BU16" s="73">
        <f>(((BU3*5/10)-(BU4*5/10)+(BU5*5/10)+(BU6*5/10)+(BU7*22/10)+(BU10*23/10)+(BU13*15/10)+(BU14*15/10)+(BU15*5/10)))*1.3</f>
        <v>64.213793072902831</v>
      </c>
      <c r="BV16" s="73">
        <f>(((BV3*5/10)-(BV4*5/10)+(BV5*5/10)+(BV6*5/10)+(BV7*22/10)+(BV10*23/10)+(BV13*15/10)+(BV14*15/10)+(BV15*5/10)))*1.3</f>
        <v>36.523793072902841</v>
      </c>
      <c r="BW16" s="73">
        <f>(((BW3*5/10)-(BW4*5/10)+(BW5*5/10)+(BW6*5/10)+(BW7*22/10)+(BW10*23/10)+(BW13*15/10)+(BW14*15/10)+(BW15*5/10)))*1.3</f>
        <v>118.60969307290284</v>
      </c>
      <c r="BX16" s="73">
        <f>(((BX3*5/10)-(BX4*5/10)+(BX5*5/10)+(BX6*5/10)+(BX7*22/10)+(BX10*23/10)+(BX13*15/10)+(BX14*15/10)+(BX15*5/10)))*1.3</f>
        <v>96.58379307290285</v>
      </c>
      <c r="BY16" s="73">
        <f>(((BY3*5/10)-(BY4*5/10)+(BY5*5/10)+(BY6*5/10)+(BY7*22/10)+(BY10*23/10)+(BY13*15/10)+(BY14*15/10)+(BY15*5/10)))*1.3</f>
        <v>49.783793072902839</v>
      </c>
      <c r="BZ16" s="73">
        <f>(((BZ3*5/10)-(BZ4*5/10)+(BZ5*5/10)+(BZ6*5/10)+(BZ7*22/10)+(BZ10*23/10)+(BZ13*15/10)+(BZ14*15/10)+(BZ15*5/10)))*1.3</f>
        <v>126.92969307290284</v>
      </c>
      <c r="CA16" s="73">
        <f>(((CA3*5/10)-(CA4*5/10)+(CA5*5/10)+(CA6*5/10)+(CA7*22/10)+(CA10*23/10)+(CA13*15/10)+(CA14*15/10)+(CA15*5/10)))*1.3</f>
        <v>68.098193072902831</v>
      </c>
      <c r="CB16" s="73">
        <f>(((CB3*5/10)-(CB4*5/10)+(CB5*5/10)+(CB6*5/10)+(CB7*22/10)+(CB10*23/10)+(CB13*15/10)+(CB14*15/10)+(CB15*5/10)))*1.3</f>
        <v>84.582193072902825</v>
      </c>
      <c r="CC16" s="73">
        <f>(((CC3*5/10)-(CC4*5/10)+(CC5*5/10)+(CC6*5/10)+(CC7*22/10)+(CC10*23/10)+(CC13*15/10)+(CC14*15/10)+(CC15*5/10)))*1.3</f>
        <v>59.533793072902839</v>
      </c>
      <c r="CD16" s="73">
        <f>(((CD3*5/10)-(CD4*5/10)+(CD5*5/10)+(CD6*5/10)+(CD7*22/10)+(CD10*23/10)+(CD13*15/10)+(CD14*15/10)+(CD15*5/10)))*1.3</f>
        <v>100.92839307290285</v>
      </c>
      <c r="CE16" s="73">
        <f>(((CE3*5/10)-(CE4*5/10)+(CE5*5/10)+(CE6*5/10)+(CE7*22/10)+(CE10*23/10)+(CE13*15/10)+(CE14*15/10)+(CE15*5/10)))*1.3</f>
        <v>66.994493072902827</v>
      </c>
      <c r="CF16" s="73">
        <f>(((CF3*5/10)-(CF4*5/10)+(CF5*5/10)+(CF6*5/10)+(CF7*22/10)+(CF10*23/10)+(CF13*15/10)+(CF14*15/10)+(CF15*5/10)))*1.3</f>
        <v>70.791793072902834</v>
      </c>
      <c r="CG16" s="73">
        <f>(((CG3*5/10)-(CG4*5/10)+(CG5*5/10)+(CG6*5/10)+(CG7*22/10)+(CG10*23/10)+(CG13*15/10)+(CG14*15/10)+(CG15*5/10)))*1.3</f>
        <v>70.292593072902832</v>
      </c>
      <c r="CH16" s="73">
        <f>(((CH3*5/10)-(CH4*5/10)+(CH5*5/10)+(CH6*5/10)+(CH7*22/10)+(CH10*23/10)+(CH13*15/10)+(CH14*15/10)+(CH15*5/10)))*1.3</f>
        <v>79.341893072902835</v>
      </c>
      <c r="CI16" s="73">
        <f>(((CI3*5/10)-(CI4*5/10)+(CI5*5/10)+(CI6*5/10)+(CI7*22/10)+(CI10*23/10)+(CI13*15/10)+(CI14*15/10)+(CI15*5/10)))*1.3</f>
        <v>66.565493072902839</v>
      </c>
      <c r="CJ16" s="73">
        <f>(((CJ3*5/10)-(CJ4*5/10)+(CJ5*5/10)+(CJ6*5/10)+(CJ7*22/10)+(CJ10*23/10)+(CJ13*15/10)+(CJ14*15/10)+(CJ15*5/10)))*1.3</f>
        <v>25.603793072902839</v>
      </c>
      <c r="CK16" s="73">
        <f>(((CK3*5/10)-(CK4*5/10)+(CK5*5/10)+(CK6*5/10)+(CK7*22/10)+(CK10*23/10)+(CK13*15/10)+(CK14*15/10)+(CK15*5/10)))*1.3</f>
        <v>120.71049307290285</v>
      </c>
      <c r="CL16" s="73">
        <f>(((CL3*5/10)-(CL4*5/10)+(CL5*5/10)+(CL6*5/10)+(CL7*22/10)+(CL10*23/10)+(CL13*15/10)+(CL14*15/10)+(CL15*5/10)))*1.3</f>
        <v>119.74849307290285</v>
      </c>
      <c r="CM16" s="73">
        <f>(((CM3*5/10)-(CM4*5/10)+(CM5*5/10)+(CM6*5/10)+(CM7*22/10)+(CM10*23/10)+(CM13*15/10)+(CM14*15/10)+(CM15*5/10)))*1.3</f>
        <v>107.83529307290284</v>
      </c>
      <c r="CN16" s="73">
        <f>(((CN3*5/10)-(CN4*5/10)+(CN5*5/10)+(CN6*5/10)+(CN7*22/10)+(CN10*23/10)+(CN13*15/10)+(CN14*15/10)+(CN15*5/10)))*1.3</f>
        <v>110.70569307290285</v>
      </c>
      <c r="CO16" s="73">
        <f>(((CO3*5/10)-(CO4*5/10)+(CO5*5/10)+(CO6*5/10)+(CO7*22/10)+(CO10*23/10)+(CO13*15/10)+(CO14*15/10)+(CO15*5/10)))*1.3</f>
        <v>103.94699307290283</v>
      </c>
      <c r="CP16" s="73">
        <f>(((CP3*5/10)-(CP4*5/10)+(CP5*5/10)+(CP6*5/10)+(CP7*22/10)+(CP10*23/10)+(CP13*15/10)+(CP14*15/10)+(CP15*5/10)))*1.3</f>
        <v>94.728693072902843</v>
      </c>
      <c r="CQ16" s="73">
        <f>(((CQ3*5/10)-(CQ4*5/10)+(CQ5*5/10)+(CQ6*5/10)+(CQ7*22/10)+(CQ10*23/10)+(CQ13*15/10)+(CQ14*15/10)+(CQ15*5/10)))*1.3</f>
        <v>57.565593072902828</v>
      </c>
      <c r="CR16" s="73">
        <f>(((CR3*5/10)-(CR4*5/10)+(CR5*5/10)+(CR6*5/10)+(CR7*22/10)+(CR10*23/10)+(CR13*15/10)+(CR14*15/10)+(CR15*5/10)))*1.3</f>
        <v>119.44299307290284</v>
      </c>
      <c r="CS16" s="73">
        <f>(((CS3*5/10)-(CS4*5/10)+(CS5*5/10)+(CS6*5/10)+(CS7*22/10)+(CS10*23/10)+(CS13*15/10)+(CS14*15/10)+(CS15*5/10)))*1.3</f>
        <v>94.65199307290284</v>
      </c>
      <c r="CT16" s="73">
        <f>(((CT3*5/10)-(CT4*5/10)+(CT5*5/10)+(CT6*5/10)+(CT7*22/10)+(CT10*23/10)+(CT13*15/10)+(CT14*15/10)+(CT15*5/10)))*1.3</f>
        <v>98.596193072902835</v>
      </c>
      <c r="CU16" s="73">
        <f>(((CU3*5/10)-(CU4*5/10)+(CU5*5/10)+(CU6*5/10)+(CU7*22/10)+(CU10*23/10)+(CU13*15/10)+(CU14*15/10)+(CU15*5/10)))*1.3</f>
        <v>93.579493072902835</v>
      </c>
      <c r="CV16" s="73">
        <f>(((CV3*5/10)-(CV4*5/10)+(CV5*5/10)+(CV6*5/10)+(CV7*22/10)+(CV10*23/10)+(CV13*15/10)+(CV14*15/10)+(CV15*5/10)))*1.3</f>
        <v>109.33939307290284</v>
      </c>
      <c r="CW16" s="73">
        <f>(((CW3*5/10)-(CW4*5/10)+(CW5*5/10)+(CW6*5/10)+(CW7*22/10)+(CW10*23/10)+(CW13*15/10)+(CW14*15/10)+(CW15*5/10)))*1.3</f>
        <v>46.155493072902829</v>
      </c>
      <c r="CX16" s="73">
        <f>(((CX3*5/10)-(CX4*5/10)+(CX5*5/10)+(CX6*5/10)+(CX7*22/10)+(CX10*23/10)+(CX13*15/10)+(CX14*15/10)+(CX15*5/10)))*1.3</f>
        <v>35.873793072902842</v>
      </c>
      <c r="CY16" s="73">
        <f>(((CY3*5/10)-(CY4*5/10)+(CY5*5/10)+(CY6*5/10)+(CY7*22/10)+(CY10*23/10)+(CY13*15/10)+(CY14*15/10)+(CY15*5/10)))*1.3</f>
        <v>69.473593072902844</v>
      </c>
      <c r="CZ16" s="73">
        <f>(((CZ3*5/10)-(CZ4*5/10)+(CZ5*5/10)+(CZ6*5/10)+(CZ7*22/10)+(CZ10*23/10)+(CZ13*15/10)+(CZ14*15/10)+(CZ15*5/10)))*1.3</f>
        <v>15.203793072902839</v>
      </c>
      <c r="DA16" s="73">
        <f>(((DA3*5/10)-(DA4*5/10)+(DA5*5/10)+(DA6*5/10)+(DA7*22/10)+(DA10*23/10)+(DA13*15/10)+(DA14*15/10)+(DA15*5/10)))*1.3</f>
        <v>14.55379307290284</v>
      </c>
      <c r="DB16" s="73">
        <f>(((DB3*5/10)-(DB4*5/10)+(DB5*5/10)+(DB6*5/10)+(DB7*22/10)+(DB10*23/10)+(DB13*15/10)+(DB14*15/10)+(DB15*5/10)))*1.3</f>
        <v>26.123793072902838</v>
      </c>
      <c r="DC16" s="73">
        <f>(((DC3*5/10)-(DC4*5/10)+(DC5*5/10)+(DC6*5/10)+(DC7*22/10)+(DC10*23/10)+(DC13*15/10)+(DC14*15/10)+(DC15*5/10)))*1.3</f>
        <v>92.75529307290283</v>
      </c>
      <c r="DD16" s="73">
        <f>(((DD3*5/10)-(DD4*5/10)+(DD5*5/10)+(DD6*5/10)+(DD7*22/10)+(DD10*23/10)+(DD13*15/10)+(DD14*15/10)+(DD15*5/10)))*1.3</f>
        <v>97.197393072902841</v>
      </c>
      <c r="DE16" s="73">
        <f>(((DE3*5/10)-(DE4*5/10)+(DE5*5/10)+(DE6*5/10)+(DE7*22/10)+(DE10*23/10)+(DE13*15/10)+(DE14*15/10)+(DE15*5/10)))*1.3</f>
        <v>46.499993072902832</v>
      </c>
      <c r="DF16" s="73">
        <f>(((DF3*5/10)-(DF4*5/10)+(DF5*5/10)+(DF6*5/10)+(DF7*22/10)+(DF10*23/10)+(DF13*15/10)+(DF14*15/10)+(DF15*5/10)))*1.3</f>
        <v>93.275293072902841</v>
      </c>
      <c r="DG16" s="73">
        <f>(((DG3*5/10)-(DG4*5/10)+(DG5*5/10)+(DG6*5/10)+(DG7*22/10)+(DG10*23/10)+(DG13*15/10)+(DG14*15/10)+(DG15*5/10)))*1.3</f>
        <v>45.358593072902842</v>
      </c>
      <c r="DH16" s="73">
        <f>(((DH3*5/10)-(DH4*5/10)+(DH5*5/10)+(DH6*5/10)+(DH7*22/10)+(DH10*23/10)+(DH13*15/10)+(DH14*15/10)+(DH15*5/10)))*1.3</f>
        <v>48.026193072902842</v>
      </c>
      <c r="DI16" s="73">
        <f>(((DI3*5/10)-(DI4*5/10)+(DI5*5/10)+(DI6*5/10)+(DI7*22/10)+(DI10*23/10)+(DI13*15/10)+(DI14*15/10)+(DI15*5/10)))*1.3</f>
        <v>45.076493072902835</v>
      </c>
      <c r="DJ16" s="73">
        <f>(((DJ3*5/10)-(DJ4*5/10)+(DJ5*5/10)+(DJ6*5/10)+(DJ7*22/10)+(DJ10*23/10)+(DJ13*15/10)+(DJ14*15/10)+(DJ15*5/10)))*1.3</f>
        <v>64.540093072902835</v>
      </c>
      <c r="DK16" s="73">
        <f>(((DK3*5/10)-(DK4*5/10)+(DK5*5/10)+(DK6*5/10)+(DK7*22/10)+(DK10*23/10)+(DK13*15/10)+(DK14*15/10)+(DK15*5/10)))*1.3</f>
        <v>64.80139307290284</v>
      </c>
      <c r="DL16" s="73">
        <f>(((DL3*5/10)-(DL4*5/10)+(DL5*5/10)+(DL6*5/10)+(DL7*22/10)+(DL10*23/10)+(DL13*15/10)+(DL14*15/10)+(DL15*5/10)))*1.3</f>
        <v>68.999093072902838</v>
      </c>
      <c r="DM16" s="73">
        <f>(((DM3*5/10)-(DM4*5/10)+(DM5*5/10)+(DM6*5/10)+(DM7*22/10)+(DM10*23/10)+(DM13*15/10)+(DM14*15/10)+(DM15*5/10)))*1.3</f>
        <v>45.020593072902841</v>
      </c>
      <c r="DN16" s="73">
        <f>(((DN3*5/10)-(DN4*5/10)+(DN5*5/10)+(DN6*5/10)+(DN7*22/10)+(DN10*23/10)+(DN13*15/10)+(DN14*15/10)+(DN15*5/10)))*1.3</f>
        <v>48.071693072902846</v>
      </c>
      <c r="DO16" s="73">
        <f>(((DO3*5/10)-(DO4*5/10)+(DO5*5/10)+(DO6*5/10)+(DO7*22/10)+(DO10*23/10)+(DO13*15/10)+(DO14*15/10)+(DO15*5/10)))*1.3</f>
        <v>51.827393072902836</v>
      </c>
      <c r="DP16" s="73">
        <f>(((DP3*5/10)-(DP4*5/10)+(DP5*5/10)+(DP6*5/10)+(DP7*22/10)+(DP10*23/10)+(DP13*15/10)+(DP14*15/10)+(DP15*5/10)))*1.3</f>
        <v>95.677693072902827</v>
      </c>
      <c r="DQ16" s="73">
        <f>(((DQ3*5/10)-(DQ4*5/10)+(DQ5*5/10)+(DQ6*5/10)+(DQ7*22/10)+(DQ10*23/10)+(DQ13*15/10)+(DQ14*15/10)+(DQ15*5/10)))*1.3</f>
        <v>50.349293072902839</v>
      </c>
      <c r="DR16" s="73">
        <f>(((DR3*5/10)-(DR4*5/10)+(DR5*5/10)+(DR6*5/10)+(DR7*22/10)+(DR10*23/10)+(DR13*15/10)+(DR14*15/10)+(DR15*5/10)))*1.3</f>
        <v>72.732693072902848</v>
      </c>
      <c r="DS16" s="73">
        <f>(((DS3*5/10)-(DS4*5/10)+(DS5*5/10)+(DS6*5/10)+(DS7*22/10)+(DS10*23/10)+(DS13*15/10)+(DS14*15/10)+(DS15*5/10)))*1.3</f>
        <v>72.988793072902823</v>
      </c>
      <c r="DT16" s="73">
        <f>(((DT3*5/10)-(DT4*5/10)+(DT5*5/10)+(DT6*5/10)+(DT7*22/10)+(DT10*23/10)+(DT13*15/10)+(DT14*15/10)+(DT15*5/10)))*1.3</f>
        <v>106.45079307290283</v>
      </c>
      <c r="DU16" s="73">
        <f>(((DU3*5/10)-(DU4*5/10)+(DU5*5/10)+(DU6*5/10)+(DU7*22/10)+(DU10*23/10)+(DU13*15/10)+(DU14*15/10)+(DU15*5/10)))*1.3</f>
        <v>104.58269307290284</v>
      </c>
      <c r="DV16" s="73">
        <f>(((DV3*5/10)-(DV4*5/10)+(DV5*5/10)+(DV6*5/10)+(DV7*22/10)+(DV10*23/10)+(DV13*15/10)+(DV14*15/10)+(DV15*5/10)))*1.3</f>
        <v>94.199593072902829</v>
      </c>
      <c r="DW16" s="73">
        <f>(((DW3*5/10)-(DW4*5/10)+(DW5*5/10)+(DW6*5/10)+(DW7*22/10)+(DW10*23/10)+(DW13*15/10)+(DW14*15/10)+(DW15*5/10)))*1.3</f>
        <v>93.402693072902849</v>
      </c>
      <c r="DX16" s="73">
        <f>(((DX3*5/10)-(DX4*5/10)+(DX5*5/10)+(DX6*5/10)+(DX7*22/10)+(DX10*23/10)+(DX13*15/10)+(DX14*15/10)+(DX15*5/10)))*1.3</f>
        <v>94.209993072902833</v>
      </c>
      <c r="DY16" s="73">
        <f>(((DY3*5/10)-(DY4*5/10)+(DY5*5/10)+(DY6*5/10)+(DY7*22/10)+(DY10*23/10)+(DY13*15/10)+(DY14*15/10)+(DY15*5/10)))*1.3</f>
        <v>104.81149307290283</v>
      </c>
      <c r="DZ16" s="73">
        <f>(((DZ3*5/10)-(DZ4*5/10)+(DZ5*5/10)+(DZ6*5/10)+(DZ7*22/10)+(DZ10*23/10)+(DZ13*15/10)+(DZ14*15/10)+(DZ15*5/10)))*1.3</f>
        <v>111.59359307290285</v>
      </c>
      <c r="EA16" s="73">
        <f>(((EA3*5/10)-(EA4*5/10)+(EA5*5/10)+(EA6*5/10)+(EA7*22/10)+(EA10*23/10)+(EA13*15/10)+(EA14*15/10)+(EA15*5/10)))*1.3</f>
        <v>119.06079307290285</v>
      </c>
      <c r="EB16" s="73">
        <f>(((EB3*5/10)-(EB4*5/10)+(EB5*5/10)+(EB6*5/10)+(EB7*22/10)+(EB10*23/10)+(EB13*15/10)+(EB14*15/10)+(EB15*5/10)))*1.3</f>
        <v>123.92799307290285</v>
      </c>
      <c r="EC16" s="73">
        <f>(((EC3*5/10)-(EC4*5/10)+(EC5*5/10)+(EC6*5/10)+(EC7*22/10)+(EC10*23/10)+(EC13*15/10)+(EC14*15/10)+(EC15*5/10)))*1.3</f>
        <v>102.63659307290285</v>
      </c>
      <c r="ED16" s="73">
        <f>(((ED3*5/10)-(ED4*5/10)+(ED5*5/10)+(ED6*5/10)+(ED7*22/10)+(ED10*23/10)+(ED13*15/10)+(ED14*15/10)+(ED15*5/10)))*1.3</f>
        <v>72.696293072902833</v>
      </c>
      <c r="EE16" s="73">
        <f>(((EE3*5/10)-(EE4*5/10)+(EE5*5/10)+(EE6*5/10)+(EE7*22/10)+(EE10*23/10)+(EE13*15/10)+(EE14*15/10)+(EE15*5/10)))*1.3</f>
        <v>81.09559307290283</v>
      </c>
      <c r="EF16" s="73">
        <f>(((EF3*5/10)-(EF4*5/10)+(EF5*5/10)+(EF6*5/10)+(EF7*22/10)+(EF10*23/10)+(EF13*15/10)+(EF14*15/10)+(EF15*5/10)))*1.3</f>
        <v>106.42739307290285</v>
      </c>
      <c r="EG16" s="73">
        <f>(((EG3*5/10)-(EG4*5/10)+(EG5*5/10)+(EG6*5/10)+(EG7*22/10)+(EG10*23/10)+(EG13*15/10)+(EG14*15/10)+(EG15*5/10)))*1.3</f>
        <v>71.948793072902816</v>
      </c>
      <c r="EH16" s="73">
        <f>(((EH3*5/10)-(EH4*5/10)+(EH5*5/10)+(EH6*5/10)+(EH7*22/10)+(EH10*23/10)+(EH13*15/10)+(EH14*15/10)+(EH15*5/10)))*1.3</f>
        <v>64.681793072902835</v>
      </c>
      <c r="EI16" s="73">
        <f>(((EI3*5/10)-(EI4*5/10)+(EI5*5/10)+(EI6*5/10)+(EI7*22/10)+(EI10*23/10)+(EI13*15/10)+(EI14*15/10)+(EI15*5/10)))*1.3</f>
        <v>72.14769307290284</v>
      </c>
      <c r="EJ16" s="73">
        <f>(((EJ3*5/10)-(EJ4*5/10)+(EJ5*5/10)+(EJ6*5/10)+(EJ7*22/10)+(EJ10*23/10)+(EJ13*15/10)+(EJ14*15/10)+(EJ15*5/10)))*1.3</f>
        <v>48.69179307290284</v>
      </c>
      <c r="EK16" s="73">
        <f>(((EK3*5/10)-(EK4*5/10)+(EK5*5/10)+(EK6*5/10)+(EK7*22/10)+(EK10*23/10)+(EK13*15/10)+(EK14*15/10)+(EK15*5/10)))*1.3</f>
        <v>50.217993072902843</v>
      </c>
      <c r="EL16" s="73">
        <f>(((EL3*5/10)-(EL4*5/10)+(EL5*5/10)+(EL6*5/10)+(EL7*22/10)+(EL10*23/10)+(EL13*15/10)+(EL14*15/10)+(EL15*5/10)))*1.3</f>
        <v>48.353793072902846</v>
      </c>
      <c r="EM16" s="73">
        <f>(((EM3*5/10)-(EM4*5/10)+(EM5*5/10)+(EM6*5/10)+(EM7*22/10)+(EM10*23/10)+(EM13*15/10)+(EM14*15/10)+(EM15*5/10)))*1.3</f>
        <v>92.29379307290283</v>
      </c>
      <c r="EN16" s="73">
        <f>(((EN3*5/10)-(EN4*5/10)+(EN5*5/10)+(EN6*5/10)+(EN7*22/10)+(EN10*23/10)+(EN13*15/10)+(EN14*15/10)+(EN15*5/10)))*1.3</f>
        <v>46.338793072902845</v>
      </c>
      <c r="EO16" s="73">
        <f>(((EO3*5/10)-(EO4*5/10)+(EO5*5/10)+(EO6*5/10)+(EO7*22/10)+(EO10*23/10)+(EO13*15/10)+(EO14*15/10)+(EO15*5/10)))*1.3</f>
        <v>72.013793072902843</v>
      </c>
      <c r="EP16" s="73">
        <f>(((EP3*5/10)-(EP4*5/10)+(EP5*5/10)+(EP6*5/10)+(EP7*22/10)+(EP10*23/10)+(EP13*15/10)+(EP14*15/10)+(EP15*5/10)))*1.3</f>
        <v>66.553793072902835</v>
      </c>
      <c r="EQ16" s="73">
        <f>(((EQ3*5/10)-(EQ4*5/10)+(EQ5*5/10)+(EQ6*5/10)+(EQ7*22/10)+(EQ10*23/10)+(EQ13*15/10)+(EQ14*15/10)+(EQ15*5/10)))*1.3</f>
        <v>80.20379307290284</v>
      </c>
      <c r="ER16" s="73">
        <f>(((ER3*5/10)-(ER4*5/10)+(ER5*5/10)+(ER6*5/10)+(ER7*22/10)+(ER10*23/10)+(ER13*15/10)+(ER14*15/10)+(ER15*5/10)))*1.3</f>
        <v>45.103793072902832</v>
      </c>
      <c r="ES16" s="73">
        <f>(((ES3*5/10)-(ES4*5/10)+(ES5*5/10)+(ES6*5/10)+(ES7*22/10)+(ES10*23/10)+(ES13*15/10)+(ES14*15/10)+(ES15*5/10)))*1.3</f>
        <v>65.643793072902838</v>
      </c>
      <c r="ET16" s="73">
        <f>(((ET3*5/10)-(ET4*5/10)+(ET5*5/10)+(ET6*5/10)+(ET7*22/10)+(ET10*23/10)+(ET13*15/10)+(ET14*15/10)+(ET15*5/10)))*1.3</f>
        <v>30.153793072902843</v>
      </c>
      <c r="EU16" s="73">
        <f>(((EU3*5/10)-(EU4*5/10)+(EU5*5/10)+(EU6*5/10)+(EU7*22/10)+(EU10*23/10)+(EU13*15/10)+(EU14*15/10)+(EU15*5/10)))*1.3</f>
        <v>40.81379307290284</v>
      </c>
      <c r="EV16" s="73">
        <f>(((EV3*5/10)-(EV4*5/10)+(EV5*5/10)+(EV6*5/10)+(EV7*22/10)+(EV10*23/10)+(EV13*15/10)+(EV14*15/10)+(EV15*5/10)))*1.3</f>
        <v>57.453793072902833</v>
      </c>
      <c r="EW16" s="73">
        <f>(((EW3*5/10)-(EW4*5/10)+(EW5*5/10)+(EW6*5/10)+(EW7*22/10)+(EW10*23/10)+(EW13*15/10)+(EW14*15/10)+(EW15*5/10)))*1.3</f>
        <v>79.878793072902837</v>
      </c>
      <c r="EX16" s="73">
        <f>(((EX3*5/10)-(EX4*5/10)+(EX5*5/10)+(EX6*5/10)+(EX7*22/10)+(EX10*23/10)+(EX13*15/10)+(EX14*15/10)+(EX15*5/10)))*1.3</f>
        <v>91.57879307290284</v>
      </c>
      <c r="EY16" s="73">
        <f>(((EY3*5/10)-(EY4*5/10)+(EY5*5/10)+(EY6*5/10)+(EY7*22/10)+(EY10*23/10)+(EY13*15/10)+(EY14*15/10)+(EY15*5/10)))*1.3</f>
        <v>68.893793072902838</v>
      </c>
      <c r="EZ16" s="73">
        <f>(((EZ3*5/10)-(EZ4*5/10)+(EZ5*5/10)+(EZ6*5/10)+(EZ7*22/10)+(EZ10*23/10)+(EZ13*15/10)+(EZ14*15/10)+(EZ15*5/10)))*1.3</f>
        <v>80.528793072902829</v>
      </c>
      <c r="FA16" s="73">
        <f>(((FA3*5/10)-(FA4*5/10)+(FA5*5/10)+(FA6*5/10)+(FA7*22/10)+(FA10*23/10)+(FA13*15/10)+(FA14*15/10)+(FA15*5/10)))*1.3</f>
        <v>68.503793072902837</v>
      </c>
      <c r="FB16" s="73">
        <f>(((FB3*5/10)-(FB4*5/10)+(FB5*5/10)+(FB6*5/10)+(FB7*22/10)+(FB10*23/10)+(FB13*15/10)+(FB14*15/10)+(FB15*5/10)))*1.3</f>
        <v>64.278793072902829</v>
      </c>
      <c r="FC16" s="73">
        <f>(((FC3*5/10)-(FC4*5/10)+(FC5*5/10)+(FC6*5/10)+(FC7*22/10)+(FC10*23/10)+(FC13*15/10)+(FC14*15/10)+(FC15*5/10)))*1.3</f>
        <v>78.903793072902829</v>
      </c>
      <c r="FD16" s="73">
        <f>(((FD3*5/10)-(FD4*5/10)+(FD5*5/10)+(FD6*5/10)+(FD7*22/10)+(FD10*23/10)+(FD13*15/10)+(FD14*15/10)+(FD15*5/10)))*1.3</f>
        <v>66.943793072902835</v>
      </c>
      <c r="FE16" s="73">
        <f>(((FE3*5/10)-(FE4*5/10)+(FE5*5/10)+(FE6*5/10)+(FE7*22/10)+(FE10*23/10)+(FE13*15/10)+(FE14*15/10)+(FE15*5/10)))*1.3</f>
        <v>43.543793072902837</v>
      </c>
      <c r="FF16" s="73">
        <f>(((FF3*5/10)-(FF4*5/10)+(FF5*5/10)+(FF6*5/10)+(FF7*22/10)+(FF10*23/10)+(FF13*15/10)+(FF14*15/10)+(FF15*5/10)))*1.3</f>
        <v>66.943793072902835</v>
      </c>
      <c r="FG16" s="73">
        <f>(((FG3*5/10)-(FG4*5/10)+(FG5*5/10)+(FG6*5/10)+(FG7*22/10)+(FG10*23/10)+(FG13*15/10)+(FG14*15/10)+(FG15*5/10)))*1.3</f>
        <v>43.543793072902837</v>
      </c>
      <c r="FH16" s="73">
        <f>(((FH3*5/10)-(FH4*5/10)+(FH5*5/10)+(FH6*5/10)+(FH7*22/10)+(FH10*23/10)+(FH13*15/10)+(FH14*15/10)+(FH15*5/10)))*1.3</f>
        <v>52.383793072902847</v>
      </c>
      <c r="FI16" s="73">
        <f>(((FI3*5/10)-(FI4*5/10)+(FI5*5/10)+(FI6*5/10)+(FI7*22/10)+(FI10*23/10)+(FI13*15/10)+(FI14*15/10)+(FI15*5/10)))*1.3</f>
        <v>40.599293072902839</v>
      </c>
      <c r="FJ16" s="73">
        <f>(((FJ3*5/10)-(FJ4*5/10)+(FJ5*5/10)+(FJ6*5/10)+(FJ7*22/10)+(FJ10*23/10)+(FJ13*15/10)+(FJ14*15/10)+(FJ15*5/10)))*1.3</f>
        <v>89.108793072902841</v>
      </c>
      <c r="FK16" s="73">
        <f>(((FK3*5/10)-(FK4*5/10)+(FK5*5/10)+(FK6*5/10)+(FK7*22/10)+(FK10*23/10)+(FK13*15/10)+(FK14*15/10)+(FK15*5/10)))*1.3</f>
        <v>76.888793072902843</v>
      </c>
      <c r="FL16" s="73">
        <f>(((FL3*5/10)-(FL4*5/10)+(FL5*5/10)+(FL6*5/10)+(FL7*22/10)+(FL10*23/10)+(FL13*15/10)+(FL14*15/10)+(FL15*5/10)))*1.3</f>
        <v>66.553793072902835</v>
      </c>
      <c r="FM16" s="73">
        <f>(((FM3*5/10)-(FM4*5/10)+(FM5*5/10)+(FM6*5/10)+(FM7*22/10)+(FM10*23/10)+(FM13*15/10)+(FM14*15/10)+(FM15*5/10)))*1.3</f>
        <v>78.253793072902837</v>
      </c>
      <c r="FN16" s="73">
        <f>(((FN3*5/10)-(FN4*5/10)+(FN5*5/10)+(FN6*5/10)+(FN7*22/10)+(FN10*23/10)+(FN13*15/10)+(FN14*15/10)+(FN15*5/10)))*1.3</f>
        <v>77.928793072902835</v>
      </c>
      <c r="FO16" s="73">
        <f>(((FO3*5/10)-(FO4*5/10)+(FO5*5/10)+(FO6*5/10)+(FO7*22/10)+(FO10*23/10)+(FO13*15/10)+(FO14*15/10)+(FO15*5/10)))*1.3</f>
        <v>77.928793072902835</v>
      </c>
      <c r="FP16" s="73">
        <f>(((FP3*5/10)-(FP4*5/10)+(FP5*5/10)+(FP6*5/10)+(FP7*22/10)+(FP10*23/10)+(FP13*15/10)+(FP14*15/10)+(FP15*5/10)))*1.3</f>
        <v>70.388793072902843</v>
      </c>
      <c r="FQ16" s="73">
        <f>(((FQ3*5/10)-(FQ4*5/10)+(FQ5*5/10)+(FQ6*5/10)+(FQ7*22/10)+(FQ10*23/10)+(FQ13*15/10)+(FQ14*15/10)+(FQ15*5/10)))*1.3</f>
        <v>90.343793072902827</v>
      </c>
      <c r="FR16" s="73">
        <f>(((FR3*5/10)-(FR4*5/10)+(FR5*5/10)+(FR6*5/10)+(FR7*22/10)+(FR10*23/10)+(FR13*15/10)+(FR14*15/10)+(FR15*5/10)))*1.3</f>
        <v>78.18879307290284</v>
      </c>
      <c r="FS16" s="73">
        <f>(((FS3*5/10)-(FS4*5/10)+(FS5*5/10)+(FS6*5/10)+(FS7*22/10)+(FS10*23/10)+(FS13*15/10)+(FS14*15/10)+(FS15*5/10)))*1.3</f>
        <v>87.158793072902824</v>
      </c>
      <c r="FT16" s="73">
        <f>(((FT3*5/10)-(FT4*5/10)+(FT5*5/10)+(FT6*5/10)+(FT7*22/10)+(FT10*23/10)+(FT13*15/10)+(FT14*15/10)+(FT15*5/10)))*1.3</f>
        <v>78.57879307290284</v>
      </c>
      <c r="FU16" s="73">
        <f>(((FU3*5/10)-(FU4*5/10)+(FU5*5/10)+(FU6*5/10)+(FU7*22/10)+(FU10*23/10)+(FU13*15/10)+(FU14*15/10)+(FU15*5/10)))*1.3</f>
        <v>90.928793072902835</v>
      </c>
      <c r="FV16" s="73">
        <f>(((FV3*5/10)-(FV4*5/10)+(FV5*5/10)+(FV6*5/10)+(FV7*22/10)+(FV10*23/10)+(FV13*15/10)+(FV14*15/10)+(FV15*5/10)))*1.3</f>
        <v>64.408793072902839</v>
      </c>
      <c r="FW16" s="73">
        <f>(((FW3*5/10)-(FW4*5/10)+(FW5*5/10)+(FW6*5/10)+(FW7*22/10)+(FW10*23/10)+(FW13*15/10)+(FW14*15/10)+(FW15*5/10)))*1.3</f>
        <v>70.973793072902836</v>
      </c>
      <c r="FX16" s="73">
        <f>(((FX3*5/10)-(FX4*5/10)+(FX5*5/10)+(FX6*5/10)+(FX7*22/10)+(FX10*23/10)+(FX13*15/10)+(FX14*15/10)+(FX15*5/10)))*1.3</f>
        <v>64.66879307290283</v>
      </c>
      <c r="FY16" s="73">
        <f>(((FY3*5/10)-(FY4*5/10)+(FY5*5/10)+(FY6*5/10)+(FY7*22/10)+(FY10*23/10)+(FY13*15/10)+(FY14*15/10)+(FY15*5/10)))*1.3</f>
        <v>93.788793072902834</v>
      </c>
      <c r="FZ16" s="73">
        <f>(((FZ3*5/10)-(FZ4*5/10)+(FZ5*5/10)+(FZ6*5/10)+(FZ7*22/10)+(FZ10*23/10)+(FZ13*15/10)+(FZ14*15/10)+(FZ15*5/10)))*1.3</f>
        <v>91.903793072902829</v>
      </c>
      <c r="GA16" s="73">
        <f>(((GA3*5/10)-(GA4*5/10)+(GA5*5/10)+(GA6*5/10)+(GA7*22/10)+(GA10*23/10)+(GA13*15/10)+(GA14*15/10)+(GA15*5/10)))*1.3</f>
        <v>68.503793072902837</v>
      </c>
      <c r="GB16" s="73">
        <f>(((GB3*5/10)-(GB4*5/10)+(GB5*5/10)+(GB6*5/10)+(GB7*22/10)+(GB10*23/10)+(GB13*15/10)+(GB14*15/10)+(GB15*5/10)))*1.3</f>
        <v>76.04379307290283</v>
      </c>
      <c r="GC16" s="73">
        <f>(((GC3*5/10)-(GC4*5/10)+(GC5*5/10)+(GC6*5/10)+(GC7*22/10)+(GC10*23/10)+(GC13*15/10)+(GC14*15/10)+(GC15*5/10)))*1.3</f>
        <v>44.583793072902836</v>
      </c>
      <c r="GD16" s="73">
        <f>(((GD3*5/10)-(GD4*5/10)+(GD5*5/10)+(GD6*5/10)+(GD7*22/10)+(GD10*23/10)+(GD13*15/10)+(GD14*15/10)+(GD15*5/10)))*1.3</f>
        <v>70.323793072902845</v>
      </c>
      <c r="GE16" s="73">
        <f>(((GE3*5/10)-(GE4*5/10)+(GE5*5/10)+(GE6*5/10)+(GE7*22/10)+(GE10*23/10)+(GE13*15/10)+(GE14*15/10)+(GE15*5/10)))*1.3</f>
        <v>82.673793072902825</v>
      </c>
      <c r="GF16" s="73">
        <f>(((GF3*5/10)-(GF4*5/10)+(GF5*5/10)+(GF6*5/10)+(GF7*22/10)+(GF10*23/10)+(GF13*15/10)+(GF14*15/10)+(GF15*5/10)))*1.3</f>
        <v>74.223793072902836</v>
      </c>
      <c r="GG16" s="73">
        <f>(((GG3*5/10)-(GG4*5/10)+(GG5*5/10)+(GG6*5/10)+(GG7*22/10)+(GG10*23/10)+(GG13*15/10)+(GG14*15/10)+(GG15*5/10)))*1.3</f>
        <v>77.343793072902841</v>
      </c>
      <c r="GH16" s="73">
        <f>(((GH3*5/10)-(GH4*5/10)+(GH5*5/10)+(GH6*5/10)+(GH7*22/10)+(GH10*23/10)+(GH13*15/10)+(GH14*15/10)+(GH15*5/10)))*1.3</f>
        <v>62.133793072902833</v>
      </c>
      <c r="GI16" s="73">
        <f>(((GI3*5/10)-(GI4*5/10)+(GI5*5/10)+(GI6*5/10)+(GI7*22/10)+(GI10*23/10)+(GI13*15/10)+(GI14*15/10)+(GI15*5/10)))*1.3</f>
        <v>76.173793072902839</v>
      </c>
      <c r="GJ16" s="73">
        <f>(((GJ3*5/10)-(GJ4*5/10)+(GJ5*5/10)+(GJ6*5/10)+(GJ7*22/10)+(GJ10*23/10)+(GJ13*15/10)+(GJ14*15/10)+(GJ15*5/10)))*1.3</f>
        <v>67.723793072902836</v>
      </c>
      <c r="GK16" s="73">
        <f>(((GK3*5/10)-(GK4*5/10)+(GK5*5/10)+(GK6*5/10)+(GK7*22/10)+(GK10*23/10)+(GK13*15/10)+(GK14*15/10)+(GK15*5/10)))*1.3</f>
        <v>47.248793072902842</v>
      </c>
      <c r="GL16" s="73">
        <f>(((GL3*5/10)-(GL4*5/10)+(GL5*5/10)+(GL6*5/10)+(GL7*22/10)+(GL10*23/10)+(GL13*15/10)+(GL14*15/10)+(GL15*5/10)))*1.3</f>
        <v>65.383793072902833</v>
      </c>
      <c r="GM16" s="73">
        <f>(((GM3*5/10)-(GM4*5/10)+(GM5*5/10)+(GM6*5/10)+(GM7*22/10)+(GM10*23/10)+(GM13*15/10)+(GM14*15/10)+(GM15*5/10)))*1.3</f>
        <v>107.50379307290284</v>
      </c>
      <c r="GN16" s="73">
        <f>(((GN3*5/10)-(GN4*5/10)+(GN5*5/10)+(GN6*5/10)+(GN7*22/10)+(GN10*23/10)+(GN13*15/10)+(GN14*15/10)+(GN15*5/10)))*1.3</f>
        <v>78.968793072902841</v>
      </c>
      <c r="GO16" s="73">
        <f>(((GO3*5/10)-(GO4*5/10)+(GO5*5/10)+(GO6*5/10)+(GO7*22/10)+(GO10*23/10)+(GO13*15/10)+(GO14*15/10)+(GO15*5/10)))*1.3</f>
        <v>67.268793072902838</v>
      </c>
      <c r="GP16" s="73">
        <f>(((GP3*5/10)-(GP4*5/10)+(GP5*5/10)+(GP6*5/10)+(GP7*22/10)+(GP10*23/10)+(GP13*15/10)+(GP14*15/10)+(GP15*5/10)))*1.3</f>
        <v>76.108793072902841</v>
      </c>
      <c r="GQ16" s="73">
        <f>(((GQ3*5/10)-(GQ4*5/10)+(GQ5*5/10)+(GQ6*5/10)+(GQ7*22/10)+(GQ10*23/10)+(GQ13*15/10)+(GQ14*15/10)+(GQ15*5/10)))*1.3</f>
        <v>46.988793072902844</v>
      </c>
      <c r="GR16" s="73">
        <f>(((GR3*5/10)-(GR4*5/10)+(GR5*5/10)+(GR6*5/10)+(GR7*22/10)+(GR10*23/10)+(GR13*15/10)+(GR14*15/10)+(GR15*5/10)))*1.3</f>
        <v>82.088793072902845</v>
      </c>
      <c r="GS16" s="73">
        <f>(((GS3*5/10)-(GS4*5/10)+(GS5*5/10)+(GS6*5/10)+(GS7*22/10)+(GS10*23/10)+(GS13*15/10)+(GS14*15/10)+(GS15*5/10)))*1.3</f>
        <v>99.833793072902822</v>
      </c>
      <c r="GT16" s="73">
        <f>(((GT3*5/10)-(GT4*5/10)+(GT5*5/10)+(GT6*5/10)+(GT7*22/10)+(GT10*23/10)+(GT13*15/10)+(GT14*15/10)+(GT15*5/10)))*1.3</f>
        <v>81.82879307290284</v>
      </c>
      <c r="GU16" s="73">
        <f>(((GU3*5/10)-(GU4*5/10)+(GU5*5/10)+(GU6*5/10)+(GU7*22/10)+(GU10*23/10)+(GU13*15/10)+(GU14*15/10)+(GU15*5/10)))*1.3</f>
        <v>78.968793072902841</v>
      </c>
      <c r="GV16" s="73">
        <f>(((GV3*5/10)-(GV4*5/10)+(GV5*5/10)+(GV6*5/10)+(GV7*22/10)+(GV10*23/10)+(GV13*15/10)+(GV14*15/10)+(GV15*5/10)))*1.3</f>
        <v>91.643793072902838</v>
      </c>
      <c r="GW16" s="73">
        <f>(((GW3*5/10)-(GW4*5/10)+(GW5*5/10)+(GW6*5/10)+(GW7*22/10)+(GW10*23/10)+(GW13*15/10)+(GW14*15/10)+(GW15*5/10)))*1.3</f>
        <v>65.253793072902837</v>
      </c>
      <c r="GX16" s="73">
        <f>(((GX3*5/10)-(GX4*5/10)+(GX5*5/10)+(GX6*5/10)+(GX7*22/10)+(GX10*23/10)+(GX13*15/10)+(GX14*15/10)+(GX15*5/10)))*1.3</f>
        <v>69.803793072902849</v>
      </c>
      <c r="GY16" s="73">
        <f>(((GY3*5/10)-(GY4*5/10)+(GY5*5/10)+(GY6*5/10)+(GY7*22/10)+(GY10*23/10)+(GY13*15/10)+(GY14*15/10)+(GY15*5/10)))*1.3</f>
        <v>35.353793072902839</v>
      </c>
      <c r="GZ16" s="73">
        <f>(((GZ3*5/10)-(GZ4*5/10)+(GZ5*5/10)+(GZ6*5/10)+(GZ7*22/10)+(GZ10*23/10)+(GZ13*15/10)+(GZ14*15/10)+(GZ15*5/10)))*1.3</f>
        <v>52.123793072902842</v>
      </c>
      <c r="HA16" s="73">
        <f>(((HA3*5/10)-(HA4*5/10)+(HA5*5/10)+(HA6*5/10)+(HA7*22/10)+(HA10*23/10)+(HA13*15/10)+(HA14*15/10)+(HA15*5/10)))*1.3</f>
        <v>115.43379307290284</v>
      </c>
      <c r="HB16" s="73">
        <f>(((HB3*5/10)-(HB4*5/10)+(HB5*5/10)+(HB6*5/10)+(HB7*22/10)+(HB10*23/10)+(HB13*15/10)+(HB14*15/10)+(HB15*5/10)))*1.3</f>
        <v>53.098793072902843</v>
      </c>
      <c r="HC16" s="73">
        <f>(((HC3*5/10)-(HC4*5/10)+(HC5*5/10)+(HC6*5/10)+(HC7*22/10)+(HC10*23/10)+(HC13*15/10)+(HC14*15/10)+(HC15*5/10)))*1.3</f>
        <v>53.423793072902839</v>
      </c>
      <c r="HD16" s="73">
        <f>(((HD3*5/10)-(HD4*5/10)+(HD5*5/10)+(HD6*5/10)+(HD7*22/10)+(HD10*23/10)+(HD13*15/10)+(HD14*15/10)+(HD15*5/10)))*1.3</f>
        <v>80.333793072902836</v>
      </c>
      <c r="HE16" s="73">
        <f>(((HE3*5/10)-(HE4*5/10)+(HE5*5/10)+(HE6*5/10)+(HE7*22/10)+(HE10*23/10)+(HE13*15/10)+(HE14*15/10)+(HE15*5/10)))*1.3</f>
        <v>65.123793072902842</v>
      </c>
      <c r="HF16" s="73">
        <f>(((HF3*5/10)-(HF4*5/10)+(HF5*5/10)+(HF6*5/10)+(HF7*22/10)+(HF10*23/10)+(HF13*15/10)+(HF14*15/10)+(HF15*5/10)))*1.3</f>
        <v>-256.62620692709714</v>
      </c>
      <c r="HG16" s="73">
        <f>(((HG3*5/10)-(HG4*5/10)+(HG5*5/10)+(HG6*5/10)+(HG7*22/10)+(HG10*23/10)+(HG13*15/10)+(HG14*15/10)+(HG15*5/10)))*1.3</f>
        <v>-208.78620692709714</v>
      </c>
      <c r="HH16" s="73">
        <f>(((HH3*5/10)-(HH4*5/10)+(HH5*5/10)+(HH6*5/10)+(HH7*22/10)+(HH10*23/10)+(HH13*15/10)+(HH14*15/10)+(HH15*5/10)))*1.3</f>
        <v>-208.78620692709714</v>
      </c>
      <c r="HI16" s="73">
        <f>(((HI3*5/10)-(HI4*5/10)+(HI5*5/10)+(HI6*5/10)+(HI7*22/10)+(HI10*23/10)+(HI13*15/10)+(HI14*15/10)+(HI15*5/10)))*1.3</f>
        <v>-208.78620692709714</v>
      </c>
      <c r="HJ16" s="73">
        <f>(((HJ3*5/10)-(HJ4*5/10)+(HJ5*5/10)+(HJ6*5/10)+(HJ7*22/10)+(HJ10*23/10)+(HJ13*15/10)+(HJ14*15/10)+(HJ15*5/10)))*1.3</f>
        <v>-208.78620692709714</v>
      </c>
      <c r="HK16" s="73">
        <f>(((HK3*5/10)-(HK4*5/10)+(HK5*5/10)+(HK6*5/10)+(HK7*22/10)+(HK10*23/10)+(HK13*15/10)+(HK14*15/10)+(HK15*5/10)))*1.3</f>
        <v>-208.78620692709714</v>
      </c>
      <c r="HL16" s="73">
        <f>(((HL3*5/10)-(HL4*5/10)+(HL5*5/10)+(HL6*5/10)+(HL7*22/10)+(HL10*23/10)+(HL13*15/10)+(HL14*15/10)+(HL15*5/10)))*1.3</f>
        <v>-208.78620692709714</v>
      </c>
      <c r="HM16" s="73">
        <f>(((HM3*5/10)-(HM4*5/10)+(HM5*5/10)+(HM6*5/10)+(HM7*22/10)+(HM10*23/10)+(HM13*15/10)+(HM14*15/10)+(HM15*5/10)))*1.3</f>
        <v>-208.78620692709714</v>
      </c>
      <c r="HN16" s="73">
        <f>(((HN3*5/10)-(HN4*5/10)+(HN5*5/10)+(HN6*5/10)+(HN7*22/10)+(HN10*23/10)+(HN13*15/10)+(HN14*15/10)+(HN15*5/10)))*1.3</f>
        <v>-208.78620692709714</v>
      </c>
      <c r="HO16" s="73">
        <f>(((HO3*5/10)-(HO4*5/10)+(HO5*5/10)+(HO6*5/10)+(HO7*22/10)+(HO10*23/10)+(HO13*15/10)+(HO14*15/10)+(HO15*5/10)))*1.3</f>
        <v>-208.78620692709714</v>
      </c>
      <c r="HP16" s="73">
        <f>(((HP3*5/10)-(HP4*5/10)+(HP5*5/10)+(HP6*5/10)+(HP7*22/10)+(HP10*23/10)+(HP13*15/10)+(HP14*15/10)+(HP15*5/10)))*1.3</f>
        <v>-208.78620692709714</v>
      </c>
      <c r="HQ16" s="73">
        <f>(((HQ3*5/10)-(HQ4*5/10)+(HQ5*5/10)+(HQ6*5/10)+(HQ7*22/10)+(HQ10*23/10)+(HQ13*15/10)+(HQ14*15/10)+(HQ15*5/10)))*1.3</f>
        <v>-208.78620692709714</v>
      </c>
      <c r="HR16" s="73">
        <f>(((HR3*5/10)-(HR4*5/10)+(HR5*5/10)+(HR6*5/10)+(HR7*22/10)+(HR10*23/10)+(HR13*15/10)+(HR14*15/10)+(HR15*5/10)))*1.3</f>
        <v>-208.78620692709714</v>
      </c>
      <c r="HS16" s="73">
        <f>(((HS3*5/10)-(HS4*5/10)+(HS5*5/10)+(HS6*5/10)+(HS7*22/10)+(HS10*23/10)+(HS13*15/10)+(HS14*15/10)+(HS15*5/10)))*1.3</f>
        <v>-208.78620692709714</v>
      </c>
      <c r="HT16" s="73">
        <f>(((HT3*5/10)-(HT4*5/10)+(HT5*5/10)+(HT6*5/10)+(HT7*22/10)+(HT10*23/10)+(HT13*15/10)+(HT14*15/10)+(HT15*5/10)))*1.3</f>
        <v>-208.78620692709714</v>
      </c>
      <c r="HU16" s="73">
        <f>(((HU3*5/10)-(HU4*5/10)+(HU5*5/10)+(HU6*5/10)+(HU7*22/10)+(HU10*23/10)+(HU13*15/10)+(HU14*15/10)+(HU15*5/10)))*1.3</f>
        <v>-208.78620692709714</v>
      </c>
      <c r="HV16" s="73">
        <f>(((HV3*5/10)-(HV4*5/10)+(HV5*5/10)+(HV6*5/10)+(HV7*22/10)+(HV10*23/10)+(HV13*15/10)+(HV14*15/10)+(HV15*5/10)))*1.3</f>
        <v>-208.78620692709714</v>
      </c>
      <c r="HW16" s="73">
        <f>(((HW3*5/10)-(HW4*5/10)+(HW5*5/10)+(HW6*5/10)+(HW7*22/10)+(HW10*23/10)+(HW13*15/10)+(HW14*15/10)+(HW15*5/10)))*1.3</f>
        <v>-208.78620692709714</v>
      </c>
      <c r="HX16" s="73">
        <f>(((HX3*5/10)-(HX4*5/10)+(HX5*5/10)+(HX6*5/10)+(HX7*22/10)+(HX10*23/10)+(HX13*15/10)+(HX14*15/10)+(HX15*5/10)))*1.3</f>
        <v>-208.78620692709714</v>
      </c>
      <c r="HY16" s="73">
        <f>(((HY3*5/10)-(HY4*5/10)+(HY5*5/10)+(HY6*5/10)+(HY7*22/10)+(HY10*23/10)+(HY13*15/10)+(HY14*15/10)+(HY15*5/10)))*1.3</f>
        <v>-208.78620692709714</v>
      </c>
      <c r="HZ16" s="73">
        <f>(((HZ3*5/10)-(HZ4*5/10)+(HZ5*5/10)+(HZ6*5/10)+(HZ7*22/10)+(HZ10*23/10)+(HZ13*15/10)+(HZ14*15/10)+(HZ15*5/10)))*1.3</f>
        <v>-208.78620692709714</v>
      </c>
      <c r="IA16" s="73">
        <f>(((IA3*5/10)-(IA4*5/10)+(IA5*5/10)+(IA6*5/10)+(IA7*22/10)+(IA10*23/10)+(IA13*15/10)+(IA14*15/10)+(IA15*5/10)))*1.3</f>
        <v>-208.78620692709714</v>
      </c>
      <c r="IB16" s="73">
        <f>(((IB3*5/10)-(IB4*5/10)+(IB5*5/10)+(IB6*5/10)+(IB7*22/10)+(IB10*23/10)+(IB13*15/10)+(IB14*15/10)+(IB15*5/10)))*1.3</f>
        <v>-208.78620692709714</v>
      </c>
      <c r="IC16" s="73">
        <f>(((IC3*5/10)-(IC4*5/10)+(IC5*5/10)+(IC6*5/10)+(IC7*22/10)+(IC10*23/10)+(IC13*15/10)+(IC14*15/10)+(IC15*5/10)))*1.3</f>
        <v>-208.78620692709714</v>
      </c>
      <c r="ID16" s="73">
        <f>(((ID3*5/10)-(ID4*5/10)+(ID5*5/10)+(ID6*5/10)+(ID7*22/10)+(ID10*23/10)+(ID13*15/10)+(ID14*15/10)+(ID15*5/10)))*1.3</f>
        <v>-208.78620692709714</v>
      </c>
      <c r="IE16" s="73">
        <f>(((IE3*5/10)-(IE4*5/10)+(IE5*5/10)+(IE6*5/10)+(IE7*22/10)+(IE10*23/10)+(IE13*15/10)+(IE14*15/10)+(IE15*5/10)))*1.3</f>
        <v>-208.78620692709714</v>
      </c>
      <c r="IF16" s="73">
        <f>(((IF3*5/10)-(IF4*5/10)+(IF5*5/10)+(IF6*5/10)+(IF7*22/10)+(IF10*23/10)+(IF13*15/10)+(IF14*15/10)+(IF15*5/10)))*1.3</f>
        <v>-208.78620692709714</v>
      </c>
      <c r="IG16" s="73">
        <f>(((IG3*5/10)-(IG4*5/10)+(IG5*5/10)+(IG6*5/10)+(IG7*22/10)+(IG10*23/10)+(IG13*15/10)+(IG14*15/10)+(IG15*5/10)))*1.3</f>
        <v>-208.78620692709714</v>
      </c>
      <c r="IH16" s="73">
        <f>(((IH3*5/10)-(IH4*5/10)+(IH5*5/10)+(IH6*5/10)+(IH7*22/10)+(IH10*23/10)+(IH13*15/10)+(IH14*15/10)+(IH15*5/10)))*1.3</f>
        <v>-208.78620692709714</v>
      </c>
      <c r="II16" s="73">
        <f>(((II3*5/10)-(II4*5/10)+(II5*5/10)+(II6*5/10)+(II7*22/10)+(II10*23/10)+(II13*15/10)+(II14*15/10)+(II15*5/10)))*1.3</f>
        <v>-208.78620692709714</v>
      </c>
      <c r="IJ16" s="73">
        <f>(((IJ3*5/10)-(IJ4*5/10)+(IJ5*5/10)+(IJ6*5/10)+(IJ7*22/10)+(IJ10*23/10)+(IJ13*15/10)+(IJ14*15/10)+(IJ15*5/10)))*1.3</f>
        <v>-208.78620692709714</v>
      </c>
      <c r="IK16" s="73">
        <f>(((IK3*5/10)-(IK4*5/10)+(IK5*5/10)+(IK6*5/10)+(IK7*22/10)+(IK10*23/10)+(IK13*15/10)+(IK14*15/10)+(IK15*5/10)))*1.3</f>
        <v>-208.78620692709714</v>
      </c>
      <c r="IL16" s="73">
        <f>(((IL3*5/10)-(IL4*5/10)+(IL5*5/10)+(IL6*5/10)+(IL7*22/10)+(IL10*23/10)+(IL13*15/10)+(IL14*15/10)+(IL15*5/10)))*1.3</f>
        <v>-208.78620692709714</v>
      </c>
      <c r="IM16" s="73">
        <f>(((IM3*5/10)-(IM4*5/10)+(IM5*5/10)+(IM6*5/10)+(IM7*22/10)+(IM10*23/10)+(IM13*15/10)+(IM14*15/10)+(IM15*5/10)))*1.3</f>
        <v>-208.78620692709714</v>
      </c>
      <c r="IN16" s="73">
        <f>(((IN3*5/10)-(IN4*5/10)+(IN5*5/10)+(IN6*5/10)+(IN7*22/10)+(IN10*23/10)+(IN13*15/10)+(IN14*15/10)+(IN15*5/10)))*1.3</f>
        <v>-208.78620692709714</v>
      </c>
      <c r="IO16" s="73">
        <f>(((IO3*5/10)-(IO4*5/10)+(IO5*5/10)+(IO6*5/10)+(IO7*22/10)+(IO10*23/10)+(IO13*15/10)+(IO14*15/10)+(IO15*5/10)))*1.3</f>
        <v>-208.78620692709714</v>
      </c>
      <c r="IP16" s="73">
        <f>(((IP3*5/10)-(IP4*5/10)+(IP5*5/10)+(IP6*5/10)+(IP7*22/10)+(IP10*23/10)+(IP13*15/10)+(IP14*15/10)+(IP15*5/10)))*1.3</f>
        <v>-208.78620692709714</v>
      </c>
      <c r="IQ16" s="73">
        <f>(((IQ3*5/10)-(IQ4*5/10)+(IQ5*5/10)+(IQ6*5/10)+(IQ7*22/10)+(IQ10*23/10)+(IQ13*15/10)+(IQ14*15/10)+(IQ15*5/10)))*1.3</f>
        <v>-208.78620692709714</v>
      </c>
      <c r="IR16" s="73">
        <f>(((IR3*5/10)-(IR4*5/10)+(IR5*5/10)+(IR6*5/10)+(IR7*22/10)+(IR10*23/10)+(IR13*15/10)+(IR14*15/10)+(IR15*5/10)))*1.3</f>
        <v>-208.78620692709714</v>
      </c>
      <c r="IS16" s="73">
        <f>(((IS3*5/10)-(IS4*5/10)+(IS5*5/10)+(IS6*5/10)+(IS7*22/10)+(IS10*23/10)+(IS13*15/10)+(IS14*15/10)+(IS15*5/10)))*1.3</f>
        <v>-208.78620692709714</v>
      </c>
      <c r="IT16" s="73">
        <f>(((IT3*5/10)-(IT4*5/10)+(IT5*5/10)+(IT6*5/10)+(IT7*22/10)+(IT10*23/10)+(IT13*15/10)+(IT14*15/10)+(IT15*5/10)))*1.3</f>
        <v>-208.78620692709714</v>
      </c>
      <c r="IU16" s="73">
        <f>(((IU3*5/10)-(IU4*5/10)+(IU5*5/10)+(IU6*5/10)+(IU7*22/10)+(IU10*23/10)+(IU13*15/10)+(IU14*15/10)+(IU15*5/10)))*1.3</f>
        <v>-208.78620692709714</v>
      </c>
      <c r="IV16" s="73">
        <f>(((IV3*5/10)-(IV4*5/10)+(IV5*5/10)+(IV6*5/10)+(IV7*22/10)+(IV10*23/10)+(IV13*15/10)+(IV14*15/10)+(IV15*5/10)))*1.3</f>
        <v>-208.78620692709714</v>
      </c>
      <c r="IW16" s="73">
        <f>(((IW3*5/10)-(IW4*5/10)+(IW5*5/10)+(IW6*5/10)+(IW7*22/10)+(IW10*23/10)+(IW13*15/10)+(IW14*15/10)+(IW15*5/10)))*1.3</f>
        <v>-208.78620692709714</v>
      </c>
      <c r="IX16" s="73">
        <f>(((IX3*5/10)-(IX4*5/10)+(IX5*5/10)+(IX6*5/10)+(IX7*22/10)+(IX10*23/10)+(IX13*15/10)+(IX14*15/10)+(IX15*5/10)))*1.3</f>
        <v>-208.78620692709714</v>
      </c>
      <c r="IY16" s="73">
        <f>(((IY3*5/10)-(IY4*5/10)+(IY5*5/10)+(IY6*5/10)+(IY7*22/10)+(IY10*23/10)+(IY13*15/10)+(IY14*15/10)+(IY15*5/10)))*1.3</f>
        <v>-208.78620692709714</v>
      </c>
      <c r="IZ16" s="73">
        <f>(((IZ3*5/10)-(IZ4*5/10)+(IZ5*5/10)+(IZ6*5/10)+(IZ7*22/10)+(IZ10*23/10)+(IZ13*15/10)+(IZ14*15/10)+(IZ15*5/10)))*1.3</f>
        <v>-208.78620692709714</v>
      </c>
      <c r="JA16" s="73">
        <f>(((JA3*5/10)-(JA4*5/10)+(JA5*5/10)+(JA6*5/10)+(JA7*22/10)+(JA10*23/10)+(JA13*15/10)+(JA14*15/10)+(JA15*5/10)))*1.3</f>
        <v>-208.78620692709714</v>
      </c>
      <c r="JB16" s="73">
        <f>(((JB3*5/10)-(JB4*5/10)+(JB5*5/10)+(JB6*5/10)+(JB7*22/10)+(JB10*23/10)+(JB13*15/10)+(JB14*15/10)+(JB15*5/10)))*1.3</f>
        <v>-208.78620692709714</v>
      </c>
      <c r="JC16" s="73">
        <f>(((JC3*5/10)-(JC4*5/10)+(JC5*5/10)+(JC6*5/10)+(JC7*22/10)+(JC10*23/10)+(JC13*15/10)+(JC14*15/10)+(JC15*5/10)))*1.3</f>
        <v>-208.78620692709714</v>
      </c>
      <c r="JD16" s="73">
        <f>(((JD3*5/10)-(JD4*5/10)+(JD5*5/10)+(JD6*5/10)+(JD7*22/10)+(JD10*23/10)+(JD13*15/10)+(JD14*15/10)+(JD15*5/10)))*1.3</f>
        <v>-208.78620692709714</v>
      </c>
      <c r="JE16" s="73">
        <f>(((JE3*5/10)-(JE4*5/10)+(JE5*5/10)+(JE6*5/10)+(JE7*22/10)+(JE10*23/10)+(JE13*15/10)+(JE14*15/10)+(JE15*5/10)))*1.3</f>
        <v>-208.78620692709714</v>
      </c>
      <c r="JF16" s="73">
        <f>(((JF3*5/10)-(JF4*5/10)+(JF5*5/10)+(JF6*5/10)+(JF7*22/10)+(JF10*23/10)+(JF13*15/10)+(JF14*15/10)+(JF15*5/10)))*1.3</f>
        <v>-208.78620692709714</v>
      </c>
      <c r="JG16" s="73">
        <f>(((JG3*5/10)-(JG4*5/10)+(JG5*5/10)+(JG6*5/10)+(JG7*22/10)+(JG10*23/10)+(JG13*15/10)+(JG14*15/10)+(JG15*5/10)))*1.3</f>
        <v>-208.78620692709714</v>
      </c>
      <c r="JH16" s="73">
        <f>(((JH3*5/10)-(JH4*5/10)+(JH5*5/10)+(JH6*5/10)+(JH7*22/10)+(JH10*23/10)+(JH13*15/10)+(JH14*15/10)+(JH15*5/10)))*1.3</f>
        <v>-208.78620692709714</v>
      </c>
      <c r="JI16" s="73">
        <f>(((JI3*5/10)-(JI4*5/10)+(JI5*5/10)+(JI6*5/10)+(JI7*22/10)+(JI10*23/10)+(JI13*15/10)+(JI14*15/10)+(JI15*5/10)))*1.3</f>
        <v>-208.78620692709714</v>
      </c>
      <c r="JJ16" s="73">
        <f>(((JJ3*5/10)-(JJ4*5/10)+(JJ5*5/10)+(JJ6*5/10)+(JJ7*22/10)+(JJ10*23/10)+(JJ13*15/10)+(JJ14*15/10)+(JJ15*5/10)))*1.3</f>
        <v>-208.78620692709714</v>
      </c>
      <c r="JK16" s="73">
        <f>(((JK3*5/10)-(JK4*5/10)+(JK5*5/10)+(JK6*5/10)+(JK7*22/10)+(JK10*23/10)+(JK13*15/10)+(JK14*15/10)+(JK15*5/10)))*1.3</f>
        <v>-208.78620692709714</v>
      </c>
      <c r="JL16" s="73">
        <f>(((JL3*5/10)-(JL4*5/10)+(JL5*5/10)+(JL6*5/10)+(JL7*22/10)+(JL10*23/10)+(JL13*15/10)+(JL14*15/10)+(JL15*5/10)))*1.3</f>
        <v>-208.78620692709714</v>
      </c>
      <c r="JM16" s="73">
        <f>(((JM3*5/10)-(JM4*5/10)+(JM5*5/10)+(JM6*5/10)+(JM7*22/10)+(JM10*23/10)+(JM13*15/10)+(JM14*15/10)+(JM15*5/10)))*1.3</f>
        <v>-208.78620692709714</v>
      </c>
      <c r="JN16" s="73">
        <f>(((JN3*5/10)-(JN4*5/10)+(JN5*5/10)+(JN6*5/10)+(JN7*22/10)+(JN10*23/10)+(JN13*15/10)+(JN14*15/10)+(JN15*5/10)))*1.3</f>
        <v>-208.78620692709714</v>
      </c>
      <c r="JO16" s="73">
        <f>(((JO3*5/10)-(JO4*5/10)+(JO5*5/10)+(JO6*5/10)+(JO7*22/10)+(JO10*23/10)+(JO13*15/10)+(JO14*15/10)+(JO15*5/10)))*1.3</f>
        <v>-208.78620692709714</v>
      </c>
      <c r="JP16" s="73">
        <f>(((JP3*5/10)-(JP4*5/10)+(JP5*5/10)+(JP6*5/10)+(JP7*22/10)+(JP10*23/10)+(JP13*15/10)+(JP14*15/10)+(JP15*5/10)))*1.3</f>
        <v>-208.78620692709714</v>
      </c>
      <c r="JQ16" s="73">
        <f>(((JQ3*5/10)-(JQ4*5/10)+(JQ5*5/10)+(JQ6*5/10)+(JQ7*22/10)+(JQ10*23/10)+(JQ13*15/10)+(JQ14*15/10)+(JQ15*5/10)))*1.3</f>
        <v>-208.78620692709714</v>
      </c>
      <c r="JR16" s="73">
        <f>(((JR3*5/10)-(JR4*5/10)+(JR5*5/10)+(JR6*5/10)+(JR7*22/10)+(JR10*23/10)+(JR13*15/10)+(JR14*15/10)+(JR15*5/10)))*1.3</f>
        <v>-208.78620692709714</v>
      </c>
      <c r="JS16" s="73">
        <f>(((JS3*5/10)-(JS4*5/10)+(JS5*5/10)+(JS6*5/10)+(JS7*22/10)+(JS10*23/10)+(JS13*15/10)+(JS14*15/10)+(JS15*5/10)))*1.3</f>
        <v>-208.78620692709714</v>
      </c>
      <c r="JT16" s="73">
        <f>(((JT3*5/10)-(JT4*5/10)+(JT5*5/10)+(JT6*5/10)+(JT7*22/10)+(JT10*23/10)+(JT13*15/10)+(JT14*15/10)+(JT15*5/10)))*1.3</f>
        <v>-208.78620692709714</v>
      </c>
      <c r="JU16" s="73">
        <f>(((JU3*5/10)-(JU4*5/10)+(JU5*5/10)+(JU6*5/10)+(JU7*22/10)+(JU10*23/10)+(JU13*15/10)+(JU14*15/10)+(JU15*5/10)))*1.3</f>
        <v>-208.78620692709714</v>
      </c>
      <c r="JV16" s="73">
        <f>(((JV3*5/10)-(JV4*5/10)+(JV5*5/10)+(JV6*5/10)+(JV7*22/10)+(JV10*23/10)+(JV13*15/10)+(JV14*15/10)+(JV15*5/10)))*1.3</f>
        <v>-208.78620692709714</v>
      </c>
      <c r="JW16" s="73">
        <f>(((JW3*5/10)-(JW4*5/10)+(JW5*5/10)+(JW6*5/10)+(JW7*22/10)+(JW10*23/10)+(JW13*15/10)+(JW14*15/10)+(JW15*5/10)))*1.3</f>
        <v>-208.78620692709714</v>
      </c>
      <c r="JX16" s="73">
        <f>(((JX3*5/10)-(JX4*5/10)+(JX5*5/10)+(JX6*5/10)+(JX7*22/10)+(JX10*23/10)+(JX13*15/10)+(JX14*15/10)+(JX15*5/10)))*1.3</f>
        <v>-208.78620692709714</v>
      </c>
      <c r="JY16" s="73">
        <f>(((JY3*5/10)-(JY4*5/10)+(JY5*5/10)+(JY6*5/10)+(JY7*22/10)+(JY10*23/10)+(JY13*15/10)+(JY14*15/10)+(JY15*5/10)))*1.3</f>
        <v>-208.78620692709714</v>
      </c>
      <c r="JZ16" s="73">
        <f>(((JZ3*5/10)-(JZ4*5/10)+(JZ5*5/10)+(JZ6*5/10)+(JZ7*22/10)+(JZ10*23/10)+(JZ13*15/10)+(JZ14*15/10)+(JZ15*5/10)))*1.3</f>
        <v>-208.78620692709714</v>
      </c>
      <c r="KA16" s="73">
        <f>(((KA3*5/10)-(KA4*5/10)+(KA5*5/10)+(KA6*5/10)+(KA7*22/10)+(KA10*23/10)+(KA13*15/10)+(KA14*15/10)+(KA15*5/10)))*1.3</f>
        <v>-208.78620692709714</v>
      </c>
      <c r="KB16" s="73">
        <f>(((KB3*5/10)-(KB4*5/10)+(KB5*5/10)+(KB6*5/10)+(KB7*22/10)+(KB10*23/10)+(KB13*15/10)+(KB14*15/10)+(KB15*5/10)))*1.3</f>
        <v>-208.78620692709714</v>
      </c>
      <c r="KC16" s="73">
        <f>(((KC3*5/10)-(KC4*5/10)+(KC5*5/10)+(KC6*5/10)+(KC7*22/10)+(KC10*23/10)+(KC13*15/10)+(KC14*15/10)+(KC15*5/10)))*1.3</f>
        <v>-208.78620692709714</v>
      </c>
      <c r="KD16" s="73">
        <f>(((KD3*5/10)-(KD4*5/10)+(KD5*5/10)+(KD6*5/10)+(KD7*22/10)+(KD10*23/10)+(KD13*15/10)+(KD14*15/10)+(KD15*5/10)))*1.3</f>
        <v>-208.78620692709714</v>
      </c>
      <c r="KE16" s="73">
        <f>(((KE3*5/10)-(KE4*5/10)+(KE5*5/10)+(KE6*5/10)+(KE7*22/10)+(KE10*23/10)+(KE13*15/10)+(KE14*15/10)+(KE15*5/10)))*1.3</f>
        <v>-208.78620692709714</v>
      </c>
      <c r="KF16" s="73">
        <f>(((KF3*5/10)-(KF4*5/10)+(KF5*5/10)+(KF6*5/10)+(KF7*22/10)+(KF10*23/10)+(KF13*15/10)+(KF14*15/10)+(KF15*5/10)))*1.3</f>
        <v>-208.78620692709714</v>
      </c>
      <c r="KG16" s="73">
        <f>(((KG3*5/10)-(KG4*5/10)+(KG5*5/10)+(KG6*5/10)+(KG7*22/10)+(KG10*23/10)+(KG13*15/10)+(KG14*15/10)+(KG15*5/10)))*1.3</f>
        <v>-208.78620692709714</v>
      </c>
      <c r="KH16" s="73">
        <f>(((KH3*5/10)-(KH4*5/10)+(KH5*5/10)+(KH6*5/10)+(KH7*22/10)+(KH10*23/10)+(KH13*15/10)+(KH14*15/10)+(KH15*5/10)))*1.3</f>
        <v>-208.78620692709714</v>
      </c>
      <c r="KI16" s="73">
        <f>(((KI3*5/10)-(KI4*5/10)+(KI5*5/10)+(KI6*5/10)+(KI7*22/10)+(KI10*23/10)+(KI13*15/10)+(KI14*15/10)+(KI15*5/10)))*1.3</f>
        <v>-208.78620692709714</v>
      </c>
      <c r="KJ16" s="73">
        <f>(((KJ3*5/10)-(KJ4*5/10)+(KJ5*5/10)+(KJ6*5/10)+(KJ7*22/10)+(KJ10*23/10)+(KJ13*15/10)+(KJ14*15/10)+(KJ15*5/10)))*1.3</f>
        <v>-205.79620692709722</v>
      </c>
      <c r="KK16" s="73">
        <f>(((KK3*5/10)-(KK4*5/10)+(KK5*5/10)+(KK6*5/10)+(KK7*22/10)+(KK10*23/10)+(KK13*15/10)+(KK14*15/10)+(KK15*5/10)))*1.3</f>
        <v>-208.78620692709714</v>
      </c>
      <c r="KL16" s="76"/>
      <c r="KM16" s="73"/>
      <c r="KN16" s="73"/>
      <c r="KO16" s="76"/>
      <c r="KP16" s="73"/>
      <c r="KQ16" s="73"/>
      <c r="KR16" s="76"/>
      <c r="KS16" s="73"/>
      <c r="KT16" s="73"/>
      <c r="KU16" s="76"/>
      <c r="KV16" s="73"/>
      <c r="KW16" s="73"/>
      <c r="KX16" s="76"/>
      <c r="KY16" s="73"/>
      <c r="KZ16" s="73"/>
      <c r="LA16" s="76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6"/>
      <c r="MC16" s="73"/>
      <c r="MD16" s="73"/>
      <c r="ME16" s="76"/>
    </row>
    <row r="17" spans="1:304" ht="15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7"/>
      <c r="IV17" s="77"/>
      <c r="IW17" s="77"/>
      <c r="IX17" s="77"/>
      <c r="IY17" s="77"/>
      <c r="IZ17" s="77"/>
      <c r="JA17" s="77"/>
      <c r="JB17" s="77"/>
      <c r="JC17" s="77"/>
      <c r="JD17" s="77"/>
      <c r="JE17" s="77"/>
      <c r="JF17" s="77"/>
      <c r="JG17" s="77"/>
      <c r="JH17" s="77"/>
      <c r="JI17" s="77"/>
      <c r="JJ17" s="77"/>
      <c r="JK17" s="77"/>
      <c r="JL17" s="77"/>
      <c r="JM17" s="77"/>
      <c r="JN17" s="77"/>
      <c r="JO17" s="77"/>
      <c r="JP17" s="77"/>
      <c r="JQ17" s="77"/>
      <c r="JR17" s="77"/>
      <c r="JS17" s="77"/>
      <c r="JT17" s="77"/>
      <c r="JU17" s="77"/>
      <c r="JV17" s="77"/>
      <c r="JW17" s="77"/>
      <c r="JX17" s="77"/>
      <c r="JY17" s="77"/>
      <c r="JZ17" s="77"/>
      <c r="KA17" s="77"/>
      <c r="KB17" s="77"/>
      <c r="KC17" s="77"/>
      <c r="KD17" s="77"/>
      <c r="KE17" s="77"/>
      <c r="KF17" s="77"/>
      <c r="KG17" s="77"/>
      <c r="KH17" s="77"/>
      <c r="KI17" s="77"/>
      <c r="KJ17" s="77"/>
      <c r="KK17" s="78"/>
      <c r="KL17" s="78"/>
      <c r="KM17" s="78"/>
      <c r="KN17" s="78"/>
      <c r="KO17" s="78"/>
      <c r="KP17" s="78"/>
      <c r="KQ17" s="78"/>
      <c r="KR17" s="78"/>
    </row>
    <row r="18" spans="1:304" ht="15" customHeight="1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7"/>
      <c r="IV18" s="77"/>
      <c r="IW18" s="77"/>
      <c r="IX18" s="77"/>
      <c r="IY18" s="77"/>
      <c r="IZ18" s="77"/>
      <c r="JA18" s="77"/>
      <c r="JB18" s="77"/>
      <c r="JC18" s="77"/>
      <c r="JD18" s="77"/>
      <c r="JE18" s="77"/>
      <c r="JF18" s="77"/>
      <c r="JG18" s="77"/>
      <c r="JH18" s="77"/>
      <c r="JI18" s="77"/>
      <c r="JJ18" s="77"/>
      <c r="JK18" s="77"/>
      <c r="JL18" s="77"/>
      <c r="JM18" s="77"/>
      <c r="JN18" s="77"/>
      <c r="JO18" s="77"/>
      <c r="JP18" s="77"/>
      <c r="JQ18" s="77"/>
      <c r="JR18" s="77"/>
      <c r="JS18" s="77"/>
      <c r="JT18" s="77"/>
      <c r="JU18" s="77"/>
      <c r="JV18" s="77"/>
      <c r="JW18" s="77"/>
      <c r="JX18" s="77"/>
      <c r="JY18" s="77"/>
      <c r="JZ18" s="77"/>
      <c r="KA18" s="77"/>
      <c r="KB18" s="77"/>
      <c r="KC18" s="77"/>
      <c r="KD18" s="77"/>
      <c r="KE18" s="77"/>
      <c r="KF18" s="77"/>
      <c r="KG18" s="77"/>
      <c r="KH18" s="77"/>
      <c r="KI18" s="77"/>
      <c r="KJ18" s="77"/>
      <c r="KK18" s="78"/>
      <c r="KL18" s="78"/>
      <c r="KM18" s="78"/>
      <c r="KN18" s="78"/>
      <c r="KO18" s="78"/>
      <c r="KP18" s="78"/>
      <c r="KQ18" s="78"/>
      <c r="KR18" s="78"/>
    </row>
    <row r="19" spans="1:304" ht="15" customHeight="1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7"/>
      <c r="IV19" s="77"/>
      <c r="IW19" s="77"/>
      <c r="IX19" s="77"/>
      <c r="IY19" s="77"/>
      <c r="IZ19" s="77"/>
      <c r="JA19" s="77"/>
      <c r="JB19" s="77"/>
      <c r="JC19" s="77"/>
      <c r="JD19" s="77"/>
      <c r="JE19" s="77"/>
      <c r="JF19" s="77"/>
      <c r="JG19" s="77"/>
      <c r="JH19" s="77"/>
      <c r="JI19" s="77"/>
      <c r="JJ19" s="77"/>
      <c r="JK19" s="77"/>
      <c r="JL19" s="77"/>
      <c r="JM19" s="77"/>
      <c r="JN19" s="77"/>
      <c r="JO19" s="77"/>
      <c r="JP19" s="77"/>
      <c r="JQ19" s="77"/>
      <c r="JR19" s="77"/>
      <c r="JS19" s="77"/>
      <c r="JT19" s="77"/>
      <c r="JU19" s="77"/>
      <c r="JV19" s="77"/>
      <c r="JW19" s="77"/>
      <c r="JX19" s="77"/>
      <c r="JY19" s="77"/>
      <c r="JZ19" s="77"/>
      <c r="KA19" s="77"/>
      <c r="KB19" s="77"/>
      <c r="KC19" s="77"/>
      <c r="KD19" s="77"/>
      <c r="KE19" s="77"/>
      <c r="KF19" s="77"/>
      <c r="KG19" s="77"/>
      <c r="KH19" s="77"/>
      <c r="KI19" s="77"/>
      <c r="KJ19" s="77"/>
      <c r="KK19" s="78"/>
      <c r="KL19" s="78"/>
      <c r="KM19" s="78"/>
      <c r="KN19" s="78"/>
      <c r="KO19" s="78"/>
      <c r="KP19" s="78"/>
      <c r="KQ19" s="78"/>
      <c r="KR19" s="78"/>
    </row>
    <row r="20" spans="1:304" ht="15" customHeight="1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7"/>
      <c r="IV20" s="77"/>
      <c r="IW20" s="77"/>
      <c r="IX20" s="77"/>
      <c r="IY20" s="77"/>
      <c r="IZ20" s="77"/>
      <c r="JA20" s="77"/>
      <c r="JB20" s="77"/>
      <c r="JC20" s="77"/>
      <c r="JD20" s="77"/>
      <c r="JE20" s="77"/>
      <c r="JF20" s="77"/>
      <c r="JG20" s="77"/>
      <c r="JH20" s="77"/>
      <c r="JI20" s="77"/>
      <c r="JJ20" s="77"/>
      <c r="JK20" s="77"/>
      <c r="JL20" s="77"/>
      <c r="JM20" s="77"/>
      <c r="JN20" s="77"/>
      <c r="JO20" s="77"/>
      <c r="JP20" s="77"/>
      <c r="JQ20" s="77"/>
      <c r="JR20" s="77"/>
      <c r="JS20" s="77"/>
      <c r="JT20" s="77"/>
      <c r="JU20" s="77"/>
      <c r="JV20" s="77"/>
      <c r="JW20" s="77"/>
      <c r="JX20" s="77"/>
      <c r="JY20" s="77"/>
      <c r="JZ20" s="77"/>
      <c r="KA20" s="77"/>
      <c r="KB20" s="77"/>
      <c r="KC20" s="77"/>
      <c r="KD20" s="77"/>
      <c r="KE20" s="77"/>
      <c r="KF20" s="77"/>
      <c r="KG20" s="77"/>
      <c r="KH20" s="77"/>
      <c r="KI20" s="77"/>
      <c r="KJ20" s="77"/>
      <c r="KK20" s="78"/>
      <c r="KL20" s="78"/>
      <c r="KM20" s="78"/>
      <c r="KN20" s="78"/>
      <c r="KO20" s="78"/>
      <c r="KP20" s="78"/>
      <c r="KQ20" s="78"/>
      <c r="KR20" s="78"/>
    </row>
    <row r="21" spans="1:304" ht="15" customHeight="1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7"/>
      <c r="KJ21" s="77"/>
      <c r="KK21" s="78"/>
      <c r="KL21" s="78"/>
      <c r="KM21" s="78"/>
      <c r="KN21" s="78"/>
      <c r="KO21" s="78"/>
      <c r="KP21" s="78"/>
      <c r="KQ21" s="78"/>
      <c r="KR21" s="78"/>
    </row>
    <row r="22" spans="1:304" ht="15" customHeight="1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7"/>
      <c r="KJ22" s="77"/>
      <c r="KK22" s="78"/>
      <c r="KL22" s="78"/>
      <c r="KM22" s="78"/>
      <c r="KN22" s="78"/>
      <c r="KO22" s="78"/>
      <c r="KP22" s="78"/>
      <c r="KQ22" s="78"/>
      <c r="KR22" s="78"/>
    </row>
    <row r="23" spans="1:304" ht="15" customHeight="1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7"/>
      <c r="IY23" s="77"/>
      <c r="IZ23" s="77"/>
      <c r="JA23" s="77"/>
      <c r="JB23" s="77"/>
      <c r="JC23" s="77"/>
      <c r="JD23" s="77"/>
      <c r="JE23" s="77"/>
      <c r="JF23" s="77"/>
      <c r="JG23" s="77"/>
      <c r="JH23" s="77"/>
      <c r="JI23" s="77"/>
      <c r="JJ23" s="77"/>
      <c r="JK23" s="77"/>
      <c r="JL23" s="77"/>
      <c r="JM23" s="77"/>
      <c r="JN23" s="77"/>
      <c r="JO23" s="77"/>
      <c r="JP23" s="77"/>
      <c r="JQ23" s="77"/>
      <c r="JR23" s="77"/>
      <c r="JS23" s="77"/>
      <c r="JT23" s="77"/>
      <c r="JU23" s="77"/>
      <c r="JV23" s="77"/>
      <c r="JW23" s="77"/>
      <c r="JX23" s="77"/>
      <c r="JY23" s="77"/>
      <c r="JZ23" s="77"/>
      <c r="KA23" s="77"/>
      <c r="KB23" s="77"/>
      <c r="KC23" s="77"/>
      <c r="KD23" s="77"/>
      <c r="KE23" s="77"/>
      <c r="KF23" s="77"/>
      <c r="KG23" s="77"/>
      <c r="KH23" s="77"/>
      <c r="KI23" s="77"/>
      <c r="KJ23" s="77"/>
      <c r="KK23" s="78"/>
      <c r="KL23" s="78"/>
      <c r="KM23" s="78"/>
      <c r="KN23" s="78"/>
      <c r="KO23" s="78"/>
      <c r="KP23" s="78"/>
      <c r="KQ23" s="78"/>
      <c r="KR23" s="78"/>
    </row>
    <row r="24" spans="1:304" ht="15" customHeight="1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7"/>
      <c r="IV24" s="77"/>
      <c r="IW24" s="77"/>
      <c r="IX24" s="77"/>
      <c r="IY24" s="77"/>
      <c r="IZ24" s="77"/>
      <c r="JA24" s="77"/>
      <c r="JB24" s="77"/>
      <c r="JC24" s="77"/>
      <c r="JD24" s="77"/>
      <c r="JE24" s="77"/>
      <c r="JF24" s="77"/>
      <c r="JG24" s="77"/>
      <c r="JH24" s="77"/>
      <c r="JI24" s="77"/>
      <c r="JJ24" s="77"/>
      <c r="JK24" s="77"/>
      <c r="JL24" s="77"/>
      <c r="JM24" s="77"/>
      <c r="JN24" s="77"/>
      <c r="JO24" s="77"/>
      <c r="JP24" s="77"/>
      <c r="JQ24" s="77"/>
      <c r="JR24" s="77"/>
      <c r="JS24" s="77"/>
      <c r="JT24" s="77"/>
      <c r="JU24" s="77"/>
      <c r="JV24" s="77"/>
      <c r="JW24" s="77"/>
      <c r="JX24" s="77"/>
      <c r="JY24" s="77"/>
      <c r="JZ24" s="77"/>
      <c r="KA24" s="77"/>
      <c r="KB24" s="77"/>
      <c r="KC24" s="77"/>
      <c r="KD24" s="77"/>
      <c r="KE24" s="77"/>
      <c r="KF24" s="77"/>
      <c r="KG24" s="77"/>
      <c r="KH24" s="77"/>
      <c r="KI24" s="77"/>
      <c r="KJ24" s="77"/>
      <c r="KK24" s="78"/>
      <c r="KL24" s="78"/>
      <c r="KM24" s="78"/>
      <c r="KN24" s="78"/>
      <c r="KO24" s="78"/>
      <c r="KP24" s="78"/>
      <c r="KQ24" s="78"/>
      <c r="KR24" s="78"/>
    </row>
    <row r="25" spans="1:304" ht="15" customHeight="1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7"/>
      <c r="IV25" s="77"/>
      <c r="IW25" s="77"/>
      <c r="IX25" s="77"/>
      <c r="IY25" s="77"/>
      <c r="IZ25" s="77"/>
      <c r="JA25" s="77"/>
      <c r="JB25" s="77"/>
      <c r="JC25" s="77"/>
      <c r="JD25" s="77"/>
      <c r="JE25" s="77"/>
      <c r="JF25" s="77"/>
      <c r="JG25" s="77"/>
      <c r="JH25" s="77"/>
      <c r="JI25" s="77"/>
      <c r="JJ25" s="77"/>
      <c r="JK25" s="77"/>
      <c r="JL25" s="77"/>
      <c r="JM25" s="77"/>
      <c r="JN25" s="77"/>
      <c r="JO25" s="77"/>
      <c r="JP25" s="77"/>
      <c r="JQ25" s="77"/>
      <c r="JR25" s="77"/>
      <c r="JS25" s="77"/>
      <c r="JT25" s="77"/>
      <c r="JU25" s="77"/>
      <c r="JV25" s="77"/>
      <c r="JW25" s="77"/>
      <c r="JX25" s="77"/>
      <c r="JY25" s="77"/>
      <c r="JZ25" s="77"/>
      <c r="KA25" s="77"/>
      <c r="KB25" s="77"/>
      <c r="KC25" s="77"/>
      <c r="KD25" s="77"/>
      <c r="KE25" s="77"/>
      <c r="KF25" s="77"/>
      <c r="KG25" s="77"/>
      <c r="KH25" s="77"/>
      <c r="KI25" s="77"/>
      <c r="KJ25" s="77"/>
      <c r="KK25" s="78"/>
      <c r="KL25" s="78"/>
      <c r="KM25" s="78"/>
      <c r="KN25" s="78"/>
      <c r="KO25" s="78"/>
      <c r="KP25" s="78"/>
      <c r="KQ25" s="78"/>
      <c r="KR25" s="78"/>
    </row>
    <row r="26" spans="1:304" ht="15" customHeight="1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7"/>
      <c r="IV26" s="77"/>
      <c r="IW26" s="77"/>
      <c r="IX26" s="77"/>
      <c r="IY26" s="77"/>
      <c r="IZ26" s="77"/>
      <c r="JA26" s="77"/>
      <c r="JB26" s="77"/>
      <c r="JC26" s="77"/>
      <c r="JD26" s="77"/>
      <c r="JE26" s="77"/>
      <c r="JF26" s="77"/>
      <c r="JG26" s="77"/>
      <c r="JH26" s="77"/>
      <c r="JI26" s="77"/>
      <c r="JJ26" s="77"/>
      <c r="JK26" s="77"/>
      <c r="JL26" s="77"/>
      <c r="JM26" s="77"/>
      <c r="JN26" s="77"/>
      <c r="JO26" s="77"/>
      <c r="JP26" s="77"/>
      <c r="JQ26" s="77"/>
      <c r="JR26" s="77"/>
      <c r="JS26" s="77"/>
      <c r="JT26" s="77"/>
      <c r="JU26" s="77"/>
      <c r="JV26" s="77"/>
      <c r="JW26" s="77"/>
      <c r="JX26" s="77"/>
      <c r="JY26" s="77"/>
      <c r="JZ26" s="77"/>
      <c r="KA26" s="77"/>
      <c r="KB26" s="77"/>
      <c r="KC26" s="77"/>
      <c r="KD26" s="77"/>
      <c r="KE26" s="77"/>
      <c r="KF26" s="77"/>
      <c r="KG26" s="77"/>
      <c r="KH26" s="77"/>
      <c r="KI26" s="77"/>
      <c r="KJ26" s="77"/>
      <c r="KK26" s="78"/>
      <c r="KL26" s="78"/>
      <c r="KM26" s="78"/>
      <c r="KN26" s="78"/>
      <c r="KO26" s="78"/>
      <c r="KP26" s="78"/>
      <c r="KQ26" s="78"/>
      <c r="KR26" s="78"/>
    </row>
    <row r="27" spans="1:304" ht="15" customHeight="1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7"/>
      <c r="IV27" s="77"/>
      <c r="IW27" s="77"/>
      <c r="IX27" s="77"/>
      <c r="IY27" s="77"/>
      <c r="IZ27" s="77"/>
      <c r="JA27" s="77"/>
      <c r="JB27" s="77"/>
      <c r="JC27" s="77"/>
      <c r="JD27" s="77"/>
      <c r="JE27" s="77"/>
      <c r="JF27" s="77"/>
      <c r="JG27" s="77"/>
      <c r="JH27" s="77"/>
      <c r="JI27" s="77"/>
      <c r="JJ27" s="77"/>
      <c r="JK27" s="77"/>
      <c r="JL27" s="77"/>
      <c r="JM27" s="77"/>
      <c r="JN27" s="77"/>
      <c r="JO27" s="77"/>
      <c r="JP27" s="77"/>
      <c r="JQ27" s="77"/>
      <c r="JR27" s="77"/>
      <c r="JS27" s="77"/>
      <c r="JT27" s="77"/>
      <c r="JU27" s="77"/>
      <c r="JV27" s="77"/>
      <c r="JW27" s="77"/>
      <c r="JX27" s="77"/>
      <c r="JY27" s="77"/>
      <c r="JZ27" s="77"/>
      <c r="KA27" s="77"/>
      <c r="KB27" s="77"/>
      <c r="KC27" s="77"/>
      <c r="KD27" s="77"/>
      <c r="KE27" s="77"/>
      <c r="KF27" s="77"/>
      <c r="KG27" s="77"/>
      <c r="KH27" s="77"/>
      <c r="KI27" s="77"/>
      <c r="KJ27" s="77"/>
      <c r="KK27" s="78"/>
      <c r="KL27" s="78"/>
      <c r="KM27" s="78"/>
      <c r="KN27" s="78"/>
      <c r="KO27" s="78"/>
      <c r="KP27" s="78"/>
      <c r="KQ27" s="78"/>
      <c r="KR27" s="78"/>
    </row>
    <row r="28" spans="1:304" ht="15" customHeight="1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  <c r="GN28" s="77"/>
      <c r="GO28" s="77"/>
      <c r="GP28" s="77"/>
      <c r="GQ28" s="77"/>
      <c r="GR28" s="77"/>
      <c r="GS28" s="77"/>
      <c r="GT28" s="77"/>
      <c r="GU28" s="77"/>
      <c r="GV28" s="77"/>
      <c r="GW28" s="77"/>
      <c r="GX28" s="77"/>
      <c r="GY28" s="77"/>
      <c r="GZ28" s="77"/>
      <c r="HA28" s="77"/>
      <c r="HB28" s="77"/>
      <c r="HC28" s="77"/>
      <c r="HD28" s="77"/>
      <c r="HE28" s="77"/>
      <c r="HF28" s="77"/>
      <c r="HG28" s="77"/>
      <c r="HH28" s="77"/>
      <c r="HI28" s="77"/>
      <c r="HJ28" s="77"/>
      <c r="HK28" s="77"/>
      <c r="HL28" s="77"/>
      <c r="HM28" s="77"/>
      <c r="HN28" s="77"/>
      <c r="HO28" s="77"/>
      <c r="HP28" s="77"/>
      <c r="HQ28" s="77"/>
      <c r="HR28" s="77"/>
      <c r="HS28" s="77"/>
      <c r="HT28" s="77"/>
      <c r="HU28" s="77"/>
      <c r="HV28" s="77"/>
      <c r="HW28" s="77"/>
      <c r="HX28" s="77"/>
      <c r="HY28" s="77"/>
      <c r="HZ28" s="77"/>
      <c r="IA28" s="77"/>
      <c r="IB28" s="77"/>
      <c r="IC28" s="77"/>
      <c r="ID28" s="77"/>
      <c r="IE28" s="77"/>
      <c r="IF28" s="77"/>
      <c r="IG28" s="77"/>
      <c r="IH28" s="77"/>
      <c r="II28" s="77"/>
      <c r="IJ28" s="77"/>
      <c r="IK28" s="77"/>
      <c r="IL28" s="77"/>
      <c r="IM28" s="77"/>
      <c r="IN28" s="77"/>
      <c r="IO28" s="77"/>
      <c r="IP28" s="77"/>
      <c r="IQ28" s="77"/>
      <c r="IR28" s="77"/>
      <c r="IS28" s="77"/>
      <c r="IT28" s="77"/>
      <c r="IU28" s="77"/>
      <c r="IV28" s="77"/>
      <c r="IW28" s="77"/>
      <c r="IX28" s="77"/>
      <c r="IY28" s="77"/>
      <c r="IZ28" s="77"/>
      <c r="JA28" s="77"/>
      <c r="JB28" s="77"/>
      <c r="JC28" s="77"/>
      <c r="JD28" s="77"/>
      <c r="JE28" s="77"/>
      <c r="JF28" s="77"/>
      <c r="JG28" s="77"/>
      <c r="JH28" s="77"/>
      <c r="JI28" s="77"/>
      <c r="JJ28" s="77"/>
      <c r="JK28" s="77"/>
      <c r="JL28" s="77"/>
      <c r="JM28" s="77"/>
      <c r="JN28" s="77"/>
      <c r="JO28" s="77"/>
      <c r="JP28" s="77"/>
      <c r="JQ28" s="77"/>
      <c r="JR28" s="77"/>
      <c r="JS28" s="77"/>
      <c r="JT28" s="77"/>
      <c r="JU28" s="77"/>
      <c r="JV28" s="77"/>
      <c r="JW28" s="77"/>
      <c r="JX28" s="77"/>
      <c r="JY28" s="77"/>
      <c r="JZ28" s="77"/>
      <c r="KA28" s="77"/>
      <c r="KB28" s="77"/>
      <c r="KC28" s="77"/>
      <c r="KD28" s="77"/>
      <c r="KE28" s="77"/>
      <c r="KF28" s="77"/>
      <c r="KG28" s="77"/>
      <c r="KH28" s="77"/>
      <c r="KI28" s="77"/>
      <c r="KJ28" s="77"/>
      <c r="KK28" s="78"/>
      <c r="KL28" s="78"/>
      <c r="KM28" s="78"/>
      <c r="KN28" s="78"/>
      <c r="KO28" s="78"/>
      <c r="KP28" s="78"/>
      <c r="KQ28" s="78"/>
      <c r="KR28" s="78"/>
    </row>
    <row r="29" spans="1:304" ht="15" customHeight="1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  <c r="GN29" s="77"/>
      <c r="GO29" s="77"/>
      <c r="GP29" s="77"/>
      <c r="GQ29" s="77"/>
      <c r="GR29" s="77"/>
      <c r="GS29" s="77"/>
      <c r="GT29" s="77"/>
      <c r="GU29" s="77"/>
      <c r="GV29" s="77"/>
      <c r="GW29" s="77"/>
      <c r="GX29" s="77"/>
      <c r="GY29" s="77"/>
      <c r="GZ29" s="77"/>
      <c r="HA29" s="77"/>
      <c r="HB29" s="77"/>
      <c r="HC29" s="77"/>
      <c r="HD29" s="77"/>
      <c r="HE29" s="77"/>
      <c r="HF29" s="77"/>
      <c r="HG29" s="77"/>
      <c r="HH29" s="77"/>
      <c r="HI29" s="77"/>
      <c r="HJ29" s="77"/>
      <c r="HK29" s="77"/>
      <c r="HL29" s="77"/>
      <c r="HM29" s="77"/>
      <c r="HN29" s="77"/>
      <c r="HO29" s="77"/>
      <c r="HP29" s="77"/>
      <c r="HQ29" s="77"/>
      <c r="HR29" s="77"/>
      <c r="HS29" s="77"/>
      <c r="HT29" s="77"/>
      <c r="HU29" s="77"/>
      <c r="HV29" s="77"/>
      <c r="HW29" s="77"/>
      <c r="HX29" s="77"/>
      <c r="HY29" s="77"/>
      <c r="HZ29" s="77"/>
      <c r="IA29" s="77"/>
      <c r="IB29" s="77"/>
      <c r="IC29" s="77"/>
      <c r="ID29" s="77"/>
      <c r="IE29" s="77"/>
      <c r="IF29" s="77"/>
      <c r="IG29" s="77"/>
      <c r="IH29" s="77"/>
      <c r="II29" s="77"/>
      <c r="IJ29" s="77"/>
      <c r="IK29" s="77"/>
      <c r="IL29" s="77"/>
      <c r="IM29" s="77"/>
      <c r="IN29" s="77"/>
      <c r="IO29" s="77"/>
      <c r="IP29" s="77"/>
      <c r="IQ29" s="77"/>
      <c r="IR29" s="77"/>
      <c r="IS29" s="77"/>
      <c r="IT29" s="77"/>
      <c r="IU29" s="77"/>
      <c r="IV29" s="77"/>
      <c r="IW29" s="77"/>
      <c r="IX29" s="77"/>
      <c r="IY29" s="77"/>
      <c r="IZ29" s="77"/>
      <c r="JA29" s="77"/>
      <c r="JB29" s="77"/>
      <c r="JC29" s="77"/>
      <c r="JD29" s="77"/>
      <c r="JE29" s="77"/>
      <c r="JF29" s="77"/>
      <c r="JG29" s="77"/>
      <c r="JH29" s="77"/>
      <c r="JI29" s="77"/>
      <c r="JJ29" s="77"/>
      <c r="JK29" s="77"/>
      <c r="JL29" s="77"/>
      <c r="JM29" s="77"/>
      <c r="JN29" s="77"/>
      <c r="JO29" s="77"/>
      <c r="JP29" s="77"/>
      <c r="JQ29" s="77"/>
      <c r="JR29" s="77"/>
      <c r="JS29" s="77"/>
      <c r="JT29" s="77"/>
      <c r="JU29" s="77"/>
      <c r="JV29" s="77"/>
      <c r="JW29" s="77"/>
      <c r="JX29" s="77"/>
      <c r="JY29" s="77"/>
      <c r="JZ29" s="77"/>
      <c r="KA29" s="77"/>
      <c r="KB29" s="77"/>
      <c r="KC29" s="77"/>
      <c r="KD29" s="77"/>
      <c r="KE29" s="77"/>
      <c r="KF29" s="77"/>
      <c r="KG29" s="77"/>
      <c r="KH29" s="77"/>
      <c r="KI29" s="77"/>
      <c r="KJ29" s="77"/>
      <c r="KK29" s="78"/>
      <c r="KL29" s="78"/>
      <c r="KM29" s="78"/>
      <c r="KN29" s="78"/>
      <c r="KO29" s="78"/>
      <c r="KP29" s="78"/>
      <c r="KQ29" s="78"/>
      <c r="KR29" s="78"/>
    </row>
    <row r="30" spans="1:304" ht="15" customHeight="1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  <c r="GN30" s="77"/>
      <c r="GO30" s="77"/>
      <c r="GP30" s="77"/>
      <c r="GQ30" s="77"/>
      <c r="GR30" s="77"/>
      <c r="GS30" s="77"/>
      <c r="GT30" s="77"/>
      <c r="GU30" s="77"/>
      <c r="GV30" s="77"/>
      <c r="GW30" s="77"/>
      <c r="GX30" s="77"/>
      <c r="GY30" s="77"/>
      <c r="GZ30" s="77"/>
      <c r="HA30" s="77"/>
      <c r="HB30" s="77"/>
      <c r="HC30" s="77"/>
      <c r="HD30" s="77"/>
      <c r="HE30" s="77"/>
      <c r="HF30" s="77"/>
      <c r="HG30" s="77"/>
      <c r="HH30" s="77"/>
      <c r="HI30" s="77"/>
      <c r="HJ30" s="77"/>
      <c r="HK30" s="77"/>
      <c r="HL30" s="77"/>
      <c r="HM30" s="77"/>
      <c r="HN30" s="77"/>
      <c r="HO30" s="77"/>
      <c r="HP30" s="77"/>
      <c r="HQ30" s="77"/>
      <c r="HR30" s="77"/>
      <c r="HS30" s="77"/>
      <c r="HT30" s="77"/>
      <c r="HU30" s="77"/>
      <c r="HV30" s="77"/>
      <c r="HW30" s="77"/>
      <c r="HX30" s="77"/>
      <c r="HY30" s="77"/>
      <c r="HZ30" s="77"/>
      <c r="IA30" s="77"/>
      <c r="IB30" s="77"/>
      <c r="IC30" s="77"/>
      <c r="ID30" s="77"/>
      <c r="IE30" s="77"/>
      <c r="IF30" s="77"/>
      <c r="IG30" s="77"/>
      <c r="IH30" s="77"/>
      <c r="II30" s="77"/>
      <c r="IJ30" s="77"/>
      <c r="IK30" s="77"/>
      <c r="IL30" s="77"/>
      <c r="IM30" s="77"/>
      <c r="IN30" s="77"/>
      <c r="IO30" s="77"/>
      <c r="IP30" s="77"/>
      <c r="IQ30" s="77"/>
      <c r="IR30" s="77"/>
      <c r="IS30" s="77"/>
      <c r="IT30" s="77"/>
      <c r="IU30" s="77"/>
      <c r="IV30" s="77"/>
      <c r="IW30" s="77"/>
      <c r="IX30" s="77"/>
      <c r="IY30" s="77"/>
      <c r="IZ30" s="77"/>
      <c r="JA30" s="77"/>
      <c r="JB30" s="77"/>
      <c r="JC30" s="77"/>
      <c r="JD30" s="77"/>
      <c r="JE30" s="77"/>
      <c r="JF30" s="77"/>
      <c r="JG30" s="77"/>
      <c r="JH30" s="77"/>
      <c r="JI30" s="77"/>
      <c r="JJ30" s="77"/>
      <c r="JK30" s="77"/>
      <c r="JL30" s="77"/>
      <c r="JM30" s="77"/>
      <c r="JN30" s="77"/>
      <c r="JO30" s="77"/>
      <c r="JP30" s="77"/>
      <c r="JQ30" s="77"/>
      <c r="JR30" s="77"/>
      <c r="JS30" s="77"/>
      <c r="JT30" s="77"/>
      <c r="JU30" s="77"/>
      <c r="JV30" s="77"/>
      <c r="JW30" s="77"/>
      <c r="JX30" s="77"/>
      <c r="JY30" s="77"/>
      <c r="JZ30" s="77"/>
      <c r="KA30" s="77"/>
      <c r="KB30" s="77"/>
      <c r="KC30" s="77"/>
      <c r="KD30" s="77"/>
      <c r="KE30" s="77"/>
      <c r="KF30" s="77"/>
      <c r="KG30" s="77"/>
      <c r="KH30" s="77"/>
      <c r="KI30" s="77"/>
      <c r="KJ30" s="77"/>
      <c r="KK30" s="78"/>
      <c r="KL30" s="78"/>
      <c r="KM30" s="78"/>
      <c r="KN30" s="78"/>
      <c r="KO30" s="78"/>
      <c r="KP30" s="78"/>
      <c r="KQ30" s="78"/>
      <c r="KR30" s="78"/>
    </row>
    <row r="31" spans="1:304" ht="15" customHeight="1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7"/>
      <c r="IV31" s="77"/>
      <c r="IW31" s="77"/>
      <c r="IX31" s="77"/>
      <c r="IY31" s="77"/>
      <c r="IZ31" s="77"/>
      <c r="JA31" s="77"/>
      <c r="JB31" s="77"/>
      <c r="JC31" s="77"/>
      <c r="JD31" s="77"/>
      <c r="JE31" s="77"/>
      <c r="JF31" s="77"/>
      <c r="JG31" s="77"/>
      <c r="JH31" s="77"/>
      <c r="JI31" s="77"/>
      <c r="JJ31" s="77"/>
      <c r="JK31" s="77"/>
      <c r="JL31" s="77"/>
      <c r="JM31" s="77"/>
      <c r="JN31" s="77"/>
      <c r="JO31" s="77"/>
      <c r="JP31" s="77"/>
      <c r="JQ31" s="77"/>
      <c r="JR31" s="77"/>
      <c r="JS31" s="77"/>
      <c r="JT31" s="77"/>
      <c r="JU31" s="77"/>
      <c r="JV31" s="77"/>
      <c r="JW31" s="77"/>
      <c r="JX31" s="77"/>
      <c r="JY31" s="77"/>
      <c r="JZ31" s="77"/>
      <c r="KA31" s="77"/>
      <c r="KB31" s="77"/>
      <c r="KC31" s="77"/>
      <c r="KD31" s="77"/>
      <c r="KE31" s="77"/>
      <c r="KF31" s="77"/>
      <c r="KG31" s="77"/>
      <c r="KH31" s="77"/>
      <c r="KI31" s="77"/>
      <c r="KJ31" s="77"/>
      <c r="KK31" s="78"/>
      <c r="KL31" s="78"/>
      <c r="KM31" s="78"/>
      <c r="KN31" s="78"/>
      <c r="KO31" s="78"/>
      <c r="KP31" s="78"/>
      <c r="KQ31" s="78"/>
      <c r="KR31" s="78"/>
    </row>
    <row r="32" spans="1:304" ht="1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  <c r="GN32" s="77"/>
      <c r="GO32" s="77"/>
      <c r="GP32" s="77"/>
      <c r="GQ32" s="77"/>
      <c r="GR32" s="77"/>
      <c r="GS32" s="77"/>
      <c r="GT32" s="77"/>
      <c r="GU32" s="77"/>
      <c r="GV32" s="77"/>
      <c r="GW32" s="77"/>
      <c r="GX32" s="77"/>
      <c r="GY32" s="77"/>
      <c r="GZ32" s="77"/>
      <c r="HA32" s="77"/>
      <c r="HB32" s="77"/>
      <c r="HC32" s="77"/>
      <c r="HD32" s="77"/>
      <c r="HE32" s="77"/>
      <c r="HF32" s="77"/>
      <c r="HG32" s="77"/>
      <c r="HH32" s="77"/>
      <c r="HI32" s="77"/>
      <c r="HJ32" s="77"/>
      <c r="HK32" s="77"/>
      <c r="HL32" s="77"/>
      <c r="HM32" s="77"/>
      <c r="HN32" s="77"/>
      <c r="HO32" s="77"/>
      <c r="HP32" s="77"/>
      <c r="HQ32" s="77"/>
      <c r="HR32" s="77"/>
      <c r="HS32" s="77"/>
      <c r="HT32" s="77"/>
      <c r="HU32" s="77"/>
      <c r="HV32" s="77"/>
      <c r="HW32" s="77"/>
      <c r="HX32" s="77"/>
      <c r="HY32" s="77"/>
      <c r="HZ32" s="77"/>
      <c r="IA32" s="77"/>
      <c r="IB32" s="77"/>
      <c r="IC32" s="77"/>
      <c r="ID32" s="77"/>
      <c r="IE32" s="77"/>
      <c r="IF32" s="77"/>
      <c r="IG32" s="77"/>
      <c r="IH32" s="77"/>
      <c r="II32" s="77"/>
      <c r="IJ32" s="77"/>
      <c r="IK32" s="77"/>
      <c r="IL32" s="77"/>
      <c r="IM32" s="77"/>
      <c r="IN32" s="77"/>
      <c r="IO32" s="77"/>
      <c r="IP32" s="77"/>
      <c r="IQ32" s="77"/>
      <c r="IR32" s="77"/>
      <c r="IS32" s="77"/>
      <c r="IT32" s="77"/>
      <c r="IU32" s="77"/>
      <c r="IV32" s="77"/>
      <c r="IW32" s="77"/>
      <c r="IX32" s="77"/>
      <c r="IY32" s="77"/>
      <c r="IZ32" s="77"/>
      <c r="JA32" s="77"/>
      <c r="JB32" s="77"/>
      <c r="JC32" s="77"/>
      <c r="JD32" s="77"/>
      <c r="JE32" s="77"/>
      <c r="JF32" s="77"/>
      <c r="JG32" s="77"/>
      <c r="JH32" s="77"/>
      <c r="JI32" s="77"/>
      <c r="JJ32" s="77"/>
      <c r="JK32" s="77"/>
      <c r="JL32" s="77"/>
      <c r="JM32" s="77"/>
      <c r="JN32" s="77"/>
      <c r="JO32" s="77"/>
      <c r="JP32" s="77"/>
      <c r="JQ32" s="77"/>
      <c r="JR32" s="77"/>
      <c r="JS32" s="77"/>
      <c r="JT32" s="77"/>
      <c r="JU32" s="77"/>
      <c r="JV32" s="77"/>
      <c r="JW32" s="77"/>
      <c r="JX32" s="77"/>
      <c r="JY32" s="77"/>
      <c r="JZ32" s="77"/>
      <c r="KA32" s="77"/>
      <c r="KB32" s="77"/>
      <c r="KC32" s="77"/>
      <c r="KD32" s="77"/>
      <c r="KE32" s="77"/>
      <c r="KF32" s="77"/>
      <c r="KG32" s="77"/>
      <c r="KH32" s="77"/>
      <c r="KI32" s="77"/>
      <c r="KJ32" s="77"/>
      <c r="KK32" s="78"/>
      <c r="KL32" s="78"/>
      <c r="KM32" s="78"/>
      <c r="KN32" s="78"/>
      <c r="KO32" s="78"/>
      <c r="KP32" s="78"/>
      <c r="KQ32" s="78"/>
      <c r="KR32" s="78"/>
    </row>
    <row r="33" spans="1:304" ht="15" customHeight="1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/>
      <c r="FE33" s="77"/>
      <c r="FF33" s="77"/>
      <c r="FG33" s="77"/>
      <c r="FH33" s="77"/>
      <c r="FI33" s="77"/>
      <c r="FJ33" s="77"/>
      <c r="FK33" s="77"/>
      <c r="FL33" s="77"/>
      <c r="FM33" s="77"/>
      <c r="FN33" s="77"/>
      <c r="FO33" s="77"/>
      <c r="FP33" s="77"/>
      <c r="FQ33" s="77"/>
      <c r="FR33" s="77"/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/>
      <c r="GD33" s="77"/>
      <c r="GE33" s="77"/>
      <c r="GF33" s="77"/>
      <c r="GG33" s="77"/>
      <c r="GH33" s="77"/>
      <c r="GI33" s="77"/>
      <c r="GJ33" s="77"/>
      <c r="GK33" s="77"/>
      <c r="GL33" s="77"/>
      <c r="GM33" s="77"/>
      <c r="GN33" s="77"/>
      <c r="GO33" s="77"/>
      <c r="GP33" s="77"/>
      <c r="GQ33" s="77"/>
      <c r="GR33" s="77"/>
      <c r="GS33" s="77"/>
      <c r="GT33" s="77"/>
      <c r="GU33" s="77"/>
      <c r="GV33" s="77"/>
      <c r="GW33" s="77"/>
      <c r="GX33" s="77"/>
      <c r="GY33" s="77"/>
      <c r="GZ33" s="77"/>
      <c r="HA33" s="77"/>
      <c r="HB33" s="77"/>
      <c r="HC33" s="77"/>
      <c r="HD33" s="77"/>
      <c r="HE33" s="77"/>
      <c r="HF33" s="77"/>
      <c r="HG33" s="77"/>
      <c r="HH33" s="77"/>
      <c r="HI33" s="77"/>
      <c r="HJ33" s="77"/>
      <c r="HK33" s="77"/>
      <c r="HL33" s="77"/>
      <c r="HM33" s="77"/>
      <c r="HN33" s="77"/>
      <c r="HO33" s="77"/>
      <c r="HP33" s="77"/>
      <c r="HQ33" s="77"/>
      <c r="HR33" s="77"/>
      <c r="HS33" s="77"/>
      <c r="HT33" s="77"/>
      <c r="HU33" s="77"/>
      <c r="HV33" s="77"/>
      <c r="HW33" s="77"/>
      <c r="HX33" s="77"/>
      <c r="HY33" s="77"/>
      <c r="HZ33" s="77"/>
      <c r="IA33" s="77"/>
      <c r="IB33" s="77"/>
      <c r="IC33" s="77"/>
      <c r="ID33" s="77"/>
      <c r="IE33" s="77"/>
      <c r="IF33" s="77"/>
      <c r="IG33" s="77"/>
      <c r="IH33" s="77"/>
      <c r="II33" s="77"/>
      <c r="IJ33" s="77"/>
      <c r="IK33" s="77"/>
      <c r="IL33" s="77"/>
      <c r="IM33" s="77"/>
      <c r="IN33" s="77"/>
      <c r="IO33" s="77"/>
      <c r="IP33" s="77"/>
      <c r="IQ33" s="77"/>
      <c r="IR33" s="77"/>
      <c r="IS33" s="77"/>
      <c r="IT33" s="77"/>
      <c r="IU33" s="77"/>
      <c r="IV33" s="77"/>
      <c r="IW33" s="77"/>
      <c r="IX33" s="77"/>
      <c r="IY33" s="77"/>
      <c r="IZ33" s="77"/>
      <c r="JA33" s="77"/>
      <c r="JB33" s="77"/>
      <c r="JC33" s="77"/>
      <c r="JD33" s="77"/>
      <c r="JE33" s="77"/>
      <c r="JF33" s="77"/>
      <c r="JG33" s="77"/>
      <c r="JH33" s="77"/>
      <c r="JI33" s="77"/>
      <c r="JJ33" s="77"/>
      <c r="JK33" s="77"/>
      <c r="JL33" s="77"/>
      <c r="JM33" s="77"/>
      <c r="JN33" s="77"/>
      <c r="JO33" s="77"/>
      <c r="JP33" s="77"/>
      <c r="JQ33" s="77"/>
      <c r="JR33" s="77"/>
      <c r="JS33" s="77"/>
      <c r="JT33" s="77"/>
      <c r="JU33" s="77"/>
      <c r="JV33" s="77"/>
      <c r="JW33" s="77"/>
      <c r="JX33" s="77"/>
      <c r="JY33" s="77"/>
      <c r="JZ33" s="77"/>
      <c r="KA33" s="77"/>
      <c r="KB33" s="77"/>
      <c r="KC33" s="77"/>
      <c r="KD33" s="77"/>
      <c r="KE33" s="77"/>
      <c r="KF33" s="77"/>
      <c r="KG33" s="77"/>
      <c r="KH33" s="77"/>
      <c r="KI33" s="77"/>
      <c r="KJ33" s="77"/>
      <c r="KK33" s="78"/>
      <c r="KL33" s="78"/>
      <c r="KM33" s="78"/>
      <c r="KN33" s="78"/>
      <c r="KO33" s="78"/>
      <c r="KP33" s="78"/>
      <c r="KQ33" s="78"/>
      <c r="KR33" s="78"/>
    </row>
    <row r="34" spans="1:304" ht="1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/>
      <c r="FE34" s="77"/>
      <c r="FF34" s="77"/>
      <c r="FG34" s="77"/>
      <c r="FH34" s="77"/>
      <c r="FI34" s="77"/>
      <c r="FJ34" s="77"/>
      <c r="FK34" s="77"/>
      <c r="FL34" s="77"/>
      <c r="FM34" s="77"/>
      <c r="FN34" s="77"/>
      <c r="FO34" s="77"/>
      <c r="FP34" s="77"/>
      <c r="FQ34" s="77"/>
      <c r="FR34" s="77"/>
      <c r="FS34" s="77"/>
      <c r="FT34" s="77"/>
      <c r="FU34" s="77"/>
      <c r="FV34" s="77"/>
      <c r="FW34" s="77"/>
      <c r="FX34" s="77"/>
      <c r="FY34" s="77"/>
      <c r="FZ34" s="77"/>
      <c r="GA34" s="77"/>
      <c r="GB34" s="77"/>
      <c r="GC34" s="77"/>
      <c r="GD34" s="77"/>
      <c r="GE34" s="77"/>
      <c r="GF34" s="77"/>
      <c r="GG34" s="77"/>
      <c r="GH34" s="77"/>
      <c r="GI34" s="77"/>
      <c r="GJ34" s="77"/>
      <c r="GK34" s="77"/>
      <c r="GL34" s="77"/>
      <c r="GM34" s="77"/>
      <c r="GN34" s="77"/>
      <c r="GO34" s="77"/>
      <c r="GP34" s="77"/>
      <c r="GQ34" s="77"/>
      <c r="GR34" s="77"/>
      <c r="GS34" s="77"/>
      <c r="GT34" s="77"/>
      <c r="GU34" s="77"/>
      <c r="GV34" s="77"/>
      <c r="GW34" s="77"/>
      <c r="GX34" s="77"/>
      <c r="GY34" s="77"/>
      <c r="GZ34" s="77"/>
      <c r="HA34" s="77"/>
      <c r="HB34" s="77"/>
      <c r="HC34" s="77"/>
      <c r="HD34" s="77"/>
      <c r="HE34" s="77"/>
      <c r="HF34" s="77"/>
      <c r="HG34" s="77"/>
      <c r="HH34" s="77"/>
      <c r="HI34" s="77"/>
      <c r="HJ34" s="77"/>
      <c r="HK34" s="77"/>
      <c r="HL34" s="77"/>
      <c r="HM34" s="77"/>
      <c r="HN34" s="77"/>
      <c r="HO34" s="77"/>
      <c r="HP34" s="77"/>
      <c r="HQ34" s="77"/>
      <c r="HR34" s="77"/>
      <c r="HS34" s="77"/>
      <c r="HT34" s="77"/>
      <c r="HU34" s="77"/>
      <c r="HV34" s="77"/>
      <c r="HW34" s="77"/>
      <c r="HX34" s="77"/>
      <c r="HY34" s="77"/>
      <c r="HZ34" s="77"/>
      <c r="IA34" s="77"/>
      <c r="IB34" s="77"/>
      <c r="IC34" s="77"/>
      <c r="ID34" s="77"/>
      <c r="IE34" s="77"/>
      <c r="IF34" s="77"/>
      <c r="IG34" s="77"/>
      <c r="IH34" s="77"/>
      <c r="II34" s="77"/>
      <c r="IJ34" s="77"/>
      <c r="IK34" s="77"/>
      <c r="IL34" s="77"/>
      <c r="IM34" s="77"/>
      <c r="IN34" s="77"/>
      <c r="IO34" s="77"/>
      <c r="IP34" s="77"/>
      <c r="IQ34" s="77"/>
      <c r="IR34" s="77"/>
      <c r="IS34" s="77"/>
      <c r="IT34" s="77"/>
      <c r="IU34" s="77"/>
      <c r="IV34" s="77"/>
      <c r="IW34" s="77"/>
      <c r="IX34" s="77"/>
      <c r="IY34" s="77"/>
      <c r="IZ34" s="77"/>
      <c r="JA34" s="77"/>
      <c r="JB34" s="77"/>
      <c r="JC34" s="77"/>
      <c r="JD34" s="77"/>
      <c r="JE34" s="77"/>
      <c r="JF34" s="77"/>
      <c r="JG34" s="77"/>
      <c r="JH34" s="77"/>
      <c r="JI34" s="77"/>
      <c r="JJ34" s="77"/>
      <c r="JK34" s="77"/>
      <c r="JL34" s="77"/>
      <c r="JM34" s="77"/>
      <c r="JN34" s="77"/>
      <c r="JO34" s="77"/>
      <c r="JP34" s="77"/>
      <c r="JQ34" s="77"/>
      <c r="JR34" s="77"/>
      <c r="JS34" s="77"/>
      <c r="JT34" s="77"/>
      <c r="JU34" s="77"/>
      <c r="JV34" s="77"/>
      <c r="JW34" s="77"/>
      <c r="JX34" s="77"/>
      <c r="JY34" s="77"/>
      <c r="JZ34" s="77"/>
      <c r="KA34" s="77"/>
      <c r="KB34" s="77"/>
      <c r="KC34" s="77"/>
      <c r="KD34" s="77"/>
      <c r="KE34" s="77"/>
      <c r="KF34" s="77"/>
      <c r="KG34" s="77"/>
      <c r="KH34" s="77"/>
      <c r="KI34" s="77"/>
      <c r="KJ34" s="77"/>
      <c r="KK34" s="78"/>
      <c r="KL34" s="78"/>
      <c r="KM34" s="78"/>
      <c r="KN34" s="78"/>
      <c r="KO34" s="78"/>
      <c r="KP34" s="78"/>
      <c r="KQ34" s="78"/>
      <c r="KR34" s="78"/>
    </row>
    <row r="35" spans="1:304" ht="1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  <c r="II35" s="77"/>
      <c r="IJ35" s="77"/>
      <c r="IK35" s="77"/>
      <c r="IL35" s="77"/>
      <c r="IM35" s="77"/>
      <c r="IN35" s="77"/>
      <c r="IO35" s="77"/>
      <c r="IP35" s="77"/>
      <c r="IQ35" s="77"/>
      <c r="IR35" s="77"/>
      <c r="IS35" s="77"/>
      <c r="IT35" s="77"/>
      <c r="IU35" s="77"/>
      <c r="IV35" s="77"/>
      <c r="IW35" s="77"/>
      <c r="IX35" s="77"/>
      <c r="IY35" s="77"/>
      <c r="IZ35" s="77"/>
      <c r="JA35" s="77"/>
      <c r="JB35" s="77"/>
      <c r="JC35" s="77"/>
      <c r="JD35" s="77"/>
      <c r="JE35" s="77"/>
      <c r="JF35" s="77"/>
      <c r="JG35" s="77"/>
      <c r="JH35" s="77"/>
      <c r="JI35" s="77"/>
      <c r="JJ35" s="77"/>
      <c r="JK35" s="77"/>
      <c r="JL35" s="77"/>
      <c r="JM35" s="77"/>
      <c r="JN35" s="77"/>
      <c r="JO35" s="77"/>
      <c r="JP35" s="77"/>
      <c r="JQ35" s="77"/>
      <c r="JR35" s="77"/>
      <c r="JS35" s="77"/>
      <c r="JT35" s="77"/>
      <c r="JU35" s="77"/>
      <c r="JV35" s="77"/>
      <c r="JW35" s="77"/>
      <c r="JX35" s="77"/>
      <c r="JY35" s="77"/>
      <c r="JZ35" s="77"/>
      <c r="KA35" s="77"/>
      <c r="KB35" s="77"/>
      <c r="KC35" s="77"/>
      <c r="KD35" s="77"/>
      <c r="KE35" s="77"/>
      <c r="KF35" s="77"/>
      <c r="KG35" s="77"/>
      <c r="KH35" s="77"/>
      <c r="KI35" s="77"/>
      <c r="KJ35" s="77"/>
      <c r="KK35" s="78"/>
      <c r="KL35" s="78"/>
      <c r="KM35" s="78"/>
      <c r="KN35" s="78"/>
      <c r="KO35" s="78"/>
      <c r="KP35" s="78"/>
      <c r="KQ35" s="78"/>
      <c r="KR35" s="78"/>
    </row>
    <row r="36" spans="1:304" ht="1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7"/>
      <c r="IV36" s="77"/>
      <c r="IW36" s="77"/>
      <c r="IX36" s="77"/>
      <c r="IY36" s="77"/>
      <c r="IZ36" s="77"/>
      <c r="JA36" s="77"/>
      <c r="JB36" s="77"/>
      <c r="JC36" s="77"/>
      <c r="JD36" s="77"/>
      <c r="JE36" s="77"/>
      <c r="JF36" s="77"/>
      <c r="JG36" s="77"/>
      <c r="JH36" s="77"/>
      <c r="JI36" s="77"/>
      <c r="JJ36" s="77"/>
      <c r="JK36" s="77"/>
      <c r="JL36" s="77"/>
      <c r="JM36" s="77"/>
      <c r="JN36" s="77"/>
      <c r="JO36" s="77"/>
      <c r="JP36" s="77"/>
      <c r="JQ36" s="77"/>
      <c r="JR36" s="77"/>
      <c r="JS36" s="77"/>
      <c r="JT36" s="77"/>
      <c r="JU36" s="77"/>
      <c r="JV36" s="77"/>
      <c r="JW36" s="77"/>
      <c r="JX36" s="77"/>
      <c r="JY36" s="77"/>
      <c r="JZ36" s="77"/>
      <c r="KA36" s="77"/>
      <c r="KB36" s="77"/>
      <c r="KC36" s="77"/>
      <c r="KD36" s="77"/>
      <c r="KE36" s="77"/>
      <c r="KF36" s="77"/>
      <c r="KG36" s="77"/>
      <c r="KH36" s="77"/>
      <c r="KI36" s="77"/>
      <c r="KJ36" s="77"/>
      <c r="KK36" s="78"/>
      <c r="KL36" s="78"/>
      <c r="KM36" s="78"/>
      <c r="KN36" s="78"/>
      <c r="KO36" s="78"/>
      <c r="KP36" s="78"/>
      <c r="KQ36" s="78"/>
      <c r="KR36" s="78"/>
    </row>
    <row r="37" spans="1:304" ht="15" customHeight="1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  <c r="IW37" s="77"/>
      <c r="IX37" s="77"/>
      <c r="IY37" s="77"/>
      <c r="IZ37" s="77"/>
      <c r="JA37" s="77"/>
      <c r="JB37" s="77"/>
      <c r="JC37" s="77"/>
      <c r="JD37" s="77"/>
      <c r="JE37" s="77"/>
      <c r="JF37" s="77"/>
      <c r="JG37" s="77"/>
      <c r="JH37" s="77"/>
      <c r="JI37" s="77"/>
      <c r="JJ37" s="77"/>
      <c r="JK37" s="77"/>
      <c r="JL37" s="77"/>
      <c r="JM37" s="77"/>
      <c r="JN37" s="77"/>
      <c r="JO37" s="77"/>
      <c r="JP37" s="77"/>
      <c r="JQ37" s="77"/>
      <c r="JR37" s="77"/>
      <c r="JS37" s="77"/>
      <c r="JT37" s="77"/>
      <c r="JU37" s="77"/>
      <c r="JV37" s="77"/>
      <c r="JW37" s="77"/>
      <c r="JX37" s="77"/>
      <c r="JY37" s="77"/>
      <c r="JZ37" s="77"/>
      <c r="KA37" s="77"/>
      <c r="KB37" s="77"/>
      <c r="KC37" s="77"/>
      <c r="KD37" s="77"/>
      <c r="KE37" s="77"/>
      <c r="KF37" s="77"/>
      <c r="KG37" s="77"/>
      <c r="KH37" s="77"/>
      <c r="KI37" s="77"/>
      <c r="KJ37" s="77"/>
      <c r="KK37" s="78"/>
      <c r="KL37" s="78"/>
      <c r="KM37" s="78"/>
      <c r="KN37" s="78"/>
      <c r="KO37" s="78"/>
      <c r="KP37" s="78"/>
      <c r="KQ37" s="78"/>
      <c r="KR37" s="78"/>
    </row>
    <row r="38" spans="1:304" ht="15" customHeight="1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77"/>
      <c r="FW38" s="77"/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  <c r="GN38" s="77"/>
      <c r="GO38" s="77"/>
      <c r="GP38" s="77"/>
      <c r="GQ38" s="77"/>
      <c r="GR38" s="77"/>
      <c r="GS38" s="77"/>
      <c r="GT38" s="77"/>
      <c r="GU38" s="77"/>
      <c r="GV38" s="77"/>
      <c r="GW38" s="77"/>
      <c r="GX38" s="77"/>
      <c r="GY38" s="77"/>
      <c r="GZ38" s="77"/>
      <c r="HA38" s="77"/>
      <c r="HB38" s="77"/>
      <c r="HC38" s="77"/>
      <c r="HD38" s="77"/>
      <c r="HE38" s="77"/>
      <c r="HF38" s="77"/>
      <c r="HG38" s="77"/>
      <c r="HH38" s="77"/>
      <c r="HI38" s="77"/>
      <c r="HJ38" s="77"/>
      <c r="HK38" s="77"/>
      <c r="HL38" s="77"/>
      <c r="HM38" s="77"/>
      <c r="HN38" s="77"/>
      <c r="HO38" s="77"/>
      <c r="HP38" s="77"/>
      <c r="HQ38" s="77"/>
      <c r="HR38" s="77"/>
      <c r="HS38" s="77"/>
      <c r="HT38" s="77"/>
      <c r="HU38" s="77"/>
      <c r="HV38" s="77"/>
      <c r="HW38" s="77"/>
      <c r="HX38" s="77"/>
      <c r="HY38" s="77"/>
      <c r="HZ38" s="77"/>
      <c r="IA38" s="77"/>
      <c r="IB38" s="77"/>
      <c r="IC38" s="77"/>
      <c r="ID38" s="77"/>
      <c r="IE38" s="77"/>
      <c r="IF38" s="77"/>
      <c r="IG38" s="77"/>
      <c r="IH38" s="77"/>
      <c r="II38" s="77"/>
      <c r="IJ38" s="77"/>
      <c r="IK38" s="77"/>
      <c r="IL38" s="77"/>
      <c r="IM38" s="77"/>
      <c r="IN38" s="77"/>
      <c r="IO38" s="77"/>
      <c r="IP38" s="77"/>
      <c r="IQ38" s="77"/>
      <c r="IR38" s="77"/>
      <c r="IS38" s="77"/>
      <c r="IT38" s="77"/>
      <c r="IU38" s="77"/>
      <c r="IV38" s="77"/>
      <c r="IW38" s="77"/>
      <c r="IX38" s="77"/>
      <c r="IY38" s="77"/>
      <c r="IZ38" s="77"/>
      <c r="JA38" s="77"/>
      <c r="JB38" s="77"/>
      <c r="JC38" s="77"/>
      <c r="JD38" s="77"/>
      <c r="JE38" s="77"/>
      <c r="JF38" s="77"/>
      <c r="JG38" s="77"/>
      <c r="JH38" s="77"/>
      <c r="JI38" s="77"/>
      <c r="JJ38" s="77"/>
      <c r="JK38" s="77"/>
      <c r="JL38" s="77"/>
      <c r="JM38" s="77"/>
      <c r="JN38" s="77"/>
      <c r="JO38" s="77"/>
      <c r="JP38" s="77"/>
      <c r="JQ38" s="77"/>
      <c r="JR38" s="77"/>
      <c r="JS38" s="77"/>
      <c r="JT38" s="77"/>
      <c r="JU38" s="77"/>
      <c r="JV38" s="77"/>
      <c r="JW38" s="77"/>
      <c r="JX38" s="77"/>
      <c r="JY38" s="77"/>
      <c r="JZ38" s="77"/>
      <c r="KA38" s="77"/>
      <c r="KB38" s="77"/>
      <c r="KC38" s="77"/>
      <c r="KD38" s="77"/>
      <c r="KE38" s="77"/>
      <c r="KF38" s="77"/>
      <c r="KG38" s="77"/>
      <c r="KH38" s="77"/>
      <c r="KI38" s="77"/>
      <c r="KJ38" s="77"/>
      <c r="KK38" s="78"/>
      <c r="KL38" s="78"/>
      <c r="KM38" s="78"/>
      <c r="KN38" s="78"/>
      <c r="KO38" s="78"/>
      <c r="KP38" s="78"/>
      <c r="KQ38" s="78"/>
      <c r="KR38" s="78"/>
    </row>
    <row r="39" spans="1:304" ht="15" customHeight="1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77"/>
      <c r="FG39" s="77"/>
      <c r="FH39" s="77"/>
      <c r="FI39" s="77"/>
      <c r="FJ39" s="77"/>
      <c r="FK39" s="77"/>
      <c r="FL39" s="77"/>
      <c r="FM39" s="77"/>
      <c r="FN39" s="77"/>
      <c r="FO39" s="77"/>
      <c r="FP39" s="77"/>
      <c r="FQ39" s="77"/>
      <c r="FR39" s="77"/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/>
      <c r="GF39" s="77"/>
      <c r="GG39" s="77"/>
      <c r="GH39" s="77"/>
      <c r="GI39" s="77"/>
      <c r="GJ39" s="77"/>
      <c r="GK39" s="77"/>
      <c r="GL39" s="77"/>
      <c r="GM39" s="77"/>
      <c r="GN39" s="77"/>
      <c r="GO39" s="77"/>
      <c r="GP39" s="77"/>
      <c r="GQ39" s="77"/>
      <c r="GR39" s="77"/>
      <c r="GS39" s="77"/>
      <c r="GT39" s="77"/>
      <c r="GU39" s="77"/>
      <c r="GV39" s="77"/>
      <c r="GW39" s="77"/>
      <c r="GX39" s="77"/>
      <c r="GY39" s="77"/>
      <c r="GZ39" s="77"/>
      <c r="HA39" s="77"/>
      <c r="HB39" s="77"/>
      <c r="HC39" s="77"/>
      <c r="HD39" s="77"/>
      <c r="HE39" s="77"/>
      <c r="HF39" s="77"/>
      <c r="HG39" s="77"/>
      <c r="HH39" s="77"/>
      <c r="HI39" s="77"/>
      <c r="HJ39" s="77"/>
      <c r="HK39" s="7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  <c r="IC39" s="77"/>
      <c r="ID39" s="77"/>
      <c r="IE39" s="77"/>
      <c r="IF39" s="77"/>
      <c r="IG39" s="77"/>
      <c r="IH39" s="77"/>
      <c r="II39" s="77"/>
      <c r="IJ39" s="77"/>
      <c r="IK39" s="77"/>
      <c r="IL39" s="77"/>
      <c r="IM39" s="77"/>
      <c r="IN39" s="77"/>
      <c r="IO39" s="77"/>
      <c r="IP39" s="77"/>
      <c r="IQ39" s="77"/>
      <c r="IR39" s="77"/>
      <c r="IS39" s="77"/>
      <c r="IT39" s="77"/>
      <c r="IU39" s="77"/>
      <c r="IV39" s="77"/>
      <c r="IW39" s="77"/>
      <c r="IX39" s="77"/>
      <c r="IY39" s="77"/>
      <c r="IZ39" s="77"/>
      <c r="JA39" s="77"/>
      <c r="JB39" s="77"/>
      <c r="JC39" s="77"/>
      <c r="JD39" s="77"/>
      <c r="JE39" s="77"/>
      <c r="JF39" s="77"/>
      <c r="JG39" s="77"/>
      <c r="JH39" s="77"/>
      <c r="JI39" s="77"/>
      <c r="JJ39" s="77"/>
      <c r="JK39" s="77"/>
      <c r="JL39" s="77"/>
      <c r="JM39" s="77"/>
      <c r="JN39" s="77"/>
      <c r="JO39" s="77"/>
      <c r="JP39" s="77"/>
      <c r="JQ39" s="77"/>
      <c r="JR39" s="77"/>
      <c r="JS39" s="77"/>
      <c r="JT39" s="77"/>
      <c r="JU39" s="77"/>
      <c r="JV39" s="77"/>
      <c r="JW39" s="77"/>
      <c r="JX39" s="77"/>
      <c r="JY39" s="77"/>
      <c r="JZ39" s="77"/>
      <c r="KA39" s="77"/>
      <c r="KB39" s="77"/>
      <c r="KC39" s="77"/>
      <c r="KD39" s="77"/>
      <c r="KE39" s="77"/>
      <c r="KF39" s="77"/>
      <c r="KG39" s="77"/>
      <c r="KH39" s="77"/>
      <c r="KI39" s="77"/>
      <c r="KJ39" s="77"/>
      <c r="KK39" s="78"/>
      <c r="KL39" s="78"/>
      <c r="KM39" s="78"/>
      <c r="KN39" s="78"/>
      <c r="KO39" s="78"/>
      <c r="KP39" s="78"/>
      <c r="KQ39" s="78"/>
      <c r="KR39" s="78"/>
    </row>
    <row r="40" spans="1:304" ht="15" customHeight="1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77"/>
      <c r="FW40" s="77"/>
      <c r="FX40" s="77"/>
      <c r="FY40" s="77"/>
      <c r="FZ40" s="77"/>
      <c r="GA40" s="77"/>
      <c r="GB40" s="77"/>
      <c r="GC40" s="77"/>
      <c r="GD40" s="77"/>
      <c r="GE40" s="77"/>
      <c r="GF40" s="77"/>
      <c r="GG40" s="77"/>
      <c r="GH40" s="77"/>
      <c r="GI40" s="77"/>
      <c r="GJ40" s="77"/>
      <c r="GK40" s="77"/>
      <c r="GL40" s="77"/>
      <c r="GM40" s="77"/>
      <c r="GN40" s="77"/>
      <c r="GO40" s="77"/>
      <c r="GP40" s="77"/>
      <c r="GQ40" s="77"/>
      <c r="GR40" s="77"/>
      <c r="GS40" s="77"/>
      <c r="GT40" s="77"/>
      <c r="GU40" s="77"/>
      <c r="GV40" s="77"/>
      <c r="GW40" s="77"/>
      <c r="GX40" s="77"/>
      <c r="GY40" s="77"/>
      <c r="GZ40" s="77"/>
      <c r="HA40" s="77"/>
      <c r="HB40" s="77"/>
      <c r="HC40" s="77"/>
      <c r="HD40" s="77"/>
      <c r="HE40" s="77"/>
      <c r="HF40" s="77"/>
      <c r="HG40" s="77"/>
      <c r="HH40" s="77"/>
      <c r="HI40" s="77"/>
      <c r="HJ40" s="77"/>
      <c r="HK40" s="77"/>
      <c r="HL40" s="77"/>
      <c r="HM40" s="77"/>
      <c r="HN40" s="77"/>
      <c r="HO40" s="77"/>
      <c r="HP40" s="77"/>
      <c r="HQ40" s="77"/>
      <c r="HR40" s="77"/>
      <c r="HS40" s="77"/>
      <c r="HT40" s="77"/>
      <c r="HU40" s="77"/>
      <c r="HV40" s="77"/>
      <c r="HW40" s="77"/>
      <c r="HX40" s="77"/>
      <c r="HY40" s="77"/>
      <c r="HZ40" s="77"/>
      <c r="IA40" s="77"/>
      <c r="IB40" s="77"/>
      <c r="IC40" s="77"/>
      <c r="ID40" s="77"/>
      <c r="IE40" s="77"/>
      <c r="IF40" s="77"/>
      <c r="IG40" s="77"/>
      <c r="IH40" s="77"/>
      <c r="II40" s="77"/>
      <c r="IJ40" s="77"/>
      <c r="IK40" s="77"/>
      <c r="IL40" s="77"/>
      <c r="IM40" s="77"/>
      <c r="IN40" s="77"/>
      <c r="IO40" s="77"/>
      <c r="IP40" s="77"/>
      <c r="IQ40" s="77"/>
      <c r="IR40" s="77"/>
      <c r="IS40" s="77"/>
      <c r="IT40" s="77"/>
      <c r="IU40" s="77"/>
      <c r="IV40" s="77"/>
      <c r="IW40" s="77"/>
      <c r="IX40" s="77"/>
      <c r="IY40" s="77"/>
      <c r="IZ40" s="77"/>
      <c r="JA40" s="77"/>
      <c r="JB40" s="77"/>
      <c r="JC40" s="77"/>
      <c r="JD40" s="77"/>
      <c r="JE40" s="77"/>
      <c r="JF40" s="77"/>
      <c r="JG40" s="77"/>
      <c r="JH40" s="77"/>
      <c r="JI40" s="77"/>
      <c r="JJ40" s="77"/>
      <c r="JK40" s="77"/>
      <c r="JL40" s="77"/>
      <c r="JM40" s="77"/>
      <c r="JN40" s="77"/>
      <c r="JO40" s="77"/>
      <c r="JP40" s="77"/>
      <c r="JQ40" s="77"/>
      <c r="JR40" s="77"/>
      <c r="JS40" s="77"/>
      <c r="JT40" s="77"/>
      <c r="JU40" s="77"/>
      <c r="JV40" s="77"/>
      <c r="JW40" s="77"/>
      <c r="JX40" s="77"/>
      <c r="JY40" s="77"/>
      <c r="JZ40" s="77"/>
      <c r="KA40" s="77"/>
      <c r="KB40" s="77"/>
      <c r="KC40" s="77"/>
      <c r="KD40" s="77"/>
      <c r="KE40" s="77"/>
      <c r="KF40" s="77"/>
      <c r="KG40" s="77"/>
      <c r="KH40" s="77"/>
      <c r="KI40" s="77"/>
      <c r="KJ40" s="77"/>
      <c r="KK40" s="78"/>
      <c r="KL40" s="78"/>
      <c r="KM40" s="78"/>
      <c r="KN40" s="78"/>
      <c r="KO40" s="78"/>
      <c r="KP40" s="78"/>
      <c r="KQ40" s="78"/>
      <c r="KR40" s="78"/>
    </row>
    <row r="41" spans="1:304" ht="15" customHeight="1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  <c r="EY41" s="77"/>
      <c r="EZ41" s="77"/>
      <c r="FA41" s="77"/>
      <c r="FB41" s="77"/>
      <c r="FC41" s="77"/>
      <c r="FD41" s="77"/>
      <c r="FE41" s="77"/>
      <c r="FF41" s="77"/>
      <c r="FG41" s="77"/>
      <c r="FH41" s="77"/>
      <c r="FI41" s="77"/>
      <c r="FJ41" s="77"/>
      <c r="FK41" s="77"/>
      <c r="FL41" s="77"/>
      <c r="FM41" s="77"/>
      <c r="FN41" s="77"/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  <c r="FZ41" s="77"/>
      <c r="GA41" s="77"/>
      <c r="GB41" s="77"/>
      <c r="GC41" s="77"/>
      <c r="GD41" s="77"/>
      <c r="GE41" s="77"/>
      <c r="GF41" s="77"/>
      <c r="GG41" s="77"/>
      <c r="GH41" s="77"/>
      <c r="GI41" s="77"/>
      <c r="GJ41" s="77"/>
      <c r="GK41" s="77"/>
      <c r="GL41" s="77"/>
      <c r="GM41" s="77"/>
      <c r="GN41" s="77"/>
      <c r="GO41" s="77"/>
      <c r="GP41" s="77"/>
      <c r="GQ41" s="77"/>
      <c r="GR41" s="77"/>
      <c r="GS41" s="77"/>
      <c r="GT41" s="77"/>
      <c r="GU41" s="77"/>
      <c r="GV41" s="77"/>
      <c r="GW41" s="77"/>
      <c r="GX41" s="77"/>
      <c r="GY41" s="77"/>
      <c r="GZ41" s="77"/>
      <c r="HA41" s="77"/>
      <c r="HB41" s="77"/>
      <c r="HC41" s="77"/>
      <c r="HD41" s="77"/>
      <c r="HE41" s="77"/>
      <c r="HF41" s="77"/>
      <c r="HG41" s="77"/>
      <c r="HH41" s="77"/>
      <c r="HI41" s="77"/>
      <c r="HJ41" s="77"/>
      <c r="HK41" s="77"/>
      <c r="HL41" s="77"/>
      <c r="HM41" s="77"/>
      <c r="HN41" s="77"/>
      <c r="HO41" s="77"/>
      <c r="HP41" s="77"/>
      <c r="HQ41" s="77"/>
      <c r="HR41" s="77"/>
      <c r="HS41" s="77"/>
      <c r="HT41" s="77"/>
      <c r="HU41" s="77"/>
      <c r="HV41" s="77"/>
      <c r="HW41" s="77"/>
      <c r="HX41" s="77"/>
      <c r="HY41" s="77"/>
      <c r="HZ41" s="77"/>
      <c r="IA41" s="77"/>
      <c r="IB41" s="77"/>
      <c r="IC41" s="77"/>
      <c r="ID41" s="77"/>
      <c r="IE41" s="77"/>
      <c r="IF41" s="77"/>
      <c r="IG41" s="77"/>
      <c r="IH41" s="77"/>
      <c r="II41" s="77"/>
      <c r="IJ41" s="77"/>
      <c r="IK41" s="77"/>
      <c r="IL41" s="77"/>
      <c r="IM41" s="77"/>
      <c r="IN41" s="77"/>
      <c r="IO41" s="77"/>
      <c r="IP41" s="77"/>
      <c r="IQ41" s="77"/>
      <c r="IR41" s="77"/>
      <c r="IS41" s="77"/>
      <c r="IT41" s="77"/>
      <c r="IU41" s="77"/>
      <c r="IV41" s="77"/>
      <c r="IW41" s="77"/>
      <c r="IX41" s="77"/>
      <c r="IY41" s="77"/>
      <c r="IZ41" s="77"/>
      <c r="JA41" s="77"/>
      <c r="JB41" s="77"/>
      <c r="JC41" s="77"/>
      <c r="JD41" s="77"/>
      <c r="JE41" s="77"/>
      <c r="JF41" s="77"/>
      <c r="JG41" s="77"/>
      <c r="JH41" s="77"/>
      <c r="JI41" s="77"/>
      <c r="JJ41" s="77"/>
      <c r="JK41" s="77"/>
      <c r="JL41" s="77"/>
      <c r="JM41" s="77"/>
      <c r="JN41" s="77"/>
      <c r="JO41" s="77"/>
      <c r="JP41" s="77"/>
      <c r="JQ41" s="77"/>
      <c r="JR41" s="77"/>
      <c r="JS41" s="77"/>
      <c r="JT41" s="77"/>
      <c r="JU41" s="77"/>
      <c r="JV41" s="77"/>
      <c r="JW41" s="77"/>
      <c r="JX41" s="77"/>
      <c r="JY41" s="77"/>
      <c r="JZ41" s="77"/>
      <c r="KA41" s="77"/>
      <c r="KB41" s="77"/>
      <c r="KC41" s="77"/>
      <c r="KD41" s="77"/>
      <c r="KE41" s="77"/>
      <c r="KF41" s="77"/>
      <c r="KG41" s="77"/>
      <c r="KH41" s="77"/>
      <c r="KI41" s="77"/>
      <c r="KJ41" s="77"/>
      <c r="KK41" s="78"/>
      <c r="KL41" s="78"/>
      <c r="KM41" s="78"/>
      <c r="KN41" s="78"/>
      <c r="KO41" s="78"/>
      <c r="KP41" s="78"/>
      <c r="KQ41" s="78"/>
      <c r="KR41" s="78"/>
    </row>
    <row r="42" spans="1:304" ht="15" customHeight="1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  <c r="GN42" s="77"/>
      <c r="GO42" s="77"/>
      <c r="GP42" s="77"/>
      <c r="GQ42" s="77"/>
      <c r="GR42" s="77"/>
      <c r="GS42" s="77"/>
      <c r="GT42" s="77"/>
      <c r="GU42" s="77"/>
      <c r="GV42" s="77"/>
      <c r="GW42" s="77"/>
      <c r="GX42" s="77"/>
      <c r="GY42" s="77"/>
      <c r="GZ42" s="77"/>
      <c r="HA42" s="77"/>
      <c r="HB42" s="77"/>
      <c r="HC42" s="77"/>
      <c r="HD42" s="77"/>
      <c r="HE42" s="77"/>
      <c r="HF42" s="77"/>
      <c r="HG42" s="77"/>
      <c r="HH42" s="77"/>
      <c r="HI42" s="77"/>
      <c r="HJ42" s="77"/>
      <c r="HK42" s="77"/>
      <c r="HL42" s="77"/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  <c r="IH42" s="77"/>
      <c r="II42" s="77"/>
      <c r="IJ42" s="77"/>
      <c r="IK42" s="77"/>
      <c r="IL42" s="77"/>
      <c r="IM42" s="77"/>
      <c r="IN42" s="77"/>
      <c r="IO42" s="77"/>
      <c r="IP42" s="77"/>
      <c r="IQ42" s="77"/>
      <c r="IR42" s="77"/>
      <c r="IS42" s="77"/>
      <c r="IT42" s="77"/>
      <c r="IU42" s="77"/>
      <c r="IV42" s="77"/>
      <c r="IW42" s="77"/>
      <c r="IX42" s="77"/>
      <c r="IY42" s="77"/>
      <c r="IZ42" s="77"/>
      <c r="JA42" s="77"/>
      <c r="JB42" s="77"/>
      <c r="JC42" s="77"/>
      <c r="JD42" s="77"/>
      <c r="JE42" s="77"/>
      <c r="JF42" s="77"/>
      <c r="JG42" s="77"/>
      <c r="JH42" s="77"/>
      <c r="JI42" s="77"/>
      <c r="JJ42" s="77"/>
      <c r="JK42" s="77"/>
      <c r="JL42" s="77"/>
      <c r="JM42" s="77"/>
      <c r="JN42" s="77"/>
      <c r="JO42" s="77"/>
      <c r="JP42" s="77"/>
      <c r="JQ42" s="77"/>
      <c r="JR42" s="77"/>
      <c r="JS42" s="77"/>
      <c r="JT42" s="77"/>
      <c r="JU42" s="77"/>
      <c r="JV42" s="77"/>
      <c r="JW42" s="77"/>
      <c r="JX42" s="77"/>
      <c r="JY42" s="77"/>
      <c r="JZ42" s="77"/>
      <c r="KA42" s="77"/>
      <c r="KB42" s="77"/>
      <c r="KC42" s="77"/>
      <c r="KD42" s="77"/>
      <c r="KE42" s="77"/>
      <c r="KF42" s="77"/>
      <c r="KG42" s="77"/>
      <c r="KH42" s="77"/>
      <c r="KI42" s="77"/>
      <c r="KJ42" s="77"/>
      <c r="KK42" s="78"/>
      <c r="KL42" s="78"/>
      <c r="KM42" s="78"/>
      <c r="KN42" s="78"/>
      <c r="KO42" s="78"/>
      <c r="KP42" s="78"/>
      <c r="KQ42" s="78"/>
      <c r="KR42" s="78"/>
    </row>
    <row r="43" spans="1:304" ht="15" customHeight="1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/>
      <c r="FG43" s="77"/>
      <c r="FH43" s="77"/>
      <c r="FI43" s="77"/>
      <c r="FJ43" s="77"/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  <c r="GN43" s="77"/>
      <c r="GO43" s="77"/>
      <c r="GP43" s="77"/>
      <c r="GQ43" s="77"/>
      <c r="GR43" s="77"/>
      <c r="GS43" s="77"/>
      <c r="GT43" s="77"/>
      <c r="GU43" s="77"/>
      <c r="GV43" s="77"/>
      <c r="GW43" s="77"/>
      <c r="GX43" s="77"/>
      <c r="GY43" s="77"/>
      <c r="GZ43" s="77"/>
      <c r="HA43" s="77"/>
      <c r="HB43" s="77"/>
      <c r="HC43" s="77"/>
      <c r="HD43" s="77"/>
      <c r="HE43" s="77"/>
      <c r="HF43" s="77"/>
      <c r="HG43" s="77"/>
      <c r="HH43" s="77"/>
      <c r="HI43" s="77"/>
      <c r="HJ43" s="77"/>
      <c r="HK43" s="77"/>
      <c r="HL43" s="77"/>
      <c r="HM43" s="77"/>
      <c r="HN43" s="77"/>
      <c r="HO43" s="77"/>
      <c r="HP43" s="77"/>
      <c r="HQ43" s="77"/>
      <c r="HR43" s="77"/>
      <c r="HS43" s="77"/>
      <c r="HT43" s="77"/>
      <c r="HU43" s="77"/>
      <c r="HV43" s="77"/>
      <c r="HW43" s="77"/>
      <c r="HX43" s="77"/>
      <c r="HY43" s="77"/>
      <c r="HZ43" s="77"/>
      <c r="IA43" s="77"/>
      <c r="IB43" s="77"/>
      <c r="IC43" s="77"/>
      <c r="ID43" s="77"/>
      <c r="IE43" s="77"/>
      <c r="IF43" s="77"/>
      <c r="IG43" s="77"/>
      <c r="IH43" s="77"/>
      <c r="II43" s="77"/>
      <c r="IJ43" s="77"/>
      <c r="IK43" s="77"/>
      <c r="IL43" s="77"/>
      <c r="IM43" s="77"/>
      <c r="IN43" s="77"/>
      <c r="IO43" s="77"/>
      <c r="IP43" s="77"/>
      <c r="IQ43" s="77"/>
      <c r="IR43" s="77"/>
      <c r="IS43" s="77"/>
      <c r="IT43" s="77"/>
      <c r="IU43" s="77"/>
      <c r="IV43" s="77"/>
      <c r="IW43" s="77"/>
      <c r="IX43" s="77"/>
      <c r="IY43" s="77"/>
      <c r="IZ43" s="77"/>
      <c r="JA43" s="77"/>
      <c r="JB43" s="77"/>
      <c r="JC43" s="77"/>
      <c r="JD43" s="77"/>
      <c r="JE43" s="77"/>
      <c r="JF43" s="77"/>
      <c r="JG43" s="77"/>
      <c r="JH43" s="77"/>
      <c r="JI43" s="77"/>
      <c r="JJ43" s="77"/>
      <c r="JK43" s="77"/>
      <c r="JL43" s="77"/>
      <c r="JM43" s="77"/>
      <c r="JN43" s="77"/>
      <c r="JO43" s="77"/>
      <c r="JP43" s="77"/>
      <c r="JQ43" s="77"/>
      <c r="JR43" s="77"/>
      <c r="JS43" s="77"/>
      <c r="JT43" s="77"/>
      <c r="JU43" s="77"/>
      <c r="JV43" s="77"/>
      <c r="JW43" s="77"/>
      <c r="JX43" s="77"/>
      <c r="JY43" s="77"/>
      <c r="JZ43" s="77"/>
      <c r="KA43" s="77"/>
      <c r="KB43" s="77"/>
      <c r="KC43" s="77"/>
      <c r="KD43" s="77"/>
      <c r="KE43" s="77"/>
      <c r="KF43" s="77"/>
      <c r="KG43" s="77"/>
      <c r="KH43" s="77"/>
      <c r="KI43" s="77"/>
      <c r="KJ43" s="77"/>
      <c r="KK43" s="78"/>
      <c r="KL43" s="78"/>
      <c r="KM43" s="78"/>
      <c r="KN43" s="78"/>
      <c r="KO43" s="78"/>
      <c r="KP43" s="78"/>
      <c r="KQ43" s="78"/>
      <c r="KR43" s="78"/>
    </row>
    <row r="44" spans="1:304" ht="15" customHeight="1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  <c r="EY44" s="77"/>
      <c r="EZ44" s="77"/>
      <c r="FA44" s="77"/>
      <c r="FB44" s="77"/>
      <c r="FC44" s="77"/>
      <c r="FD44" s="77"/>
      <c r="FE44" s="77"/>
      <c r="FF44" s="77"/>
      <c r="FG44" s="77"/>
      <c r="FH44" s="77"/>
      <c r="FI44" s="77"/>
      <c r="FJ44" s="77"/>
      <c r="FK44" s="77"/>
      <c r="FL44" s="77"/>
      <c r="FM44" s="77"/>
      <c r="FN44" s="77"/>
      <c r="FO44" s="77"/>
      <c r="FP44" s="77"/>
      <c r="FQ44" s="77"/>
      <c r="FR44" s="77"/>
      <c r="FS44" s="77"/>
      <c r="FT44" s="77"/>
      <c r="FU44" s="77"/>
      <c r="FV44" s="77"/>
      <c r="FW44" s="77"/>
      <c r="FX44" s="77"/>
      <c r="FY44" s="77"/>
      <c r="FZ44" s="77"/>
      <c r="GA44" s="77"/>
      <c r="GB44" s="77"/>
      <c r="GC44" s="77"/>
      <c r="GD44" s="77"/>
      <c r="GE44" s="77"/>
      <c r="GF44" s="77"/>
      <c r="GG44" s="77"/>
      <c r="GH44" s="77"/>
      <c r="GI44" s="77"/>
      <c r="GJ44" s="77"/>
      <c r="GK44" s="77"/>
      <c r="GL44" s="77"/>
      <c r="GM44" s="77"/>
      <c r="GN44" s="77"/>
      <c r="GO44" s="77"/>
      <c r="GP44" s="77"/>
      <c r="GQ44" s="77"/>
      <c r="GR44" s="77"/>
      <c r="GS44" s="77"/>
      <c r="GT44" s="77"/>
      <c r="GU44" s="77"/>
      <c r="GV44" s="77"/>
      <c r="GW44" s="77"/>
      <c r="GX44" s="77"/>
      <c r="GY44" s="77"/>
      <c r="GZ44" s="77"/>
      <c r="HA44" s="77"/>
      <c r="HB44" s="77"/>
      <c r="HC44" s="77"/>
      <c r="HD44" s="77"/>
      <c r="HE44" s="77"/>
      <c r="HF44" s="77"/>
      <c r="HG44" s="77"/>
      <c r="HH44" s="77"/>
      <c r="HI44" s="77"/>
      <c r="HJ44" s="77"/>
      <c r="HK44" s="77"/>
      <c r="HL44" s="77"/>
      <c r="HM44" s="77"/>
      <c r="HN44" s="77"/>
      <c r="HO44" s="77"/>
      <c r="HP44" s="77"/>
      <c r="HQ44" s="77"/>
      <c r="HR44" s="77"/>
      <c r="HS44" s="77"/>
      <c r="HT44" s="77"/>
      <c r="HU44" s="77"/>
      <c r="HV44" s="77"/>
      <c r="HW44" s="77"/>
      <c r="HX44" s="77"/>
      <c r="HY44" s="77"/>
      <c r="HZ44" s="77"/>
      <c r="IA44" s="77"/>
      <c r="IB44" s="77"/>
      <c r="IC44" s="77"/>
      <c r="ID44" s="77"/>
      <c r="IE44" s="77"/>
      <c r="IF44" s="77"/>
      <c r="IG44" s="77"/>
      <c r="IH44" s="77"/>
      <c r="II44" s="77"/>
      <c r="IJ44" s="77"/>
      <c r="IK44" s="77"/>
      <c r="IL44" s="77"/>
      <c r="IM44" s="77"/>
      <c r="IN44" s="77"/>
      <c r="IO44" s="77"/>
      <c r="IP44" s="77"/>
      <c r="IQ44" s="77"/>
      <c r="IR44" s="77"/>
      <c r="IS44" s="77"/>
      <c r="IT44" s="77"/>
      <c r="IU44" s="77"/>
      <c r="IV44" s="77"/>
      <c r="IW44" s="77"/>
      <c r="IX44" s="77"/>
      <c r="IY44" s="77"/>
      <c r="IZ44" s="77"/>
      <c r="JA44" s="77"/>
      <c r="JB44" s="77"/>
      <c r="JC44" s="77"/>
      <c r="JD44" s="77"/>
      <c r="JE44" s="77"/>
      <c r="JF44" s="77"/>
      <c r="JG44" s="77"/>
      <c r="JH44" s="77"/>
      <c r="JI44" s="77"/>
      <c r="JJ44" s="77"/>
      <c r="JK44" s="77"/>
      <c r="JL44" s="77"/>
      <c r="JM44" s="77"/>
      <c r="JN44" s="77"/>
      <c r="JO44" s="77"/>
      <c r="JP44" s="77"/>
      <c r="JQ44" s="77"/>
      <c r="JR44" s="77"/>
      <c r="JS44" s="77"/>
      <c r="JT44" s="77"/>
      <c r="JU44" s="77"/>
      <c r="JV44" s="77"/>
      <c r="JW44" s="77"/>
      <c r="JX44" s="77"/>
      <c r="JY44" s="77"/>
      <c r="JZ44" s="77"/>
      <c r="KA44" s="77"/>
      <c r="KB44" s="77"/>
      <c r="KC44" s="77"/>
      <c r="KD44" s="77"/>
      <c r="KE44" s="77"/>
      <c r="KF44" s="77"/>
      <c r="KG44" s="77"/>
      <c r="KH44" s="77"/>
      <c r="KI44" s="77"/>
      <c r="KJ44" s="77"/>
      <c r="KK44" s="78"/>
      <c r="KL44" s="78"/>
      <c r="KM44" s="78"/>
      <c r="KN44" s="78"/>
      <c r="KO44" s="78"/>
      <c r="KP44" s="78"/>
      <c r="KQ44" s="78"/>
      <c r="KR44" s="78"/>
    </row>
    <row r="45" spans="1:304" ht="15" customHeight="1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/>
      <c r="FE45" s="77"/>
      <c r="FF45" s="77"/>
      <c r="FG45" s="77"/>
      <c r="FH45" s="77"/>
      <c r="FI45" s="77"/>
      <c r="FJ45" s="77"/>
      <c r="FK45" s="77"/>
      <c r="FL45" s="77"/>
      <c r="FM45" s="77"/>
      <c r="FN45" s="77"/>
      <c r="FO45" s="77"/>
      <c r="FP45" s="77"/>
      <c r="FQ45" s="77"/>
      <c r="FR45" s="77"/>
      <c r="FS45" s="77"/>
      <c r="FT45" s="77"/>
      <c r="FU45" s="77"/>
      <c r="FV45" s="77"/>
      <c r="FW45" s="77"/>
      <c r="FX45" s="77"/>
      <c r="FY45" s="77"/>
      <c r="FZ45" s="77"/>
      <c r="GA45" s="77"/>
      <c r="GB45" s="77"/>
      <c r="GC45" s="77"/>
      <c r="GD45" s="77"/>
      <c r="GE45" s="77"/>
      <c r="GF45" s="77"/>
      <c r="GG45" s="77"/>
      <c r="GH45" s="77"/>
      <c r="GI45" s="77"/>
      <c r="GJ45" s="77"/>
      <c r="GK45" s="77"/>
      <c r="GL45" s="77"/>
      <c r="GM45" s="77"/>
      <c r="GN45" s="77"/>
      <c r="GO45" s="77"/>
      <c r="GP45" s="77"/>
      <c r="GQ45" s="77"/>
      <c r="GR45" s="77"/>
      <c r="GS45" s="77"/>
      <c r="GT45" s="77"/>
      <c r="GU45" s="77"/>
      <c r="GV45" s="77"/>
      <c r="GW45" s="77"/>
      <c r="GX45" s="77"/>
      <c r="GY45" s="77"/>
      <c r="GZ45" s="77"/>
      <c r="HA45" s="77"/>
      <c r="HB45" s="77"/>
      <c r="HC45" s="77"/>
      <c r="HD45" s="77"/>
      <c r="HE45" s="77"/>
      <c r="HF45" s="77"/>
      <c r="HG45" s="77"/>
      <c r="HH45" s="77"/>
      <c r="HI45" s="77"/>
      <c r="HJ45" s="77"/>
      <c r="HK45" s="77"/>
      <c r="HL45" s="77"/>
      <c r="HM45" s="77"/>
      <c r="HN45" s="77"/>
      <c r="HO45" s="77"/>
      <c r="HP45" s="77"/>
      <c r="HQ45" s="77"/>
      <c r="HR45" s="77"/>
      <c r="HS45" s="77"/>
      <c r="HT45" s="77"/>
      <c r="HU45" s="77"/>
      <c r="HV45" s="77"/>
      <c r="HW45" s="77"/>
      <c r="HX45" s="77"/>
      <c r="HY45" s="77"/>
      <c r="HZ45" s="77"/>
      <c r="IA45" s="77"/>
      <c r="IB45" s="77"/>
      <c r="IC45" s="77"/>
      <c r="ID45" s="77"/>
      <c r="IE45" s="77"/>
      <c r="IF45" s="77"/>
      <c r="IG45" s="77"/>
      <c r="IH45" s="77"/>
      <c r="II45" s="77"/>
      <c r="IJ45" s="77"/>
      <c r="IK45" s="77"/>
      <c r="IL45" s="77"/>
      <c r="IM45" s="77"/>
      <c r="IN45" s="77"/>
      <c r="IO45" s="77"/>
      <c r="IP45" s="77"/>
      <c r="IQ45" s="77"/>
      <c r="IR45" s="77"/>
      <c r="IS45" s="77"/>
      <c r="IT45" s="77"/>
      <c r="IU45" s="77"/>
      <c r="IV45" s="77"/>
      <c r="IW45" s="77"/>
      <c r="IX45" s="77"/>
      <c r="IY45" s="77"/>
      <c r="IZ45" s="77"/>
      <c r="JA45" s="77"/>
      <c r="JB45" s="77"/>
      <c r="JC45" s="77"/>
      <c r="JD45" s="77"/>
      <c r="JE45" s="77"/>
      <c r="JF45" s="77"/>
      <c r="JG45" s="77"/>
      <c r="JH45" s="77"/>
      <c r="JI45" s="77"/>
      <c r="JJ45" s="77"/>
      <c r="JK45" s="77"/>
      <c r="JL45" s="77"/>
      <c r="JM45" s="77"/>
      <c r="JN45" s="77"/>
      <c r="JO45" s="77"/>
      <c r="JP45" s="77"/>
      <c r="JQ45" s="77"/>
      <c r="JR45" s="77"/>
      <c r="JS45" s="77"/>
      <c r="JT45" s="77"/>
      <c r="JU45" s="77"/>
      <c r="JV45" s="77"/>
      <c r="JW45" s="77"/>
      <c r="JX45" s="77"/>
      <c r="JY45" s="77"/>
      <c r="JZ45" s="77"/>
      <c r="KA45" s="77"/>
      <c r="KB45" s="77"/>
      <c r="KC45" s="77"/>
      <c r="KD45" s="77"/>
      <c r="KE45" s="77"/>
      <c r="KF45" s="77"/>
      <c r="KG45" s="77"/>
      <c r="KH45" s="77"/>
      <c r="KI45" s="77"/>
      <c r="KJ45" s="77"/>
    </row>
    <row r="46" spans="1:304" ht="1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  <c r="EY46" s="77"/>
      <c r="EZ46" s="77"/>
      <c r="FA46" s="77"/>
      <c r="FB46" s="77"/>
      <c r="FC46" s="77"/>
      <c r="FD46" s="77"/>
      <c r="FE46" s="77"/>
      <c r="FF46" s="77"/>
      <c r="FG46" s="77"/>
      <c r="FH46" s="77"/>
      <c r="FI46" s="77"/>
      <c r="FJ46" s="77"/>
      <c r="FK46" s="77"/>
      <c r="FL46" s="77"/>
      <c r="FM46" s="77"/>
      <c r="FN46" s="77"/>
      <c r="FO46" s="77"/>
      <c r="FP46" s="77"/>
      <c r="FQ46" s="77"/>
      <c r="FR46" s="77"/>
      <c r="FS46" s="77"/>
      <c r="FT46" s="77"/>
      <c r="FU46" s="77"/>
      <c r="FV46" s="77"/>
      <c r="FW46" s="77"/>
      <c r="FX46" s="77"/>
      <c r="FY46" s="77"/>
      <c r="FZ46" s="77"/>
      <c r="GA46" s="77"/>
      <c r="GB46" s="77"/>
      <c r="GC46" s="77"/>
      <c r="GD46" s="77"/>
      <c r="GE46" s="77"/>
      <c r="GF46" s="77"/>
      <c r="GG46" s="77"/>
      <c r="GH46" s="77"/>
      <c r="GI46" s="77"/>
      <c r="GJ46" s="77"/>
      <c r="GK46" s="77"/>
      <c r="GL46" s="77"/>
      <c r="GM46" s="77"/>
      <c r="GN46" s="77"/>
      <c r="GO46" s="77"/>
      <c r="GP46" s="77"/>
      <c r="GQ46" s="77"/>
      <c r="GR46" s="77"/>
      <c r="GS46" s="77"/>
      <c r="GT46" s="77"/>
      <c r="GU46" s="77"/>
      <c r="GV46" s="77"/>
      <c r="GW46" s="77"/>
      <c r="GX46" s="77"/>
      <c r="GY46" s="77"/>
      <c r="GZ46" s="77"/>
      <c r="HA46" s="77"/>
      <c r="HB46" s="77"/>
      <c r="HC46" s="77"/>
      <c r="HD46" s="77"/>
      <c r="HE46" s="77"/>
      <c r="HF46" s="77"/>
      <c r="HG46" s="77"/>
      <c r="HH46" s="77"/>
      <c r="HI46" s="77"/>
      <c r="HJ46" s="77"/>
      <c r="HK46" s="77"/>
      <c r="HL46" s="77"/>
      <c r="HM46" s="77"/>
      <c r="HN46" s="77"/>
      <c r="HO46" s="77"/>
      <c r="HP46" s="77"/>
      <c r="HQ46" s="77"/>
      <c r="HR46" s="77"/>
      <c r="HS46" s="77"/>
      <c r="HT46" s="77"/>
      <c r="HU46" s="77"/>
      <c r="HV46" s="77"/>
      <c r="HW46" s="77"/>
      <c r="HX46" s="77"/>
      <c r="HY46" s="77"/>
      <c r="HZ46" s="77"/>
      <c r="IA46" s="77"/>
      <c r="IB46" s="77"/>
      <c r="IC46" s="77"/>
      <c r="ID46" s="77"/>
      <c r="IE46" s="77"/>
      <c r="IF46" s="77"/>
      <c r="IG46" s="77"/>
      <c r="IH46" s="77"/>
      <c r="II46" s="77"/>
      <c r="IJ46" s="77"/>
      <c r="IK46" s="77"/>
      <c r="IL46" s="77"/>
      <c r="IM46" s="77"/>
      <c r="IN46" s="77"/>
      <c r="IO46" s="77"/>
      <c r="IP46" s="77"/>
      <c r="IQ46" s="77"/>
      <c r="IR46" s="77"/>
      <c r="IS46" s="77"/>
      <c r="IT46" s="77"/>
      <c r="IU46" s="77"/>
      <c r="IV46" s="77"/>
      <c r="IW46" s="77"/>
      <c r="IX46" s="77"/>
      <c r="IY46" s="77"/>
      <c r="IZ46" s="77"/>
      <c r="JA46" s="77"/>
      <c r="JB46" s="77"/>
      <c r="JC46" s="77"/>
      <c r="JD46" s="77"/>
      <c r="JE46" s="77"/>
      <c r="JF46" s="77"/>
      <c r="JG46" s="77"/>
      <c r="JH46" s="77"/>
      <c r="JI46" s="77"/>
      <c r="JJ46" s="77"/>
      <c r="JK46" s="77"/>
      <c r="JL46" s="77"/>
      <c r="JM46" s="77"/>
      <c r="JN46" s="77"/>
      <c r="JO46" s="77"/>
      <c r="JP46" s="77"/>
      <c r="JQ46" s="77"/>
      <c r="JR46" s="77"/>
      <c r="JS46" s="77"/>
      <c r="JT46" s="77"/>
      <c r="JU46" s="77"/>
      <c r="JV46" s="77"/>
      <c r="JW46" s="77"/>
      <c r="JX46" s="77"/>
      <c r="JY46" s="77"/>
      <c r="JZ46" s="77"/>
      <c r="KA46" s="77"/>
      <c r="KB46" s="77"/>
      <c r="KC46" s="77"/>
      <c r="KD46" s="77"/>
      <c r="KE46" s="77"/>
      <c r="KF46" s="77"/>
      <c r="KG46" s="77"/>
      <c r="KH46" s="77"/>
      <c r="KI46" s="77"/>
      <c r="KJ46" s="77"/>
    </row>
    <row r="47" spans="1:304" ht="15" customHeight="1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/>
      <c r="FG47" s="77"/>
      <c r="FH47" s="77"/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77"/>
      <c r="FW47" s="77"/>
      <c r="FX47" s="77"/>
      <c r="FY47" s="77"/>
      <c r="FZ47" s="77"/>
      <c r="GA47" s="77"/>
      <c r="GB47" s="77"/>
      <c r="GC47" s="77"/>
      <c r="GD47" s="77"/>
      <c r="GE47" s="77"/>
      <c r="GF47" s="77"/>
      <c r="GG47" s="77"/>
      <c r="GH47" s="77"/>
      <c r="GI47" s="77"/>
      <c r="GJ47" s="77"/>
      <c r="GK47" s="77"/>
      <c r="GL47" s="77"/>
      <c r="GM47" s="77"/>
      <c r="GN47" s="77"/>
      <c r="GO47" s="77"/>
      <c r="GP47" s="77"/>
      <c r="GQ47" s="77"/>
      <c r="GR47" s="77"/>
      <c r="GS47" s="77"/>
      <c r="GT47" s="77"/>
      <c r="GU47" s="77"/>
      <c r="GV47" s="77"/>
      <c r="GW47" s="77"/>
      <c r="GX47" s="77"/>
      <c r="GY47" s="77"/>
      <c r="GZ47" s="77"/>
      <c r="HA47" s="77"/>
      <c r="HB47" s="77"/>
      <c r="HC47" s="77"/>
      <c r="HD47" s="77"/>
      <c r="HE47" s="77"/>
      <c r="HF47" s="77"/>
      <c r="HG47" s="77"/>
      <c r="HH47" s="77"/>
      <c r="HI47" s="77"/>
      <c r="HJ47" s="77"/>
      <c r="HK47" s="77"/>
      <c r="HL47" s="77"/>
      <c r="HM47" s="77"/>
      <c r="HN47" s="77"/>
      <c r="HO47" s="77"/>
      <c r="HP47" s="77"/>
      <c r="HQ47" s="77"/>
      <c r="HR47" s="77"/>
      <c r="HS47" s="77"/>
      <c r="HT47" s="77"/>
      <c r="HU47" s="77"/>
      <c r="HV47" s="77"/>
      <c r="HW47" s="77"/>
      <c r="HX47" s="77"/>
      <c r="HY47" s="77"/>
      <c r="HZ47" s="77"/>
      <c r="IA47" s="77"/>
      <c r="IB47" s="77"/>
      <c r="IC47" s="77"/>
      <c r="ID47" s="77"/>
      <c r="IE47" s="77"/>
      <c r="IF47" s="77"/>
      <c r="IG47" s="77"/>
      <c r="IH47" s="77"/>
      <c r="II47" s="77"/>
      <c r="IJ47" s="77"/>
      <c r="IK47" s="77"/>
      <c r="IL47" s="77"/>
      <c r="IM47" s="77"/>
      <c r="IN47" s="77"/>
      <c r="IO47" s="77"/>
      <c r="IP47" s="77"/>
      <c r="IQ47" s="77"/>
      <c r="IR47" s="77"/>
      <c r="IS47" s="77"/>
      <c r="IT47" s="77"/>
      <c r="IU47" s="77"/>
      <c r="IV47" s="77"/>
      <c r="IW47" s="77"/>
      <c r="IX47" s="77"/>
      <c r="IY47" s="77"/>
      <c r="IZ47" s="77"/>
      <c r="JA47" s="77"/>
      <c r="JB47" s="77"/>
      <c r="JC47" s="77"/>
      <c r="JD47" s="77"/>
      <c r="JE47" s="77"/>
      <c r="JF47" s="77"/>
      <c r="JG47" s="77"/>
      <c r="JH47" s="77"/>
      <c r="JI47" s="77"/>
      <c r="JJ47" s="77"/>
      <c r="JK47" s="77"/>
      <c r="JL47" s="77"/>
      <c r="JM47" s="77"/>
      <c r="JN47" s="77"/>
      <c r="JO47" s="77"/>
      <c r="JP47" s="77"/>
      <c r="JQ47" s="77"/>
      <c r="JR47" s="77"/>
      <c r="JS47" s="77"/>
      <c r="JT47" s="77"/>
      <c r="JU47" s="77"/>
      <c r="JV47" s="77"/>
      <c r="JW47" s="77"/>
      <c r="JX47" s="77"/>
      <c r="JY47" s="77"/>
      <c r="JZ47" s="77"/>
      <c r="KA47" s="77"/>
      <c r="KB47" s="77"/>
      <c r="KC47" s="77"/>
      <c r="KD47" s="77"/>
      <c r="KE47" s="77"/>
      <c r="KF47" s="77"/>
      <c r="KG47" s="77"/>
      <c r="KH47" s="77"/>
      <c r="KI47" s="77"/>
      <c r="KJ47" s="77"/>
    </row>
    <row r="48" spans="1:304" ht="15" customHeight="1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/>
      <c r="FG48" s="77"/>
      <c r="FH48" s="77"/>
      <c r="FI48" s="77"/>
      <c r="FJ48" s="77"/>
      <c r="FK48" s="77"/>
      <c r="FL48" s="77"/>
      <c r="FM48" s="77"/>
      <c r="FN48" s="77"/>
      <c r="FO48" s="77"/>
      <c r="FP48" s="77"/>
      <c r="FQ48" s="77"/>
      <c r="FR48" s="77"/>
      <c r="FS48" s="77"/>
      <c r="FT48" s="77"/>
      <c r="FU48" s="77"/>
      <c r="FV48" s="77"/>
      <c r="FW48" s="77"/>
      <c r="FX48" s="77"/>
      <c r="FY48" s="77"/>
      <c r="FZ48" s="77"/>
      <c r="GA48" s="77"/>
      <c r="GB48" s="77"/>
      <c r="GC48" s="77"/>
      <c r="GD48" s="77"/>
      <c r="GE48" s="77"/>
      <c r="GF48" s="77"/>
      <c r="GG48" s="77"/>
      <c r="GH48" s="77"/>
      <c r="GI48" s="77"/>
      <c r="GJ48" s="77"/>
      <c r="GK48" s="77"/>
      <c r="GL48" s="77"/>
      <c r="GM48" s="77"/>
      <c r="GN48" s="77"/>
      <c r="GO48" s="77"/>
      <c r="GP48" s="77"/>
      <c r="GQ48" s="77"/>
      <c r="GR48" s="77"/>
      <c r="GS48" s="77"/>
      <c r="GT48" s="77"/>
      <c r="GU48" s="77"/>
      <c r="GV48" s="77"/>
      <c r="GW48" s="77"/>
      <c r="GX48" s="77"/>
      <c r="GY48" s="77"/>
      <c r="GZ48" s="77"/>
      <c r="HA48" s="77"/>
      <c r="HB48" s="77"/>
      <c r="HC48" s="77"/>
      <c r="HD48" s="77"/>
      <c r="HE48" s="77"/>
      <c r="HF48" s="77"/>
      <c r="HG48" s="77"/>
      <c r="HH48" s="77"/>
      <c r="HI48" s="77"/>
      <c r="HJ48" s="77"/>
      <c r="HK48" s="77"/>
      <c r="HL48" s="77"/>
      <c r="HM48" s="77"/>
      <c r="HN48" s="77"/>
      <c r="HO48" s="77"/>
      <c r="HP48" s="77"/>
      <c r="HQ48" s="77"/>
      <c r="HR48" s="77"/>
      <c r="HS48" s="77"/>
      <c r="HT48" s="77"/>
      <c r="HU48" s="77"/>
      <c r="HV48" s="77"/>
      <c r="HW48" s="77"/>
      <c r="HX48" s="77"/>
      <c r="HY48" s="77"/>
      <c r="HZ48" s="77"/>
      <c r="IA48" s="77"/>
      <c r="IB48" s="77"/>
      <c r="IC48" s="77"/>
      <c r="ID48" s="77"/>
      <c r="IE48" s="77"/>
      <c r="IF48" s="77"/>
      <c r="IG48" s="77"/>
      <c r="IH48" s="77"/>
      <c r="II48" s="77"/>
      <c r="IJ48" s="77"/>
      <c r="IK48" s="77"/>
      <c r="IL48" s="77"/>
      <c r="IM48" s="77"/>
      <c r="IN48" s="77"/>
      <c r="IO48" s="77"/>
      <c r="IP48" s="77"/>
      <c r="IQ48" s="77"/>
      <c r="IR48" s="77"/>
      <c r="IS48" s="77"/>
      <c r="IT48" s="77"/>
      <c r="IU48" s="77"/>
      <c r="IV48" s="77"/>
      <c r="IW48" s="77"/>
      <c r="IX48" s="77"/>
      <c r="IY48" s="77"/>
      <c r="IZ48" s="77"/>
      <c r="JA48" s="77"/>
      <c r="JB48" s="77"/>
      <c r="JC48" s="77"/>
      <c r="JD48" s="77"/>
      <c r="JE48" s="77"/>
      <c r="JF48" s="77"/>
      <c r="JG48" s="77"/>
      <c r="JH48" s="77"/>
      <c r="JI48" s="77"/>
      <c r="JJ48" s="77"/>
      <c r="JK48" s="77"/>
      <c r="JL48" s="77"/>
      <c r="JM48" s="77"/>
      <c r="JN48" s="77"/>
      <c r="JO48" s="77"/>
      <c r="JP48" s="77"/>
      <c r="JQ48" s="77"/>
      <c r="JR48" s="77"/>
      <c r="JS48" s="77"/>
      <c r="JT48" s="77"/>
      <c r="JU48" s="77"/>
      <c r="JV48" s="77"/>
      <c r="JW48" s="77"/>
      <c r="JX48" s="77"/>
      <c r="JY48" s="77"/>
      <c r="JZ48" s="77"/>
      <c r="KA48" s="77"/>
      <c r="KB48" s="77"/>
      <c r="KC48" s="77"/>
      <c r="KD48" s="77"/>
      <c r="KE48" s="77"/>
      <c r="KF48" s="77"/>
      <c r="KG48" s="77"/>
      <c r="KH48" s="77"/>
      <c r="KI48" s="77"/>
      <c r="KJ48" s="77"/>
    </row>
    <row r="49" spans="1:296" ht="15" customHeight="1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7"/>
      <c r="IV49" s="77"/>
      <c r="IW49" s="77"/>
      <c r="IX49" s="77"/>
      <c r="IY49" s="77"/>
      <c r="IZ49" s="77"/>
      <c r="JA49" s="77"/>
      <c r="JB49" s="77"/>
      <c r="JC49" s="77"/>
      <c r="JD49" s="77"/>
      <c r="JE49" s="77"/>
      <c r="JF49" s="77"/>
      <c r="JG49" s="77"/>
      <c r="JH49" s="77"/>
      <c r="JI49" s="77"/>
      <c r="JJ49" s="77"/>
      <c r="JK49" s="77"/>
      <c r="JL49" s="77"/>
      <c r="JM49" s="77"/>
      <c r="JN49" s="77"/>
      <c r="JO49" s="77"/>
      <c r="JP49" s="77"/>
      <c r="JQ49" s="77"/>
      <c r="JR49" s="77"/>
      <c r="JS49" s="77"/>
      <c r="JT49" s="77"/>
      <c r="JU49" s="77"/>
      <c r="JV49" s="77"/>
      <c r="JW49" s="77"/>
      <c r="JX49" s="77"/>
      <c r="JY49" s="77"/>
      <c r="JZ49" s="77"/>
      <c r="KA49" s="77"/>
      <c r="KB49" s="77"/>
      <c r="KC49" s="77"/>
      <c r="KD49" s="77"/>
      <c r="KE49" s="77"/>
      <c r="KF49" s="77"/>
      <c r="KG49" s="77"/>
      <c r="KH49" s="77"/>
      <c r="KI49" s="77"/>
      <c r="KJ49" s="77"/>
    </row>
    <row r="50" spans="1:296" ht="15" customHeight="1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/>
      <c r="FG50" s="77"/>
      <c r="FH50" s="77"/>
      <c r="FI50" s="77"/>
      <c r="FJ50" s="77"/>
      <c r="FK50" s="77"/>
      <c r="FL50" s="77"/>
      <c r="FM50" s="77"/>
      <c r="FN50" s="77"/>
      <c r="FO50" s="77"/>
      <c r="FP50" s="77"/>
      <c r="FQ50" s="77"/>
      <c r="FR50" s="77"/>
      <c r="FS50" s="77"/>
      <c r="FT50" s="77"/>
      <c r="FU50" s="77"/>
      <c r="FV50" s="77"/>
      <c r="FW50" s="77"/>
      <c r="FX50" s="77"/>
      <c r="FY50" s="77"/>
      <c r="FZ50" s="77"/>
      <c r="GA50" s="77"/>
      <c r="GB50" s="77"/>
      <c r="GC50" s="77"/>
      <c r="GD50" s="77"/>
      <c r="GE50" s="77"/>
      <c r="GF50" s="77"/>
      <c r="GG50" s="77"/>
      <c r="GH50" s="77"/>
      <c r="GI50" s="77"/>
      <c r="GJ50" s="77"/>
      <c r="GK50" s="77"/>
      <c r="GL50" s="77"/>
      <c r="GM50" s="77"/>
      <c r="GN50" s="77"/>
      <c r="GO50" s="77"/>
      <c r="GP50" s="77"/>
      <c r="GQ50" s="77"/>
      <c r="GR50" s="77"/>
      <c r="GS50" s="77"/>
      <c r="GT50" s="77"/>
      <c r="GU50" s="77"/>
      <c r="GV50" s="77"/>
      <c r="GW50" s="77"/>
      <c r="GX50" s="77"/>
      <c r="GY50" s="77"/>
      <c r="GZ50" s="77"/>
      <c r="HA50" s="77"/>
      <c r="HB50" s="77"/>
      <c r="HC50" s="77"/>
      <c r="HD50" s="77"/>
      <c r="HE50" s="77"/>
      <c r="HF50" s="77"/>
      <c r="HG50" s="77"/>
      <c r="HH50" s="77"/>
      <c r="HI50" s="77"/>
      <c r="HJ50" s="77"/>
      <c r="HK50" s="77"/>
      <c r="HL50" s="77"/>
      <c r="HM50" s="77"/>
      <c r="HN50" s="77"/>
      <c r="HO50" s="77"/>
      <c r="HP50" s="77"/>
      <c r="HQ50" s="77"/>
      <c r="HR50" s="77"/>
      <c r="HS50" s="77"/>
      <c r="HT50" s="77"/>
      <c r="HU50" s="77"/>
      <c r="HV50" s="77"/>
      <c r="HW50" s="77"/>
      <c r="HX50" s="77"/>
      <c r="HY50" s="77"/>
      <c r="HZ50" s="77"/>
      <c r="IA50" s="77"/>
      <c r="IB50" s="77"/>
      <c r="IC50" s="77"/>
      <c r="ID50" s="77"/>
      <c r="IE50" s="77"/>
      <c r="IF50" s="77"/>
      <c r="IG50" s="77"/>
      <c r="IH50" s="77"/>
      <c r="II50" s="77"/>
      <c r="IJ50" s="77"/>
      <c r="IK50" s="77"/>
      <c r="IL50" s="77"/>
      <c r="IM50" s="77"/>
      <c r="IN50" s="77"/>
      <c r="IO50" s="77"/>
      <c r="IP50" s="77"/>
      <c r="IQ50" s="77"/>
      <c r="IR50" s="77"/>
      <c r="IS50" s="77"/>
      <c r="IT50" s="77"/>
      <c r="IU50" s="77"/>
      <c r="IV50" s="77"/>
      <c r="IW50" s="77"/>
      <c r="IX50" s="77"/>
      <c r="IY50" s="77"/>
      <c r="IZ50" s="77"/>
      <c r="JA50" s="77"/>
      <c r="JB50" s="77"/>
      <c r="JC50" s="77"/>
      <c r="JD50" s="77"/>
      <c r="JE50" s="77"/>
      <c r="JF50" s="77"/>
      <c r="JG50" s="77"/>
      <c r="JH50" s="77"/>
      <c r="JI50" s="77"/>
      <c r="JJ50" s="77"/>
      <c r="JK50" s="77"/>
      <c r="JL50" s="77"/>
      <c r="JM50" s="77"/>
      <c r="JN50" s="77"/>
      <c r="JO50" s="77"/>
      <c r="JP50" s="77"/>
      <c r="JQ50" s="77"/>
      <c r="JR50" s="77"/>
      <c r="JS50" s="77"/>
      <c r="JT50" s="77"/>
      <c r="JU50" s="77"/>
      <c r="JV50" s="77"/>
      <c r="JW50" s="77"/>
      <c r="JX50" s="77"/>
      <c r="JY50" s="77"/>
      <c r="JZ50" s="77"/>
      <c r="KA50" s="77"/>
      <c r="KB50" s="77"/>
      <c r="KC50" s="77"/>
      <c r="KD50" s="77"/>
      <c r="KE50" s="77"/>
      <c r="KF50" s="77"/>
      <c r="KG50" s="77"/>
      <c r="KH50" s="77"/>
      <c r="KI50" s="77"/>
      <c r="KJ50" s="77"/>
    </row>
    <row r="51" spans="1:296" ht="15" customHeight="1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/>
      <c r="FG51" s="77"/>
      <c r="FH51" s="77"/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77"/>
      <c r="FW51" s="77"/>
      <c r="FX51" s="77"/>
      <c r="FY51" s="77"/>
      <c r="FZ51" s="77"/>
      <c r="GA51" s="77"/>
      <c r="GB51" s="77"/>
      <c r="GC51" s="77"/>
      <c r="GD51" s="77"/>
      <c r="GE51" s="77"/>
      <c r="GF51" s="77"/>
      <c r="GG51" s="77"/>
      <c r="GH51" s="77"/>
      <c r="GI51" s="77"/>
      <c r="GJ51" s="77"/>
      <c r="GK51" s="77"/>
      <c r="GL51" s="77"/>
      <c r="GM51" s="77"/>
      <c r="GN51" s="77"/>
      <c r="GO51" s="77"/>
      <c r="GP51" s="77"/>
      <c r="GQ51" s="77"/>
      <c r="GR51" s="77"/>
      <c r="GS51" s="77"/>
      <c r="GT51" s="77"/>
      <c r="GU51" s="77"/>
      <c r="GV51" s="77"/>
      <c r="GW51" s="77"/>
      <c r="GX51" s="77"/>
      <c r="GY51" s="77"/>
      <c r="GZ51" s="77"/>
      <c r="HA51" s="77"/>
      <c r="HB51" s="77"/>
      <c r="HC51" s="77"/>
      <c r="HD51" s="77"/>
      <c r="HE51" s="77"/>
      <c r="HF51" s="77"/>
      <c r="HG51" s="77"/>
      <c r="HH51" s="77"/>
      <c r="HI51" s="77"/>
      <c r="HJ51" s="77"/>
      <c r="HK51" s="77"/>
      <c r="HL51" s="77"/>
      <c r="HM51" s="77"/>
      <c r="HN51" s="77"/>
      <c r="HO51" s="77"/>
      <c r="HP51" s="77"/>
      <c r="HQ51" s="77"/>
      <c r="HR51" s="77"/>
      <c r="HS51" s="77"/>
      <c r="HT51" s="77"/>
      <c r="HU51" s="77"/>
      <c r="HV51" s="77"/>
      <c r="HW51" s="77"/>
      <c r="HX51" s="77"/>
      <c r="HY51" s="77"/>
      <c r="HZ51" s="77"/>
      <c r="IA51" s="77"/>
      <c r="IB51" s="77"/>
      <c r="IC51" s="77"/>
      <c r="ID51" s="77"/>
      <c r="IE51" s="77"/>
      <c r="IF51" s="77"/>
      <c r="IG51" s="77"/>
      <c r="IH51" s="77"/>
      <c r="II51" s="77"/>
      <c r="IJ51" s="77"/>
      <c r="IK51" s="77"/>
      <c r="IL51" s="77"/>
      <c r="IM51" s="77"/>
      <c r="IN51" s="77"/>
      <c r="IO51" s="77"/>
      <c r="IP51" s="77"/>
      <c r="IQ51" s="77"/>
      <c r="IR51" s="77"/>
      <c r="IS51" s="77"/>
      <c r="IT51" s="77"/>
      <c r="IU51" s="77"/>
      <c r="IV51" s="77"/>
      <c r="IW51" s="77"/>
      <c r="IX51" s="77"/>
      <c r="IY51" s="77"/>
      <c r="IZ51" s="77"/>
      <c r="JA51" s="77"/>
      <c r="JB51" s="77"/>
      <c r="JC51" s="77"/>
      <c r="JD51" s="77"/>
      <c r="JE51" s="77"/>
      <c r="JF51" s="77"/>
      <c r="JG51" s="77"/>
      <c r="JH51" s="77"/>
      <c r="JI51" s="77"/>
      <c r="JJ51" s="77"/>
      <c r="JK51" s="77"/>
      <c r="JL51" s="77"/>
      <c r="JM51" s="77"/>
      <c r="JN51" s="77"/>
      <c r="JO51" s="77"/>
      <c r="JP51" s="77"/>
      <c r="JQ51" s="77"/>
      <c r="JR51" s="77"/>
      <c r="JS51" s="77"/>
      <c r="JT51" s="77"/>
      <c r="JU51" s="77"/>
      <c r="JV51" s="77"/>
      <c r="JW51" s="77"/>
      <c r="JX51" s="77"/>
      <c r="JY51" s="77"/>
      <c r="JZ51" s="77"/>
      <c r="KA51" s="77"/>
      <c r="KB51" s="77"/>
      <c r="KC51" s="77"/>
      <c r="KD51" s="77"/>
      <c r="KE51" s="77"/>
      <c r="KF51" s="77"/>
      <c r="KG51" s="77"/>
      <c r="KH51" s="77"/>
      <c r="KI51" s="77"/>
      <c r="KJ51" s="77"/>
    </row>
    <row r="52" spans="1:296" ht="15" customHeight="1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/>
      <c r="FJ52" s="77"/>
      <c r="FK52" s="77"/>
      <c r="FL52" s="77"/>
      <c r="FM52" s="77"/>
      <c r="FN52" s="77"/>
      <c r="FO52" s="77"/>
      <c r="FP52" s="77"/>
      <c r="FQ52" s="77"/>
      <c r="FR52" s="77"/>
      <c r="FS52" s="77"/>
      <c r="FT52" s="77"/>
      <c r="FU52" s="77"/>
      <c r="FV52" s="77"/>
      <c r="FW52" s="77"/>
      <c r="FX52" s="77"/>
      <c r="FY52" s="77"/>
      <c r="FZ52" s="77"/>
      <c r="GA52" s="77"/>
      <c r="GB52" s="77"/>
      <c r="GC52" s="77"/>
      <c r="GD52" s="77"/>
      <c r="GE52" s="77"/>
      <c r="GF52" s="77"/>
      <c r="GG52" s="77"/>
      <c r="GH52" s="77"/>
      <c r="GI52" s="77"/>
      <c r="GJ52" s="77"/>
      <c r="GK52" s="77"/>
      <c r="GL52" s="77"/>
      <c r="GM52" s="77"/>
      <c r="GN52" s="77"/>
      <c r="GO52" s="77"/>
      <c r="GP52" s="77"/>
      <c r="GQ52" s="77"/>
      <c r="GR52" s="77"/>
      <c r="GS52" s="77"/>
      <c r="GT52" s="77"/>
      <c r="GU52" s="77"/>
      <c r="GV52" s="77"/>
      <c r="GW52" s="77"/>
      <c r="GX52" s="77"/>
      <c r="GY52" s="77"/>
      <c r="GZ52" s="77"/>
      <c r="HA52" s="77"/>
      <c r="HB52" s="77"/>
      <c r="HC52" s="77"/>
      <c r="HD52" s="77"/>
      <c r="HE52" s="77"/>
      <c r="HF52" s="77"/>
      <c r="HG52" s="77"/>
      <c r="HH52" s="77"/>
      <c r="HI52" s="77"/>
      <c r="HJ52" s="77"/>
      <c r="HK52" s="77"/>
      <c r="HL52" s="77"/>
      <c r="HM52" s="77"/>
      <c r="HN52" s="77"/>
      <c r="HO52" s="77"/>
      <c r="HP52" s="77"/>
      <c r="HQ52" s="77"/>
      <c r="HR52" s="77"/>
      <c r="HS52" s="77"/>
      <c r="HT52" s="77"/>
      <c r="HU52" s="77"/>
      <c r="HV52" s="77"/>
      <c r="HW52" s="77"/>
      <c r="HX52" s="77"/>
      <c r="HY52" s="77"/>
      <c r="HZ52" s="77"/>
      <c r="IA52" s="77"/>
      <c r="IB52" s="77"/>
      <c r="IC52" s="77"/>
      <c r="ID52" s="77"/>
      <c r="IE52" s="77"/>
      <c r="IF52" s="77"/>
      <c r="IG52" s="77"/>
      <c r="IH52" s="77"/>
      <c r="II52" s="77"/>
      <c r="IJ52" s="77"/>
      <c r="IK52" s="77"/>
      <c r="IL52" s="77"/>
      <c r="IM52" s="77"/>
      <c r="IN52" s="77"/>
      <c r="IO52" s="77"/>
      <c r="IP52" s="77"/>
      <c r="IQ52" s="77"/>
      <c r="IR52" s="77"/>
      <c r="IS52" s="77"/>
      <c r="IT52" s="77"/>
      <c r="IU52" s="77"/>
      <c r="IV52" s="77"/>
      <c r="IW52" s="77"/>
      <c r="IX52" s="77"/>
      <c r="IY52" s="77"/>
      <c r="IZ52" s="77"/>
      <c r="JA52" s="77"/>
      <c r="JB52" s="77"/>
      <c r="JC52" s="77"/>
      <c r="JD52" s="77"/>
      <c r="JE52" s="77"/>
      <c r="JF52" s="77"/>
      <c r="JG52" s="77"/>
      <c r="JH52" s="77"/>
      <c r="JI52" s="77"/>
      <c r="JJ52" s="77"/>
      <c r="JK52" s="77"/>
      <c r="JL52" s="77"/>
      <c r="JM52" s="77"/>
      <c r="JN52" s="77"/>
      <c r="JO52" s="77"/>
      <c r="JP52" s="77"/>
      <c r="JQ52" s="77"/>
      <c r="JR52" s="77"/>
      <c r="JS52" s="77"/>
      <c r="JT52" s="77"/>
      <c r="JU52" s="77"/>
      <c r="JV52" s="77"/>
      <c r="JW52" s="77"/>
      <c r="JX52" s="77"/>
      <c r="JY52" s="77"/>
      <c r="JZ52" s="77"/>
      <c r="KA52" s="77"/>
      <c r="KB52" s="77"/>
      <c r="KC52" s="77"/>
      <c r="KD52" s="77"/>
      <c r="KE52" s="77"/>
      <c r="KF52" s="77"/>
      <c r="KG52" s="77"/>
      <c r="KH52" s="77"/>
      <c r="KI52" s="77"/>
      <c r="KJ52" s="77"/>
    </row>
    <row r="53" spans="1:296" ht="15" customHeight="1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  <c r="EY53" s="77"/>
      <c r="EZ53" s="77"/>
      <c r="FA53" s="77"/>
      <c r="FB53" s="77"/>
      <c r="FC53" s="77"/>
      <c r="FD53" s="77"/>
      <c r="FE53" s="77"/>
      <c r="FF53" s="77"/>
      <c r="FG53" s="77"/>
      <c r="FH53" s="77"/>
      <c r="FI53" s="77"/>
      <c r="FJ53" s="77"/>
      <c r="FK53" s="77"/>
      <c r="FL53" s="77"/>
      <c r="FM53" s="77"/>
      <c r="FN53" s="77"/>
      <c r="FO53" s="77"/>
      <c r="FP53" s="77"/>
      <c r="FQ53" s="77"/>
      <c r="FR53" s="77"/>
      <c r="FS53" s="77"/>
      <c r="FT53" s="77"/>
      <c r="FU53" s="77"/>
      <c r="FV53" s="77"/>
      <c r="FW53" s="77"/>
      <c r="FX53" s="77"/>
      <c r="FY53" s="77"/>
      <c r="FZ53" s="77"/>
      <c r="GA53" s="77"/>
      <c r="GB53" s="77"/>
      <c r="GC53" s="77"/>
      <c r="GD53" s="77"/>
      <c r="GE53" s="77"/>
      <c r="GF53" s="77"/>
      <c r="GG53" s="77"/>
      <c r="GH53" s="77"/>
      <c r="GI53" s="77"/>
      <c r="GJ53" s="77"/>
      <c r="GK53" s="77"/>
      <c r="GL53" s="77"/>
      <c r="GM53" s="77"/>
      <c r="GN53" s="77"/>
      <c r="GO53" s="77"/>
      <c r="GP53" s="77"/>
      <c r="GQ53" s="77"/>
      <c r="GR53" s="77"/>
      <c r="GS53" s="77"/>
      <c r="GT53" s="77"/>
      <c r="GU53" s="77"/>
      <c r="GV53" s="77"/>
      <c r="GW53" s="77"/>
      <c r="GX53" s="77"/>
      <c r="GY53" s="77"/>
      <c r="GZ53" s="77"/>
      <c r="HA53" s="77"/>
      <c r="HB53" s="77"/>
      <c r="HC53" s="77"/>
      <c r="HD53" s="77"/>
      <c r="HE53" s="77"/>
      <c r="HF53" s="77"/>
      <c r="HG53" s="77"/>
      <c r="HH53" s="77"/>
      <c r="HI53" s="77"/>
      <c r="HJ53" s="77"/>
      <c r="HK53" s="77"/>
      <c r="HL53" s="77"/>
      <c r="HM53" s="77"/>
      <c r="HN53" s="77"/>
      <c r="HO53" s="77"/>
      <c r="HP53" s="77"/>
      <c r="HQ53" s="77"/>
      <c r="HR53" s="77"/>
      <c r="HS53" s="77"/>
      <c r="HT53" s="77"/>
      <c r="HU53" s="77"/>
      <c r="HV53" s="77"/>
      <c r="HW53" s="77"/>
      <c r="HX53" s="77"/>
      <c r="HY53" s="77"/>
      <c r="HZ53" s="77"/>
      <c r="IA53" s="77"/>
      <c r="IB53" s="77"/>
      <c r="IC53" s="77"/>
      <c r="ID53" s="77"/>
      <c r="IE53" s="77"/>
      <c r="IF53" s="77"/>
      <c r="IG53" s="77"/>
      <c r="IH53" s="77"/>
      <c r="II53" s="77"/>
      <c r="IJ53" s="77"/>
      <c r="IK53" s="77"/>
      <c r="IL53" s="77"/>
      <c r="IM53" s="77"/>
      <c r="IN53" s="77"/>
      <c r="IO53" s="77"/>
      <c r="IP53" s="77"/>
      <c r="IQ53" s="77"/>
      <c r="IR53" s="77"/>
      <c r="IS53" s="77"/>
      <c r="IT53" s="77"/>
      <c r="IU53" s="77"/>
      <c r="IV53" s="77"/>
      <c r="IW53" s="77"/>
      <c r="IX53" s="77"/>
      <c r="IY53" s="77"/>
      <c r="IZ53" s="77"/>
      <c r="JA53" s="77"/>
      <c r="JB53" s="77"/>
      <c r="JC53" s="77"/>
      <c r="JD53" s="77"/>
      <c r="JE53" s="77"/>
      <c r="JF53" s="77"/>
      <c r="JG53" s="77"/>
      <c r="JH53" s="77"/>
      <c r="JI53" s="77"/>
      <c r="JJ53" s="77"/>
      <c r="JK53" s="77"/>
      <c r="JL53" s="77"/>
      <c r="JM53" s="77"/>
      <c r="JN53" s="77"/>
      <c r="JO53" s="77"/>
      <c r="JP53" s="77"/>
      <c r="JQ53" s="77"/>
      <c r="JR53" s="77"/>
      <c r="JS53" s="77"/>
      <c r="JT53" s="77"/>
      <c r="JU53" s="77"/>
      <c r="JV53" s="77"/>
      <c r="JW53" s="77"/>
      <c r="JX53" s="77"/>
      <c r="JY53" s="77"/>
      <c r="JZ53" s="77"/>
      <c r="KA53" s="77"/>
      <c r="KB53" s="77"/>
      <c r="KC53" s="77"/>
      <c r="KD53" s="77"/>
      <c r="KE53" s="77"/>
      <c r="KF53" s="77"/>
      <c r="KG53" s="77"/>
      <c r="KH53" s="77"/>
      <c r="KI53" s="77"/>
      <c r="KJ53" s="77"/>
    </row>
    <row r="54" spans="1:296" ht="15" customHeight="1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  <c r="EY54" s="77"/>
      <c r="EZ54" s="77"/>
      <c r="FA54" s="77"/>
      <c r="FB54" s="77"/>
      <c r="FC54" s="77"/>
      <c r="FD54" s="77"/>
      <c r="FE54" s="77"/>
      <c r="FF54" s="77"/>
      <c r="FG54" s="77"/>
      <c r="FH54" s="77"/>
      <c r="FI54" s="77"/>
      <c r="FJ54" s="77"/>
      <c r="FK54" s="77"/>
      <c r="FL54" s="77"/>
      <c r="FM54" s="77"/>
      <c r="FN54" s="77"/>
      <c r="FO54" s="77"/>
      <c r="FP54" s="77"/>
      <c r="FQ54" s="77"/>
      <c r="FR54" s="77"/>
      <c r="FS54" s="77"/>
      <c r="FT54" s="77"/>
      <c r="FU54" s="77"/>
      <c r="FV54" s="77"/>
      <c r="FW54" s="77"/>
      <c r="FX54" s="77"/>
      <c r="FY54" s="77"/>
      <c r="FZ54" s="77"/>
      <c r="GA54" s="77"/>
      <c r="GB54" s="77"/>
      <c r="GC54" s="77"/>
      <c r="GD54" s="77"/>
      <c r="GE54" s="77"/>
      <c r="GF54" s="77"/>
      <c r="GG54" s="77"/>
      <c r="GH54" s="77"/>
      <c r="GI54" s="77"/>
      <c r="GJ54" s="77"/>
      <c r="GK54" s="77"/>
      <c r="GL54" s="77"/>
      <c r="GM54" s="77"/>
      <c r="GN54" s="77"/>
      <c r="GO54" s="77"/>
      <c r="GP54" s="77"/>
      <c r="GQ54" s="77"/>
      <c r="GR54" s="77"/>
      <c r="GS54" s="77"/>
      <c r="GT54" s="77"/>
      <c r="GU54" s="77"/>
      <c r="GV54" s="77"/>
      <c r="GW54" s="77"/>
      <c r="GX54" s="77"/>
      <c r="GY54" s="77"/>
      <c r="GZ54" s="77"/>
      <c r="HA54" s="77"/>
      <c r="HB54" s="77"/>
      <c r="HC54" s="77"/>
      <c r="HD54" s="77"/>
      <c r="HE54" s="77"/>
      <c r="HF54" s="77"/>
      <c r="HG54" s="77"/>
      <c r="HH54" s="77"/>
      <c r="HI54" s="77"/>
      <c r="HJ54" s="77"/>
      <c r="HK54" s="77"/>
      <c r="HL54" s="77"/>
      <c r="HM54" s="77"/>
      <c r="HN54" s="77"/>
      <c r="HO54" s="77"/>
      <c r="HP54" s="77"/>
      <c r="HQ54" s="77"/>
      <c r="HR54" s="77"/>
      <c r="HS54" s="77"/>
      <c r="HT54" s="77"/>
      <c r="HU54" s="77"/>
      <c r="HV54" s="77"/>
      <c r="HW54" s="77"/>
      <c r="HX54" s="77"/>
      <c r="HY54" s="77"/>
      <c r="HZ54" s="77"/>
      <c r="IA54" s="77"/>
      <c r="IB54" s="77"/>
      <c r="IC54" s="77"/>
      <c r="ID54" s="77"/>
      <c r="IE54" s="77"/>
      <c r="IF54" s="77"/>
      <c r="IG54" s="77"/>
      <c r="IH54" s="77"/>
      <c r="II54" s="77"/>
      <c r="IJ54" s="77"/>
      <c r="IK54" s="77"/>
      <c r="IL54" s="77"/>
      <c r="IM54" s="77"/>
      <c r="IN54" s="77"/>
      <c r="IO54" s="77"/>
      <c r="IP54" s="77"/>
      <c r="IQ54" s="77"/>
      <c r="IR54" s="77"/>
      <c r="IS54" s="77"/>
      <c r="IT54" s="77"/>
      <c r="IU54" s="77"/>
      <c r="IV54" s="77"/>
      <c r="IW54" s="77"/>
      <c r="IX54" s="77"/>
      <c r="IY54" s="77"/>
      <c r="IZ54" s="77"/>
      <c r="JA54" s="77"/>
      <c r="JB54" s="77"/>
      <c r="JC54" s="77"/>
      <c r="JD54" s="77"/>
      <c r="JE54" s="77"/>
      <c r="JF54" s="77"/>
      <c r="JG54" s="77"/>
      <c r="JH54" s="77"/>
      <c r="JI54" s="77"/>
      <c r="JJ54" s="77"/>
      <c r="JK54" s="77"/>
      <c r="JL54" s="77"/>
      <c r="JM54" s="77"/>
      <c r="JN54" s="77"/>
      <c r="JO54" s="77"/>
      <c r="JP54" s="77"/>
      <c r="JQ54" s="77"/>
      <c r="JR54" s="77"/>
      <c r="JS54" s="77"/>
      <c r="JT54" s="77"/>
      <c r="JU54" s="77"/>
      <c r="JV54" s="77"/>
      <c r="JW54" s="77"/>
      <c r="JX54" s="77"/>
      <c r="JY54" s="77"/>
      <c r="JZ54" s="77"/>
      <c r="KA54" s="77"/>
      <c r="KB54" s="77"/>
      <c r="KC54" s="77"/>
      <c r="KD54" s="77"/>
      <c r="KE54" s="77"/>
      <c r="KF54" s="77"/>
      <c r="KG54" s="77"/>
      <c r="KH54" s="77"/>
      <c r="KI54" s="77"/>
      <c r="KJ54" s="77"/>
    </row>
    <row r="55" spans="1:296" ht="15" customHeight="1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/>
      <c r="FG55" s="77"/>
      <c r="FH55" s="77"/>
      <c r="FI55" s="77"/>
      <c r="FJ55" s="77"/>
      <c r="FK55" s="77"/>
      <c r="FL55" s="77"/>
      <c r="FM55" s="77"/>
      <c r="FN55" s="77"/>
      <c r="FO55" s="77"/>
      <c r="FP55" s="77"/>
      <c r="FQ55" s="77"/>
      <c r="FR55" s="77"/>
      <c r="FS55" s="77"/>
      <c r="FT55" s="77"/>
      <c r="FU55" s="77"/>
      <c r="FV55" s="77"/>
      <c r="FW55" s="77"/>
      <c r="FX55" s="77"/>
      <c r="FY55" s="77"/>
      <c r="FZ55" s="77"/>
      <c r="GA55" s="77"/>
      <c r="GB55" s="77"/>
      <c r="GC55" s="77"/>
      <c r="GD55" s="77"/>
      <c r="GE55" s="77"/>
      <c r="GF55" s="77"/>
      <c r="GG55" s="77"/>
      <c r="GH55" s="77"/>
      <c r="GI55" s="77"/>
      <c r="GJ55" s="77"/>
      <c r="GK55" s="77"/>
      <c r="GL55" s="77"/>
      <c r="GM55" s="77"/>
      <c r="GN55" s="77"/>
      <c r="GO55" s="77"/>
      <c r="GP55" s="77"/>
      <c r="GQ55" s="77"/>
      <c r="GR55" s="77"/>
      <c r="GS55" s="77"/>
      <c r="GT55" s="77"/>
      <c r="GU55" s="77"/>
      <c r="GV55" s="77"/>
      <c r="GW55" s="77"/>
      <c r="GX55" s="77"/>
      <c r="GY55" s="77"/>
      <c r="GZ55" s="77"/>
      <c r="HA55" s="77"/>
      <c r="HB55" s="77"/>
      <c r="HC55" s="77"/>
      <c r="HD55" s="77"/>
      <c r="HE55" s="77"/>
      <c r="HF55" s="77"/>
      <c r="HG55" s="77"/>
      <c r="HH55" s="77"/>
      <c r="HI55" s="77"/>
      <c r="HJ55" s="77"/>
      <c r="HK55" s="77"/>
      <c r="HL55" s="77"/>
      <c r="HM55" s="77"/>
      <c r="HN55" s="77"/>
      <c r="HO55" s="77"/>
      <c r="HP55" s="77"/>
      <c r="HQ55" s="77"/>
      <c r="HR55" s="77"/>
      <c r="HS55" s="77"/>
      <c r="HT55" s="77"/>
      <c r="HU55" s="77"/>
      <c r="HV55" s="77"/>
      <c r="HW55" s="77"/>
      <c r="HX55" s="77"/>
      <c r="HY55" s="77"/>
      <c r="HZ55" s="77"/>
      <c r="IA55" s="77"/>
      <c r="IB55" s="77"/>
      <c r="IC55" s="77"/>
      <c r="ID55" s="77"/>
      <c r="IE55" s="77"/>
      <c r="IF55" s="77"/>
      <c r="IG55" s="77"/>
      <c r="IH55" s="77"/>
      <c r="II55" s="77"/>
      <c r="IJ55" s="77"/>
      <c r="IK55" s="77"/>
      <c r="IL55" s="77"/>
      <c r="IM55" s="77"/>
      <c r="IN55" s="77"/>
      <c r="IO55" s="77"/>
      <c r="IP55" s="77"/>
      <c r="IQ55" s="77"/>
      <c r="IR55" s="77"/>
      <c r="IS55" s="77"/>
      <c r="IT55" s="77"/>
      <c r="IU55" s="77"/>
      <c r="IV55" s="77"/>
      <c r="IW55" s="77"/>
      <c r="IX55" s="77"/>
      <c r="IY55" s="77"/>
      <c r="IZ55" s="77"/>
      <c r="JA55" s="77"/>
      <c r="JB55" s="77"/>
      <c r="JC55" s="77"/>
      <c r="JD55" s="77"/>
      <c r="JE55" s="77"/>
      <c r="JF55" s="77"/>
      <c r="JG55" s="77"/>
      <c r="JH55" s="77"/>
      <c r="JI55" s="77"/>
      <c r="JJ55" s="77"/>
      <c r="JK55" s="77"/>
      <c r="JL55" s="77"/>
      <c r="JM55" s="77"/>
      <c r="JN55" s="77"/>
      <c r="JO55" s="77"/>
      <c r="JP55" s="77"/>
      <c r="JQ55" s="77"/>
      <c r="JR55" s="77"/>
      <c r="JS55" s="77"/>
      <c r="JT55" s="77"/>
      <c r="JU55" s="77"/>
      <c r="JV55" s="77"/>
      <c r="JW55" s="77"/>
      <c r="JX55" s="77"/>
      <c r="JY55" s="77"/>
      <c r="JZ55" s="77"/>
      <c r="KA55" s="77"/>
      <c r="KB55" s="77"/>
      <c r="KC55" s="77"/>
      <c r="KD55" s="77"/>
      <c r="KE55" s="77"/>
      <c r="KF55" s="77"/>
      <c r="KG55" s="77"/>
      <c r="KH55" s="77"/>
      <c r="KI55" s="77"/>
      <c r="KJ55" s="77"/>
    </row>
    <row r="56" spans="1:296" ht="15" customHeight="1" x14ac:dyDescent="0.1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/>
      <c r="FJ56" s="77"/>
      <c r="FK56" s="77"/>
      <c r="FL56" s="77"/>
      <c r="FM56" s="77"/>
      <c r="FN56" s="77"/>
      <c r="FO56" s="77"/>
      <c r="FP56" s="77"/>
      <c r="FQ56" s="77"/>
      <c r="FR56" s="77"/>
      <c r="FS56" s="77"/>
      <c r="FT56" s="77"/>
      <c r="FU56" s="77"/>
      <c r="FV56" s="77"/>
      <c r="FW56" s="77"/>
      <c r="FX56" s="77"/>
      <c r="FY56" s="77"/>
      <c r="FZ56" s="77"/>
      <c r="GA56" s="77"/>
      <c r="GB56" s="77"/>
      <c r="GC56" s="77"/>
      <c r="GD56" s="77"/>
      <c r="GE56" s="77"/>
      <c r="GF56" s="77"/>
      <c r="GG56" s="77"/>
      <c r="GH56" s="77"/>
      <c r="GI56" s="77"/>
      <c r="GJ56" s="77"/>
      <c r="GK56" s="77"/>
      <c r="GL56" s="77"/>
      <c r="GM56" s="77"/>
      <c r="GN56" s="77"/>
      <c r="GO56" s="77"/>
      <c r="GP56" s="77"/>
      <c r="GQ56" s="77"/>
      <c r="GR56" s="77"/>
      <c r="GS56" s="77"/>
      <c r="GT56" s="77"/>
      <c r="GU56" s="77"/>
      <c r="GV56" s="77"/>
      <c r="GW56" s="77"/>
      <c r="GX56" s="77"/>
      <c r="GY56" s="77"/>
      <c r="GZ56" s="77"/>
      <c r="HA56" s="77"/>
      <c r="HB56" s="77"/>
      <c r="HC56" s="77"/>
      <c r="HD56" s="77"/>
      <c r="HE56" s="77"/>
      <c r="HF56" s="77"/>
      <c r="HG56" s="77"/>
      <c r="HH56" s="77"/>
      <c r="HI56" s="77"/>
      <c r="HJ56" s="77"/>
      <c r="HK56" s="77"/>
      <c r="HL56" s="77"/>
      <c r="HM56" s="77"/>
      <c r="HN56" s="77"/>
      <c r="HO56" s="77"/>
      <c r="HP56" s="77"/>
      <c r="HQ56" s="77"/>
      <c r="HR56" s="77"/>
      <c r="HS56" s="77"/>
      <c r="HT56" s="77"/>
      <c r="HU56" s="77"/>
      <c r="HV56" s="77"/>
      <c r="HW56" s="77"/>
      <c r="HX56" s="77"/>
      <c r="HY56" s="77"/>
      <c r="HZ56" s="77"/>
      <c r="IA56" s="77"/>
      <c r="IB56" s="77"/>
      <c r="IC56" s="77"/>
      <c r="ID56" s="77"/>
      <c r="IE56" s="77"/>
      <c r="IF56" s="77"/>
      <c r="IG56" s="77"/>
      <c r="IH56" s="77"/>
      <c r="II56" s="77"/>
      <c r="IJ56" s="77"/>
      <c r="IK56" s="77"/>
      <c r="IL56" s="77"/>
      <c r="IM56" s="77"/>
      <c r="IN56" s="77"/>
      <c r="IO56" s="77"/>
      <c r="IP56" s="77"/>
      <c r="IQ56" s="77"/>
      <c r="IR56" s="77"/>
      <c r="IS56" s="77"/>
      <c r="IT56" s="77"/>
      <c r="IU56" s="77"/>
      <c r="IV56" s="77"/>
      <c r="IW56" s="77"/>
      <c r="IX56" s="77"/>
      <c r="IY56" s="77"/>
      <c r="IZ56" s="77"/>
      <c r="JA56" s="77"/>
      <c r="JB56" s="77"/>
      <c r="JC56" s="77"/>
      <c r="JD56" s="77"/>
      <c r="JE56" s="77"/>
      <c r="JF56" s="77"/>
      <c r="JG56" s="77"/>
      <c r="JH56" s="77"/>
      <c r="JI56" s="77"/>
      <c r="JJ56" s="77"/>
      <c r="JK56" s="77"/>
      <c r="JL56" s="77"/>
      <c r="JM56" s="77"/>
      <c r="JN56" s="77"/>
      <c r="JO56" s="77"/>
      <c r="JP56" s="77"/>
      <c r="JQ56" s="77"/>
      <c r="JR56" s="77"/>
      <c r="JS56" s="77"/>
      <c r="JT56" s="77"/>
      <c r="JU56" s="77"/>
      <c r="JV56" s="77"/>
      <c r="JW56" s="77"/>
      <c r="JX56" s="77"/>
      <c r="JY56" s="77"/>
      <c r="JZ56" s="77"/>
      <c r="KA56" s="77"/>
      <c r="KB56" s="77"/>
      <c r="KC56" s="77"/>
      <c r="KD56" s="77"/>
      <c r="KE56" s="77"/>
      <c r="KF56" s="77"/>
      <c r="KG56" s="77"/>
      <c r="KH56" s="77"/>
      <c r="KI56" s="77"/>
      <c r="KJ56" s="77"/>
    </row>
    <row r="57" spans="1:296" ht="15" customHeight="1" x14ac:dyDescent="0.1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/>
      <c r="FG57" s="77"/>
      <c r="FH57" s="77"/>
      <c r="FI57" s="77"/>
      <c r="FJ57" s="77"/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77"/>
      <c r="FW57" s="77"/>
      <c r="FX57" s="77"/>
      <c r="FY57" s="77"/>
      <c r="FZ57" s="77"/>
      <c r="GA57" s="77"/>
      <c r="GB57" s="77"/>
      <c r="GC57" s="77"/>
      <c r="GD57" s="77"/>
      <c r="GE57" s="77"/>
      <c r="GF57" s="77"/>
      <c r="GG57" s="77"/>
      <c r="GH57" s="77"/>
      <c r="GI57" s="77"/>
      <c r="GJ57" s="77"/>
      <c r="GK57" s="77"/>
      <c r="GL57" s="77"/>
      <c r="GM57" s="77"/>
      <c r="GN57" s="77"/>
      <c r="GO57" s="77"/>
      <c r="GP57" s="77"/>
      <c r="GQ57" s="77"/>
      <c r="GR57" s="77"/>
      <c r="GS57" s="77"/>
      <c r="GT57" s="77"/>
      <c r="GU57" s="77"/>
      <c r="GV57" s="77"/>
      <c r="GW57" s="77"/>
      <c r="GX57" s="77"/>
      <c r="GY57" s="77"/>
      <c r="GZ57" s="77"/>
      <c r="HA57" s="77"/>
      <c r="HB57" s="77"/>
      <c r="HC57" s="77"/>
      <c r="HD57" s="77"/>
      <c r="HE57" s="77"/>
      <c r="HF57" s="77"/>
      <c r="HG57" s="77"/>
      <c r="HH57" s="77"/>
      <c r="HI57" s="77"/>
      <c r="HJ57" s="77"/>
      <c r="HK57" s="77"/>
      <c r="HL57" s="77"/>
      <c r="HM57" s="77"/>
      <c r="HN57" s="77"/>
      <c r="HO57" s="77"/>
      <c r="HP57" s="77"/>
      <c r="HQ57" s="77"/>
      <c r="HR57" s="77"/>
      <c r="HS57" s="77"/>
      <c r="HT57" s="77"/>
      <c r="HU57" s="77"/>
      <c r="HV57" s="77"/>
      <c r="HW57" s="77"/>
      <c r="HX57" s="77"/>
      <c r="HY57" s="77"/>
      <c r="HZ57" s="77"/>
      <c r="IA57" s="77"/>
      <c r="IB57" s="77"/>
      <c r="IC57" s="77"/>
      <c r="ID57" s="77"/>
      <c r="IE57" s="77"/>
      <c r="IF57" s="77"/>
      <c r="IG57" s="77"/>
      <c r="IH57" s="77"/>
      <c r="II57" s="77"/>
      <c r="IJ57" s="77"/>
      <c r="IK57" s="77"/>
      <c r="IL57" s="77"/>
      <c r="IM57" s="77"/>
      <c r="IN57" s="77"/>
      <c r="IO57" s="77"/>
      <c r="IP57" s="77"/>
      <c r="IQ57" s="77"/>
      <c r="IR57" s="77"/>
      <c r="IS57" s="77"/>
      <c r="IT57" s="77"/>
      <c r="IU57" s="77"/>
      <c r="IV57" s="77"/>
      <c r="IW57" s="77"/>
      <c r="IX57" s="77"/>
      <c r="IY57" s="77"/>
      <c r="IZ57" s="77"/>
      <c r="JA57" s="77"/>
      <c r="JB57" s="77"/>
      <c r="JC57" s="77"/>
      <c r="JD57" s="77"/>
      <c r="JE57" s="77"/>
      <c r="JF57" s="77"/>
      <c r="JG57" s="77"/>
      <c r="JH57" s="77"/>
      <c r="JI57" s="77"/>
      <c r="JJ57" s="77"/>
      <c r="JK57" s="77"/>
      <c r="JL57" s="77"/>
      <c r="JM57" s="77"/>
      <c r="JN57" s="77"/>
      <c r="JO57" s="77"/>
      <c r="JP57" s="77"/>
      <c r="JQ57" s="77"/>
      <c r="JR57" s="77"/>
      <c r="JS57" s="77"/>
      <c r="JT57" s="77"/>
      <c r="JU57" s="77"/>
      <c r="JV57" s="77"/>
      <c r="JW57" s="77"/>
      <c r="JX57" s="77"/>
      <c r="JY57" s="77"/>
      <c r="JZ57" s="77"/>
      <c r="KA57" s="77"/>
      <c r="KB57" s="77"/>
      <c r="KC57" s="77"/>
      <c r="KD57" s="77"/>
      <c r="KE57" s="77"/>
      <c r="KF57" s="77"/>
      <c r="KG57" s="77"/>
      <c r="KH57" s="77"/>
      <c r="KI57" s="77"/>
      <c r="KJ57" s="77"/>
    </row>
    <row r="58" spans="1:296" ht="15" customHeight="1" x14ac:dyDescent="0.15"/>
    <row r="59" spans="1:296" ht="15" customHeight="1" x14ac:dyDescent="0.15"/>
    <row r="60" spans="1:296" ht="15" customHeight="1" x14ac:dyDescent="0.15"/>
    <row r="61" spans="1:296" ht="15" customHeight="1" x14ac:dyDescent="0.15"/>
    <row r="62" spans="1:296" ht="15" customHeight="1" x14ac:dyDescent="0.15"/>
    <row r="63" spans="1:296" ht="15" customHeight="1" x14ac:dyDescent="0.15"/>
    <row r="64" spans="1:296" ht="15" customHeight="1" x14ac:dyDescent="0.15"/>
    <row r="65" ht="15" customHeight="1" x14ac:dyDescent="0.15"/>
    <row r="66" ht="15" customHeight="1" x14ac:dyDescent="0.15"/>
  </sheetData>
  <mergeCells count="3">
    <mergeCell ref="KL10:KN10"/>
    <mergeCell ref="KM11:KP11"/>
    <mergeCell ref="KM12:KP12"/>
  </mergeCells>
  <conditionalFormatting sqref="B11:BU11">
    <cfRule type="cellIs" dxfId="96" priority="11" operator="between">
      <formula>40</formula>
      <formula>79.9</formula>
    </cfRule>
  </conditionalFormatting>
  <conditionalFormatting sqref="B11:BX11">
    <cfRule type="cellIs" dxfId="95" priority="6" operator="between">
      <formula>80</formula>
      <formula>89.9</formula>
    </cfRule>
  </conditionalFormatting>
  <conditionalFormatting sqref="B11:KJ11">
    <cfRule type="cellIs" dxfId="94" priority="1" operator="lessThan">
      <formula>40</formula>
    </cfRule>
    <cfRule type="cellIs" dxfId="93" priority="4" operator="greaterThan">
      <formula>89.9</formula>
    </cfRule>
  </conditionalFormatting>
  <conditionalFormatting sqref="BV11:BX11">
    <cfRule type="cellIs" dxfId="92" priority="5" operator="between">
      <formula>40</formula>
      <formula>80</formula>
    </cfRule>
  </conditionalFormatting>
  <conditionalFormatting sqref="BY11:KJ11">
    <cfRule type="cellIs" dxfId="91" priority="2" operator="between">
      <formula>80</formula>
      <formula>89.9</formula>
    </cfRule>
    <cfRule type="cellIs" dxfId="90" priority="3" operator="between">
      <formula>40</formula>
      <formula>79.9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B0F4-6FC9-4142-A4DE-7A075368525F}">
  <dimension ref="A1:HE12"/>
  <sheetViews>
    <sheetView topLeftCell="O1" workbookViewId="0">
      <selection activeCell="C4" sqref="C4"/>
    </sheetView>
  </sheetViews>
  <sheetFormatPr baseColWidth="10" defaultRowHeight="15" x14ac:dyDescent="0.2"/>
  <sheetData>
    <row r="1" spans="1:213" ht="23" x14ac:dyDescent="0.2">
      <c r="A1" s="1"/>
      <c r="B1" s="2">
        <v>43756</v>
      </c>
      <c r="C1" s="2">
        <v>43757</v>
      </c>
      <c r="D1" s="3">
        <v>43758</v>
      </c>
      <c r="E1" s="2">
        <v>43759</v>
      </c>
      <c r="F1" s="2">
        <v>43760</v>
      </c>
      <c r="G1" s="2">
        <v>43761</v>
      </c>
      <c r="H1" s="2">
        <v>43762</v>
      </c>
      <c r="I1" s="2">
        <v>43763</v>
      </c>
      <c r="J1" s="2">
        <v>43764</v>
      </c>
      <c r="K1" s="3">
        <v>43765</v>
      </c>
      <c r="L1" s="2">
        <v>43766</v>
      </c>
      <c r="M1" s="2">
        <v>43767</v>
      </c>
      <c r="N1" s="2">
        <v>43768</v>
      </c>
      <c r="O1" s="4">
        <v>43769</v>
      </c>
      <c r="P1" s="5">
        <v>43770</v>
      </c>
      <c r="Q1" s="2">
        <v>43771</v>
      </c>
      <c r="R1" s="3">
        <v>43772</v>
      </c>
      <c r="S1" s="2">
        <v>43773</v>
      </c>
      <c r="T1" s="2">
        <v>43774</v>
      </c>
      <c r="U1" s="2">
        <v>43775</v>
      </c>
      <c r="V1" s="2">
        <v>43776</v>
      </c>
      <c r="W1" s="2">
        <v>43777</v>
      </c>
      <c r="X1" s="2">
        <v>43778</v>
      </c>
      <c r="Y1" s="3">
        <v>43779</v>
      </c>
      <c r="Z1" s="2">
        <v>43780</v>
      </c>
      <c r="AA1" s="2">
        <v>43781</v>
      </c>
      <c r="AB1" s="2">
        <v>43782</v>
      </c>
      <c r="AC1" s="2">
        <v>43783</v>
      </c>
      <c r="AD1" s="2">
        <v>43784</v>
      </c>
      <c r="AE1" s="2">
        <v>43785</v>
      </c>
      <c r="AF1" s="3">
        <v>43786</v>
      </c>
      <c r="AG1" s="2">
        <v>43787</v>
      </c>
      <c r="AH1" s="2">
        <v>43788</v>
      </c>
      <c r="AI1" s="6">
        <v>43789</v>
      </c>
      <c r="AJ1" s="2">
        <v>43790</v>
      </c>
      <c r="AK1" s="2">
        <v>43791</v>
      </c>
      <c r="AL1" s="2">
        <v>43792</v>
      </c>
      <c r="AM1" s="3">
        <v>43793</v>
      </c>
      <c r="AN1" s="2">
        <v>43794</v>
      </c>
      <c r="AO1" s="2">
        <v>43795</v>
      </c>
      <c r="AP1" s="2">
        <v>43796</v>
      </c>
      <c r="AQ1" s="2">
        <v>43797</v>
      </c>
      <c r="AR1" s="2">
        <v>43798</v>
      </c>
      <c r="AS1" s="7">
        <v>43799</v>
      </c>
      <c r="AT1" s="8">
        <v>43800</v>
      </c>
      <c r="AU1" s="2">
        <v>43801</v>
      </c>
      <c r="AV1" s="2">
        <v>43802</v>
      </c>
      <c r="AW1" s="2">
        <v>43803</v>
      </c>
      <c r="AX1" s="2">
        <v>43804</v>
      </c>
      <c r="AY1" s="2">
        <v>43805</v>
      </c>
      <c r="AZ1" s="2">
        <v>43806</v>
      </c>
      <c r="BA1" s="3">
        <v>43807</v>
      </c>
      <c r="BB1" s="2">
        <v>43808</v>
      </c>
      <c r="BC1" s="2">
        <v>43809</v>
      </c>
      <c r="BD1" s="2">
        <v>43810</v>
      </c>
      <c r="BE1" s="2">
        <v>43811</v>
      </c>
      <c r="BF1" s="2">
        <v>43812</v>
      </c>
      <c r="BG1" s="2">
        <v>43813</v>
      </c>
      <c r="BH1" s="3">
        <v>43814</v>
      </c>
      <c r="BI1" s="2">
        <v>43815</v>
      </c>
      <c r="BJ1" s="2">
        <v>43816</v>
      </c>
      <c r="BK1" s="2">
        <v>43817</v>
      </c>
      <c r="BL1" s="2">
        <v>43818</v>
      </c>
      <c r="BM1" s="2">
        <v>43819</v>
      </c>
      <c r="BN1" s="2">
        <v>43820</v>
      </c>
      <c r="BO1" s="3">
        <v>43821</v>
      </c>
      <c r="BP1" s="2">
        <v>43822</v>
      </c>
      <c r="BQ1" s="2">
        <v>43823</v>
      </c>
      <c r="BR1" s="2">
        <v>43824</v>
      </c>
      <c r="BS1" s="2">
        <v>43825</v>
      </c>
      <c r="BT1" s="2">
        <v>43826</v>
      </c>
      <c r="BU1" s="2">
        <v>43827</v>
      </c>
      <c r="BV1" s="3">
        <v>43828</v>
      </c>
      <c r="BW1" s="2">
        <v>43829</v>
      </c>
      <c r="BX1" s="4">
        <v>43830</v>
      </c>
      <c r="BY1" s="5">
        <v>43831</v>
      </c>
      <c r="BZ1" s="2">
        <v>43832</v>
      </c>
      <c r="CA1" s="2">
        <v>43833</v>
      </c>
      <c r="CB1" s="2">
        <v>43834</v>
      </c>
      <c r="CC1" s="3">
        <v>43835</v>
      </c>
      <c r="CD1" s="2">
        <v>43836</v>
      </c>
      <c r="CE1" s="2">
        <v>43837</v>
      </c>
      <c r="CF1" s="2">
        <v>43838</v>
      </c>
      <c r="CG1" s="2">
        <v>43839</v>
      </c>
      <c r="CH1" s="2">
        <v>43840</v>
      </c>
      <c r="CI1" s="2">
        <v>43841</v>
      </c>
      <c r="CJ1" s="3">
        <v>43842</v>
      </c>
      <c r="CK1" s="2">
        <v>43843</v>
      </c>
      <c r="CL1" s="2">
        <v>43844</v>
      </c>
      <c r="CM1" s="2">
        <v>43845</v>
      </c>
      <c r="CN1" s="2">
        <v>43846</v>
      </c>
      <c r="CO1" s="2">
        <v>43847</v>
      </c>
      <c r="CP1" s="2">
        <v>43848</v>
      </c>
      <c r="CQ1" s="3">
        <v>43849</v>
      </c>
      <c r="CR1" s="2">
        <v>43850</v>
      </c>
      <c r="CS1" s="2">
        <v>43851</v>
      </c>
      <c r="CT1" s="2">
        <v>43852</v>
      </c>
      <c r="CU1" s="2">
        <v>43853</v>
      </c>
      <c r="CV1" s="2">
        <v>43854</v>
      </c>
      <c r="CW1" s="2">
        <v>43855</v>
      </c>
      <c r="CX1" s="3">
        <v>43856</v>
      </c>
      <c r="CY1" s="2">
        <v>43857</v>
      </c>
      <c r="CZ1" s="2">
        <v>43858</v>
      </c>
      <c r="DA1" s="2">
        <v>43859</v>
      </c>
      <c r="DB1" s="2">
        <v>43860</v>
      </c>
      <c r="DC1" s="7">
        <v>43861</v>
      </c>
      <c r="DD1" s="9">
        <v>43862</v>
      </c>
      <c r="DE1" s="3">
        <v>43863</v>
      </c>
      <c r="DF1" s="2">
        <v>43864</v>
      </c>
      <c r="DG1" s="2">
        <v>43865</v>
      </c>
      <c r="DH1" s="2">
        <v>43866</v>
      </c>
      <c r="DI1" s="2">
        <v>43867</v>
      </c>
      <c r="DJ1" s="2">
        <v>43868</v>
      </c>
      <c r="DK1" s="2">
        <v>43869</v>
      </c>
      <c r="DL1" s="3">
        <v>43870</v>
      </c>
      <c r="DM1" s="2">
        <v>43871</v>
      </c>
      <c r="DN1" s="2">
        <v>43872</v>
      </c>
      <c r="DO1" s="2">
        <v>43873</v>
      </c>
      <c r="DP1" s="2">
        <v>43874</v>
      </c>
      <c r="DQ1" s="2">
        <v>43875</v>
      </c>
      <c r="DR1" s="2">
        <v>43876</v>
      </c>
      <c r="DS1" s="3">
        <v>43877</v>
      </c>
      <c r="DT1" s="2">
        <v>43878</v>
      </c>
      <c r="DU1" s="2">
        <v>43879</v>
      </c>
      <c r="DV1" s="2">
        <v>43880</v>
      </c>
      <c r="DW1" s="2">
        <v>43881</v>
      </c>
      <c r="DX1" s="2">
        <v>43882</v>
      </c>
      <c r="DY1" s="2">
        <v>43883</v>
      </c>
      <c r="DZ1" s="3">
        <v>43884</v>
      </c>
      <c r="EA1" s="2">
        <v>43885</v>
      </c>
      <c r="EB1" s="2">
        <v>43886</v>
      </c>
      <c r="EC1" s="2">
        <v>43887</v>
      </c>
      <c r="ED1" s="2">
        <v>43888</v>
      </c>
      <c r="EE1" s="2">
        <v>43889</v>
      </c>
      <c r="EF1" s="7">
        <v>43890</v>
      </c>
      <c r="EG1" s="8">
        <v>43891</v>
      </c>
      <c r="EH1" s="2">
        <v>43892</v>
      </c>
      <c r="EI1" s="2">
        <v>43893</v>
      </c>
      <c r="EJ1" s="2">
        <v>43894</v>
      </c>
      <c r="EK1" s="2">
        <v>43895</v>
      </c>
      <c r="EL1" s="2">
        <v>43896</v>
      </c>
      <c r="EM1" s="2">
        <v>43897</v>
      </c>
      <c r="EN1" s="3">
        <v>43898</v>
      </c>
      <c r="EO1" s="2">
        <v>43899</v>
      </c>
      <c r="EP1" s="2">
        <v>43900</v>
      </c>
      <c r="EQ1" s="2">
        <v>43901</v>
      </c>
      <c r="ER1" s="2">
        <v>43902</v>
      </c>
      <c r="ES1" s="2">
        <v>43903</v>
      </c>
      <c r="ET1" s="2">
        <v>43904</v>
      </c>
      <c r="EU1" s="3">
        <v>43905</v>
      </c>
      <c r="EV1" s="2">
        <v>43906</v>
      </c>
      <c r="EW1" s="2">
        <v>43907</v>
      </c>
      <c r="EX1" s="2">
        <v>43908</v>
      </c>
      <c r="EY1" s="2">
        <v>43909</v>
      </c>
      <c r="EZ1" s="2">
        <v>43910</v>
      </c>
      <c r="FA1" s="2">
        <v>43911</v>
      </c>
      <c r="FB1" s="3">
        <v>43912</v>
      </c>
      <c r="FC1" s="2">
        <v>43913</v>
      </c>
      <c r="FD1" s="2">
        <v>43914</v>
      </c>
      <c r="FE1" s="2">
        <v>43915</v>
      </c>
      <c r="FF1" s="2">
        <v>43916</v>
      </c>
      <c r="FG1" s="2">
        <v>43917</v>
      </c>
      <c r="FH1" s="2">
        <v>43918</v>
      </c>
      <c r="FI1" s="3">
        <v>43919</v>
      </c>
      <c r="FJ1" s="2">
        <v>43920</v>
      </c>
      <c r="FK1" s="4">
        <v>43921</v>
      </c>
      <c r="FL1" s="5">
        <v>43922</v>
      </c>
      <c r="FM1" s="2">
        <v>43923</v>
      </c>
      <c r="FN1" s="2">
        <v>43924</v>
      </c>
      <c r="FO1" s="2">
        <v>43925</v>
      </c>
      <c r="FP1" s="3">
        <v>43926</v>
      </c>
      <c r="FQ1" s="2">
        <v>43927</v>
      </c>
      <c r="FR1" s="2">
        <v>43928</v>
      </c>
      <c r="FS1" s="2">
        <v>43929</v>
      </c>
      <c r="FT1" s="2">
        <v>43930</v>
      </c>
      <c r="FU1" s="2">
        <v>43931</v>
      </c>
      <c r="FV1" s="2">
        <v>43932</v>
      </c>
      <c r="FW1" s="3">
        <v>43933</v>
      </c>
      <c r="FX1" s="2">
        <v>43934</v>
      </c>
      <c r="FY1" s="2">
        <v>43935</v>
      </c>
      <c r="FZ1" s="2">
        <v>43936</v>
      </c>
      <c r="GA1" s="2">
        <v>43937</v>
      </c>
      <c r="GB1" s="2">
        <v>43938</v>
      </c>
      <c r="GC1" s="2">
        <v>43939</v>
      </c>
      <c r="GD1" s="3">
        <v>43940</v>
      </c>
      <c r="GE1" s="2">
        <v>43941</v>
      </c>
      <c r="GF1" s="2">
        <v>43942</v>
      </c>
      <c r="GG1" s="2">
        <v>43943</v>
      </c>
      <c r="GH1" s="2">
        <v>43944</v>
      </c>
      <c r="GI1" s="2">
        <v>43945</v>
      </c>
      <c r="GJ1" s="2">
        <v>43946</v>
      </c>
      <c r="GK1" s="3">
        <v>43947</v>
      </c>
      <c r="GL1" s="2">
        <v>43948</v>
      </c>
      <c r="GM1" s="2">
        <v>43949</v>
      </c>
      <c r="GN1" s="2">
        <v>43950</v>
      </c>
      <c r="GO1" s="4">
        <v>43951</v>
      </c>
      <c r="GP1" s="9">
        <v>43952</v>
      </c>
      <c r="GQ1" s="2">
        <v>43953</v>
      </c>
      <c r="GR1" s="3">
        <v>43954</v>
      </c>
      <c r="GS1" s="2">
        <v>43955</v>
      </c>
      <c r="GT1" s="2">
        <v>43956</v>
      </c>
      <c r="GU1" s="2">
        <v>43957</v>
      </c>
      <c r="GV1" s="2">
        <v>43958</v>
      </c>
      <c r="GW1" s="2">
        <v>43959</v>
      </c>
      <c r="GX1" s="2">
        <v>43960</v>
      </c>
      <c r="GY1" s="3">
        <v>43961</v>
      </c>
      <c r="GZ1" s="2">
        <v>43962</v>
      </c>
      <c r="HA1" s="2">
        <v>43963</v>
      </c>
      <c r="HB1" s="2">
        <v>43964</v>
      </c>
      <c r="HC1" s="2">
        <v>43965</v>
      </c>
      <c r="HD1" s="2">
        <v>43966</v>
      </c>
      <c r="HE1" s="2">
        <v>43967</v>
      </c>
    </row>
    <row r="2" spans="1:213" x14ac:dyDescent="0.2">
      <c r="A2" s="18"/>
      <c r="B2" s="23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20">
        <v>14</v>
      </c>
      <c r="P2" s="23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  <c r="Z2" s="19">
        <v>25</v>
      </c>
      <c r="AA2" s="19">
        <v>26</v>
      </c>
      <c r="AB2" s="19">
        <v>27</v>
      </c>
      <c r="AC2" s="19">
        <v>28</v>
      </c>
      <c r="AD2" s="19">
        <v>29</v>
      </c>
      <c r="AE2" s="19">
        <v>30</v>
      </c>
      <c r="AF2" s="19">
        <v>31</v>
      </c>
      <c r="AG2" s="19">
        <v>32</v>
      </c>
      <c r="AH2" s="19">
        <v>33</v>
      </c>
      <c r="AI2" s="19">
        <v>34</v>
      </c>
      <c r="AJ2" s="19">
        <v>35</v>
      </c>
      <c r="AK2" s="19">
        <v>36</v>
      </c>
      <c r="AL2" s="19">
        <v>37</v>
      </c>
      <c r="AM2" s="19">
        <v>38</v>
      </c>
      <c r="AN2" s="19">
        <v>39</v>
      </c>
      <c r="AO2" s="19">
        <v>40</v>
      </c>
      <c r="AP2" s="19">
        <v>41</v>
      </c>
      <c r="AQ2" s="19">
        <v>42</v>
      </c>
      <c r="AR2" s="19">
        <v>43</v>
      </c>
      <c r="AS2" s="20">
        <v>44</v>
      </c>
      <c r="AT2" s="23">
        <v>45</v>
      </c>
      <c r="AU2" s="19">
        <v>46</v>
      </c>
      <c r="AV2" s="19">
        <v>47</v>
      </c>
      <c r="AW2" s="19">
        <v>48</v>
      </c>
      <c r="AX2" s="19">
        <v>49</v>
      </c>
      <c r="AY2" s="19">
        <v>50</v>
      </c>
      <c r="AZ2" s="19">
        <v>51</v>
      </c>
      <c r="BA2" s="19">
        <v>52</v>
      </c>
      <c r="BB2" s="19">
        <v>53</v>
      </c>
      <c r="BC2" s="19">
        <v>54</v>
      </c>
      <c r="BD2" s="19">
        <v>55</v>
      </c>
      <c r="BE2" s="19">
        <v>56</v>
      </c>
      <c r="BF2" s="19">
        <v>57</v>
      </c>
      <c r="BG2" s="19">
        <v>58</v>
      </c>
      <c r="BH2" s="19">
        <v>59</v>
      </c>
      <c r="BI2" s="19">
        <v>60</v>
      </c>
      <c r="BJ2" s="19">
        <v>61</v>
      </c>
      <c r="BK2" s="19">
        <v>62</v>
      </c>
      <c r="BL2" s="19">
        <v>63</v>
      </c>
      <c r="BM2" s="19">
        <v>64</v>
      </c>
      <c r="BN2" s="19">
        <v>65</v>
      </c>
      <c r="BO2" s="19">
        <v>66</v>
      </c>
      <c r="BP2" s="19">
        <v>67</v>
      </c>
      <c r="BQ2" s="19">
        <v>68</v>
      </c>
      <c r="BR2" s="19">
        <v>69</v>
      </c>
      <c r="BS2" s="19">
        <v>70</v>
      </c>
      <c r="BT2" s="19">
        <v>71</v>
      </c>
      <c r="BU2" s="19">
        <v>72</v>
      </c>
      <c r="BV2" s="19">
        <v>73</v>
      </c>
      <c r="BW2" s="19">
        <v>74</v>
      </c>
      <c r="BX2" s="22">
        <v>75</v>
      </c>
      <c r="BY2" s="23">
        <v>77</v>
      </c>
      <c r="BZ2" s="19">
        <v>78</v>
      </c>
      <c r="CA2" s="19">
        <v>79</v>
      </c>
      <c r="CB2" s="19">
        <v>80</v>
      </c>
      <c r="CC2" s="19">
        <v>81</v>
      </c>
      <c r="CD2" s="19">
        <v>82</v>
      </c>
      <c r="CE2" s="19">
        <v>83</v>
      </c>
      <c r="CF2" s="19">
        <v>84</v>
      </c>
      <c r="CG2" s="19">
        <v>85</v>
      </c>
      <c r="CH2" s="19">
        <v>86</v>
      </c>
      <c r="CI2" s="19">
        <v>87</v>
      </c>
      <c r="CJ2" s="19">
        <v>88</v>
      </c>
      <c r="CK2" s="19">
        <v>89</v>
      </c>
      <c r="CL2" s="19">
        <v>90</v>
      </c>
      <c r="CM2" s="19">
        <v>91</v>
      </c>
      <c r="CN2" s="19">
        <v>92</v>
      </c>
      <c r="CO2" s="19">
        <v>93</v>
      </c>
      <c r="CP2" s="19">
        <v>94</v>
      </c>
      <c r="CQ2" s="19">
        <v>95</v>
      </c>
      <c r="CR2" s="19">
        <v>96</v>
      </c>
      <c r="CS2" s="19">
        <v>97</v>
      </c>
      <c r="CT2" s="19">
        <v>98</v>
      </c>
      <c r="CU2" s="19">
        <v>99</v>
      </c>
      <c r="CV2" s="19">
        <v>100</v>
      </c>
      <c r="CW2" s="19">
        <v>101</v>
      </c>
      <c r="CX2" s="19">
        <v>102</v>
      </c>
      <c r="CY2" s="19">
        <v>103</v>
      </c>
      <c r="CZ2" s="19">
        <v>104</v>
      </c>
      <c r="DA2" s="19">
        <v>105</v>
      </c>
      <c r="DB2" s="19">
        <v>106</v>
      </c>
      <c r="DC2" s="20">
        <v>107</v>
      </c>
      <c r="DD2" s="23">
        <v>108</v>
      </c>
      <c r="DE2" s="19">
        <v>109</v>
      </c>
      <c r="DF2" s="19">
        <v>110</v>
      </c>
      <c r="DG2" s="19">
        <v>111</v>
      </c>
      <c r="DH2" s="19">
        <v>112</v>
      </c>
      <c r="DI2" s="19">
        <v>113</v>
      </c>
      <c r="DJ2" s="19">
        <v>114</v>
      </c>
      <c r="DK2" s="19">
        <v>115</v>
      </c>
      <c r="DL2" s="19">
        <v>116</v>
      </c>
      <c r="DM2" s="19">
        <v>117</v>
      </c>
      <c r="DN2" s="19">
        <v>118</v>
      </c>
      <c r="DO2" s="19">
        <v>119</v>
      </c>
      <c r="DP2" s="19">
        <v>120</v>
      </c>
      <c r="DQ2" s="19">
        <v>121</v>
      </c>
      <c r="DR2" s="19">
        <v>122</v>
      </c>
      <c r="DS2" s="19">
        <v>123</v>
      </c>
      <c r="DT2" s="19">
        <v>124</v>
      </c>
      <c r="DU2" s="19">
        <v>125</v>
      </c>
      <c r="DV2" s="19">
        <v>126</v>
      </c>
      <c r="DW2" s="19">
        <v>127</v>
      </c>
      <c r="DX2" s="19">
        <v>128</v>
      </c>
      <c r="DY2" s="19">
        <v>129</v>
      </c>
      <c r="DZ2" s="19">
        <v>130</v>
      </c>
      <c r="EA2" s="19">
        <v>131</v>
      </c>
      <c r="EB2" s="19">
        <v>132</v>
      </c>
      <c r="EC2" s="19">
        <v>133</v>
      </c>
      <c r="ED2" s="19">
        <v>134</v>
      </c>
      <c r="EE2" s="19">
        <v>135</v>
      </c>
      <c r="EF2" s="22">
        <v>136</v>
      </c>
      <c r="EG2" s="23">
        <v>137</v>
      </c>
      <c r="EH2" s="19">
        <v>138</v>
      </c>
      <c r="EI2" s="19">
        <v>139</v>
      </c>
      <c r="EJ2" s="19">
        <v>140</v>
      </c>
      <c r="EK2" s="19">
        <v>141</v>
      </c>
      <c r="EL2" s="19">
        <v>142</v>
      </c>
      <c r="EM2" s="19">
        <v>143</v>
      </c>
      <c r="EN2" s="19">
        <v>144</v>
      </c>
      <c r="EO2" s="19">
        <v>145</v>
      </c>
      <c r="EP2" s="19">
        <v>146</v>
      </c>
      <c r="EQ2" s="19">
        <v>147</v>
      </c>
      <c r="ER2" s="19">
        <v>148</v>
      </c>
      <c r="ES2" s="19">
        <v>149</v>
      </c>
      <c r="ET2" s="19">
        <v>150</v>
      </c>
      <c r="EU2" s="19">
        <v>151</v>
      </c>
      <c r="EV2" s="19">
        <v>152</v>
      </c>
      <c r="EW2" s="19">
        <v>153</v>
      </c>
      <c r="EX2" s="19">
        <v>154</v>
      </c>
      <c r="EY2" s="19">
        <v>155</v>
      </c>
      <c r="EZ2" s="19">
        <v>156</v>
      </c>
      <c r="FA2" s="19">
        <v>157</v>
      </c>
      <c r="FB2" s="19">
        <v>158</v>
      </c>
      <c r="FC2" s="19">
        <v>159</v>
      </c>
      <c r="FD2" s="19">
        <v>160</v>
      </c>
      <c r="FE2" s="19">
        <v>161</v>
      </c>
      <c r="FF2" s="19">
        <v>162</v>
      </c>
      <c r="FG2" s="19">
        <v>163</v>
      </c>
      <c r="FH2" s="19">
        <v>164</v>
      </c>
      <c r="FI2" s="19">
        <v>165</v>
      </c>
      <c r="FJ2" s="19">
        <v>166</v>
      </c>
      <c r="FK2" s="20">
        <v>167</v>
      </c>
      <c r="FL2" s="21">
        <v>168</v>
      </c>
      <c r="FM2" s="19">
        <v>169</v>
      </c>
      <c r="FN2" s="19">
        <v>170</v>
      </c>
      <c r="FO2" s="19">
        <v>171</v>
      </c>
      <c r="FP2" s="19">
        <v>172</v>
      </c>
      <c r="FQ2" s="19">
        <v>173</v>
      </c>
      <c r="FR2" s="19">
        <v>174</v>
      </c>
      <c r="FS2" s="19">
        <v>175</v>
      </c>
      <c r="FT2" s="19">
        <v>176</v>
      </c>
      <c r="FU2" s="19">
        <v>177</v>
      </c>
      <c r="FV2" s="19">
        <v>178</v>
      </c>
      <c r="FW2" s="19">
        <v>179</v>
      </c>
      <c r="FX2" s="19">
        <v>180</v>
      </c>
      <c r="FY2" s="19">
        <v>181</v>
      </c>
      <c r="FZ2" s="19">
        <v>182</v>
      </c>
      <c r="GA2" s="19">
        <v>183</v>
      </c>
      <c r="GB2" s="19">
        <v>184</v>
      </c>
      <c r="GC2" s="19">
        <v>185</v>
      </c>
      <c r="GD2" s="19">
        <v>186</v>
      </c>
      <c r="GE2" s="19">
        <v>187</v>
      </c>
      <c r="GF2" s="19">
        <v>188</v>
      </c>
      <c r="GG2" s="19">
        <v>189</v>
      </c>
      <c r="GH2" s="19">
        <v>190</v>
      </c>
      <c r="GI2" s="19">
        <v>191</v>
      </c>
      <c r="GJ2" s="19">
        <v>192</v>
      </c>
      <c r="GK2" s="19">
        <v>193</v>
      </c>
      <c r="GL2" s="19">
        <v>194</v>
      </c>
      <c r="GM2" s="19">
        <v>195</v>
      </c>
      <c r="GN2" s="19">
        <v>196</v>
      </c>
      <c r="GO2" s="20">
        <v>197</v>
      </c>
      <c r="GP2" s="23">
        <v>198</v>
      </c>
      <c r="GQ2" s="19">
        <v>199</v>
      </c>
      <c r="GR2" s="19">
        <v>200</v>
      </c>
      <c r="GS2" s="19">
        <v>201</v>
      </c>
      <c r="GT2" s="19">
        <v>202</v>
      </c>
      <c r="GU2" s="19">
        <v>203</v>
      </c>
      <c r="GV2" s="19">
        <v>204</v>
      </c>
      <c r="GW2" s="19">
        <v>205</v>
      </c>
      <c r="GX2" s="19">
        <v>206</v>
      </c>
      <c r="GY2" s="19">
        <v>207</v>
      </c>
      <c r="GZ2" s="19">
        <v>208</v>
      </c>
      <c r="HA2" s="19">
        <v>209</v>
      </c>
      <c r="HB2" s="19">
        <v>210</v>
      </c>
      <c r="HC2" s="19">
        <v>211</v>
      </c>
      <c r="HD2" s="19">
        <v>212</v>
      </c>
      <c r="HE2" s="19">
        <v>213</v>
      </c>
    </row>
    <row r="3" spans="1:213" x14ac:dyDescent="0.2">
      <c r="A3" s="26" t="s">
        <v>8</v>
      </c>
      <c r="B3" s="31">
        <v>3</v>
      </c>
      <c r="C3" s="27">
        <v>3</v>
      </c>
      <c r="D3" s="27">
        <v>3</v>
      </c>
      <c r="E3" s="27">
        <v>6</v>
      </c>
      <c r="F3" s="27">
        <v>3</v>
      </c>
      <c r="G3" s="27">
        <v>3</v>
      </c>
      <c r="H3" s="27">
        <v>3</v>
      </c>
      <c r="I3" s="27">
        <v>3</v>
      </c>
      <c r="J3" s="27">
        <v>3</v>
      </c>
      <c r="K3" s="27">
        <v>3</v>
      </c>
      <c r="L3" s="27">
        <v>3</v>
      </c>
      <c r="M3" s="27">
        <v>3</v>
      </c>
      <c r="N3" s="27">
        <v>3</v>
      </c>
      <c r="O3" s="28">
        <v>4</v>
      </c>
      <c r="P3" s="31">
        <v>3</v>
      </c>
      <c r="Q3" s="27">
        <v>3</v>
      </c>
      <c r="R3" s="27">
        <v>3</v>
      </c>
      <c r="S3" s="27">
        <v>3</v>
      </c>
      <c r="T3" s="27">
        <v>3</v>
      </c>
      <c r="U3" s="27">
        <v>3</v>
      </c>
      <c r="V3" s="27">
        <v>5</v>
      </c>
      <c r="W3" s="27">
        <v>3</v>
      </c>
      <c r="X3" s="27">
        <v>3</v>
      </c>
      <c r="Y3" s="27">
        <v>3</v>
      </c>
      <c r="Z3" s="27">
        <v>3</v>
      </c>
      <c r="AA3" s="27">
        <v>3</v>
      </c>
      <c r="AB3" s="27">
        <v>3</v>
      </c>
      <c r="AC3" s="27">
        <v>3</v>
      </c>
      <c r="AD3" s="27">
        <v>3</v>
      </c>
      <c r="AE3" s="27">
        <v>3</v>
      </c>
      <c r="AF3" s="27">
        <v>3</v>
      </c>
      <c r="AG3" s="27">
        <v>3</v>
      </c>
      <c r="AH3" s="27">
        <v>3</v>
      </c>
      <c r="AI3" s="27">
        <v>3</v>
      </c>
      <c r="AJ3" s="27">
        <v>3</v>
      </c>
      <c r="AK3" s="27">
        <v>4</v>
      </c>
      <c r="AL3" s="27">
        <v>3</v>
      </c>
      <c r="AM3" s="27">
        <v>3</v>
      </c>
      <c r="AN3" s="27">
        <v>3</v>
      </c>
      <c r="AO3" s="27">
        <v>3</v>
      </c>
      <c r="AP3" s="27">
        <v>3</v>
      </c>
      <c r="AQ3" s="27">
        <v>3</v>
      </c>
      <c r="AR3" s="27">
        <v>3</v>
      </c>
      <c r="AS3" s="28">
        <v>2</v>
      </c>
      <c r="AT3" s="31">
        <v>3</v>
      </c>
      <c r="AU3" s="27">
        <v>3</v>
      </c>
      <c r="AV3" s="27">
        <v>3</v>
      </c>
      <c r="AW3" s="27">
        <v>3</v>
      </c>
      <c r="AX3" s="27">
        <v>3</v>
      </c>
      <c r="AY3" s="27">
        <v>4</v>
      </c>
      <c r="AZ3" s="27">
        <v>3</v>
      </c>
      <c r="BA3" s="27">
        <v>4</v>
      </c>
      <c r="BB3" s="27">
        <v>4</v>
      </c>
      <c r="BC3" s="27">
        <v>4</v>
      </c>
      <c r="BD3" s="27">
        <v>3</v>
      </c>
      <c r="BE3" s="27">
        <v>4</v>
      </c>
      <c r="BF3" s="27">
        <v>3</v>
      </c>
      <c r="BG3" s="27">
        <v>3</v>
      </c>
      <c r="BH3" s="27">
        <v>4</v>
      </c>
      <c r="BI3" s="27">
        <v>3</v>
      </c>
      <c r="BJ3" s="27">
        <v>3</v>
      </c>
      <c r="BK3" s="27">
        <v>3</v>
      </c>
      <c r="BL3" s="27">
        <v>3</v>
      </c>
      <c r="BM3" s="27">
        <v>4</v>
      </c>
      <c r="BN3" s="27">
        <v>4</v>
      </c>
      <c r="BO3" s="27">
        <v>3</v>
      </c>
      <c r="BP3" s="27">
        <v>3</v>
      </c>
      <c r="BQ3" s="27">
        <v>4</v>
      </c>
      <c r="BR3" s="27">
        <v>4</v>
      </c>
      <c r="BS3" s="27">
        <v>3</v>
      </c>
      <c r="BT3" s="27">
        <v>3</v>
      </c>
      <c r="BU3" s="27">
        <v>3</v>
      </c>
      <c r="BV3" s="27">
        <v>3</v>
      </c>
      <c r="BW3" s="27">
        <v>3</v>
      </c>
      <c r="BX3" s="30">
        <v>3</v>
      </c>
      <c r="BY3" s="31">
        <v>3</v>
      </c>
      <c r="BZ3" s="27">
        <v>3</v>
      </c>
      <c r="CA3" s="27">
        <v>3</v>
      </c>
      <c r="CB3" s="27">
        <v>3</v>
      </c>
      <c r="CC3" s="27">
        <v>3</v>
      </c>
      <c r="CD3" s="27">
        <v>3</v>
      </c>
      <c r="CE3" s="27">
        <v>3</v>
      </c>
      <c r="CF3" s="27">
        <v>3</v>
      </c>
      <c r="CG3" s="27">
        <v>3</v>
      </c>
      <c r="CH3" s="27">
        <v>3</v>
      </c>
      <c r="CI3" s="27">
        <v>3</v>
      </c>
      <c r="CJ3" s="27">
        <v>3</v>
      </c>
      <c r="CK3" s="27">
        <v>3</v>
      </c>
      <c r="CL3" s="27">
        <v>3</v>
      </c>
      <c r="CM3" s="27">
        <v>3</v>
      </c>
      <c r="CN3" s="27">
        <v>3</v>
      </c>
      <c r="CO3" s="27">
        <v>3</v>
      </c>
      <c r="CP3" s="27">
        <v>3</v>
      </c>
      <c r="CQ3" s="27">
        <v>3</v>
      </c>
      <c r="CR3" s="27">
        <v>3</v>
      </c>
      <c r="CS3" s="27">
        <v>3</v>
      </c>
      <c r="CT3" s="27">
        <v>3</v>
      </c>
      <c r="CU3" s="27">
        <v>3</v>
      </c>
      <c r="CV3" s="27">
        <v>3</v>
      </c>
      <c r="CW3" s="27">
        <v>3</v>
      </c>
      <c r="CX3" s="27">
        <v>3</v>
      </c>
      <c r="CY3" s="27">
        <v>3</v>
      </c>
      <c r="CZ3" s="27">
        <v>4</v>
      </c>
      <c r="DA3" s="27">
        <v>4</v>
      </c>
      <c r="DB3" s="27">
        <v>4</v>
      </c>
      <c r="DC3" s="28">
        <v>3</v>
      </c>
      <c r="DD3" s="31">
        <v>3</v>
      </c>
      <c r="DE3" s="27">
        <v>3</v>
      </c>
      <c r="DF3" s="27">
        <v>3</v>
      </c>
      <c r="DG3" s="27">
        <v>3</v>
      </c>
      <c r="DH3" s="27">
        <v>3</v>
      </c>
      <c r="DI3" s="27">
        <v>3</v>
      </c>
      <c r="DJ3" s="27">
        <v>3</v>
      </c>
      <c r="DK3" s="27">
        <v>3</v>
      </c>
      <c r="DL3" s="27">
        <v>3</v>
      </c>
      <c r="DM3" s="27">
        <v>4</v>
      </c>
      <c r="DN3" s="27">
        <v>4</v>
      </c>
      <c r="DO3" s="27">
        <v>3</v>
      </c>
      <c r="DP3" s="27">
        <v>3</v>
      </c>
      <c r="DQ3" s="27">
        <v>3</v>
      </c>
      <c r="DR3" s="27">
        <v>3</v>
      </c>
      <c r="DS3" s="27">
        <v>3</v>
      </c>
      <c r="DT3" s="27">
        <v>3</v>
      </c>
      <c r="DU3" s="27">
        <v>3</v>
      </c>
      <c r="DV3" s="27">
        <v>3</v>
      </c>
      <c r="DW3" s="27">
        <v>3</v>
      </c>
      <c r="DX3" s="27">
        <v>3</v>
      </c>
      <c r="DY3" s="27">
        <v>3</v>
      </c>
      <c r="DZ3" s="27">
        <v>3</v>
      </c>
      <c r="EA3" s="27">
        <v>3</v>
      </c>
      <c r="EB3" s="27">
        <v>3</v>
      </c>
      <c r="EC3" s="27">
        <v>3</v>
      </c>
      <c r="ED3" s="27">
        <v>3</v>
      </c>
      <c r="EE3" s="27">
        <v>3</v>
      </c>
      <c r="EF3" s="30">
        <v>3</v>
      </c>
      <c r="EG3" s="31">
        <v>3</v>
      </c>
      <c r="EH3" s="27">
        <v>4</v>
      </c>
      <c r="EI3" s="27">
        <v>4</v>
      </c>
      <c r="EJ3" s="27">
        <v>3</v>
      </c>
      <c r="EK3" s="27">
        <v>3</v>
      </c>
      <c r="EL3" s="27">
        <v>3</v>
      </c>
      <c r="EM3" s="27">
        <v>3</v>
      </c>
      <c r="EN3" s="27">
        <v>3</v>
      </c>
      <c r="EO3" s="27">
        <v>3</v>
      </c>
      <c r="EP3" s="27">
        <v>3</v>
      </c>
      <c r="EQ3" s="27">
        <v>3</v>
      </c>
      <c r="ER3" s="27">
        <v>3</v>
      </c>
      <c r="ES3" s="27">
        <v>3</v>
      </c>
      <c r="ET3" s="32">
        <v>3</v>
      </c>
      <c r="EU3" s="32">
        <v>3</v>
      </c>
      <c r="EV3" s="32">
        <v>3</v>
      </c>
      <c r="EW3" s="32">
        <v>3</v>
      </c>
      <c r="EX3" s="32">
        <v>3</v>
      </c>
      <c r="EY3" s="32">
        <v>3</v>
      </c>
      <c r="EZ3" s="32">
        <v>3</v>
      </c>
      <c r="FA3" s="32">
        <v>3</v>
      </c>
      <c r="FB3" s="32">
        <v>3</v>
      </c>
      <c r="FC3" s="32">
        <v>3</v>
      </c>
      <c r="FD3" s="32">
        <v>3</v>
      </c>
      <c r="FE3" s="32">
        <v>3</v>
      </c>
      <c r="FF3" s="32">
        <v>3</v>
      </c>
      <c r="FG3" s="32">
        <v>3</v>
      </c>
      <c r="FH3" s="32">
        <v>3</v>
      </c>
      <c r="FI3" s="32">
        <v>3</v>
      </c>
      <c r="FJ3" s="32">
        <v>3</v>
      </c>
      <c r="FK3" s="33">
        <v>3</v>
      </c>
      <c r="FL3" s="34">
        <v>3</v>
      </c>
      <c r="FM3" s="32">
        <v>3</v>
      </c>
      <c r="FN3" s="32">
        <v>3</v>
      </c>
      <c r="FO3" s="32">
        <v>3</v>
      </c>
      <c r="FP3" s="32">
        <v>3</v>
      </c>
      <c r="FQ3" s="32">
        <v>3</v>
      </c>
      <c r="FR3" s="32">
        <v>3</v>
      </c>
      <c r="FS3" s="32">
        <v>3</v>
      </c>
      <c r="FT3" s="32">
        <v>3</v>
      </c>
      <c r="FU3" s="32">
        <v>3</v>
      </c>
      <c r="FV3" s="32">
        <v>3</v>
      </c>
      <c r="FW3" s="32">
        <v>3</v>
      </c>
      <c r="FX3" s="32">
        <v>3</v>
      </c>
      <c r="FY3" s="32">
        <v>3</v>
      </c>
      <c r="FZ3" s="32">
        <v>3</v>
      </c>
      <c r="GA3" s="32">
        <v>3</v>
      </c>
      <c r="GB3" s="32">
        <v>3</v>
      </c>
      <c r="GC3" s="32">
        <v>3</v>
      </c>
      <c r="GD3" s="32">
        <v>3</v>
      </c>
      <c r="GE3" s="32">
        <v>3</v>
      </c>
      <c r="GF3" s="32">
        <v>3</v>
      </c>
      <c r="GG3" s="32">
        <v>3</v>
      </c>
      <c r="GH3" s="32">
        <v>3</v>
      </c>
      <c r="GI3" s="32">
        <v>3</v>
      </c>
      <c r="GJ3" s="32">
        <v>3</v>
      </c>
      <c r="GK3" s="32">
        <v>3</v>
      </c>
      <c r="GL3" s="32">
        <v>3</v>
      </c>
      <c r="GM3" s="32">
        <v>3</v>
      </c>
      <c r="GN3" s="32">
        <v>3</v>
      </c>
      <c r="GO3" s="32">
        <v>3</v>
      </c>
      <c r="GP3" s="32">
        <v>3</v>
      </c>
      <c r="GQ3" s="32">
        <v>3</v>
      </c>
      <c r="GR3" s="32">
        <v>3</v>
      </c>
      <c r="GS3" s="32">
        <v>3</v>
      </c>
      <c r="GT3" s="32">
        <v>3</v>
      </c>
      <c r="GU3" s="32">
        <v>3</v>
      </c>
      <c r="GV3" s="32">
        <v>3</v>
      </c>
      <c r="GW3" s="32">
        <v>3</v>
      </c>
      <c r="GX3" s="32">
        <v>3</v>
      </c>
      <c r="GY3" s="32">
        <v>3</v>
      </c>
      <c r="GZ3" s="32">
        <v>3</v>
      </c>
      <c r="HA3" s="32">
        <v>3</v>
      </c>
      <c r="HB3" s="32">
        <v>3</v>
      </c>
      <c r="HC3" s="32">
        <v>3</v>
      </c>
      <c r="HD3" s="32">
        <v>3</v>
      </c>
      <c r="HE3" s="32">
        <v>3</v>
      </c>
    </row>
    <row r="4" spans="1:213" x14ac:dyDescent="0.2">
      <c r="A4" s="26" t="s">
        <v>13</v>
      </c>
      <c r="B4" s="31">
        <v>8</v>
      </c>
      <c r="C4" s="27">
        <v>8</v>
      </c>
      <c r="D4" s="27">
        <v>11</v>
      </c>
      <c r="E4" s="27">
        <v>8</v>
      </c>
      <c r="F4" s="27">
        <v>8</v>
      </c>
      <c r="G4" s="27">
        <v>8</v>
      </c>
      <c r="H4" s="27">
        <v>8</v>
      </c>
      <c r="I4" s="27">
        <v>7</v>
      </c>
      <c r="J4" s="27">
        <v>8</v>
      </c>
      <c r="K4" s="27">
        <v>9</v>
      </c>
      <c r="L4" s="27">
        <v>8</v>
      </c>
      <c r="M4" s="27">
        <v>8</v>
      </c>
      <c r="N4" s="27">
        <v>8</v>
      </c>
      <c r="O4" s="28">
        <v>8</v>
      </c>
      <c r="P4" s="31">
        <v>7</v>
      </c>
      <c r="Q4" s="27">
        <v>8</v>
      </c>
      <c r="R4" s="27">
        <v>10</v>
      </c>
      <c r="S4" s="27">
        <v>8</v>
      </c>
      <c r="T4" s="27">
        <v>8</v>
      </c>
      <c r="U4" s="27">
        <v>8</v>
      </c>
      <c r="V4" s="27">
        <v>9</v>
      </c>
      <c r="W4" s="27">
        <v>7</v>
      </c>
      <c r="X4" s="27">
        <v>7</v>
      </c>
      <c r="Y4" s="27">
        <v>6</v>
      </c>
      <c r="Z4" s="27">
        <v>6</v>
      </c>
      <c r="AA4" s="27">
        <v>9</v>
      </c>
      <c r="AB4" s="27">
        <v>8</v>
      </c>
      <c r="AC4" s="27">
        <v>8</v>
      </c>
      <c r="AD4" s="27">
        <v>9</v>
      </c>
      <c r="AE4" s="27">
        <v>8</v>
      </c>
      <c r="AF4" s="27">
        <v>8.5</v>
      </c>
      <c r="AG4" s="27">
        <v>8</v>
      </c>
      <c r="AH4" s="27">
        <v>8</v>
      </c>
      <c r="AI4" s="27">
        <v>8</v>
      </c>
      <c r="AJ4" s="27">
        <v>9</v>
      </c>
      <c r="AK4" s="27">
        <v>8</v>
      </c>
      <c r="AL4" s="27">
        <v>9</v>
      </c>
      <c r="AM4" s="27">
        <v>8</v>
      </c>
      <c r="AN4" s="27">
        <v>9</v>
      </c>
      <c r="AO4" s="27">
        <v>8</v>
      </c>
      <c r="AP4" s="27">
        <v>8</v>
      </c>
      <c r="AQ4" s="27">
        <v>8</v>
      </c>
      <c r="AR4" s="27">
        <v>8</v>
      </c>
      <c r="AS4" s="28">
        <v>8</v>
      </c>
      <c r="AT4" s="31">
        <v>8</v>
      </c>
      <c r="AU4" s="27">
        <v>8</v>
      </c>
      <c r="AV4" s="27">
        <v>8</v>
      </c>
      <c r="AW4" s="27">
        <v>8</v>
      </c>
      <c r="AX4" s="27">
        <v>8</v>
      </c>
      <c r="AY4" s="27">
        <v>8</v>
      </c>
      <c r="AZ4" s="27">
        <v>8</v>
      </c>
      <c r="BA4" s="27">
        <v>8</v>
      </c>
      <c r="BB4" s="27">
        <v>8</v>
      </c>
      <c r="BC4" s="27">
        <v>9</v>
      </c>
      <c r="BD4" s="27">
        <v>8</v>
      </c>
      <c r="BE4" s="27">
        <v>8</v>
      </c>
      <c r="BF4" s="27">
        <v>8</v>
      </c>
      <c r="BG4" s="27">
        <v>9</v>
      </c>
      <c r="BH4" s="27">
        <v>8</v>
      </c>
      <c r="BI4" s="27">
        <v>8</v>
      </c>
      <c r="BJ4" s="27">
        <v>8</v>
      </c>
      <c r="BK4" s="27">
        <v>7</v>
      </c>
      <c r="BL4" s="27">
        <v>7</v>
      </c>
      <c r="BM4" s="27">
        <v>8</v>
      </c>
      <c r="BN4" s="27">
        <v>9</v>
      </c>
      <c r="BO4" s="27">
        <v>8</v>
      </c>
      <c r="BP4" s="27">
        <v>8</v>
      </c>
      <c r="BQ4" s="27">
        <v>10</v>
      </c>
      <c r="BR4" s="27">
        <v>10</v>
      </c>
      <c r="BS4" s="27">
        <v>7</v>
      </c>
      <c r="BT4" s="27">
        <v>7</v>
      </c>
      <c r="BU4" s="27">
        <v>9</v>
      </c>
      <c r="BV4" s="27">
        <v>9</v>
      </c>
      <c r="BW4" s="27">
        <v>8</v>
      </c>
      <c r="BX4" s="30">
        <v>8</v>
      </c>
      <c r="BY4" s="31">
        <v>9</v>
      </c>
      <c r="BZ4" s="27">
        <v>8</v>
      </c>
      <c r="CA4" s="27">
        <v>9</v>
      </c>
      <c r="CB4" s="27">
        <v>9</v>
      </c>
      <c r="CC4" s="27">
        <v>10</v>
      </c>
      <c r="CD4" s="27">
        <v>8</v>
      </c>
      <c r="CE4" s="27">
        <v>8</v>
      </c>
      <c r="CF4" s="27">
        <v>8</v>
      </c>
      <c r="CG4" s="27">
        <v>8</v>
      </c>
      <c r="CH4" s="27">
        <v>8</v>
      </c>
      <c r="CI4" s="27">
        <v>8</v>
      </c>
      <c r="CJ4" s="27">
        <v>9</v>
      </c>
      <c r="CK4" s="27">
        <v>8</v>
      </c>
      <c r="CL4" s="27">
        <v>8.5</v>
      </c>
      <c r="CM4" s="27">
        <v>8</v>
      </c>
      <c r="CN4" s="27">
        <v>8</v>
      </c>
      <c r="CO4" s="27">
        <v>8</v>
      </c>
      <c r="CP4" s="27">
        <v>8</v>
      </c>
      <c r="CQ4" s="27">
        <v>8</v>
      </c>
      <c r="CR4" s="27">
        <v>8</v>
      </c>
      <c r="CS4" s="27">
        <v>7</v>
      </c>
      <c r="CT4" s="27">
        <v>8</v>
      </c>
      <c r="CU4" s="27">
        <v>7.5</v>
      </c>
      <c r="CV4" s="27">
        <v>8</v>
      </c>
      <c r="CW4" s="27">
        <v>8</v>
      </c>
      <c r="CX4" s="27">
        <v>11</v>
      </c>
      <c r="CY4" s="27">
        <v>8</v>
      </c>
      <c r="CZ4" s="27">
        <v>7</v>
      </c>
      <c r="DA4" s="27">
        <v>8</v>
      </c>
      <c r="DB4" s="27">
        <v>8</v>
      </c>
      <c r="DC4" s="28">
        <v>7</v>
      </c>
      <c r="DD4" s="31">
        <v>8</v>
      </c>
      <c r="DE4" s="27">
        <v>6.5</v>
      </c>
      <c r="DF4" s="27">
        <v>7</v>
      </c>
      <c r="DG4" s="27">
        <v>7</v>
      </c>
      <c r="DH4" s="27">
        <v>8</v>
      </c>
      <c r="DI4" s="27">
        <v>8</v>
      </c>
      <c r="DJ4" s="27">
        <v>8</v>
      </c>
      <c r="DK4" s="27">
        <v>7</v>
      </c>
      <c r="DL4" s="27">
        <v>6</v>
      </c>
      <c r="DM4" s="27">
        <v>7</v>
      </c>
      <c r="DN4" s="27">
        <v>7</v>
      </c>
      <c r="DO4" s="27">
        <v>8</v>
      </c>
      <c r="DP4" s="27">
        <v>8</v>
      </c>
      <c r="DQ4" s="27">
        <v>8</v>
      </c>
      <c r="DR4" s="27">
        <v>8</v>
      </c>
      <c r="DS4" s="27">
        <v>7.5</v>
      </c>
      <c r="DT4" s="27">
        <v>8</v>
      </c>
      <c r="DU4" s="27">
        <v>8</v>
      </c>
      <c r="DV4" s="27">
        <v>7</v>
      </c>
      <c r="DW4" s="27">
        <v>7</v>
      </c>
      <c r="DX4" s="27">
        <v>7</v>
      </c>
      <c r="DY4" s="27">
        <v>8</v>
      </c>
      <c r="DZ4" s="27">
        <v>9</v>
      </c>
      <c r="EA4" s="27">
        <v>8.5</v>
      </c>
      <c r="EB4" s="27">
        <v>9</v>
      </c>
      <c r="EC4" s="27">
        <v>9</v>
      </c>
      <c r="ED4" s="27">
        <v>10</v>
      </c>
      <c r="EE4" s="27">
        <v>7</v>
      </c>
      <c r="EF4" s="30">
        <v>7</v>
      </c>
      <c r="EG4" s="31">
        <v>7.5</v>
      </c>
      <c r="EH4" s="27">
        <v>7</v>
      </c>
      <c r="EI4" s="27">
        <v>7</v>
      </c>
      <c r="EJ4" s="27">
        <v>8</v>
      </c>
      <c r="EK4" s="27">
        <v>8</v>
      </c>
      <c r="EL4" s="27">
        <v>8</v>
      </c>
      <c r="EM4" s="27">
        <v>8</v>
      </c>
      <c r="EN4" s="27">
        <v>6.5</v>
      </c>
      <c r="EO4" s="27">
        <v>7</v>
      </c>
      <c r="EP4" s="27">
        <v>7</v>
      </c>
      <c r="EQ4" s="27">
        <v>8</v>
      </c>
      <c r="ER4" s="27">
        <v>8</v>
      </c>
      <c r="ES4" s="27">
        <v>8</v>
      </c>
      <c r="ET4" s="32">
        <v>9</v>
      </c>
      <c r="EU4" s="32">
        <v>6</v>
      </c>
      <c r="EV4" s="32">
        <v>8</v>
      </c>
      <c r="EW4" s="32">
        <v>9.5</v>
      </c>
      <c r="EX4" s="32">
        <v>9.5</v>
      </c>
      <c r="EY4" s="32">
        <v>8</v>
      </c>
      <c r="EZ4" s="32">
        <v>8.5</v>
      </c>
      <c r="FA4" s="32">
        <v>9</v>
      </c>
      <c r="FB4" s="32">
        <v>9.5</v>
      </c>
      <c r="FC4" s="32">
        <v>9</v>
      </c>
      <c r="FD4" s="32">
        <v>9</v>
      </c>
      <c r="FE4" s="32">
        <v>9</v>
      </c>
      <c r="FF4" s="32">
        <v>9</v>
      </c>
      <c r="FG4" s="32">
        <v>9</v>
      </c>
      <c r="FH4" s="32">
        <v>9</v>
      </c>
      <c r="FI4" s="32">
        <v>9.5299999999999994</v>
      </c>
      <c r="FJ4" s="32">
        <v>10.5</v>
      </c>
      <c r="FK4" s="33">
        <v>10.5</v>
      </c>
      <c r="FL4" s="34">
        <v>10</v>
      </c>
      <c r="FM4" s="32">
        <v>10</v>
      </c>
      <c r="FN4" s="32">
        <v>10.5</v>
      </c>
      <c r="FO4" s="32">
        <v>10.5</v>
      </c>
      <c r="FP4" s="32">
        <v>10.5</v>
      </c>
      <c r="FQ4" s="32">
        <v>11</v>
      </c>
      <c r="FR4" s="32">
        <v>10.5</v>
      </c>
      <c r="FS4" s="32">
        <v>10.5</v>
      </c>
      <c r="FT4" s="32">
        <v>10.5</v>
      </c>
      <c r="FU4" s="32">
        <v>10.5</v>
      </c>
      <c r="FV4" s="32">
        <v>10.5</v>
      </c>
      <c r="FW4" s="32">
        <v>10</v>
      </c>
      <c r="FX4" s="32">
        <v>10.5</v>
      </c>
      <c r="FY4" s="32">
        <v>10.5</v>
      </c>
      <c r="FZ4" s="32">
        <v>9</v>
      </c>
      <c r="GA4" s="32">
        <v>9</v>
      </c>
      <c r="GB4" s="32">
        <v>11</v>
      </c>
      <c r="GC4" s="32">
        <v>10</v>
      </c>
      <c r="GD4" s="32">
        <v>11</v>
      </c>
      <c r="GE4" s="32">
        <v>10</v>
      </c>
      <c r="GF4" s="32">
        <v>9</v>
      </c>
      <c r="GG4" s="32">
        <v>9</v>
      </c>
      <c r="GH4" s="32">
        <v>9</v>
      </c>
      <c r="GI4" s="32">
        <v>10</v>
      </c>
      <c r="GJ4" s="32">
        <v>10</v>
      </c>
      <c r="GK4" s="32">
        <v>10.5</v>
      </c>
      <c r="GL4" s="32">
        <v>9</v>
      </c>
      <c r="GM4" s="32">
        <v>7</v>
      </c>
      <c r="GN4" s="32">
        <v>10.5</v>
      </c>
      <c r="GO4" s="32">
        <v>10.5</v>
      </c>
      <c r="GP4" s="32">
        <v>10.5</v>
      </c>
      <c r="GQ4" s="32">
        <v>10.5</v>
      </c>
      <c r="GR4" s="32">
        <v>10.5</v>
      </c>
      <c r="GS4" s="32">
        <v>10</v>
      </c>
      <c r="GT4" s="32">
        <v>10.5</v>
      </c>
      <c r="GU4" s="32">
        <v>10.5</v>
      </c>
      <c r="GV4" s="32">
        <v>9</v>
      </c>
      <c r="GW4" s="32">
        <v>9</v>
      </c>
      <c r="GX4" s="32">
        <v>11</v>
      </c>
      <c r="GY4" s="32">
        <v>10</v>
      </c>
      <c r="GZ4" s="32">
        <v>11</v>
      </c>
      <c r="HA4" s="32">
        <v>8</v>
      </c>
      <c r="HB4" s="32">
        <v>9.5</v>
      </c>
      <c r="HC4" s="32">
        <v>9</v>
      </c>
      <c r="HD4" s="32">
        <v>8</v>
      </c>
      <c r="HE4" s="32">
        <v>9</v>
      </c>
    </row>
    <row r="5" spans="1:213" x14ac:dyDescent="0.2">
      <c r="A5" s="26" t="s">
        <v>18</v>
      </c>
      <c r="B5" s="31">
        <v>4</v>
      </c>
      <c r="C5" s="27">
        <v>5</v>
      </c>
      <c r="D5" s="27">
        <v>6</v>
      </c>
      <c r="E5" s="27">
        <v>5</v>
      </c>
      <c r="F5" s="27">
        <v>5</v>
      </c>
      <c r="G5" s="27">
        <v>5</v>
      </c>
      <c r="H5" s="27">
        <v>5</v>
      </c>
      <c r="I5" s="27">
        <v>5</v>
      </c>
      <c r="J5" s="27">
        <v>5</v>
      </c>
      <c r="K5" s="27">
        <v>5</v>
      </c>
      <c r="L5" s="27">
        <v>5</v>
      </c>
      <c r="M5" s="27">
        <v>5</v>
      </c>
      <c r="N5" s="27">
        <v>6</v>
      </c>
      <c r="O5" s="28">
        <v>5</v>
      </c>
      <c r="P5" s="31">
        <v>5</v>
      </c>
      <c r="Q5" s="27">
        <v>6</v>
      </c>
      <c r="R5" s="27">
        <v>6</v>
      </c>
      <c r="S5" s="27">
        <v>6</v>
      </c>
      <c r="T5" s="27">
        <v>6</v>
      </c>
      <c r="U5" s="27">
        <v>6</v>
      </c>
      <c r="V5" s="27">
        <v>6</v>
      </c>
      <c r="W5" s="27">
        <v>6</v>
      </c>
      <c r="X5" s="27">
        <v>6</v>
      </c>
      <c r="Y5" s="27">
        <v>6</v>
      </c>
      <c r="Z5" s="27">
        <v>5</v>
      </c>
      <c r="AA5" s="27">
        <v>6</v>
      </c>
      <c r="AB5" s="27">
        <v>6</v>
      </c>
      <c r="AC5" s="27">
        <v>6</v>
      </c>
      <c r="AD5" s="27">
        <v>6</v>
      </c>
      <c r="AE5" s="27">
        <v>5</v>
      </c>
      <c r="AF5" s="27">
        <v>5</v>
      </c>
      <c r="AG5" s="27">
        <v>5</v>
      </c>
      <c r="AH5" s="27">
        <v>6</v>
      </c>
      <c r="AI5" s="27">
        <v>6</v>
      </c>
      <c r="AJ5" s="27">
        <v>6</v>
      </c>
      <c r="AK5" s="27">
        <v>6</v>
      </c>
      <c r="AL5" s="27">
        <v>6</v>
      </c>
      <c r="AM5" s="27">
        <v>6</v>
      </c>
      <c r="AN5" s="27">
        <v>6</v>
      </c>
      <c r="AO5" s="27">
        <v>6</v>
      </c>
      <c r="AP5" s="27">
        <v>6</v>
      </c>
      <c r="AQ5" s="27">
        <v>4</v>
      </c>
      <c r="AR5" s="27">
        <v>6</v>
      </c>
      <c r="AS5" s="28">
        <v>6</v>
      </c>
      <c r="AT5" s="31">
        <v>6</v>
      </c>
      <c r="AU5" s="27">
        <v>5</v>
      </c>
      <c r="AV5" s="27">
        <v>5</v>
      </c>
      <c r="AW5" s="27">
        <v>5</v>
      </c>
      <c r="AX5" s="27">
        <v>5</v>
      </c>
      <c r="AY5" s="27">
        <v>6</v>
      </c>
      <c r="AZ5" s="27">
        <v>6</v>
      </c>
      <c r="BA5" s="27">
        <v>6</v>
      </c>
      <c r="BB5" s="27">
        <v>6</v>
      </c>
      <c r="BC5" s="27">
        <v>6</v>
      </c>
      <c r="BD5" s="27">
        <v>5</v>
      </c>
      <c r="BE5" s="27">
        <v>5</v>
      </c>
      <c r="BF5" s="27">
        <v>5</v>
      </c>
      <c r="BG5" s="27">
        <v>6</v>
      </c>
      <c r="BH5" s="27">
        <v>6</v>
      </c>
      <c r="BI5" s="27">
        <v>5</v>
      </c>
      <c r="BJ5" s="27">
        <v>6</v>
      </c>
      <c r="BK5" s="27">
        <v>6</v>
      </c>
      <c r="BL5" s="27">
        <v>6</v>
      </c>
      <c r="BM5" s="27">
        <v>6</v>
      </c>
      <c r="BN5" s="27">
        <v>6</v>
      </c>
      <c r="BO5" s="27">
        <v>6</v>
      </c>
      <c r="BP5" s="27">
        <v>6</v>
      </c>
      <c r="BQ5" s="27">
        <v>6</v>
      </c>
      <c r="BR5" s="27">
        <v>6</v>
      </c>
      <c r="BS5" s="27">
        <v>6</v>
      </c>
      <c r="BT5" s="27">
        <v>6</v>
      </c>
      <c r="BU5" s="27">
        <v>6</v>
      </c>
      <c r="BV5" s="27">
        <v>6</v>
      </c>
      <c r="BW5" s="27">
        <v>6</v>
      </c>
      <c r="BX5" s="30">
        <v>6</v>
      </c>
      <c r="BY5" s="31">
        <v>6</v>
      </c>
      <c r="BZ5" s="27">
        <v>6</v>
      </c>
      <c r="CA5" s="27">
        <v>6</v>
      </c>
      <c r="CB5" s="27">
        <v>6</v>
      </c>
      <c r="CC5" s="27">
        <v>5</v>
      </c>
      <c r="CD5" s="27">
        <v>6</v>
      </c>
      <c r="CE5" s="27">
        <v>6</v>
      </c>
      <c r="CF5" s="27">
        <v>6</v>
      </c>
      <c r="CG5" s="27">
        <v>6</v>
      </c>
      <c r="CH5" s="27">
        <v>6</v>
      </c>
      <c r="CI5" s="27">
        <v>6</v>
      </c>
      <c r="CJ5" s="27">
        <v>6</v>
      </c>
      <c r="CK5" s="27">
        <v>6</v>
      </c>
      <c r="CL5" s="27">
        <v>6</v>
      </c>
      <c r="CM5" s="27">
        <v>6</v>
      </c>
      <c r="CN5" s="27">
        <v>7</v>
      </c>
      <c r="CO5" s="27">
        <v>6</v>
      </c>
      <c r="CP5" s="27">
        <v>6</v>
      </c>
      <c r="CQ5" s="27">
        <v>6</v>
      </c>
      <c r="CR5" s="27">
        <v>6</v>
      </c>
      <c r="CS5" s="27">
        <v>6</v>
      </c>
      <c r="CT5" s="27">
        <v>6</v>
      </c>
      <c r="CU5" s="27">
        <v>6</v>
      </c>
      <c r="CV5" s="27">
        <v>6</v>
      </c>
      <c r="CW5" s="27">
        <v>6</v>
      </c>
      <c r="CX5" s="27">
        <v>6</v>
      </c>
      <c r="CY5" s="27">
        <v>6</v>
      </c>
      <c r="CZ5" s="27">
        <v>6</v>
      </c>
      <c r="DA5" s="27">
        <v>6</v>
      </c>
      <c r="DB5" s="27">
        <v>6</v>
      </c>
      <c r="DC5" s="28">
        <v>6</v>
      </c>
      <c r="DD5" s="31">
        <v>6</v>
      </c>
      <c r="DE5" s="27">
        <v>6</v>
      </c>
      <c r="DF5" s="27">
        <v>6</v>
      </c>
      <c r="DG5" s="27">
        <v>6</v>
      </c>
      <c r="DH5" s="27">
        <v>6</v>
      </c>
      <c r="DI5" s="27">
        <v>6</v>
      </c>
      <c r="DJ5" s="27">
        <v>6</v>
      </c>
      <c r="DK5" s="27">
        <v>6</v>
      </c>
      <c r="DL5" s="27">
        <v>6</v>
      </c>
      <c r="DM5" s="27">
        <v>6</v>
      </c>
      <c r="DN5" s="27">
        <v>6</v>
      </c>
      <c r="DO5" s="27">
        <v>6</v>
      </c>
      <c r="DP5" s="27">
        <v>6</v>
      </c>
      <c r="DQ5" s="27">
        <v>6</v>
      </c>
      <c r="DR5" s="27">
        <v>6</v>
      </c>
      <c r="DS5" s="27">
        <v>6</v>
      </c>
      <c r="DT5" s="27">
        <v>6</v>
      </c>
      <c r="DU5" s="27">
        <v>6</v>
      </c>
      <c r="DV5" s="27">
        <v>6</v>
      </c>
      <c r="DW5" s="27">
        <v>6</v>
      </c>
      <c r="DX5" s="27">
        <v>6</v>
      </c>
      <c r="DY5" s="27">
        <v>6</v>
      </c>
      <c r="DZ5" s="27">
        <v>5</v>
      </c>
      <c r="EA5" s="27">
        <v>8</v>
      </c>
      <c r="EB5" s="27">
        <v>8</v>
      </c>
      <c r="EC5" s="27">
        <v>6</v>
      </c>
      <c r="ED5" s="27">
        <v>6</v>
      </c>
      <c r="EE5" s="27">
        <v>6</v>
      </c>
      <c r="EF5" s="30">
        <v>6</v>
      </c>
      <c r="EG5" s="31">
        <v>6</v>
      </c>
      <c r="EH5" s="27">
        <v>6</v>
      </c>
      <c r="EI5" s="27">
        <v>6</v>
      </c>
      <c r="EJ5" s="27">
        <v>6</v>
      </c>
      <c r="EK5" s="27">
        <v>6</v>
      </c>
      <c r="EL5" s="27">
        <v>6</v>
      </c>
      <c r="EM5" s="27">
        <v>6</v>
      </c>
      <c r="EN5" s="27">
        <v>6</v>
      </c>
      <c r="EO5" s="27">
        <v>6</v>
      </c>
      <c r="EP5" s="27">
        <v>6</v>
      </c>
      <c r="EQ5" s="27">
        <v>6</v>
      </c>
      <c r="ER5" s="27">
        <v>6</v>
      </c>
      <c r="ES5" s="27">
        <v>6</v>
      </c>
      <c r="ET5" s="32">
        <v>6</v>
      </c>
      <c r="EU5" s="32">
        <v>6</v>
      </c>
      <c r="EV5" s="32">
        <v>6</v>
      </c>
      <c r="EW5" s="32">
        <v>6</v>
      </c>
      <c r="EX5" s="32">
        <v>6</v>
      </c>
      <c r="EY5" s="32">
        <v>6</v>
      </c>
      <c r="EZ5" s="32">
        <v>6</v>
      </c>
      <c r="FA5" s="32">
        <v>6</v>
      </c>
      <c r="FB5" s="32">
        <v>6</v>
      </c>
      <c r="FC5" s="32">
        <v>6</v>
      </c>
      <c r="FD5" s="32">
        <v>6</v>
      </c>
      <c r="FE5" s="32">
        <v>6</v>
      </c>
      <c r="FF5" s="32">
        <v>6</v>
      </c>
      <c r="FG5" s="32">
        <v>6</v>
      </c>
      <c r="FH5" s="32">
        <v>6</v>
      </c>
      <c r="FI5" s="32">
        <v>6</v>
      </c>
      <c r="FJ5" s="32">
        <v>6</v>
      </c>
      <c r="FK5" s="33">
        <v>6</v>
      </c>
      <c r="FL5" s="34">
        <v>6</v>
      </c>
      <c r="FM5" s="32">
        <v>6</v>
      </c>
      <c r="FN5" s="32">
        <v>6</v>
      </c>
      <c r="FO5" s="32">
        <v>6</v>
      </c>
      <c r="FP5" s="32">
        <v>6</v>
      </c>
      <c r="FQ5" s="32">
        <v>6</v>
      </c>
      <c r="FR5" s="32">
        <v>6</v>
      </c>
      <c r="FS5" s="32">
        <v>6</v>
      </c>
      <c r="FT5" s="32">
        <v>6</v>
      </c>
      <c r="FU5" s="32">
        <v>6</v>
      </c>
      <c r="FV5" s="32">
        <v>6</v>
      </c>
      <c r="FW5" s="32">
        <v>6</v>
      </c>
      <c r="FX5" s="32">
        <v>6</v>
      </c>
      <c r="FY5" s="32">
        <v>6</v>
      </c>
      <c r="FZ5" s="32">
        <v>6</v>
      </c>
      <c r="GA5" s="32">
        <v>6</v>
      </c>
      <c r="GB5" s="32">
        <v>6</v>
      </c>
      <c r="GC5" s="32">
        <v>6</v>
      </c>
      <c r="GD5" s="32">
        <v>6</v>
      </c>
      <c r="GE5" s="32">
        <v>6</v>
      </c>
      <c r="GF5" s="32">
        <v>6</v>
      </c>
      <c r="GG5" s="32">
        <v>6</v>
      </c>
      <c r="GH5" s="32">
        <v>6</v>
      </c>
      <c r="GI5" s="32">
        <v>6</v>
      </c>
      <c r="GJ5" s="32">
        <v>6</v>
      </c>
      <c r="GK5" s="32">
        <v>6</v>
      </c>
      <c r="GL5" s="32">
        <v>6</v>
      </c>
      <c r="GM5" s="32">
        <v>6</v>
      </c>
      <c r="GN5" s="32">
        <v>6</v>
      </c>
      <c r="GO5" s="32">
        <v>6</v>
      </c>
      <c r="GP5" s="32">
        <v>6</v>
      </c>
      <c r="GQ5" s="32">
        <v>6</v>
      </c>
      <c r="GR5" s="32">
        <v>6</v>
      </c>
      <c r="GS5" s="32">
        <v>6</v>
      </c>
      <c r="GT5" s="32">
        <v>6</v>
      </c>
      <c r="GU5" s="32">
        <v>6</v>
      </c>
      <c r="GV5" s="32">
        <v>6</v>
      </c>
      <c r="GW5" s="32">
        <v>6</v>
      </c>
      <c r="GX5" s="32">
        <v>6</v>
      </c>
      <c r="GY5" s="32">
        <v>6</v>
      </c>
      <c r="GZ5" s="32">
        <v>6</v>
      </c>
      <c r="HA5" s="32">
        <v>6</v>
      </c>
      <c r="HB5" s="32">
        <v>6</v>
      </c>
      <c r="HC5" s="32">
        <v>6</v>
      </c>
      <c r="HD5" s="32">
        <v>6</v>
      </c>
      <c r="HE5" s="32">
        <v>6</v>
      </c>
    </row>
    <row r="6" spans="1:213" x14ac:dyDescent="0.2">
      <c r="A6" s="26" t="s">
        <v>22</v>
      </c>
      <c r="B6" s="31">
        <v>5</v>
      </c>
      <c r="C6" s="27">
        <v>4</v>
      </c>
      <c r="D6" s="27">
        <v>5</v>
      </c>
      <c r="E6" s="27">
        <v>4</v>
      </c>
      <c r="F6" s="27">
        <v>4</v>
      </c>
      <c r="G6" s="27">
        <v>5</v>
      </c>
      <c r="H6" s="27">
        <v>4</v>
      </c>
      <c r="I6" s="27">
        <v>5</v>
      </c>
      <c r="J6" s="27">
        <v>5</v>
      </c>
      <c r="K6" s="27">
        <v>5</v>
      </c>
      <c r="L6" s="27">
        <v>5</v>
      </c>
      <c r="M6" s="27">
        <v>5</v>
      </c>
      <c r="N6" s="27">
        <v>5</v>
      </c>
      <c r="O6" s="28">
        <v>5</v>
      </c>
      <c r="P6" s="31">
        <v>5</v>
      </c>
      <c r="Q6" s="27">
        <v>5</v>
      </c>
      <c r="R6" s="27">
        <v>5</v>
      </c>
      <c r="S6" s="27">
        <v>5</v>
      </c>
      <c r="T6" s="27">
        <v>5</v>
      </c>
      <c r="U6" s="27">
        <v>5</v>
      </c>
      <c r="V6" s="27">
        <v>5</v>
      </c>
      <c r="W6" s="27">
        <v>5</v>
      </c>
      <c r="X6" s="27">
        <v>5</v>
      </c>
      <c r="Y6" s="27">
        <v>5</v>
      </c>
      <c r="Z6" s="27">
        <v>5</v>
      </c>
      <c r="AA6" s="27">
        <v>5</v>
      </c>
      <c r="AB6" s="27">
        <v>5</v>
      </c>
      <c r="AC6" s="27">
        <v>5</v>
      </c>
      <c r="AD6" s="27">
        <v>5</v>
      </c>
      <c r="AE6" s="27">
        <v>4</v>
      </c>
      <c r="AF6" s="27">
        <v>4</v>
      </c>
      <c r="AG6" s="27">
        <v>5</v>
      </c>
      <c r="AH6" s="27">
        <v>5</v>
      </c>
      <c r="AI6" s="27">
        <v>5</v>
      </c>
      <c r="AJ6" s="27">
        <v>5</v>
      </c>
      <c r="AK6" s="27">
        <v>5</v>
      </c>
      <c r="AL6" s="27">
        <v>4</v>
      </c>
      <c r="AM6" s="27">
        <v>5</v>
      </c>
      <c r="AN6" s="27">
        <v>5</v>
      </c>
      <c r="AO6" s="27">
        <v>5</v>
      </c>
      <c r="AP6" s="27">
        <v>5</v>
      </c>
      <c r="AQ6" s="27">
        <v>5</v>
      </c>
      <c r="AR6" s="27">
        <v>5</v>
      </c>
      <c r="AS6" s="28">
        <v>5</v>
      </c>
      <c r="AT6" s="31">
        <v>5</v>
      </c>
      <c r="AU6" s="27">
        <v>5</v>
      </c>
      <c r="AV6" s="27">
        <v>5</v>
      </c>
      <c r="AW6" s="27">
        <v>5</v>
      </c>
      <c r="AX6" s="27">
        <v>4</v>
      </c>
      <c r="AY6" s="27">
        <v>6</v>
      </c>
      <c r="AZ6" s="27">
        <v>4</v>
      </c>
      <c r="BA6" s="27">
        <v>4</v>
      </c>
      <c r="BB6" s="27">
        <v>5</v>
      </c>
      <c r="BC6" s="27">
        <v>5</v>
      </c>
      <c r="BD6" s="27">
        <v>4</v>
      </c>
      <c r="BE6" s="27">
        <v>5</v>
      </c>
      <c r="BF6" s="27">
        <v>5</v>
      </c>
      <c r="BG6" s="27">
        <v>5</v>
      </c>
      <c r="BH6" s="27">
        <v>5</v>
      </c>
      <c r="BI6" s="27">
        <v>5</v>
      </c>
      <c r="BJ6" s="27">
        <v>5</v>
      </c>
      <c r="BK6" s="27">
        <v>5</v>
      </c>
      <c r="BL6" s="27">
        <v>4</v>
      </c>
      <c r="BM6" s="27">
        <v>5</v>
      </c>
      <c r="BN6" s="27">
        <v>5</v>
      </c>
      <c r="BO6" s="27">
        <v>5</v>
      </c>
      <c r="BP6" s="27">
        <v>5</v>
      </c>
      <c r="BQ6" s="27">
        <v>5</v>
      </c>
      <c r="BR6" s="27">
        <v>5</v>
      </c>
      <c r="BS6" s="27">
        <v>5</v>
      </c>
      <c r="BT6" s="27">
        <v>5</v>
      </c>
      <c r="BU6" s="27">
        <v>5</v>
      </c>
      <c r="BV6" s="27">
        <v>4</v>
      </c>
      <c r="BW6" s="27">
        <v>5</v>
      </c>
      <c r="BX6" s="30">
        <v>4</v>
      </c>
      <c r="BY6" s="31">
        <v>5</v>
      </c>
      <c r="BZ6" s="27">
        <v>5</v>
      </c>
      <c r="CA6" s="27">
        <v>5</v>
      </c>
      <c r="CB6" s="27">
        <v>5</v>
      </c>
      <c r="CC6" s="27">
        <v>5</v>
      </c>
      <c r="CD6" s="27">
        <v>5</v>
      </c>
      <c r="CE6" s="27">
        <v>5</v>
      </c>
      <c r="CF6" s="27">
        <v>5</v>
      </c>
      <c r="CG6" s="27">
        <v>5</v>
      </c>
      <c r="CH6" s="27">
        <v>5</v>
      </c>
      <c r="CI6" s="27">
        <v>5</v>
      </c>
      <c r="CJ6" s="27">
        <v>5</v>
      </c>
      <c r="CK6" s="27">
        <v>5</v>
      </c>
      <c r="CL6" s="27">
        <v>5</v>
      </c>
      <c r="CM6" s="27">
        <v>5</v>
      </c>
      <c r="CN6" s="27">
        <v>5</v>
      </c>
      <c r="CO6" s="27">
        <v>5</v>
      </c>
      <c r="CP6" s="27">
        <v>5</v>
      </c>
      <c r="CQ6" s="27">
        <v>5</v>
      </c>
      <c r="CR6" s="27">
        <v>5</v>
      </c>
      <c r="CS6" s="27">
        <v>5</v>
      </c>
      <c r="CT6" s="27">
        <v>5</v>
      </c>
      <c r="CU6" s="27">
        <v>5</v>
      </c>
      <c r="CV6" s="27">
        <v>5</v>
      </c>
      <c r="CW6" s="27">
        <v>5</v>
      </c>
      <c r="CX6" s="27">
        <v>5</v>
      </c>
      <c r="CY6" s="27">
        <v>5</v>
      </c>
      <c r="CZ6" s="27">
        <v>5</v>
      </c>
      <c r="DA6" s="27">
        <v>5</v>
      </c>
      <c r="DB6" s="27">
        <v>5</v>
      </c>
      <c r="DC6" s="28">
        <v>5</v>
      </c>
      <c r="DD6" s="31">
        <v>5</v>
      </c>
      <c r="DE6" s="27">
        <v>5</v>
      </c>
      <c r="DF6" s="27">
        <v>5</v>
      </c>
      <c r="DG6" s="27">
        <v>5</v>
      </c>
      <c r="DH6" s="27">
        <v>5</v>
      </c>
      <c r="DI6" s="27">
        <v>5</v>
      </c>
      <c r="DJ6" s="27">
        <v>5</v>
      </c>
      <c r="DK6" s="27">
        <v>5</v>
      </c>
      <c r="DL6" s="27">
        <v>5</v>
      </c>
      <c r="DM6" s="27">
        <v>5</v>
      </c>
      <c r="DN6" s="27">
        <v>5</v>
      </c>
      <c r="DO6" s="27">
        <v>5</v>
      </c>
      <c r="DP6" s="27">
        <v>5</v>
      </c>
      <c r="DQ6" s="27">
        <v>5</v>
      </c>
      <c r="DR6" s="27">
        <v>5</v>
      </c>
      <c r="DS6" s="27">
        <v>5</v>
      </c>
      <c r="DT6" s="27">
        <v>5</v>
      </c>
      <c r="DU6" s="27">
        <v>5</v>
      </c>
      <c r="DV6" s="27">
        <v>5</v>
      </c>
      <c r="DW6" s="27">
        <v>5</v>
      </c>
      <c r="DX6" s="27">
        <v>5</v>
      </c>
      <c r="DY6" s="27">
        <v>5</v>
      </c>
      <c r="DZ6" s="27">
        <v>5</v>
      </c>
      <c r="EA6" s="27">
        <v>5</v>
      </c>
      <c r="EB6" s="27">
        <v>5</v>
      </c>
      <c r="EC6" s="27">
        <v>5</v>
      </c>
      <c r="ED6" s="27">
        <v>5</v>
      </c>
      <c r="EE6" s="27">
        <v>5</v>
      </c>
      <c r="EF6" s="30">
        <v>5</v>
      </c>
      <c r="EG6" s="31">
        <v>5</v>
      </c>
      <c r="EH6" s="27">
        <v>5</v>
      </c>
      <c r="EI6" s="27">
        <v>5</v>
      </c>
      <c r="EJ6" s="27">
        <v>5</v>
      </c>
      <c r="EK6" s="27">
        <v>5</v>
      </c>
      <c r="EL6" s="27">
        <v>5</v>
      </c>
      <c r="EM6" s="27">
        <v>5</v>
      </c>
      <c r="EN6" s="27">
        <v>5</v>
      </c>
      <c r="EO6" s="27">
        <v>5</v>
      </c>
      <c r="EP6" s="27">
        <v>5</v>
      </c>
      <c r="EQ6" s="27">
        <v>5</v>
      </c>
      <c r="ER6" s="27">
        <v>5</v>
      </c>
      <c r="ES6" s="27">
        <v>5</v>
      </c>
      <c r="ET6" s="32">
        <v>5</v>
      </c>
      <c r="EU6" s="32">
        <v>5</v>
      </c>
      <c r="EV6" s="32">
        <v>5</v>
      </c>
      <c r="EW6" s="32">
        <v>5</v>
      </c>
      <c r="EX6" s="32">
        <v>5</v>
      </c>
      <c r="EY6" s="32">
        <v>5</v>
      </c>
      <c r="EZ6" s="32">
        <v>5</v>
      </c>
      <c r="FA6" s="32">
        <v>5</v>
      </c>
      <c r="FB6" s="32">
        <v>5</v>
      </c>
      <c r="FC6" s="32">
        <v>5</v>
      </c>
      <c r="FD6" s="32">
        <v>5</v>
      </c>
      <c r="FE6" s="32">
        <v>5</v>
      </c>
      <c r="FF6" s="32">
        <v>5</v>
      </c>
      <c r="FG6" s="32">
        <v>5</v>
      </c>
      <c r="FH6" s="32">
        <v>5</v>
      </c>
      <c r="FI6" s="32">
        <v>5</v>
      </c>
      <c r="FJ6" s="32">
        <v>5</v>
      </c>
      <c r="FK6" s="33">
        <v>5</v>
      </c>
      <c r="FL6" s="34">
        <v>5</v>
      </c>
      <c r="FM6" s="32">
        <v>5</v>
      </c>
      <c r="FN6" s="32">
        <v>5</v>
      </c>
      <c r="FO6" s="32">
        <v>5</v>
      </c>
      <c r="FP6" s="32">
        <v>5</v>
      </c>
      <c r="FQ6" s="32">
        <v>5</v>
      </c>
      <c r="FR6" s="32">
        <v>5</v>
      </c>
      <c r="FS6" s="32">
        <v>5</v>
      </c>
      <c r="FT6" s="32">
        <v>5</v>
      </c>
      <c r="FU6" s="32">
        <v>5</v>
      </c>
      <c r="FV6" s="32">
        <v>5</v>
      </c>
      <c r="FW6" s="32">
        <v>5</v>
      </c>
      <c r="FX6" s="32">
        <v>5</v>
      </c>
      <c r="FY6" s="32">
        <v>5</v>
      </c>
      <c r="FZ6" s="32">
        <v>5</v>
      </c>
      <c r="GA6" s="32">
        <v>5</v>
      </c>
      <c r="GB6" s="32">
        <v>5</v>
      </c>
      <c r="GC6" s="32">
        <v>5</v>
      </c>
      <c r="GD6" s="32">
        <v>5</v>
      </c>
      <c r="GE6" s="32">
        <v>5</v>
      </c>
      <c r="GF6" s="32">
        <v>5</v>
      </c>
      <c r="GG6" s="32">
        <v>5</v>
      </c>
      <c r="GH6" s="32">
        <v>5</v>
      </c>
      <c r="GI6" s="32">
        <v>5</v>
      </c>
      <c r="GJ6" s="32">
        <v>5</v>
      </c>
      <c r="GK6" s="32">
        <v>5</v>
      </c>
      <c r="GL6" s="32">
        <v>5</v>
      </c>
      <c r="GM6" s="32">
        <v>5</v>
      </c>
      <c r="GN6" s="32">
        <v>5</v>
      </c>
      <c r="GO6" s="32">
        <v>5</v>
      </c>
      <c r="GP6" s="32">
        <v>5</v>
      </c>
      <c r="GQ6" s="32">
        <v>5</v>
      </c>
      <c r="GR6" s="32">
        <v>5</v>
      </c>
      <c r="GS6" s="32">
        <v>5</v>
      </c>
      <c r="GT6" s="32">
        <v>5</v>
      </c>
      <c r="GU6" s="32">
        <v>5</v>
      </c>
      <c r="GV6" s="32">
        <v>5</v>
      </c>
      <c r="GW6" s="32">
        <v>5</v>
      </c>
      <c r="GX6" s="32">
        <v>5</v>
      </c>
      <c r="GY6" s="32">
        <v>5</v>
      </c>
      <c r="GZ6" s="32">
        <v>5</v>
      </c>
      <c r="HA6" s="32">
        <v>5</v>
      </c>
      <c r="HB6" s="32">
        <v>5</v>
      </c>
      <c r="HC6" s="32">
        <v>5</v>
      </c>
      <c r="HD6" s="32">
        <v>5</v>
      </c>
      <c r="HE6" s="32">
        <v>5</v>
      </c>
    </row>
    <row r="7" spans="1:213" x14ac:dyDescent="0.2">
      <c r="A7" s="26" t="s">
        <v>27</v>
      </c>
      <c r="B7" s="31">
        <v>7</v>
      </c>
      <c r="C7" s="27">
        <v>7</v>
      </c>
      <c r="D7" s="27">
        <v>1</v>
      </c>
      <c r="E7" s="27">
        <v>6</v>
      </c>
      <c r="F7" s="27">
        <v>6</v>
      </c>
      <c r="G7" s="27">
        <v>8</v>
      </c>
      <c r="H7" s="27">
        <v>6</v>
      </c>
      <c r="I7" s="27">
        <v>7</v>
      </c>
      <c r="J7" s="27">
        <v>6</v>
      </c>
      <c r="K7" s="27">
        <v>1</v>
      </c>
      <c r="L7" s="27">
        <v>6</v>
      </c>
      <c r="M7" s="27">
        <v>5</v>
      </c>
      <c r="N7" s="27">
        <v>8</v>
      </c>
      <c r="O7" s="28">
        <v>8</v>
      </c>
      <c r="P7" s="31">
        <v>6</v>
      </c>
      <c r="Q7" s="27">
        <v>6</v>
      </c>
      <c r="R7" s="27">
        <v>1</v>
      </c>
      <c r="S7" s="27">
        <v>1</v>
      </c>
      <c r="T7" s="27">
        <v>5</v>
      </c>
      <c r="U7" s="27">
        <v>7</v>
      </c>
      <c r="V7" s="27">
        <v>5</v>
      </c>
      <c r="W7" s="27">
        <v>5</v>
      </c>
      <c r="X7" s="27">
        <v>7</v>
      </c>
      <c r="Y7" s="27">
        <v>7</v>
      </c>
      <c r="Z7" s="27">
        <v>4</v>
      </c>
      <c r="AA7" s="27">
        <v>6</v>
      </c>
      <c r="AB7" s="27">
        <v>7</v>
      </c>
      <c r="AC7" s="27">
        <v>7</v>
      </c>
      <c r="AD7" s="27">
        <v>6</v>
      </c>
      <c r="AE7" s="27">
        <v>7</v>
      </c>
      <c r="AF7" s="27">
        <v>7</v>
      </c>
      <c r="AG7" s="27">
        <v>5</v>
      </c>
      <c r="AH7" s="27">
        <v>6</v>
      </c>
      <c r="AI7" s="27">
        <v>7</v>
      </c>
      <c r="AJ7" s="27">
        <v>6</v>
      </c>
      <c r="AK7" s="27">
        <v>6</v>
      </c>
      <c r="AL7" s="27">
        <v>7</v>
      </c>
      <c r="AM7" s="27">
        <v>7</v>
      </c>
      <c r="AN7" s="27">
        <v>1</v>
      </c>
      <c r="AO7" s="27">
        <v>6</v>
      </c>
      <c r="AP7" s="27">
        <v>7</v>
      </c>
      <c r="AQ7" s="27">
        <v>5</v>
      </c>
      <c r="AR7" s="27">
        <v>2</v>
      </c>
      <c r="AS7" s="28">
        <v>4</v>
      </c>
      <c r="AT7" s="31">
        <v>1</v>
      </c>
      <c r="AU7" s="27">
        <v>4</v>
      </c>
      <c r="AV7" s="27">
        <v>4</v>
      </c>
      <c r="AW7" s="27">
        <v>4</v>
      </c>
      <c r="AX7" s="27">
        <v>5</v>
      </c>
      <c r="AY7" s="27">
        <v>6</v>
      </c>
      <c r="AZ7" s="27">
        <v>8</v>
      </c>
      <c r="BA7" s="27">
        <v>6</v>
      </c>
      <c r="BB7" s="27">
        <v>4</v>
      </c>
      <c r="BC7" s="27">
        <v>5</v>
      </c>
      <c r="BD7" s="27">
        <v>5</v>
      </c>
      <c r="BE7" s="27">
        <v>4</v>
      </c>
      <c r="BF7" s="27">
        <v>5</v>
      </c>
      <c r="BG7" s="27">
        <v>1</v>
      </c>
      <c r="BH7" s="27">
        <v>1</v>
      </c>
      <c r="BI7" s="27">
        <v>3</v>
      </c>
      <c r="BJ7" s="27">
        <v>4</v>
      </c>
      <c r="BK7" s="27">
        <v>4</v>
      </c>
      <c r="BL7" s="27">
        <v>6</v>
      </c>
      <c r="BM7" s="27">
        <v>6</v>
      </c>
      <c r="BN7" s="27">
        <v>1</v>
      </c>
      <c r="BO7" s="27">
        <v>1</v>
      </c>
      <c r="BP7" s="27">
        <v>4</v>
      </c>
      <c r="BQ7" s="27">
        <v>1</v>
      </c>
      <c r="BR7" s="27">
        <v>1</v>
      </c>
      <c r="BS7" s="27">
        <v>1</v>
      </c>
      <c r="BT7" s="27">
        <v>4</v>
      </c>
      <c r="BU7" s="27">
        <v>5</v>
      </c>
      <c r="BV7" s="27">
        <v>1</v>
      </c>
      <c r="BW7" s="27">
        <v>7</v>
      </c>
      <c r="BX7" s="30">
        <v>1</v>
      </c>
      <c r="BY7" s="31">
        <v>1</v>
      </c>
      <c r="BZ7" s="27">
        <v>6</v>
      </c>
      <c r="CA7" s="27">
        <v>6</v>
      </c>
      <c r="CB7" s="27">
        <v>4</v>
      </c>
      <c r="CC7" s="27">
        <v>1</v>
      </c>
      <c r="CD7" s="27">
        <v>5</v>
      </c>
      <c r="CE7" s="27">
        <v>5</v>
      </c>
      <c r="CF7" s="27">
        <v>6</v>
      </c>
      <c r="CG7" s="27">
        <v>6</v>
      </c>
      <c r="CH7" s="27">
        <v>5</v>
      </c>
      <c r="CI7" s="27">
        <v>5</v>
      </c>
      <c r="CJ7" s="27">
        <v>1</v>
      </c>
      <c r="CK7" s="27">
        <v>7</v>
      </c>
      <c r="CL7" s="27">
        <v>7</v>
      </c>
      <c r="CM7" s="27">
        <v>7</v>
      </c>
      <c r="CN7" s="27">
        <v>7</v>
      </c>
      <c r="CO7" s="27">
        <v>6</v>
      </c>
      <c r="CP7" s="27">
        <v>6</v>
      </c>
      <c r="CQ7" s="27">
        <v>6</v>
      </c>
      <c r="CR7" s="27">
        <v>7</v>
      </c>
      <c r="CS7" s="27">
        <v>6</v>
      </c>
      <c r="CT7" s="27">
        <v>7</v>
      </c>
      <c r="CU7" s="27">
        <v>6</v>
      </c>
      <c r="CV7" s="27">
        <v>7</v>
      </c>
      <c r="CW7" s="27">
        <v>6</v>
      </c>
      <c r="CX7" s="27">
        <v>5</v>
      </c>
      <c r="CY7" s="27">
        <v>6</v>
      </c>
      <c r="CZ7" s="27">
        <v>1</v>
      </c>
      <c r="DA7" s="27">
        <v>1</v>
      </c>
      <c r="DB7" s="27">
        <v>1</v>
      </c>
      <c r="DC7" s="28">
        <v>5</v>
      </c>
      <c r="DD7" s="31">
        <v>7</v>
      </c>
      <c r="DE7" s="27">
        <v>5</v>
      </c>
      <c r="DF7" s="27">
        <v>6</v>
      </c>
      <c r="DG7" s="27">
        <v>5</v>
      </c>
      <c r="DH7" s="27">
        <v>6</v>
      </c>
      <c r="DI7" s="27">
        <v>5</v>
      </c>
      <c r="DJ7" s="27">
        <v>4</v>
      </c>
      <c r="DK7" s="27">
        <v>4</v>
      </c>
      <c r="DL7" s="27">
        <v>5</v>
      </c>
      <c r="DM7" s="27">
        <v>6</v>
      </c>
      <c r="DN7" s="27">
        <v>6</v>
      </c>
      <c r="DO7" s="27">
        <v>7</v>
      </c>
      <c r="DP7" s="27">
        <v>6</v>
      </c>
      <c r="DQ7" s="27">
        <v>7</v>
      </c>
      <c r="DR7" s="27">
        <v>7</v>
      </c>
      <c r="DS7" s="27">
        <v>1</v>
      </c>
      <c r="DT7" s="27">
        <v>6</v>
      </c>
      <c r="DU7" s="27">
        <v>6</v>
      </c>
      <c r="DV7" s="27">
        <v>6</v>
      </c>
      <c r="DW7" s="27">
        <v>6</v>
      </c>
      <c r="DX7" s="27">
        <v>6</v>
      </c>
      <c r="DY7" s="27">
        <v>6</v>
      </c>
      <c r="DZ7" s="27">
        <v>8</v>
      </c>
      <c r="EA7" s="27">
        <v>7</v>
      </c>
      <c r="EB7" s="27">
        <v>8</v>
      </c>
      <c r="EC7" s="27">
        <v>6</v>
      </c>
      <c r="ED7" s="27">
        <v>7</v>
      </c>
      <c r="EE7" s="27">
        <v>1</v>
      </c>
      <c r="EF7" s="30">
        <v>6</v>
      </c>
      <c r="EG7" s="31">
        <v>1</v>
      </c>
      <c r="EH7" s="27">
        <v>4</v>
      </c>
      <c r="EI7" s="27">
        <v>5</v>
      </c>
      <c r="EJ7" s="27">
        <v>6</v>
      </c>
      <c r="EK7" s="27">
        <v>6</v>
      </c>
      <c r="EL7" s="27">
        <v>7</v>
      </c>
      <c r="EM7" s="27">
        <v>6</v>
      </c>
      <c r="EN7" s="27">
        <v>7</v>
      </c>
      <c r="EO7" s="27">
        <v>7</v>
      </c>
      <c r="EP7" s="27">
        <v>1</v>
      </c>
      <c r="EQ7" s="27">
        <v>6</v>
      </c>
      <c r="ER7" s="27">
        <v>6</v>
      </c>
      <c r="ES7" s="27">
        <v>5</v>
      </c>
      <c r="ET7" s="32">
        <v>1</v>
      </c>
      <c r="EU7" s="32">
        <v>1</v>
      </c>
      <c r="EV7" s="32">
        <v>6</v>
      </c>
      <c r="EW7" s="32">
        <v>6</v>
      </c>
      <c r="EX7" s="32">
        <v>6</v>
      </c>
      <c r="EY7" s="32">
        <v>6</v>
      </c>
      <c r="EZ7" s="32">
        <v>6</v>
      </c>
      <c r="FA7" s="32">
        <v>6</v>
      </c>
      <c r="FB7" s="32">
        <v>1</v>
      </c>
      <c r="FC7" s="32">
        <v>6</v>
      </c>
      <c r="FD7" s="32">
        <v>6</v>
      </c>
      <c r="FE7" s="32">
        <v>6</v>
      </c>
      <c r="FF7" s="32">
        <v>6</v>
      </c>
      <c r="FG7" s="32">
        <v>6</v>
      </c>
      <c r="FH7" s="32">
        <v>5</v>
      </c>
      <c r="FI7" s="32">
        <v>1</v>
      </c>
      <c r="FJ7" s="32">
        <v>6</v>
      </c>
      <c r="FK7" s="33">
        <v>6</v>
      </c>
      <c r="FL7" s="34">
        <v>6</v>
      </c>
      <c r="FM7" s="32">
        <v>6</v>
      </c>
      <c r="FN7" s="32">
        <v>6</v>
      </c>
      <c r="FO7" s="32">
        <v>6</v>
      </c>
      <c r="FP7" s="32">
        <v>7</v>
      </c>
      <c r="FQ7" s="32">
        <v>6</v>
      </c>
      <c r="FR7" s="32">
        <v>6</v>
      </c>
      <c r="FS7" s="32">
        <v>5</v>
      </c>
      <c r="FT7" s="32">
        <v>6</v>
      </c>
      <c r="FU7" s="32">
        <v>6</v>
      </c>
      <c r="FV7" s="32">
        <v>5</v>
      </c>
      <c r="FW7" s="32">
        <v>1</v>
      </c>
      <c r="FX7" s="32">
        <v>5</v>
      </c>
      <c r="FY7" s="32">
        <v>7</v>
      </c>
      <c r="FZ7" s="32">
        <v>6</v>
      </c>
      <c r="GA7" s="32">
        <v>6</v>
      </c>
      <c r="GB7" s="32">
        <v>5</v>
      </c>
      <c r="GC7" s="32">
        <v>3</v>
      </c>
      <c r="GD7" s="32">
        <v>1</v>
      </c>
      <c r="GE7" s="32">
        <v>3</v>
      </c>
      <c r="GF7" s="32">
        <v>4</v>
      </c>
      <c r="GG7" s="32">
        <v>5</v>
      </c>
      <c r="GH7" s="32">
        <v>4</v>
      </c>
      <c r="GI7" s="32">
        <v>5</v>
      </c>
      <c r="GJ7" s="32">
        <v>3</v>
      </c>
      <c r="GK7" s="32">
        <v>1</v>
      </c>
      <c r="GL7" s="32">
        <v>5</v>
      </c>
      <c r="GM7" s="32">
        <v>7</v>
      </c>
      <c r="GN7" s="32">
        <v>6</v>
      </c>
      <c r="GO7" s="32">
        <v>6</v>
      </c>
      <c r="GP7" s="32">
        <v>5</v>
      </c>
      <c r="GQ7" s="32">
        <v>3</v>
      </c>
      <c r="GR7" s="32">
        <v>1</v>
      </c>
      <c r="GS7" s="32">
        <v>5</v>
      </c>
      <c r="GT7" s="32">
        <v>7</v>
      </c>
      <c r="GU7" s="32">
        <v>6</v>
      </c>
      <c r="GV7" s="32">
        <v>6</v>
      </c>
      <c r="GW7" s="32">
        <v>5</v>
      </c>
      <c r="GX7" s="32">
        <v>3</v>
      </c>
      <c r="GY7" s="32">
        <v>1</v>
      </c>
      <c r="GZ7" s="32">
        <v>5</v>
      </c>
      <c r="HA7" s="32">
        <v>6</v>
      </c>
      <c r="HB7" s="32">
        <v>5</v>
      </c>
      <c r="HC7" s="32">
        <v>5</v>
      </c>
      <c r="HD7" s="32">
        <v>6</v>
      </c>
      <c r="HE7" s="32">
        <v>5</v>
      </c>
    </row>
    <row r="8" spans="1:213" x14ac:dyDescent="0.2">
      <c r="A8" s="26" t="s">
        <v>32</v>
      </c>
      <c r="B8" s="31">
        <v>90</v>
      </c>
      <c r="C8" s="27">
        <v>84</v>
      </c>
      <c r="D8" s="27">
        <v>90</v>
      </c>
      <c r="E8" s="27">
        <v>84</v>
      </c>
      <c r="F8" s="27">
        <v>90</v>
      </c>
      <c r="G8" s="27">
        <v>84</v>
      </c>
      <c r="H8" s="27">
        <v>102</v>
      </c>
      <c r="I8" s="27">
        <v>96</v>
      </c>
      <c r="J8" s="27">
        <v>96</v>
      </c>
      <c r="K8" s="27">
        <v>78</v>
      </c>
      <c r="L8" s="27">
        <v>90</v>
      </c>
      <c r="M8" s="27">
        <v>96</v>
      </c>
      <c r="N8" s="27">
        <v>90</v>
      </c>
      <c r="O8" s="28">
        <v>98</v>
      </c>
      <c r="P8" s="31">
        <v>84</v>
      </c>
      <c r="Q8" s="27">
        <v>90</v>
      </c>
      <c r="R8" s="27">
        <v>78</v>
      </c>
      <c r="S8" s="27">
        <v>84</v>
      </c>
      <c r="T8" s="27">
        <v>82</v>
      </c>
      <c r="U8" s="27">
        <v>96</v>
      </c>
      <c r="V8" s="27">
        <v>90</v>
      </c>
      <c r="W8" s="27">
        <v>66</v>
      </c>
      <c r="X8" s="27">
        <v>78</v>
      </c>
      <c r="Y8" s="27">
        <v>66</v>
      </c>
      <c r="Z8" s="27">
        <v>72</v>
      </c>
      <c r="AA8" s="27">
        <v>84</v>
      </c>
      <c r="AB8" s="27">
        <v>90</v>
      </c>
      <c r="AC8" s="27">
        <v>90</v>
      </c>
      <c r="AD8" s="27">
        <v>90</v>
      </c>
      <c r="AE8" s="27">
        <v>98</v>
      </c>
      <c r="AF8" s="27">
        <v>102</v>
      </c>
      <c r="AG8" s="27">
        <v>85</v>
      </c>
      <c r="AH8" s="27">
        <v>90</v>
      </c>
      <c r="AI8" s="27">
        <v>84</v>
      </c>
      <c r="AJ8" s="27">
        <v>90</v>
      </c>
      <c r="AK8" s="27">
        <v>96</v>
      </c>
      <c r="AL8" s="27">
        <v>84</v>
      </c>
      <c r="AM8" s="27">
        <v>90</v>
      </c>
      <c r="AN8" s="27">
        <v>84</v>
      </c>
      <c r="AO8" s="27">
        <v>96</v>
      </c>
      <c r="AP8" s="27">
        <v>96</v>
      </c>
      <c r="AQ8" s="27">
        <v>78</v>
      </c>
      <c r="AR8" s="27">
        <v>84</v>
      </c>
      <c r="AS8" s="28">
        <v>84</v>
      </c>
      <c r="AT8" s="31">
        <v>82</v>
      </c>
      <c r="AU8" s="27">
        <v>84</v>
      </c>
      <c r="AV8" s="27">
        <v>82</v>
      </c>
      <c r="AW8" s="27">
        <v>82</v>
      </c>
      <c r="AX8" s="27">
        <v>90</v>
      </c>
      <c r="AY8" s="27">
        <v>84</v>
      </c>
      <c r="AZ8" s="27">
        <v>66</v>
      </c>
      <c r="BA8" s="27">
        <v>66</v>
      </c>
      <c r="BB8" s="27">
        <v>96</v>
      </c>
      <c r="BC8" s="27">
        <v>84</v>
      </c>
      <c r="BD8" s="27">
        <v>82</v>
      </c>
      <c r="BE8" s="27">
        <v>82</v>
      </c>
      <c r="BF8" s="27">
        <v>84</v>
      </c>
      <c r="BG8" s="27">
        <v>84</v>
      </c>
      <c r="BH8" s="27">
        <v>84</v>
      </c>
      <c r="BI8" s="27">
        <v>82</v>
      </c>
      <c r="BJ8" s="27">
        <v>84</v>
      </c>
      <c r="BK8" s="27">
        <v>84</v>
      </c>
      <c r="BL8" s="27">
        <v>96</v>
      </c>
      <c r="BM8" s="27">
        <v>90</v>
      </c>
      <c r="BN8" s="27">
        <v>84</v>
      </c>
      <c r="BO8" s="27">
        <v>72</v>
      </c>
      <c r="BP8" s="27">
        <v>72</v>
      </c>
      <c r="BQ8" s="27">
        <v>84</v>
      </c>
      <c r="BR8" s="27">
        <v>72</v>
      </c>
      <c r="BS8" s="27">
        <v>78</v>
      </c>
      <c r="BT8" s="27">
        <v>76</v>
      </c>
      <c r="BU8" s="27">
        <v>84</v>
      </c>
      <c r="BV8" s="27">
        <v>76</v>
      </c>
      <c r="BW8" s="27">
        <v>90</v>
      </c>
      <c r="BX8" s="30">
        <v>90</v>
      </c>
      <c r="BY8" s="31">
        <v>84</v>
      </c>
      <c r="BZ8" s="27">
        <v>96</v>
      </c>
      <c r="CA8" s="27">
        <v>84</v>
      </c>
      <c r="CB8" s="27">
        <v>84</v>
      </c>
      <c r="CC8" s="27">
        <v>84</v>
      </c>
      <c r="CD8" s="27">
        <v>102</v>
      </c>
      <c r="CE8" s="27">
        <v>84</v>
      </c>
      <c r="CF8" s="27">
        <v>84</v>
      </c>
      <c r="CG8" s="27">
        <v>72</v>
      </c>
      <c r="CH8" s="27">
        <v>90</v>
      </c>
      <c r="CI8" s="27">
        <v>72</v>
      </c>
      <c r="CJ8" s="27">
        <v>72</v>
      </c>
      <c r="CK8" s="27">
        <v>90</v>
      </c>
      <c r="CL8" s="27">
        <v>90</v>
      </c>
      <c r="CM8" s="27">
        <v>90</v>
      </c>
      <c r="CN8" s="27">
        <v>90</v>
      </c>
      <c r="CO8" s="27">
        <v>90</v>
      </c>
      <c r="CP8" s="27">
        <v>84</v>
      </c>
      <c r="CQ8" s="27">
        <v>84</v>
      </c>
      <c r="CR8" s="27">
        <v>96</v>
      </c>
      <c r="CS8" s="27">
        <v>84</v>
      </c>
      <c r="CT8" s="27">
        <v>84</v>
      </c>
      <c r="CU8" s="27">
        <v>84</v>
      </c>
      <c r="CV8" s="27">
        <v>90</v>
      </c>
      <c r="CW8" s="27">
        <v>84</v>
      </c>
      <c r="CX8" s="27">
        <v>84</v>
      </c>
      <c r="CY8" s="27">
        <v>90</v>
      </c>
      <c r="CZ8" s="27">
        <v>72</v>
      </c>
      <c r="DA8" s="27">
        <v>66</v>
      </c>
      <c r="DB8" s="27">
        <v>72</v>
      </c>
      <c r="DC8" s="28">
        <v>84</v>
      </c>
      <c r="DD8" s="31">
        <v>84</v>
      </c>
      <c r="DE8" s="27">
        <v>72</v>
      </c>
      <c r="DF8" s="27">
        <v>84</v>
      </c>
      <c r="DG8" s="27">
        <v>72</v>
      </c>
      <c r="DH8" s="27">
        <v>72</v>
      </c>
      <c r="DI8" s="27">
        <v>72</v>
      </c>
      <c r="DJ8" s="27">
        <v>72</v>
      </c>
      <c r="DK8" s="27">
        <v>84</v>
      </c>
      <c r="DL8" s="27">
        <v>84</v>
      </c>
      <c r="DM8" s="27">
        <v>72</v>
      </c>
      <c r="DN8" s="27">
        <v>72</v>
      </c>
      <c r="DO8" s="27">
        <v>72</v>
      </c>
      <c r="DP8" s="27">
        <v>84</v>
      </c>
      <c r="DQ8" s="27">
        <v>72</v>
      </c>
      <c r="DR8" s="27">
        <v>84</v>
      </c>
      <c r="DS8" s="27">
        <v>84</v>
      </c>
      <c r="DT8" s="27">
        <v>96</v>
      </c>
      <c r="DU8" s="27">
        <v>102</v>
      </c>
      <c r="DV8" s="27">
        <v>84</v>
      </c>
      <c r="DW8" s="27">
        <v>84</v>
      </c>
      <c r="DX8" s="27">
        <v>96</v>
      </c>
      <c r="DY8" s="27">
        <v>96</v>
      </c>
      <c r="DZ8" s="27">
        <v>96</v>
      </c>
      <c r="EA8" s="27">
        <v>102</v>
      </c>
      <c r="EB8" s="27">
        <v>96</v>
      </c>
      <c r="EC8" s="27">
        <v>96</v>
      </c>
      <c r="ED8" s="27">
        <v>84</v>
      </c>
      <c r="EE8" s="27">
        <v>84</v>
      </c>
      <c r="EF8" s="30">
        <v>96</v>
      </c>
      <c r="EG8" s="31">
        <v>84</v>
      </c>
      <c r="EH8" s="27">
        <v>84</v>
      </c>
      <c r="EI8" s="27">
        <v>84</v>
      </c>
      <c r="EJ8" s="27">
        <v>72</v>
      </c>
      <c r="EK8" s="27">
        <v>72</v>
      </c>
      <c r="EL8" s="27">
        <v>72</v>
      </c>
      <c r="EM8" s="27">
        <v>84</v>
      </c>
      <c r="EN8" s="27">
        <v>72</v>
      </c>
      <c r="EO8" s="27">
        <v>84</v>
      </c>
      <c r="EP8" s="27">
        <v>84</v>
      </c>
      <c r="EQ8" s="27">
        <v>84</v>
      </c>
      <c r="ER8" s="27">
        <v>72</v>
      </c>
      <c r="ES8" s="27">
        <v>78</v>
      </c>
      <c r="ET8" s="32">
        <v>78</v>
      </c>
      <c r="EU8" s="32">
        <v>78</v>
      </c>
      <c r="EV8" s="32">
        <v>78</v>
      </c>
      <c r="EW8" s="32">
        <v>78</v>
      </c>
      <c r="EX8" s="32">
        <v>78</v>
      </c>
      <c r="EY8" s="32">
        <v>72</v>
      </c>
      <c r="EZ8" s="32">
        <v>90</v>
      </c>
      <c r="FA8" s="32">
        <v>72</v>
      </c>
      <c r="FB8" s="32">
        <v>90</v>
      </c>
      <c r="FC8" s="32">
        <v>78</v>
      </c>
      <c r="FD8" s="32">
        <v>72</v>
      </c>
      <c r="FE8" s="32">
        <v>72</v>
      </c>
      <c r="FF8" s="32">
        <v>78</v>
      </c>
      <c r="FG8" s="32">
        <v>72</v>
      </c>
      <c r="FH8" s="32">
        <v>78</v>
      </c>
      <c r="FI8" s="32">
        <v>78</v>
      </c>
      <c r="FJ8" s="32">
        <v>90</v>
      </c>
      <c r="FK8" s="33">
        <v>90</v>
      </c>
      <c r="FL8" s="34">
        <v>84</v>
      </c>
      <c r="FM8" s="32">
        <v>84</v>
      </c>
      <c r="FN8" s="32">
        <v>90</v>
      </c>
      <c r="FO8" s="32">
        <v>90</v>
      </c>
      <c r="FP8" s="32">
        <v>84</v>
      </c>
      <c r="FQ8" s="32">
        <v>90</v>
      </c>
      <c r="FR8" s="32">
        <v>90</v>
      </c>
      <c r="FS8" s="32">
        <v>90</v>
      </c>
      <c r="FT8" s="32">
        <v>84</v>
      </c>
      <c r="FU8" s="32">
        <v>90</v>
      </c>
      <c r="FV8" s="32">
        <v>84</v>
      </c>
      <c r="FW8" s="32">
        <v>90</v>
      </c>
      <c r="FX8" s="32">
        <v>84</v>
      </c>
      <c r="FY8" s="32">
        <v>96</v>
      </c>
      <c r="FZ8" s="32">
        <v>90</v>
      </c>
      <c r="GA8" s="32">
        <v>84</v>
      </c>
      <c r="GB8" s="32">
        <v>84</v>
      </c>
      <c r="GC8" s="32">
        <v>78</v>
      </c>
      <c r="GD8" s="32">
        <v>90</v>
      </c>
      <c r="GE8" s="32">
        <v>84</v>
      </c>
      <c r="GF8" s="32">
        <v>84</v>
      </c>
      <c r="GG8" s="32">
        <v>90</v>
      </c>
      <c r="GH8" s="32">
        <v>84</v>
      </c>
      <c r="GI8" s="32">
        <v>84</v>
      </c>
      <c r="GJ8" s="32">
        <v>78</v>
      </c>
      <c r="GK8" s="32">
        <v>78</v>
      </c>
      <c r="GL8" s="32">
        <v>84</v>
      </c>
      <c r="GM8" s="32">
        <v>96</v>
      </c>
      <c r="GN8" s="32">
        <v>90</v>
      </c>
      <c r="GO8" s="32">
        <v>84</v>
      </c>
      <c r="GP8" s="32">
        <v>84</v>
      </c>
      <c r="GQ8" s="32">
        <v>78</v>
      </c>
      <c r="GR8" s="32">
        <v>90</v>
      </c>
      <c r="GS8" s="32">
        <v>96</v>
      </c>
      <c r="GT8" s="32">
        <v>90</v>
      </c>
      <c r="GU8" s="32">
        <v>84</v>
      </c>
      <c r="GV8" s="32">
        <v>84</v>
      </c>
      <c r="GW8" s="32">
        <v>78</v>
      </c>
      <c r="GX8" s="32">
        <v>90</v>
      </c>
      <c r="GY8" s="32">
        <v>78</v>
      </c>
      <c r="GZ8" s="32">
        <v>78</v>
      </c>
      <c r="HA8" s="32">
        <v>96</v>
      </c>
      <c r="HB8" s="32">
        <v>78</v>
      </c>
      <c r="HC8" s="32">
        <v>78</v>
      </c>
      <c r="HD8" s="32">
        <v>84</v>
      </c>
      <c r="HE8" s="32">
        <v>78</v>
      </c>
    </row>
    <row r="9" spans="1:213" x14ac:dyDescent="0.2">
      <c r="A9" s="26" t="s">
        <v>37</v>
      </c>
      <c r="B9" s="31">
        <v>70</v>
      </c>
      <c r="C9" s="27">
        <v>84</v>
      </c>
      <c r="D9" s="27">
        <v>78</v>
      </c>
      <c r="E9" s="27">
        <v>78</v>
      </c>
      <c r="F9" s="27">
        <v>84</v>
      </c>
      <c r="G9" s="27">
        <v>76</v>
      </c>
      <c r="H9" s="27">
        <v>84</v>
      </c>
      <c r="I9" s="27">
        <v>80</v>
      </c>
      <c r="J9" s="27">
        <v>72</v>
      </c>
      <c r="K9" s="27">
        <v>72</v>
      </c>
      <c r="L9" s="27">
        <v>78</v>
      </c>
      <c r="M9" s="27">
        <v>84</v>
      </c>
      <c r="N9" s="27">
        <v>78</v>
      </c>
      <c r="O9" s="28">
        <v>84</v>
      </c>
      <c r="P9" s="31">
        <v>84</v>
      </c>
      <c r="Q9" s="27">
        <v>72</v>
      </c>
      <c r="R9" s="27">
        <v>84</v>
      </c>
      <c r="S9" s="27">
        <v>72</v>
      </c>
      <c r="T9" s="27">
        <v>72</v>
      </c>
      <c r="U9" s="27">
        <v>78</v>
      </c>
      <c r="V9" s="27">
        <v>78</v>
      </c>
      <c r="W9" s="27">
        <v>90</v>
      </c>
      <c r="X9" s="27">
        <v>90</v>
      </c>
      <c r="Y9" s="27">
        <v>88</v>
      </c>
      <c r="Z9" s="27">
        <v>90</v>
      </c>
      <c r="AA9" s="27">
        <v>72</v>
      </c>
      <c r="AB9" s="27">
        <v>72</v>
      </c>
      <c r="AC9" s="27">
        <v>82</v>
      </c>
      <c r="AD9" s="27">
        <v>85</v>
      </c>
      <c r="AE9" s="27">
        <v>85</v>
      </c>
      <c r="AF9" s="27">
        <v>84</v>
      </c>
      <c r="AG9" s="27">
        <v>84</v>
      </c>
      <c r="AH9" s="27">
        <v>72</v>
      </c>
      <c r="AI9" s="27">
        <v>84</v>
      </c>
      <c r="AJ9" s="27">
        <v>84</v>
      </c>
      <c r="AK9" s="27">
        <v>72</v>
      </c>
      <c r="AL9" s="27">
        <v>72</v>
      </c>
      <c r="AM9" s="27">
        <v>84</v>
      </c>
      <c r="AN9" s="27">
        <v>78</v>
      </c>
      <c r="AO9" s="27">
        <v>84</v>
      </c>
      <c r="AP9" s="27">
        <v>84</v>
      </c>
      <c r="AQ9" s="27">
        <v>66</v>
      </c>
      <c r="AR9" s="27">
        <v>72</v>
      </c>
      <c r="AS9" s="28">
        <v>72</v>
      </c>
      <c r="AT9" s="31">
        <v>72</v>
      </c>
      <c r="AU9" s="27">
        <v>72</v>
      </c>
      <c r="AV9" s="27">
        <v>78</v>
      </c>
      <c r="AW9" s="27">
        <v>72</v>
      </c>
      <c r="AX9" s="27">
        <v>78</v>
      </c>
      <c r="AY9" s="27">
        <v>78</v>
      </c>
      <c r="AZ9" s="27">
        <v>72</v>
      </c>
      <c r="BA9" s="27">
        <v>72</v>
      </c>
      <c r="BB9" s="27">
        <v>72</v>
      </c>
      <c r="BC9" s="27">
        <v>84</v>
      </c>
      <c r="BD9" s="27">
        <v>72</v>
      </c>
      <c r="BE9" s="27">
        <v>84</v>
      </c>
      <c r="BF9" s="27">
        <v>84</v>
      </c>
      <c r="BG9" s="27">
        <v>72</v>
      </c>
      <c r="BH9" s="27">
        <v>72</v>
      </c>
      <c r="BI9" s="27">
        <v>72</v>
      </c>
      <c r="BJ9" s="27">
        <v>72</v>
      </c>
      <c r="BK9" s="27">
        <v>78</v>
      </c>
      <c r="BL9" s="27">
        <v>72</v>
      </c>
      <c r="BM9" s="27">
        <v>78</v>
      </c>
      <c r="BN9" s="27">
        <v>72</v>
      </c>
      <c r="BO9" s="27">
        <v>72</v>
      </c>
      <c r="BP9" s="27">
        <v>72</v>
      </c>
      <c r="BQ9" s="27">
        <v>72</v>
      </c>
      <c r="BR9" s="27">
        <v>72</v>
      </c>
      <c r="BS9" s="27">
        <v>72</v>
      </c>
      <c r="BT9" s="27">
        <v>72</v>
      </c>
      <c r="BU9" s="27">
        <v>72</v>
      </c>
      <c r="BV9" s="27">
        <v>72</v>
      </c>
      <c r="BW9" s="27">
        <v>90</v>
      </c>
      <c r="BX9" s="30">
        <v>90</v>
      </c>
      <c r="BY9" s="31">
        <v>72</v>
      </c>
      <c r="BZ9" s="27">
        <v>90</v>
      </c>
      <c r="CA9" s="27">
        <v>72</v>
      </c>
      <c r="CB9" s="27">
        <v>84</v>
      </c>
      <c r="CC9" s="27">
        <v>78</v>
      </c>
      <c r="CD9" s="27">
        <v>72</v>
      </c>
      <c r="CE9" s="27">
        <v>72</v>
      </c>
      <c r="CF9" s="27">
        <v>72</v>
      </c>
      <c r="CG9" s="27">
        <v>84</v>
      </c>
      <c r="CH9" s="27">
        <v>72</v>
      </c>
      <c r="CI9" s="27">
        <v>84</v>
      </c>
      <c r="CJ9" s="27">
        <v>72</v>
      </c>
      <c r="CK9" s="27">
        <v>90</v>
      </c>
      <c r="CL9" s="27">
        <v>90</v>
      </c>
      <c r="CM9" s="27">
        <v>84</v>
      </c>
      <c r="CN9" s="27">
        <v>84</v>
      </c>
      <c r="CO9" s="27">
        <v>84</v>
      </c>
      <c r="CP9" s="27">
        <v>84</v>
      </c>
      <c r="CQ9" s="27">
        <v>66</v>
      </c>
      <c r="CR9" s="27">
        <v>84</v>
      </c>
      <c r="CS9" s="27">
        <v>84</v>
      </c>
      <c r="CT9" s="27">
        <v>84</v>
      </c>
      <c r="CU9" s="27">
        <v>84</v>
      </c>
      <c r="CV9" s="27">
        <v>84</v>
      </c>
      <c r="CW9" s="27">
        <v>60</v>
      </c>
      <c r="CX9" s="27">
        <v>60</v>
      </c>
      <c r="CY9" s="27">
        <v>66</v>
      </c>
      <c r="CZ9" s="27">
        <v>66</v>
      </c>
      <c r="DA9" s="27">
        <v>72</v>
      </c>
      <c r="DB9" s="27">
        <v>72</v>
      </c>
      <c r="DC9" s="28">
        <v>84</v>
      </c>
      <c r="DD9" s="31">
        <v>84</v>
      </c>
      <c r="DE9" s="27">
        <v>72</v>
      </c>
      <c r="DF9" s="27">
        <v>84</v>
      </c>
      <c r="DG9" s="27">
        <v>72</v>
      </c>
      <c r="DH9" s="27">
        <v>72</v>
      </c>
      <c r="DI9" s="27">
        <v>72</v>
      </c>
      <c r="DJ9" s="27">
        <v>84</v>
      </c>
      <c r="DK9" s="27">
        <v>72</v>
      </c>
      <c r="DL9" s="27">
        <v>72</v>
      </c>
      <c r="DM9" s="27">
        <v>72</v>
      </c>
      <c r="DN9" s="27">
        <v>72</v>
      </c>
      <c r="DO9" s="27">
        <v>72</v>
      </c>
      <c r="DP9" s="27">
        <v>84</v>
      </c>
      <c r="DQ9" s="27">
        <v>72</v>
      </c>
      <c r="DR9" s="27">
        <v>72</v>
      </c>
      <c r="DS9" s="27">
        <v>84</v>
      </c>
      <c r="DT9" s="27">
        <v>78</v>
      </c>
      <c r="DU9" s="27">
        <v>72</v>
      </c>
      <c r="DV9" s="27">
        <v>84</v>
      </c>
      <c r="DW9" s="27">
        <v>84</v>
      </c>
      <c r="DX9" s="27">
        <v>72</v>
      </c>
      <c r="DY9" s="27">
        <v>78</v>
      </c>
      <c r="DZ9" s="27">
        <v>78</v>
      </c>
      <c r="EA9" s="27">
        <v>78</v>
      </c>
      <c r="EB9" s="27">
        <v>84</v>
      </c>
      <c r="EC9" s="27">
        <v>78</v>
      </c>
      <c r="ED9" s="27">
        <v>72</v>
      </c>
      <c r="EE9" s="27">
        <v>84</v>
      </c>
      <c r="EF9" s="30">
        <v>78</v>
      </c>
      <c r="EG9" s="31">
        <v>84</v>
      </c>
      <c r="EH9" s="27">
        <v>72</v>
      </c>
      <c r="EI9" s="27">
        <v>72</v>
      </c>
      <c r="EJ9" s="27">
        <v>72</v>
      </c>
      <c r="EK9" s="27">
        <v>72</v>
      </c>
      <c r="EL9" s="27">
        <v>72</v>
      </c>
      <c r="EM9" s="27">
        <v>84</v>
      </c>
      <c r="EN9" s="27">
        <v>72</v>
      </c>
      <c r="EO9" s="27">
        <v>72</v>
      </c>
      <c r="EP9" s="27">
        <v>78</v>
      </c>
      <c r="EQ9" s="27">
        <v>78</v>
      </c>
      <c r="ER9" s="27">
        <v>72</v>
      </c>
      <c r="ES9" s="27">
        <v>78</v>
      </c>
      <c r="ET9" s="32">
        <v>66</v>
      </c>
      <c r="EU9" s="32">
        <v>72</v>
      </c>
      <c r="EV9" s="32">
        <v>72</v>
      </c>
      <c r="EW9" s="32">
        <v>84</v>
      </c>
      <c r="EX9" s="32">
        <v>90</v>
      </c>
      <c r="EY9" s="32">
        <v>84</v>
      </c>
      <c r="EZ9" s="32">
        <v>72</v>
      </c>
      <c r="FA9" s="32">
        <v>84</v>
      </c>
      <c r="FB9" s="32">
        <v>72</v>
      </c>
      <c r="FC9" s="32">
        <v>84</v>
      </c>
      <c r="FD9" s="32">
        <v>84</v>
      </c>
      <c r="FE9" s="32">
        <v>72</v>
      </c>
      <c r="FF9" s="32">
        <v>78</v>
      </c>
      <c r="FG9" s="32">
        <v>72</v>
      </c>
      <c r="FH9" s="32">
        <v>72</v>
      </c>
      <c r="FI9" s="32">
        <v>72</v>
      </c>
      <c r="FJ9" s="32">
        <v>78</v>
      </c>
      <c r="FK9" s="33">
        <v>72</v>
      </c>
      <c r="FL9" s="34">
        <v>72</v>
      </c>
      <c r="FM9" s="32">
        <v>78</v>
      </c>
      <c r="FN9" s="32">
        <v>72</v>
      </c>
      <c r="FO9" s="32">
        <v>72</v>
      </c>
      <c r="FP9" s="32">
        <v>72</v>
      </c>
      <c r="FQ9" s="32">
        <v>78</v>
      </c>
      <c r="FR9" s="32">
        <v>72</v>
      </c>
      <c r="FS9" s="32">
        <v>78</v>
      </c>
      <c r="FT9" s="32">
        <v>78</v>
      </c>
      <c r="FU9" s="32">
        <v>78</v>
      </c>
      <c r="FV9" s="32">
        <v>72</v>
      </c>
      <c r="FW9" s="32">
        <v>78</v>
      </c>
      <c r="FX9" s="32">
        <v>72</v>
      </c>
      <c r="FY9" s="32">
        <v>72</v>
      </c>
      <c r="FZ9" s="32">
        <v>78</v>
      </c>
      <c r="GA9" s="32">
        <v>72</v>
      </c>
      <c r="GB9" s="32">
        <v>78</v>
      </c>
      <c r="GC9" s="32">
        <v>72</v>
      </c>
      <c r="GD9" s="32">
        <v>78</v>
      </c>
      <c r="GE9" s="32">
        <v>84</v>
      </c>
      <c r="GF9" s="32">
        <v>78</v>
      </c>
      <c r="GG9" s="32">
        <v>72</v>
      </c>
      <c r="GH9" s="32">
        <v>72</v>
      </c>
      <c r="GI9" s="32">
        <v>78</v>
      </c>
      <c r="GJ9" s="32">
        <v>84</v>
      </c>
      <c r="GK9" s="32">
        <v>78</v>
      </c>
      <c r="GL9" s="32">
        <v>72</v>
      </c>
      <c r="GM9" s="32">
        <v>78</v>
      </c>
      <c r="GN9" s="32">
        <v>72</v>
      </c>
      <c r="GO9" s="33">
        <v>72</v>
      </c>
      <c r="GP9" s="35">
        <v>78</v>
      </c>
      <c r="GQ9" s="32">
        <v>72</v>
      </c>
      <c r="GR9" s="32">
        <v>84</v>
      </c>
      <c r="GS9" s="32">
        <v>78</v>
      </c>
      <c r="GT9" s="32">
        <v>72</v>
      </c>
      <c r="GU9" s="32">
        <v>78</v>
      </c>
      <c r="GV9" s="32">
        <v>84</v>
      </c>
      <c r="GW9" s="32">
        <v>78</v>
      </c>
      <c r="GX9" s="32">
        <v>72</v>
      </c>
      <c r="GY9" s="32">
        <v>72</v>
      </c>
      <c r="GZ9" s="32">
        <v>72</v>
      </c>
      <c r="HA9" s="32">
        <v>84</v>
      </c>
      <c r="HB9" s="32">
        <v>72</v>
      </c>
      <c r="HC9" s="32">
        <v>72</v>
      </c>
      <c r="HD9" s="32">
        <v>78</v>
      </c>
      <c r="HE9" s="32">
        <v>78</v>
      </c>
    </row>
    <row r="10" spans="1:213" x14ac:dyDescent="0.2">
      <c r="A10" s="42" t="s">
        <v>42</v>
      </c>
      <c r="B10" s="43">
        <v>2.1800000000000002</v>
      </c>
      <c r="C10" s="43">
        <v>1.66</v>
      </c>
      <c r="D10" s="43">
        <v>0</v>
      </c>
      <c r="E10" s="43">
        <v>1.98</v>
      </c>
      <c r="F10" s="43">
        <v>1.42</v>
      </c>
      <c r="G10" s="43">
        <v>2.42</v>
      </c>
      <c r="H10" s="43">
        <v>2.33</v>
      </c>
      <c r="I10" s="43">
        <v>2.0699999999999998</v>
      </c>
      <c r="J10" s="43">
        <v>1.86</v>
      </c>
      <c r="K10" s="43">
        <v>0</v>
      </c>
      <c r="L10" s="43">
        <v>2.08</v>
      </c>
      <c r="M10" s="43">
        <v>1.46</v>
      </c>
      <c r="N10" s="43">
        <v>2.15</v>
      </c>
      <c r="O10" s="43">
        <v>2.33</v>
      </c>
      <c r="P10" s="43">
        <v>1.69</v>
      </c>
      <c r="Q10" s="43">
        <v>2.4900000000000002</v>
      </c>
      <c r="R10" s="43">
        <v>0</v>
      </c>
      <c r="S10" s="43">
        <v>2.2400000000000002</v>
      </c>
      <c r="T10" s="43">
        <v>2</v>
      </c>
      <c r="U10" s="43">
        <v>2.69</v>
      </c>
      <c r="V10" s="43">
        <v>2.75</v>
      </c>
      <c r="W10" s="43">
        <v>1.82</v>
      </c>
      <c r="X10" s="43">
        <v>2.21</v>
      </c>
      <c r="Y10" s="43">
        <v>2.0499999999999998</v>
      </c>
      <c r="Z10" s="43">
        <v>1.33</v>
      </c>
      <c r="AA10" s="43">
        <v>1.78</v>
      </c>
      <c r="AB10" s="43">
        <v>2.69</v>
      </c>
      <c r="AC10" s="43">
        <v>2.34</v>
      </c>
      <c r="AD10" s="43">
        <v>3</v>
      </c>
      <c r="AE10" s="43">
        <v>2.17</v>
      </c>
      <c r="AF10" s="43">
        <v>2.15</v>
      </c>
      <c r="AG10" s="43">
        <v>1.96</v>
      </c>
      <c r="AH10" s="43">
        <v>1.79</v>
      </c>
      <c r="AI10" s="43">
        <v>1.76</v>
      </c>
      <c r="AJ10" s="43">
        <v>1.78</v>
      </c>
      <c r="AK10" s="43">
        <v>2.25</v>
      </c>
      <c r="AL10" s="43">
        <v>2.2999999999999998</v>
      </c>
      <c r="AM10" s="43">
        <v>2.2999999999999998</v>
      </c>
      <c r="AN10" s="43">
        <v>2.06</v>
      </c>
      <c r="AO10" s="43">
        <v>2.13</v>
      </c>
      <c r="AP10" s="43">
        <v>3.23</v>
      </c>
      <c r="AQ10" s="43">
        <v>1.94</v>
      </c>
      <c r="AR10" s="43">
        <v>2.1</v>
      </c>
      <c r="AS10" s="43">
        <v>2.29</v>
      </c>
      <c r="AT10" s="43">
        <v>0</v>
      </c>
      <c r="AU10" s="43">
        <v>1.6</v>
      </c>
      <c r="AV10" s="43">
        <v>1.89</v>
      </c>
      <c r="AW10" s="43">
        <v>2.79</v>
      </c>
      <c r="AX10" s="43">
        <v>1.53</v>
      </c>
      <c r="AY10" s="43">
        <v>3.29</v>
      </c>
      <c r="AZ10" s="43">
        <v>3.29</v>
      </c>
      <c r="BA10" s="43">
        <v>2.92</v>
      </c>
      <c r="BB10" s="43">
        <v>1.4</v>
      </c>
      <c r="BC10" s="43">
        <v>2.68</v>
      </c>
      <c r="BD10" s="43">
        <v>2.79</v>
      </c>
      <c r="BE10" s="43">
        <v>1.5</v>
      </c>
      <c r="BF10" s="43">
        <v>1.5</v>
      </c>
      <c r="BG10" s="43">
        <v>1.87</v>
      </c>
      <c r="BH10" s="43">
        <v>0</v>
      </c>
      <c r="BI10" s="43">
        <v>2.35</v>
      </c>
      <c r="BJ10" s="43">
        <v>2.2000000000000002</v>
      </c>
      <c r="BK10" s="43">
        <v>1.87</v>
      </c>
      <c r="BL10" s="43">
        <v>1.94</v>
      </c>
      <c r="BM10" s="43">
        <v>1.94</v>
      </c>
      <c r="BN10" s="43">
        <v>1</v>
      </c>
      <c r="BO10" s="43">
        <v>1</v>
      </c>
      <c r="BP10" s="43">
        <v>1</v>
      </c>
      <c r="BQ10" s="43">
        <v>0</v>
      </c>
      <c r="BR10" s="43">
        <v>0</v>
      </c>
      <c r="BS10" s="43">
        <v>1</v>
      </c>
      <c r="BT10" s="43">
        <v>1</v>
      </c>
      <c r="BU10" s="43">
        <v>1</v>
      </c>
      <c r="BV10" s="43">
        <v>1</v>
      </c>
      <c r="BW10" s="43">
        <v>1.41</v>
      </c>
      <c r="BX10" s="43">
        <v>0</v>
      </c>
      <c r="BY10" s="43">
        <v>0</v>
      </c>
      <c r="BZ10" s="43">
        <v>1.41</v>
      </c>
      <c r="CA10" s="43">
        <v>1.56</v>
      </c>
      <c r="CB10" s="43">
        <v>1.1599999999999999</v>
      </c>
      <c r="CC10" s="43">
        <v>0</v>
      </c>
      <c r="CD10" s="43">
        <v>1.54</v>
      </c>
      <c r="CE10" s="43">
        <v>1.93</v>
      </c>
      <c r="CF10" s="43">
        <v>2.2000000000000002</v>
      </c>
      <c r="CG10" s="43">
        <v>2.12</v>
      </c>
      <c r="CH10" s="43">
        <v>2.19</v>
      </c>
      <c r="CI10" s="43">
        <v>1.83</v>
      </c>
      <c r="CJ10" s="43">
        <v>0</v>
      </c>
      <c r="CK10" s="43">
        <v>2.33</v>
      </c>
      <c r="CL10" s="43">
        <v>2.0299999999999998</v>
      </c>
      <c r="CM10" s="43">
        <v>1.85</v>
      </c>
      <c r="CN10" s="43">
        <v>2.81</v>
      </c>
      <c r="CO10" s="43">
        <v>1.68</v>
      </c>
      <c r="CP10" s="43">
        <v>2.5099999999999998</v>
      </c>
      <c r="CQ10" s="43">
        <v>1.82</v>
      </c>
      <c r="CR10" s="43">
        <v>2.08</v>
      </c>
      <c r="CS10" s="43">
        <v>2.1800000000000002</v>
      </c>
      <c r="CT10" s="43">
        <v>2.76</v>
      </c>
      <c r="CU10" s="43">
        <v>1.93</v>
      </c>
      <c r="CV10" s="43">
        <v>2.44</v>
      </c>
      <c r="CW10" s="43">
        <v>1.83</v>
      </c>
      <c r="CX10" s="43">
        <v>0</v>
      </c>
      <c r="CY10" s="43">
        <v>2.02</v>
      </c>
      <c r="CZ10" s="43">
        <v>0</v>
      </c>
      <c r="DA10" s="43">
        <v>0</v>
      </c>
      <c r="DB10" s="43">
        <v>0</v>
      </c>
      <c r="DC10" s="43">
        <v>2.85</v>
      </c>
      <c r="DD10" s="80">
        <v>2.64</v>
      </c>
      <c r="DE10" s="43">
        <v>2.88</v>
      </c>
      <c r="DF10" s="43">
        <v>1.85</v>
      </c>
      <c r="DG10" s="43">
        <v>2.52</v>
      </c>
      <c r="DH10" s="43">
        <v>2.76</v>
      </c>
      <c r="DI10" s="43">
        <v>2.73</v>
      </c>
      <c r="DJ10" s="43">
        <v>2.37</v>
      </c>
      <c r="DK10" s="43">
        <v>2.2400000000000002</v>
      </c>
      <c r="DL10" s="43">
        <v>2.4700000000000002</v>
      </c>
      <c r="DM10" s="43">
        <v>1.32</v>
      </c>
      <c r="DN10" s="43">
        <v>2.21</v>
      </c>
      <c r="DO10" s="43">
        <v>2.64</v>
      </c>
      <c r="DP10" s="43">
        <v>2.61</v>
      </c>
      <c r="DQ10" s="43">
        <v>2.4500000000000002</v>
      </c>
      <c r="DR10" s="43">
        <v>2.11</v>
      </c>
      <c r="DS10" s="43">
        <v>0</v>
      </c>
      <c r="DT10" s="43">
        <v>2.2999999999999998</v>
      </c>
      <c r="DU10" s="43">
        <v>2.11</v>
      </c>
      <c r="DV10" s="43">
        <v>2.42</v>
      </c>
      <c r="DW10" s="43">
        <v>2.11</v>
      </c>
      <c r="DX10" s="43">
        <v>2.38</v>
      </c>
      <c r="DY10" s="43">
        <v>2.23</v>
      </c>
      <c r="DZ10" s="43">
        <v>3.02</v>
      </c>
      <c r="EA10" s="43">
        <v>1.8</v>
      </c>
      <c r="EB10" s="43">
        <v>2.58</v>
      </c>
      <c r="EC10" s="43">
        <v>1.72</v>
      </c>
      <c r="ED10" s="43">
        <v>2.75</v>
      </c>
      <c r="EE10" s="43">
        <v>2.82</v>
      </c>
      <c r="EF10" s="44">
        <v>2.64</v>
      </c>
      <c r="EG10" s="45">
        <v>0</v>
      </c>
      <c r="EH10" s="43">
        <v>2.2000000000000002</v>
      </c>
      <c r="EI10" s="43">
        <v>3.61</v>
      </c>
      <c r="EJ10" s="43">
        <v>3.2</v>
      </c>
      <c r="EK10" s="43">
        <v>3.58</v>
      </c>
      <c r="EL10" s="43">
        <v>2</v>
      </c>
      <c r="EM10" s="43">
        <v>2</v>
      </c>
      <c r="EN10" s="43">
        <v>1</v>
      </c>
      <c r="EO10" s="43">
        <v>2</v>
      </c>
      <c r="EP10" s="43">
        <v>2</v>
      </c>
      <c r="EQ10" s="43">
        <v>2</v>
      </c>
      <c r="ER10" s="43">
        <v>2</v>
      </c>
      <c r="ES10" s="43">
        <v>2</v>
      </c>
      <c r="ET10" s="47">
        <v>2</v>
      </c>
      <c r="EU10" s="47">
        <v>1</v>
      </c>
      <c r="EV10" s="47">
        <v>2</v>
      </c>
      <c r="EW10" s="47">
        <v>2</v>
      </c>
      <c r="EX10" s="47">
        <v>2</v>
      </c>
      <c r="EY10" s="47">
        <v>2</v>
      </c>
      <c r="EZ10" s="47">
        <v>2</v>
      </c>
      <c r="FA10" s="47">
        <v>2</v>
      </c>
      <c r="FB10" s="47">
        <v>2</v>
      </c>
      <c r="FC10" s="47">
        <v>2</v>
      </c>
      <c r="FD10" s="47">
        <v>2</v>
      </c>
      <c r="FE10" s="47">
        <v>2</v>
      </c>
      <c r="FF10" s="47">
        <v>2</v>
      </c>
      <c r="FG10" s="47">
        <v>2</v>
      </c>
      <c r="FH10" s="47">
        <v>2</v>
      </c>
      <c r="FI10" s="47">
        <v>2</v>
      </c>
      <c r="FJ10" s="47">
        <v>2</v>
      </c>
      <c r="FK10" s="48">
        <v>2</v>
      </c>
      <c r="FL10" s="49">
        <v>2</v>
      </c>
      <c r="FM10" s="47">
        <v>2</v>
      </c>
      <c r="FN10" s="47">
        <v>2</v>
      </c>
      <c r="FO10" s="47">
        <v>2</v>
      </c>
      <c r="FP10" s="47">
        <v>2</v>
      </c>
      <c r="FQ10" s="47">
        <v>2</v>
      </c>
      <c r="FR10" s="47">
        <v>2</v>
      </c>
      <c r="FS10" s="47">
        <v>2</v>
      </c>
      <c r="FT10" s="47">
        <v>2</v>
      </c>
      <c r="FU10" s="47">
        <v>2</v>
      </c>
      <c r="FV10" s="47">
        <v>2</v>
      </c>
      <c r="FW10" s="47">
        <v>0</v>
      </c>
      <c r="FX10" s="47">
        <v>2</v>
      </c>
      <c r="FY10" s="47">
        <v>2</v>
      </c>
      <c r="FZ10" s="47">
        <v>2</v>
      </c>
      <c r="GA10" s="47">
        <v>2</v>
      </c>
      <c r="GB10" s="47">
        <v>2</v>
      </c>
      <c r="GC10" s="47">
        <v>1</v>
      </c>
      <c r="GD10" s="47">
        <v>0</v>
      </c>
      <c r="GE10" s="47">
        <v>2</v>
      </c>
      <c r="GF10" s="47">
        <v>2</v>
      </c>
      <c r="GG10" s="47">
        <v>2</v>
      </c>
      <c r="GH10" s="47">
        <v>2</v>
      </c>
      <c r="GI10" s="47">
        <v>2</v>
      </c>
      <c r="GJ10" s="47">
        <v>1</v>
      </c>
      <c r="GK10" s="47">
        <v>0</v>
      </c>
      <c r="GL10" s="47">
        <v>2</v>
      </c>
      <c r="GM10" s="47">
        <v>2</v>
      </c>
      <c r="GN10" s="47">
        <v>2</v>
      </c>
      <c r="GO10" s="47">
        <v>2</v>
      </c>
      <c r="GP10" s="47">
        <v>2</v>
      </c>
      <c r="GQ10" s="47">
        <v>2</v>
      </c>
      <c r="GR10" s="47">
        <v>0</v>
      </c>
      <c r="GS10" s="47">
        <v>2</v>
      </c>
      <c r="GT10" s="47">
        <v>2</v>
      </c>
      <c r="GU10" s="47">
        <v>2</v>
      </c>
      <c r="GV10" s="47">
        <v>2</v>
      </c>
      <c r="GW10" s="47">
        <v>2</v>
      </c>
      <c r="GX10" s="47">
        <v>2</v>
      </c>
      <c r="GY10" s="47">
        <v>0</v>
      </c>
      <c r="GZ10" s="47">
        <v>2</v>
      </c>
      <c r="HA10" s="47">
        <v>2</v>
      </c>
      <c r="HB10" s="47">
        <v>2</v>
      </c>
      <c r="HC10" s="47">
        <v>2</v>
      </c>
      <c r="HD10" s="47">
        <v>2</v>
      </c>
      <c r="HE10" s="47">
        <v>2</v>
      </c>
    </row>
    <row r="11" spans="1:213" ht="29" x14ac:dyDescent="0.2">
      <c r="A11" s="81" t="s">
        <v>43</v>
      </c>
      <c r="B11" s="58">
        <v>81.65199307290284</v>
      </c>
      <c r="C11" s="54">
        <v>95.82719307290283</v>
      </c>
      <c r="D11" s="54">
        <v>73.053793072902849</v>
      </c>
      <c r="E11" s="54">
        <v>84.043993072902822</v>
      </c>
      <c r="F11" s="54">
        <v>104.33959307290284</v>
      </c>
      <c r="G11" s="54">
        <v>86.269593072902836</v>
      </c>
      <c r="H11" s="54">
        <v>130.33049307290284</v>
      </c>
      <c r="I11" s="54">
        <v>114.08309307290284</v>
      </c>
      <c r="J11" s="54">
        <v>93.825193072902849</v>
      </c>
      <c r="K11" s="54">
        <v>38.473793072902843</v>
      </c>
      <c r="L11" s="54">
        <v>94.742993072902848</v>
      </c>
      <c r="M11" s="54">
        <v>113.16919307290284</v>
      </c>
      <c r="N11" s="54">
        <v>99.63229307290284</v>
      </c>
      <c r="O11" s="55">
        <v>127.21049307290285</v>
      </c>
      <c r="P11" s="58">
        <v>92.276893072902823</v>
      </c>
      <c r="Q11" s="54">
        <v>82.96889307290283</v>
      </c>
      <c r="R11" s="54">
        <v>59.923793072902832</v>
      </c>
      <c r="S11" s="54">
        <v>55.571393072902836</v>
      </c>
      <c r="T11" s="54">
        <v>62.393793072902838</v>
      </c>
      <c r="U11" s="54">
        <v>109.17689307290284</v>
      </c>
      <c r="V11" s="54">
        <v>92.586293072902848</v>
      </c>
      <c r="W11" s="54">
        <v>66.405593072902832</v>
      </c>
      <c r="X11" s="54">
        <v>96.691693072902851</v>
      </c>
      <c r="Y11" s="54">
        <v>69.563293072902837</v>
      </c>
      <c r="Z11" s="54">
        <v>76.380493072902837</v>
      </c>
      <c r="AA11" s="54">
        <v>70.445993072902837</v>
      </c>
      <c r="AB11" s="54">
        <v>88.506893072902841</v>
      </c>
      <c r="AC11" s="54">
        <v>107.87039307290283</v>
      </c>
      <c r="AD11" s="54">
        <v>111.92379307290284</v>
      </c>
      <c r="AE11" s="54">
        <v>126.99209307290286</v>
      </c>
      <c r="AF11" s="54">
        <v>132.97729307290282</v>
      </c>
      <c r="AG11" s="54">
        <v>93.474193072902835</v>
      </c>
      <c r="AH11" s="54">
        <v>82.695893072902848</v>
      </c>
      <c r="AI11" s="54">
        <v>97.036193072902833</v>
      </c>
      <c r="AJ11" s="54">
        <v>105.41599307290284</v>
      </c>
      <c r="AK11" s="54">
        <v>96.551293072902837</v>
      </c>
      <c r="AL11" s="54">
        <v>73.95079307290284</v>
      </c>
      <c r="AM11" s="54">
        <v>110.35079307290283</v>
      </c>
      <c r="AN11" s="54">
        <v>68.163193072902828</v>
      </c>
      <c r="AO11" s="54">
        <v>117.64249307290284</v>
      </c>
      <c r="AP11" s="54">
        <v>124.70149307290284</v>
      </c>
      <c r="AQ11" s="54">
        <v>42.714393072902844</v>
      </c>
      <c r="AR11" s="54">
        <v>59.18279307290284</v>
      </c>
      <c r="AS11" s="55">
        <v>64.950893072902829</v>
      </c>
      <c r="AT11" s="58">
        <v>46.01379307290285</v>
      </c>
      <c r="AU11" s="54">
        <v>63.927793072902837</v>
      </c>
      <c r="AV11" s="54">
        <v>70.644893072902846</v>
      </c>
      <c r="AW11" s="54">
        <v>62.285893072902844</v>
      </c>
      <c r="AX11" s="54">
        <v>87.638493072902847</v>
      </c>
      <c r="AY11" s="54">
        <v>87.050893072902824</v>
      </c>
      <c r="AZ11" s="54">
        <v>44.020893072902844</v>
      </c>
      <c r="BA11" s="54">
        <v>37.844593072902839</v>
      </c>
      <c r="BB11" s="54">
        <v>86.079793072902831</v>
      </c>
      <c r="BC11" s="54">
        <v>91.986993072902848</v>
      </c>
      <c r="BD11" s="54">
        <v>64.105893072902845</v>
      </c>
      <c r="BE11" s="54">
        <v>81.95879307290285</v>
      </c>
      <c r="BF11" s="54">
        <v>88.198793072902831</v>
      </c>
      <c r="BG11" s="54">
        <v>54.465093072902832</v>
      </c>
      <c r="BH11" s="54">
        <v>50.043793072902837</v>
      </c>
      <c r="BI11" s="54">
        <v>58.370293072902832</v>
      </c>
      <c r="BJ11" s="54">
        <v>65.33179307290284</v>
      </c>
      <c r="BK11" s="54">
        <v>76.955093072902841</v>
      </c>
      <c r="BL11" s="54">
        <v>94.454393072902846</v>
      </c>
      <c r="BM11" s="54">
        <v>94.714393072902837</v>
      </c>
      <c r="BN11" s="54">
        <v>53.293793072902837</v>
      </c>
      <c r="BO11" s="54">
        <v>30.023793072902841</v>
      </c>
      <c r="BP11" s="54">
        <v>38.863793072902844</v>
      </c>
      <c r="BQ11" s="54">
        <v>49.783793072902839</v>
      </c>
      <c r="BR11" s="54">
        <v>26.38379307290284</v>
      </c>
      <c r="BS11" s="54">
        <v>42.633793072902847</v>
      </c>
      <c r="BT11" s="54">
        <v>47.313793072902847</v>
      </c>
      <c r="BU11" s="54">
        <v>64.213793072902831</v>
      </c>
      <c r="BV11" s="54">
        <v>36.523793072902841</v>
      </c>
      <c r="BW11" s="54">
        <v>118.60969307290284</v>
      </c>
      <c r="BX11" s="57">
        <v>96.58379307290285</v>
      </c>
      <c r="BY11" s="58">
        <v>49.783793072902839</v>
      </c>
      <c r="BZ11" s="54">
        <v>126.92969307290284</v>
      </c>
      <c r="CA11" s="54">
        <v>68.098193072902831</v>
      </c>
      <c r="CB11" s="54">
        <v>84.582193072902825</v>
      </c>
      <c r="CC11" s="54">
        <v>59.533793072902839</v>
      </c>
      <c r="CD11" s="54">
        <v>100.92839307290285</v>
      </c>
      <c r="CE11" s="54">
        <v>66.994493072902827</v>
      </c>
      <c r="CF11" s="54">
        <v>70.791793072902834</v>
      </c>
      <c r="CG11" s="54">
        <v>70.292593072902832</v>
      </c>
      <c r="CH11" s="54">
        <v>79.341893072902835</v>
      </c>
      <c r="CI11" s="54">
        <v>66.565493072902839</v>
      </c>
      <c r="CJ11" s="54">
        <v>25.603793072902839</v>
      </c>
      <c r="CK11" s="54">
        <v>120.71049307290285</v>
      </c>
      <c r="CL11" s="54">
        <v>119.74849307290285</v>
      </c>
      <c r="CM11" s="54">
        <v>107.83529307290284</v>
      </c>
      <c r="CN11" s="54">
        <v>110.70569307290285</v>
      </c>
      <c r="CO11" s="54">
        <v>103.94699307290283</v>
      </c>
      <c r="CP11" s="54">
        <v>94.728693072902843</v>
      </c>
      <c r="CQ11" s="54">
        <v>57.565593072902828</v>
      </c>
      <c r="CR11" s="54">
        <v>119.44299307290284</v>
      </c>
      <c r="CS11" s="54">
        <v>94.65199307290284</v>
      </c>
      <c r="CT11" s="54">
        <v>98.596193072902835</v>
      </c>
      <c r="CU11" s="54">
        <v>93.579493072902835</v>
      </c>
      <c r="CV11" s="54">
        <v>109.33939307290284</v>
      </c>
      <c r="CW11" s="54">
        <v>46.155493072902829</v>
      </c>
      <c r="CX11" s="54">
        <v>35.873793072902842</v>
      </c>
      <c r="CY11" s="54">
        <v>69.473593072902844</v>
      </c>
      <c r="CZ11" s="54">
        <v>15.203793072902839</v>
      </c>
      <c r="DA11" s="54">
        <v>14.55379307290284</v>
      </c>
      <c r="DB11" s="54">
        <v>26.123793072902838</v>
      </c>
      <c r="DC11" s="55">
        <v>92.75529307290283</v>
      </c>
      <c r="DD11" s="58">
        <v>97.197393072902841</v>
      </c>
      <c r="DE11" s="54">
        <v>46.499993072902832</v>
      </c>
      <c r="DF11" s="54">
        <v>93.275293072902841</v>
      </c>
      <c r="DG11" s="54">
        <v>45.358593072902842</v>
      </c>
      <c r="DH11" s="54">
        <v>48.026193072902842</v>
      </c>
      <c r="DI11" s="54">
        <v>45.076493072902835</v>
      </c>
      <c r="DJ11" s="54">
        <v>64.540093072902835</v>
      </c>
      <c r="DK11" s="54">
        <v>64.80139307290284</v>
      </c>
      <c r="DL11" s="54">
        <v>68.999093072902838</v>
      </c>
      <c r="DM11" s="54">
        <v>45.020593072902841</v>
      </c>
      <c r="DN11" s="54">
        <v>48.071693072902846</v>
      </c>
      <c r="DO11" s="54">
        <v>51.827393072902836</v>
      </c>
      <c r="DP11" s="54">
        <v>95.677693072902827</v>
      </c>
      <c r="DQ11" s="54">
        <v>50.349293072902839</v>
      </c>
      <c r="DR11" s="54">
        <v>72.732693072902848</v>
      </c>
      <c r="DS11" s="54">
        <v>72.988793072902823</v>
      </c>
      <c r="DT11" s="54">
        <v>106.45079307290283</v>
      </c>
      <c r="DU11" s="54">
        <v>104.58269307290284</v>
      </c>
      <c r="DV11" s="54">
        <v>94.199593072902829</v>
      </c>
      <c r="DW11" s="54">
        <v>93.402693072902849</v>
      </c>
      <c r="DX11" s="54">
        <v>94.209993072902833</v>
      </c>
      <c r="DY11" s="54">
        <v>104.81149307290283</v>
      </c>
      <c r="DZ11" s="54">
        <v>111.59359307290285</v>
      </c>
      <c r="EA11" s="54">
        <v>119.06079307290285</v>
      </c>
      <c r="EB11" s="54">
        <v>123.92799307290285</v>
      </c>
      <c r="EC11" s="54">
        <v>102.63659307290285</v>
      </c>
      <c r="ED11" s="54">
        <v>72.696293072902833</v>
      </c>
      <c r="EE11" s="54">
        <v>81.09559307290283</v>
      </c>
      <c r="EF11" s="57">
        <v>106.42739307290285</v>
      </c>
      <c r="EG11" s="58">
        <v>71.948793072902816</v>
      </c>
      <c r="EH11" s="54">
        <v>64.681793072902835</v>
      </c>
      <c r="EI11" s="54">
        <v>72.14769307290284</v>
      </c>
      <c r="EJ11" s="54">
        <v>48.69179307290284</v>
      </c>
      <c r="EK11" s="54">
        <v>50.217993072902843</v>
      </c>
      <c r="EL11" s="54">
        <v>48.353793072902846</v>
      </c>
      <c r="EM11" s="54">
        <v>92.29379307290283</v>
      </c>
      <c r="EN11" s="54">
        <v>46.338793072902845</v>
      </c>
      <c r="EO11" s="54">
        <v>72.013793072902843</v>
      </c>
      <c r="EP11" s="54">
        <v>66.553793072902835</v>
      </c>
      <c r="EQ11" s="54">
        <v>80.20379307290284</v>
      </c>
      <c r="ER11" s="54">
        <v>45.103793072902832</v>
      </c>
      <c r="ES11" s="54">
        <v>65.643793072902838</v>
      </c>
      <c r="ET11" s="54">
        <v>30.153793072902843</v>
      </c>
      <c r="EU11" s="54">
        <v>40.81379307290284</v>
      </c>
      <c r="EV11" s="54">
        <v>57.453793072902833</v>
      </c>
      <c r="EW11" s="54">
        <v>79.878793072902837</v>
      </c>
      <c r="EX11" s="54">
        <v>91.57879307290284</v>
      </c>
      <c r="EY11" s="54">
        <v>68.893793072902838</v>
      </c>
      <c r="EZ11" s="54">
        <v>80.528793072902829</v>
      </c>
      <c r="FA11" s="54">
        <v>68.503793072902837</v>
      </c>
      <c r="FB11" s="54">
        <v>64.278793072902829</v>
      </c>
      <c r="FC11" s="54">
        <v>78.903793072902829</v>
      </c>
      <c r="FD11" s="54">
        <v>66.943793072902835</v>
      </c>
      <c r="FE11" s="54">
        <v>43.543793072902837</v>
      </c>
      <c r="FF11" s="54">
        <v>66.943793072902835</v>
      </c>
      <c r="FG11" s="54">
        <v>43.543793072902837</v>
      </c>
      <c r="FH11" s="54">
        <v>52.383793072902847</v>
      </c>
      <c r="FI11" s="54">
        <v>40.599293072902839</v>
      </c>
      <c r="FJ11" s="54">
        <v>89.108793072902841</v>
      </c>
      <c r="FK11" s="55">
        <v>76.888793072902843</v>
      </c>
      <c r="FL11" s="56">
        <v>66.553793072902835</v>
      </c>
      <c r="FM11" s="54">
        <v>78.253793072902837</v>
      </c>
      <c r="FN11" s="54">
        <v>77.928793072902835</v>
      </c>
      <c r="FO11" s="54">
        <v>77.928793072902835</v>
      </c>
      <c r="FP11" s="54">
        <v>70.388793072902843</v>
      </c>
      <c r="FQ11" s="54">
        <v>90.343793072902827</v>
      </c>
      <c r="FR11" s="54">
        <v>78.18879307290284</v>
      </c>
      <c r="FS11" s="54">
        <v>87.158793072902824</v>
      </c>
      <c r="FT11" s="54">
        <v>78.57879307290284</v>
      </c>
      <c r="FU11" s="54">
        <v>90.928793072902835</v>
      </c>
      <c r="FV11" s="54">
        <v>64.408793072902839</v>
      </c>
      <c r="FW11" s="54">
        <v>70.973793072902836</v>
      </c>
      <c r="FX11" s="54">
        <v>64.66879307290283</v>
      </c>
      <c r="FY11" s="54">
        <v>93.788793072902834</v>
      </c>
      <c r="FZ11" s="54">
        <v>91.903793072902829</v>
      </c>
      <c r="GA11" s="54">
        <v>68.503793072902837</v>
      </c>
      <c r="GB11" s="54">
        <v>76.04379307290283</v>
      </c>
      <c r="GC11" s="54">
        <v>44.583793072902836</v>
      </c>
      <c r="GD11" s="54">
        <v>70.323793072902845</v>
      </c>
      <c r="GE11" s="54">
        <v>82.673793072902825</v>
      </c>
      <c r="GF11" s="54">
        <v>74.223793072902836</v>
      </c>
      <c r="GG11" s="54">
        <v>77.343793072902841</v>
      </c>
      <c r="GH11" s="54">
        <v>62.133793072902833</v>
      </c>
      <c r="GI11" s="54">
        <v>76.173793072902839</v>
      </c>
      <c r="GJ11" s="54">
        <v>67.723793072902836</v>
      </c>
      <c r="GK11" s="54">
        <v>47.248793072902842</v>
      </c>
      <c r="GL11" s="54">
        <v>65.383793072902833</v>
      </c>
      <c r="GM11" s="54">
        <v>107.50379307290284</v>
      </c>
      <c r="GN11" s="54">
        <v>78.968793072902841</v>
      </c>
      <c r="GO11" s="55">
        <v>67.268793072902838</v>
      </c>
      <c r="GP11" s="58">
        <v>76.108793072902841</v>
      </c>
      <c r="GQ11" s="54">
        <v>46.988793072902844</v>
      </c>
      <c r="GR11" s="54">
        <v>82.088793072902845</v>
      </c>
      <c r="GS11" s="54">
        <v>99.833793072902822</v>
      </c>
      <c r="GT11" s="54">
        <v>81.82879307290284</v>
      </c>
      <c r="GU11" s="54">
        <v>78.968793072902841</v>
      </c>
      <c r="GV11" s="54">
        <v>91.643793072902838</v>
      </c>
      <c r="GW11" s="54">
        <v>65.253793072902837</v>
      </c>
      <c r="GX11" s="54">
        <v>69.803793072902849</v>
      </c>
      <c r="GY11" s="54">
        <v>35.353793072902839</v>
      </c>
      <c r="GZ11" s="54">
        <v>52.123793072902842</v>
      </c>
      <c r="HA11" s="54">
        <v>115.43379307290284</v>
      </c>
      <c r="HB11" s="54">
        <v>53.098793072902843</v>
      </c>
      <c r="HC11" s="54">
        <v>53.423793072902839</v>
      </c>
      <c r="HD11" s="54">
        <v>80.333793072902836</v>
      </c>
      <c r="HE11" s="54">
        <v>65.123793072902842</v>
      </c>
    </row>
    <row r="12" spans="1:213" ht="23" thickBot="1" x14ac:dyDescent="0.25">
      <c r="A12" s="65" t="s">
        <v>45</v>
      </c>
      <c r="B12" s="70">
        <v>39000</v>
      </c>
      <c r="C12" s="67">
        <v>38900</v>
      </c>
      <c r="D12" s="67">
        <v>38900</v>
      </c>
      <c r="E12" s="67">
        <v>39000</v>
      </c>
      <c r="F12" s="67">
        <v>38600</v>
      </c>
      <c r="G12" s="67">
        <v>38700</v>
      </c>
      <c r="H12" s="67">
        <v>38700</v>
      </c>
      <c r="I12" s="67">
        <v>38800</v>
      </c>
      <c r="J12" s="67">
        <v>39200</v>
      </c>
      <c r="K12" s="67">
        <v>39000</v>
      </c>
      <c r="L12" s="67">
        <v>39000</v>
      </c>
      <c r="M12" s="67">
        <v>39200</v>
      </c>
      <c r="N12" s="67">
        <v>40300</v>
      </c>
      <c r="O12" s="68">
        <v>40500</v>
      </c>
      <c r="P12" s="70">
        <v>40500</v>
      </c>
      <c r="Q12" s="67">
        <v>40500</v>
      </c>
      <c r="R12" s="67">
        <v>40500</v>
      </c>
      <c r="S12" s="67">
        <v>41000</v>
      </c>
      <c r="T12" s="67">
        <v>41000</v>
      </c>
      <c r="U12" s="67">
        <v>41000</v>
      </c>
      <c r="V12" s="67">
        <v>41000</v>
      </c>
      <c r="W12" s="67">
        <v>41000</v>
      </c>
      <c r="X12" s="67">
        <v>41000</v>
      </c>
      <c r="Y12" s="67">
        <v>41000</v>
      </c>
      <c r="Z12" s="67">
        <v>39000</v>
      </c>
      <c r="AA12" s="67">
        <v>39000</v>
      </c>
      <c r="AB12" s="67">
        <v>38900</v>
      </c>
      <c r="AC12" s="67">
        <v>38200</v>
      </c>
      <c r="AD12" s="67">
        <v>38400</v>
      </c>
      <c r="AE12" s="67">
        <v>38600</v>
      </c>
      <c r="AF12" s="67">
        <v>38200</v>
      </c>
      <c r="AG12" s="67">
        <v>39000</v>
      </c>
      <c r="AH12" s="67">
        <v>39100</v>
      </c>
      <c r="AI12" s="67">
        <v>39200</v>
      </c>
      <c r="AJ12" s="67">
        <v>39100</v>
      </c>
      <c r="AK12" s="67">
        <v>39000</v>
      </c>
      <c r="AL12" s="67">
        <v>39200</v>
      </c>
      <c r="AM12" s="67">
        <v>39200</v>
      </c>
      <c r="AN12" s="67">
        <v>39400</v>
      </c>
      <c r="AO12" s="67">
        <v>40000</v>
      </c>
      <c r="AP12" s="67">
        <v>39300</v>
      </c>
      <c r="AQ12" s="67">
        <v>40000</v>
      </c>
      <c r="AR12" s="67">
        <v>40100</v>
      </c>
      <c r="AS12" s="68">
        <v>40000</v>
      </c>
      <c r="AT12" s="70">
        <v>40200</v>
      </c>
      <c r="AU12" s="67">
        <v>39200</v>
      </c>
      <c r="AV12" s="67">
        <v>40700</v>
      </c>
      <c r="AW12" s="67">
        <v>40200</v>
      </c>
      <c r="AX12" s="67">
        <v>40500</v>
      </c>
      <c r="AY12" s="67">
        <v>40200</v>
      </c>
      <c r="AZ12" s="67">
        <v>40200</v>
      </c>
      <c r="BA12" s="67">
        <v>40200</v>
      </c>
      <c r="BB12" s="67">
        <v>40700</v>
      </c>
      <c r="BC12" s="67">
        <v>40800</v>
      </c>
      <c r="BD12" s="67">
        <v>40500</v>
      </c>
      <c r="BE12" s="67">
        <v>40600</v>
      </c>
      <c r="BF12" s="67">
        <v>40500</v>
      </c>
      <c r="BG12" s="67">
        <v>40500</v>
      </c>
      <c r="BH12" s="67">
        <v>40600</v>
      </c>
      <c r="BI12" s="67">
        <v>40000</v>
      </c>
      <c r="BJ12" s="67">
        <v>40000</v>
      </c>
      <c r="BK12" s="67">
        <v>39800</v>
      </c>
      <c r="BL12" s="67">
        <v>39400</v>
      </c>
      <c r="BM12" s="67">
        <v>39700</v>
      </c>
      <c r="BN12" s="67">
        <v>39900</v>
      </c>
      <c r="BO12" s="67">
        <v>39800</v>
      </c>
      <c r="BP12" s="67">
        <v>39600</v>
      </c>
      <c r="BQ12" s="67">
        <v>39800</v>
      </c>
      <c r="BR12" s="67">
        <v>39800</v>
      </c>
      <c r="BS12" s="67">
        <v>39600</v>
      </c>
      <c r="BT12" s="67">
        <v>39600</v>
      </c>
      <c r="BU12" s="67">
        <v>39800</v>
      </c>
      <c r="BV12" s="67">
        <v>39800</v>
      </c>
      <c r="BW12" s="67">
        <v>39800</v>
      </c>
      <c r="BX12" s="69">
        <v>39800</v>
      </c>
      <c r="BY12" s="70">
        <v>39800</v>
      </c>
      <c r="BZ12" s="67">
        <v>40200</v>
      </c>
      <c r="CA12" s="67">
        <v>40300</v>
      </c>
      <c r="CB12" s="67">
        <v>40300</v>
      </c>
      <c r="CC12" s="67">
        <v>40300</v>
      </c>
      <c r="CD12" s="67">
        <v>40300</v>
      </c>
      <c r="CE12" s="67">
        <v>40300</v>
      </c>
      <c r="CF12" s="67">
        <v>40200</v>
      </c>
      <c r="CG12" s="67">
        <v>40400</v>
      </c>
      <c r="CH12" s="67">
        <v>40400</v>
      </c>
      <c r="CI12" s="67">
        <v>40400</v>
      </c>
      <c r="CJ12" s="67">
        <v>40400</v>
      </c>
      <c r="CK12" s="67">
        <v>40300</v>
      </c>
      <c r="CL12" s="67">
        <v>40100</v>
      </c>
      <c r="CM12" s="67">
        <v>40100</v>
      </c>
      <c r="CN12" s="67">
        <v>40600</v>
      </c>
      <c r="CO12" s="67">
        <v>40500</v>
      </c>
      <c r="CP12" s="67">
        <v>40500</v>
      </c>
      <c r="CQ12" s="67">
        <v>40500</v>
      </c>
      <c r="CR12" s="67">
        <v>40700</v>
      </c>
      <c r="CS12" s="67">
        <v>40300</v>
      </c>
      <c r="CT12" s="67">
        <v>40300</v>
      </c>
      <c r="CU12" s="67">
        <v>40300</v>
      </c>
      <c r="CV12" s="67">
        <v>40300</v>
      </c>
      <c r="CW12" s="67">
        <v>40300</v>
      </c>
      <c r="CX12" s="67">
        <v>40300</v>
      </c>
      <c r="CY12" s="67">
        <v>40800</v>
      </c>
      <c r="CZ12" s="67">
        <v>40900</v>
      </c>
      <c r="DA12" s="67">
        <v>40900</v>
      </c>
      <c r="DB12" s="67">
        <v>41000</v>
      </c>
      <c r="DC12" s="68">
        <v>41100</v>
      </c>
      <c r="DD12" s="70">
        <v>41100</v>
      </c>
      <c r="DE12" s="67">
        <v>41000</v>
      </c>
      <c r="DF12" s="67">
        <v>40600</v>
      </c>
      <c r="DG12" s="67">
        <v>40800</v>
      </c>
      <c r="DH12" s="67">
        <v>41000</v>
      </c>
      <c r="DI12" s="67">
        <v>41000</v>
      </c>
      <c r="DJ12" s="67">
        <v>41000</v>
      </c>
      <c r="DK12" s="67">
        <v>41000</v>
      </c>
      <c r="DL12" s="67">
        <v>41000</v>
      </c>
      <c r="DM12" s="67">
        <v>41000</v>
      </c>
      <c r="DN12" s="67">
        <v>40700</v>
      </c>
      <c r="DO12" s="67">
        <v>40000</v>
      </c>
      <c r="DP12" s="67">
        <v>40000</v>
      </c>
      <c r="DQ12" s="67">
        <v>40700</v>
      </c>
      <c r="DR12" s="67">
        <v>40700</v>
      </c>
      <c r="DS12" s="67">
        <v>40700</v>
      </c>
      <c r="DT12" s="67">
        <v>40000</v>
      </c>
      <c r="DU12" s="67">
        <v>41000</v>
      </c>
      <c r="DV12" s="67">
        <v>41200</v>
      </c>
      <c r="DW12" s="67">
        <v>41100</v>
      </c>
      <c r="DX12" s="67">
        <v>41100</v>
      </c>
      <c r="DY12" s="67">
        <v>41100</v>
      </c>
      <c r="DZ12" s="67">
        <v>41100</v>
      </c>
      <c r="EA12" s="67">
        <v>41100</v>
      </c>
      <c r="EB12" s="67">
        <v>41100</v>
      </c>
      <c r="EC12" s="67">
        <v>41100</v>
      </c>
      <c r="ED12" s="67">
        <v>41200</v>
      </c>
      <c r="EE12" s="67">
        <v>41200</v>
      </c>
      <c r="EF12" s="69">
        <v>41300</v>
      </c>
      <c r="EG12" s="70">
        <v>41500</v>
      </c>
      <c r="EH12" s="67">
        <v>41500</v>
      </c>
      <c r="EI12" s="67">
        <v>41200</v>
      </c>
      <c r="EJ12" s="67">
        <v>41500</v>
      </c>
      <c r="EK12" s="67">
        <v>41200</v>
      </c>
      <c r="EL12" s="67">
        <v>41200</v>
      </c>
      <c r="EM12" s="67">
        <v>41200</v>
      </c>
      <c r="EN12" s="67">
        <v>41200</v>
      </c>
      <c r="EO12" s="67">
        <v>41500</v>
      </c>
      <c r="EP12" s="67">
        <v>41500</v>
      </c>
      <c r="EQ12" s="67">
        <v>41500</v>
      </c>
      <c r="ER12" s="67">
        <v>41500</v>
      </c>
      <c r="ES12" s="67">
        <v>41500</v>
      </c>
      <c r="ET12" s="67">
        <v>41500</v>
      </c>
      <c r="EU12" s="67">
        <v>41500</v>
      </c>
      <c r="EV12" s="67">
        <v>41000</v>
      </c>
      <c r="EW12" s="67">
        <v>41000</v>
      </c>
      <c r="EX12" s="67">
        <v>41000</v>
      </c>
      <c r="EY12" s="67">
        <v>41200</v>
      </c>
      <c r="EZ12" s="67">
        <v>41000</v>
      </c>
      <c r="FA12" s="67">
        <v>41000</v>
      </c>
      <c r="FB12" s="67">
        <v>42000</v>
      </c>
      <c r="FC12" s="67">
        <v>42000</v>
      </c>
      <c r="FD12" s="67">
        <v>42200</v>
      </c>
      <c r="FE12" s="67">
        <v>42200</v>
      </c>
      <c r="FF12" s="67">
        <v>42200</v>
      </c>
      <c r="FG12" s="67">
        <v>42200</v>
      </c>
      <c r="FH12" s="67">
        <v>42200</v>
      </c>
      <c r="FI12" s="67">
        <v>42200</v>
      </c>
      <c r="FJ12" s="67">
        <v>42400</v>
      </c>
      <c r="FK12" s="68">
        <v>42800</v>
      </c>
      <c r="FL12" s="66">
        <v>42000</v>
      </c>
      <c r="FM12" s="67">
        <v>42000</v>
      </c>
      <c r="FN12" s="67">
        <v>42000</v>
      </c>
      <c r="FO12" s="67">
        <v>42000</v>
      </c>
      <c r="FP12" s="67">
        <v>41000</v>
      </c>
      <c r="FQ12" s="67">
        <v>41200</v>
      </c>
      <c r="FR12" s="67">
        <v>41800</v>
      </c>
      <c r="FS12" s="67">
        <v>41700</v>
      </c>
      <c r="FT12" s="67">
        <v>41500</v>
      </c>
      <c r="FU12" s="67">
        <v>41000</v>
      </c>
      <c r="FV12" s="67">
        <v>41200</v>
      </c>
      <c r="FW12" s="67">
        <v>41000</v>
      </c>
      <c r="FX12" s="67">
        <v>41000</v>
      </c>
      <c r="FY12" s="67">
        <v>41000</v>
      </c>
      <c r="FZ12" s="67">
        <v>41000</v>
      </c>
      <c r="GA12" s="67">
        <v>41000</v>
      </c>
      <c r="GB12" s="67">
        <v>41000</v>
      </c>
      <c r="GC12" s="67">
        <v>41000</v>
      </c>
      <c r="GD12" s="67">
        <v>41000</v>
      </c>
      <c r="GE12" s="67">
        <v>41000</v>
      </c>
      <c r="GF12" s="67">
        <v>41200</v>
      </c>
      <c r="GG12" s="67">
        <v>41000</v>
      </c>
      <c r="GH12" s="67">
        <v>41500</v>
      </c>
      <c r="GI12" s="67">
        <v>41400</v>
      </c>
      <c r="GJ12" s="67">
        <v>41200</v>
      </c>
      <c r="GK12" s="67">
        <v>41000</v>
      </c>
      <c r="GL12" s="67">
        <v>41200</v>
      </c>
      <c r="GM12" s="67">
        <v>41200</v>
      </c>
      <c r="GN12" s="67">
        <v>41200</v>
      </c>
      <c r="GO12" s="67">
        <v>41200</v>
      </c>
      <c r="GP12" s="67">
        <v>41200</v>
      </c>
      <c r="GQ12" s="67">
        <v>41200</v>
      </c>
      <c r="GR12" s="67">
        <v>41200</v>
      </c>
      <c r="GS12" s="67">
        <v>41200</v>
      </c>
      <c r="GT12" s="67">
        <v>41200</v>
      </c>
      <c r="GU12" s="67">
        <v>41200</v>
      </c>
      <c r="GV12" s="67">
        <v>41200</v>
      </c>
      <c r="GW12" s="67">
        <v>41300</v>
      </c>
      <c r="GX12" s="67">
        <v>41400</v>
      </c>
      <c r="GY12" s="67">
        <v>41400</v>
      </c>
      <c r="GZ12" s="67">
        <v>41400</v>
      </c>
      <c r="HA12" s="67">
        <v>41400</v>
      </c>
      <c r="HB12" s="67">
        <v>41400</v>
      </c>
      <c r="HC12" s="67">
        <v>41400</v>
      </c>
      <c r="HD12" s="67">
        <v>41400</v>
      </c>
      <c r="HE12" s="67">
        <v>41400</v>
      </c>
    </row>
  </sheetData>
  <conditionalFormatting sqref="B11:BU11">
    <cfRule type="cellIs" dxfId="46" priority="7" operator="between">
      <formula>40</formula>
      <formula>79.9</formula>
    </cfRule>
  </conditionalFormatting>
  <conditionalFormatting sqref="B11:BX11">
    <cfRule type="cellIs" dxfId="45" priority="6" operator="between">
      <formula>80</formula>
      <formula>89.9</formula>
    </cfRule>
  </conditionalFormatting>
  <conditionalFormatting sqref="B11:HE11">
    <cfRule type="cellIs" dxfId="44" priority="1" operator="lessThan">
      <formula>40</formula>
    </cfRule>
    <cfRule type="cellIs" dxfId="43" priority="4" operator="greaterThan">
      <formula>89.9</formula>
    </cfRule>
  </conditionalFormatting>
  <conditionalFormatting sqref="BV11:BX11">
    <cfRule type="cellIs" dxfId="42" priority="5" operator="between">
      <formula>40</formula>
      <formula>80</formula>
    </cfRule>
  </conditionalFormatting>
  <conditionalFormatting sqref="BY11:HE11">
    <cfRule type="cellIs" dxfId="41" priority="2" operator="between">
      <formula>80</formula>
      <formula>89.9</formula>
    </cfRule>
    <cfRule type="cellIs" dxfId="40" priority="3" operator="between">
      <formula>40</formula>
      <formula>79.9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5040-7827-2C49-9579-2FBB32AA2BA2}">
  <sheetPr>
    <tabColor rgb="FF7030A0"/>
  </sheetPr>
  <dimension ref="A1:KZ66"/>
  <sheetViews>
    <sheetView zoomScale="125" zoomScaleNormal="125" workbookViewId="0">
      <selection activeCell="FS12" sqref="A1:FS12"/>
    </sheetView>
  </sheetViews>
  <sheetFormatPr baseColWidth="10" defaultColWidth="11.5" defaultRowHeight="11" x14ac:dyDescent="0.15"/>
  <cols>
    <col min="1" max="1" width="15.6640625" style="79" customWidth="1"/>
    <col min="2" max="69" width="3.5" style="79" customWidth="1"/>
    <col min="70" max="70" width="4.5" style="79" bestFit="1" customWidth="1"/>
    <col min="71" max="255" width="3.5" style="79" customWidth="1"/>
    <col min="256" max="257" width="2.6640625" style="79" customWidth="1"/>
    <col min="258" max="258" width="3.33203125" style="79" bestFit="1" customWidth="1"/>
    <col min="259" max="259" width="14.5" style="79" bestFit="1" customWidth="1"/>
    <col min="260" max="260" width="13.5" style="79" bestFit="1" customWidth="1"/>
    <col min="261" max="261" width="14.1640625" style="79" bestFit="1" customWidth="1"/>
    <col min="262" max="262" width="11.83203125" style="79" bestFit="1" customWidth="1"/>
    <col min="263" max="263" width="5.5" style="79" bestFit="1" customWidth="1"/>
    <col min="264" max="264" width="0.6640625" style="79" bestFit="1" customWidth="1"/>
    <col min="265" max="16384" width="11.5" style="79"/>
  </cols>
  <sheetData>
    <row r="1" spans="1:312" s="11" customFormat="1" ht="23" x14ac:dyDescent="0.15">
      <c r="A1" s="1"/>
      <c r="B1" s="2">
        <v>43795</v>
      </c>
      <c r="C1" s="2">
        <v>43796</v>
      </c>
      <c r="D1" s="2">
        <v>43797</v>
      </c>
      <c r="E1" s="2">
        <v>43798</v>
      </c>
      <c r="F1" s="7">
        <v>43799</v>
      </c>
      <c r="G1" s="8">
        <v>43800</v>
      </c>
      <c r="H1" s="2">
        <v>43801</v>
      </c>
      <c r="I1" s="2">
        <v>43802</v>
      </c>
      <c r="J1" s="2">
        <v>43803</v>
      </c>
      <c r="K1" s="2">
        <v>43804</v>
      </c>
      <c r="L1" s="2">
        <v>43805</v>
      </c>
      <c r="M1" s="2">
        <v>43806</v>
      </c>
      <c r="N1" s="3">
        <v>43807</v>
      </c>
      <c r="O1" s="2">
        <v>43808</v>
      </c>
      <c r="P1" s="2">
        <v>43809</v>
      </c>
      <c r="Q1" s="2">
        <v>43810</v>
      </c>
      <c r="R1" s="2">
        <v>43811</v>
      </c>
      <c r="S1" s="2">
        <v>43812</v>
      </c>
      <c r="T1" s="2">
        <v>43813</v>
      </c>
      <c r="U1" s="3">
        <v>43814</v>
      </c>
      <c r="V1" s="2">
        <v>43815</v>
      </c>
      <c r="W1" s="2">
        <v>43816</v>
      </c>
      <c r="X1" s="2">
        <v>43817</v>
      </c>
      <c r="Y1" s="2">
        <v>43818</v>
      </c>
      <c r="Z1" s="2">
        <v>43819</v>
      </c>
      <c r="AA1" s="2">
        <v>43820</v>
      </c>
      <c r="AB1" s="3">
        <v>43821</v>
      </c>
      <c r="AC1" s="2">
        <v>43822</v>
      </c>
      <c r="AD1" s="2">
        <v>43823</v>
      </c>
      <c r="AE1" s="2">
        <v>43824</v>
      </c>
      <c r="AF1" s="2">
        <v>43825</v>
      </c>
      <c r="AG1" s="2">
        <v>43826</v>
      </c>
      <c r="AH1" s="2">
        <v>43827</v>
      </c>
      <c r="AI1" s="3">
        <v>43828</v>
      </c>
      <c r="AJ1" s="2">
        <v>43829</v>
      </c>
      <c r="AK1" s="4">
        <v>43830</v>
      </c>
      <c r="AL1" s="5">
        <v>43831</v>
      </c>
      <c r="AM1" s="2">
        <v>43832</v>
      </c>
      <c r="AN1" s="2">
        <v>43833</v>
      </c>
      <c r="AO1" s="2">
        <v>43834</v>
      </c>
      <c r="AP1" s="3">
        <v>43835</v>
      </c>
      <c r="AQ1" s="2">
        <v>43836</v>
      </c>
      <c r="AR1" s="2">
        <v>43837</v>
      </c>
      <c r="AS1" s="2">
        <v>43838</v>
      </c>
      <c r="AT1" s="2">
        <v>43839</v>
      </c>
      <c r="AU1" s="2">
        <v>43840</v>
      </c>
      <c r="AV1" s="2">
        <v>43841</v>
      </c>
      <c r="AW1" s="3">
        <v>43842</v>
      </c>
      <c r="AX1" s="2">
        <v>43843</v>
      </c>
      <c r="AY1" s="2">
        <v>43844</v>
      </c>
      <c r="AZ1" s="2">
        <v>43845</v>
      </c>
      <c r="BA1" s="2">
        <v>43846</v>
      </c>
      <c r="BB1" s="2">
        <v>43847</v>
      </c>
      <c r="BC1" s="2">
        <v>43848</v>
      </c>
      <c r="BD1" s="3">
        <v>43849</v>
      </c>
      <c r="BE1" s="2">
        <v>43850</v>
      </c>
      <c r="BF1" s="2">
        <v>43851</v>
      </c>
      <c r="BG1" s="2">
        <v>43852</v>
      </c>
      <c r="BH1" s="2">
        <v>43853</v>
      </c>
      <c r="BI1" s="2">
        <v>43854</v>
      </c>
      <c r="BJ1" s="2">
        <v>43855</v>
      </c>
      <c r="BK1" s="3">
        <v>43856</v>
      </c>
      <c r="BL1" s="2">
        <v>43857</v>
      </c>
      <c r="BM1" s="2">
        <v>43858</v>
      </c>
      <c r="BN1" s="2">
        <v>43859</v>
      </c>
      <c r="BO1" s="2">
        <v>43860</v>
      </c>
      <c r="BP1" s="7">
        <v>43861</v>
      </c>
      <c r="BQ1" s="9">
        <v>43862</v>
      </c>
      <c r="BR1" s="3">
        <v>43863</v>
      </c>
      <c r="BS1" s="2">
        <v>43864</v>
      </c>
      <c r="BT1" s="2">
        <v>43865</v>
      </c>
      <c r="BU1" s="2">
        <v>43866</v>
      </c>
      <c r="BV1" s="2">
        <v>43867</v>
      </c>
      <c r="BW1" s="2">
        <v>43868</v>
      </c>
      <c r="BX1" s="2">
        <v>43869</v>
      </c>
      <c r="BY1" s="3">
        <v>43870</v>
      </c>
      <c r="BZ1" s="2">
        <v>43871</v>
      </c>
      <c r="CA1" s="2">
        <v>43872</v>
      </c>
      <c r="CB1" s="2">
        <v>43873</v>
      </c>
      <c r="CC1" s="2">
        <v>43874</v>
      </c>
      <c r="CD1" s="2">
        <v>43875</v>
      </c>
      <c r="CE1" s="2">
        <v>43876</v>
      </c>
      <c r="CF1" s="3">
        <v>43877</v>
      </c>
      <c r="CG1" s="2">
        <v>43878</v>
      </c>
      <c r="CH1" s="2">
        <v>43879</v>
      </c>
      <c r="CI1" s="2">
        <v>43880</v>
      </c>
      <c r="CJ1" s="2">
        <v>43881</v>
      </c>
      <c r="CK1" s="2">
        <v>43882</v>
      </c>
      <c r="CL1" s="2">
        <v>43883</v>
      </c>
      <c r="CM1" s="3">
        <v>43884</v>
      </c>
      <c r="CN1" s="2">
        <v>43885</v>
      </c>
      <c r="CO1" s="2">
        <v>43886</v>
      </c>
      <c r="CP1" s="2">
        <v>43887</v>
      </c>
      <c r="CQ1" s="2">
        <v>43888</v>
      </c>
      <c r="CR1" s="2">
        <v>43889</v>
      </c>
      <c r="CS1" s="7">
        <v>43890</v>
      </c>
      <c r="CT1" s="8">
        <v>43891</v>
      </c>
      <c r="CU1" s="2">
        <v>43892</v>
      </c>
      <c r="CV1" s="2">
        <v>43893</v>
      </c>
      <c r="CW1" s="2">
        <v>43894</v>
      </c>
      <c r="CX1" s="2">
        <v>43895</v>
      </c>
      <c r="CY1" s="2">
        <v>43896</v>
      </c>
      <c r="CZ1" s="2">
        <v>43897</v>
      </c>
      <c r="DA1" s="3">
        <v>43898</v>
      </c>
      <c r="DB1" s="2">
        <v>43899</v>
      </c>
      <c r="DC1" s="2">
        <v>43900</v>
      </c>
      <c r="DD1" s="2">
        <v>43901</v>
      </c>
      <c r="DE1" s="2">
        <v>43902</v>
      </c>
      <c r="DF1" s="2">
        <v>43903</v>
      </c>
      <c r="DG1" s="2">
        <v>43904</v>
      </c>
      <c r="DH1" s="3">
        <v>43905</v>
      </c>
      <c r="DI1" s="2">
        <v>43906</v>
      </c>
      <c r="DJ1" s="2">
        <v>43907</v>
      </c>
      <c r="DK1" s="2">
        <v>43908</v>
      </c>
      <c r="DL1" s="2">
        <v>43909</v>
      </c>
      <c r="DM1" s="2">
        <v>43910</v>
      </c>
      <c r="DN1" s="2">
        <v>43911</v>
      </c>
      <c r="DO1" s="3">
        <v>43912</v>
      </c>
      <c r="DP1" s="2">
        <v>43913</v>
      </c>
      <c r="DQ1" s="2">
        <v>43914</v>
      </c>
      <c r="DR1" s="2">
        <v>43915</v>
      </c>
      <c r="DS1" s="2">
        <v>43916</v>
      </c>
      <c r="DT1" s="2">
        <v>43917</v>
      </c>
      <c r="DU1" s="2">
        <v>43918</v>
      </c>
      <c r="DV1" s="3">
        <v>43919</v>
      </c>
      <c r="DW1" s="2">
        <v>43920</v>
      </c>
      <c r="DX1" s="4">
        <v>43921</v>
      </c>
      <c r="DY1" s="5">
        <v>43922</v>
      </c>
      <c r="DZ1" s="2">
        <v>43923</v>
      </c>
      <c r="EA1" s="2">
        <v>43924</v>
      </c>
      <c r="EB1" s="2">
        <v>43925</v>
      </c>
      <c r="EC1" s="3">
        <v>43926</v>
      </c>
      <c r="ED1" s="2">
        <v>43927</v>
      </c>
      <c r="EE1" s="2">
        <v>43928</v>
      </c>
      <c r="EF1" s="2">
        <v>43929</v>
      </c>
      <c r="EG1" s="2">
        <v>43930</v>
      </c>
      <c r="EH1" s="2">
        <v>43931</v>
      </c>
      <c r="EI1" s="2">
        <v>43932</v>
      </c>
      <c r="EJ1" s="3">
        <v>43933</v>
      </c>
      <c r="EK1" s="2">
        <v>43934</v>
      </c>
      <c r="EL1" s="2">
        <v>43935</v>
      </c>
      <c r="EM1" s="2">
        <v>43936</v>
      </c>
      <c r="EN1" s="2">
        <v>43937</v>
      </c>
      <c r="EO1" s="2">
        <v>43938</v>
      </c>
      <c r="EP1" s="2">
        <v>43939</v>
      </c>
      <c r="EQ1" s="3">
        <v>43940</v>
      </c>
      <c r="ER1" s="2">
        <v>43941</v>
      </c>
      <c r="ES1" s="2">
        <v>43942</v>
      </c>
      <c r="ET1" s="2">
        <v>43943</v>
      </c>
      <c r="EU1" s="2">
        <v>43944</v>
      </c>
      <c r="EV1" s="2">
        <v>43945</v>
      </c>
      <c r="EW1" s="2">
        <v>43946</v>
      </c>
      <c r="EX1" s="3">
        <v>43947</v>
      </c>
      <c r="EY1" s="2">
        <v>43948</v>
      </c>
      <c r="EZ1" s="2">
        <v>43949</v>
      </c>
      <c r="FA1" s="2">
        <v>43950</v>
      </c>
      <c r="FB1" s="4">
        <v>43951</v>
      </c>
      <c r="FC1" s="9">
        <v>43952</v>
      </c>
      <c r="FD1" s="2">
        <v>43953</v>
      </c>
      <c r="FE1" s="3">
        <v>43954</v>
      </c>
      <c r="FF1" s="2">
        <v>43955</v>
      </c>
      <c r="FG1" s="2">
        <v>43956</v>
      </c>
      <c r="FH1" s="2">
        <v>43957</v>
      </c>
      <c r="FI1" s="2">
        <v>43958</v>
      </c>
      <c r="FJ1" s="2">
        <v>43959</v>
      </c>
      <c r="FK1" s="2">
        <v>43960</v>
      </c>
      <c r="FL1" s="3">
        <v>43961</v>
      </c>
      <c r="FM1" s="2">
        <v>43962</v>
      </c>
      <c r="FN1" s="2">
        <v>43963</v>
      </c>
      <c r="FO1" s="2">
        <v>43964</v>
      </c>
      <c r="FP1" s="2">
        <v>43965</v>
      </c>
      <c r="FQ1" s="2">
        <v>43966</v>
      </c>
      <c r="FR1" s="2">
        <v>43967</v>
      </c>
      <c r="FS1" s="3">
        <v>43968</v>
      </c>
      <c r="FT1" s="2">
        <v>43969</v>
      </c>
      <c r="FU1" s="2">
        <v>43970</v>
      </c>
      <c r="FV1" s="2">
        <v>43971</v>
      </c>
      <c r="FW1" s="2">
        <v>43972</v>
      </c>
      <c r="FX1" s="2">
        <v>43973</v>
      </c>
      <c r="FY1" s="2">
        <v>43974</v>
      </c>
      <c r="FZ1" s="3">
        <v>43975</v>
      </c>
      <c r="GA1" s="2">
        <v>43976</v>
      </c>
      <c r="GB1" s="2">
        <v>43977</v>
      </c>
      <c r="GC1" s="2">
        <v>43978</v>
      </c>
      <c r="GD1" s="2">
        <v>43979</v>
      </c>
      <c r="GE1" s="2">
        <v>43980</v>
      </c>
      <c r="GF1" s="2">
        <v>43981</v>
      </c>
      <c r="GG1" s="10">
        <v>43982</v>
      </c>
      <c r="GH1" s="9">
        <v>43983</v>
      </c>
      <c r="GI1" s="2">
        <v>43984</v>
      </c>
      <c r="GJ1" s="2">
        <v>43985</v>
      </c>
      <c r="GK1" s="2">
        <v>43986</v>
      </c>
      <c r="GL1" s="2">
        <v>43987</v>
      </c>
      <c r="GM1" s="2">
        <v>43988</v>
      </c>
      <c r="GN1" s="3">
        <v>43989</v>
      </c>
      <c r="GO1" s="2">
        <v>43990</v>
      </c>
      <c r="GP1" s="2">
        <v>43991</v>
      </c>
      <c r="GQ1" s="2">
        <v>43992</v>
      </c>
      <c r="GR1" s="2">
        <v>43993</v>
      </c>
      <c r="GS1" s="2">
        <v>43994</v>
      </c>
      <c r="GT1" s="2">
        <v>43995</v>
      </c>
      <c r="GU1" s="3">
        <v>43996</v>
      </c>
      <c r="GV1" s="2">
        <v>43997</v>
      </c>
      <c r="GW1" s="2">
        <v>43998</v>
      </c>
      <c r="GX1" s="2">
        <v>43999</v>
      </c>
      <c r="GY1" s="2">
        <v>44000</v>
      </c>
      <c r="GZ1" s="2">
        <v>44001</v>
      </c>
      <c r="HA1" s="2">
        <v>44002</v>
      </c>
      <c r="HB1" s="3">
        <v>44003</v>
      </c>
      <c r="HC1" s="2">
        <v>44004</v>
      </c>
      <c r="HD1" s="2">
        <v>44005</v>
      </c>
      <c r="HE1" s="2">
        <v>44006</v>
      </c>
      <c r="HF1" s="2">
        <v>44007</v>
      </c>
      <c r="HG1" s="2">
        <v>44008</v>
      </c>
      <c r="HH1" s="2">
        <v>44009</v>
      </c>
      <c r="HI1" s="3">
        <v>44010</v>
      </c>
      <c r="HJ1" s="2">
        <v>44011</v>
      </c>
      <c r="HK1" s="4">
        <v>44012</v>
      </c>
      <c r="HL1" s="9">
        <v>44013</v>
      </c>
      <c r="HM1" s="2">
        <v>44014</v>
      </c>
      <c r="HN1" s="2">
        <v>44015</v>
      </c>
      <c r="HO1" s="2">
        <v>44016</v>
      </c>
      <c r="HP1" s="3">
        <v>44017</v>
      </c>
      <c r="HQ1" s="2">
        <v>44018</v>
      </c>
      <c r="HR1" s="2">
        <v>44019</v>
      </c>
      <c r="HS1" s="2">
        <v>44020</v>
      </c>
      <c r="HT1" s="2">
        <v>44021</v>
      </c>
      <c r="HU1" s="2">
        <v>44022</v>
      </c>
      <c r="HV1" s="2">
        <v>44023</v>
      </c>
      <c r="HW1" s="3">
        <v>44024</v>
      </c>
      <c r="HX1" s="2">
        <v>44025</v>
      </c>
      <c r="HY1" s="2">
        <v>44026</v>
      </c>
      <c r="HZ1" s="2">
        <v>44027</v>
      </c>
      <c r="IA1" s="2">
        <v>44028</v>
      </c>
      <c r="IB1" s="2">
        <v>44029</v>
      </c>
      <c r="IC1" s="2">
        <v>44030</v>
      </c>
      <c r="ID1" s="3">
        <v>44031</v>
      </c>
      <c r="IE1" s="2">
        <v>44032</v>
      </c>
      <c r="IF1" s="2">
        <v>44033</v>
      </c>
      <c r="IG1" s="2">
        <v>44034</v>
      </c>
      <c r="IH1" s="2">
        <v>44035</v>
      </c>
      <c r="II1" s="2">
        <v>44036</v>
      </c>
      <c r="IJ1" s="2">
        <v>44037</v>
      </c>
      <c r="IK1" s="3">
        <v>44038</v>
      </c>
      <c r="IL1" s="2">
        <v>44039</v>
      </c>
      <c r="IM1" s="2">
        <v>44040</v>
      </c>
      <c r="IN1" s="2">
        <v>44041</v>
      </c>
      <c r="IO1" s="2">
        <v>44042</v>
      </c>
      <c r="IP1" s="4">
        <v>44043</v>
      </c>
      <c r="IQ1" s="9">
        <v>44044</v>
      </c>
      <c r="IR1" s="3">
        <v>44045</v>
      </c>
      <c r="IS1" s="2">
        <v>44046</v>
      </c>
      <c r="IT1" s="2">
        <v>44047</v>
      </c>
      <c r="IU1" s="4">
        <v>44048</v>
      </c>
      <c r="IW1" s="12" t="s">
        <v>0</v>
      </c>
      <c r="IX1" s="13" t="s">
        <v>1</v>
      </c>
      <c r="IY1" s="14" t="s">
        <v>2</v>
      </c>
      <c r="IZ1" s="15" t="s">
        <v>3</v>
      </c>
      <c r="JA1" s="16">
        <v>2</v>
      </c>
      <c r="JB1" s="17"/>
      <c r="JC1" s="17"/>
    </row>
    <row r="2" spans="1:312" s="24" customFormat="1" ht="15" customHeight="1" x14ac:dyDescent="0.15">
      <c r="A2" s="18"/>
      <c r="B2" s="19">
        <v>40</v>
      </c>
      <c r="C2" s="19">
        <v>41</v>
      </c>
      <c r="D2" s="19">
        <v>42</v>
      </c>
      <c r="E2" s="19">
        <v>43</v>
      </c>
      <c r="F2" s="20">
        <v>44</v>
      </c>
      <c r="G2" s="23">
        <v>45</v>
      </c>
      <c r="H2" s="19">
        <v>46</v>
      </c>
      <c r="I2" s="19">
        <v>47</v>
      </c>
      <c r="J2" s="19">
        <v>48</v>
      </c>
      <c r="K2" s="19">
        <v>49</v>
      </c>
      <c r="L2" s="19">
        <v>50</v>
      </c>
      <c r="M2" s="19">
        <v>51</v>
      </c>
      <c r="N2" s="19">
        <v>52</v>
      </c>
      <c r="O2" s="19">
        <v>53</v>
      </c>
      <c r="P2" s="19">
        <v>54</v>
      </c>
      <c r="Q2" s="19">
        <v>55</v>
      </c>
      <c r="R2" s="19">
        <v>56</v>
      </c>
      <c r="S2" s="19">
        <v>57</v>
      </c>
      <c r="T2" s="19">
        <v>58</v>
      </c>
      <c r="U2" s="19">
        <v>59</v>
      </c>
      <c r="V2" s="19">
        <v>60</v>
      </c>
      <c r="W2" s="19">
        <v>61</v>
      </c>
      <c r="X2" s="19">
        <v>62</v>
      </c>
      <c r="Y2" s="19">
        <v>63</v>
      </c>
      <c r="Z2" s="19">
        <v>64</v>
      </c>
      <c r="AA2" s="19">
        <v>65</v>
      </c>
      <c r="AB2" s="19">
        <v>66</v>
      </c>
      <c r="AC2" s="19">
        <v>67</v>
      </c>
      <c r="AD2" s="19">
        <v>68</v>
      </c>
      <c r="AE2" s="19">
        <v>69</v>
      </c>
      <c r="AF2" s="19">
        <v>70</v>
      </c>
      <c r="AG2" s="19">
        <v>71</v>
      </c>
      <c r="AH2" s="19">
        <v>72</v>
      </c>
      <c r="AI2" s="19">
        <v>73</v>
      </c>
      <c r="AJ2" s="19">
        <v>74</v>
      </c>
      <c r="AK2" s="22">
        <v>75</v>
      </c>
      <c r="AL2" s="23">
        <v>77</v>
      </c>
      <c r="AM2" s="19">
        <v>78</v>
      </c>
      <c r="AN2" s="19">
        <v>79</v>
      </c>
      <c r="AO2" s="19">
        <v>80</v>
      </c>
      <c r="AP2" s="19">
        <v>81</v>
      </c>
      <c r="AQ2" s="19">
        <v>82</v>
      </c>
      <c r="AR2" s="19">
        <v>83</v>
      </c>
      <c r="AS2" s="19">
        <v>84</v>
      </c>
      <c r="AT2" s="19">
        <v>85</v>
      </c>
      <c r="AU2" s="19">
        <v>86</v>
      </c>
      <c r="AV2" s="19">
        <v>87</v>
      </c>
      <c r="AW2" s="19">
        <v>88</v>
      </c>
      <c r="AX2" s="19">
        <v>89</v>
      </c>
      <c r="AY2" s="19">
        <v>90</v>
      </c>
      <c r="AZ2" s="19">
        <v>91</v>
      </c>
      <c r="BA2" s="19">
        <v>92</v>
      </c>
      <c r="BB2" s="19">
        <v>93</v>
      </c>
      <c r="BC2" s="19">
        <v>94</v>
      </c>
      <c r="BD2" s="19">
        <v>95</v>
      </c>
      <c r="BE2" s="19">
        <v>96</v>
      </c>
      <c r="BF2" s="19">
        <v>97</v>
      </c>
      <c r="BG2" s="19">
        <v>98</v>
      </c>
      <c r="BH2" s="19">
        <v>99</v>
      </c>
      <c r="BI2" s="19">
        <v>100</v>
      </c>
      <c r="BJ2" s="19">
        <v>101</v>
      </c>
      <c r="BK2" s="19">
        <v>102</v>
      </c>
      <c r="BL2" s="19">
        <v>103</v>
      </c>
      <c r="BM2" s="19">
        <v>104</v>
      </c>
      <c r="BN2" s="19">
        <v>105</v>
      </c>
      <c r="BO2" s="19">
        <v>106</v>
      </c>
      <c r="BP2" s="20">
        <v>107</v>
      </c>
      <c r="BQ2" s="23">
        <v>108</v>
      </c>
      <c r="BR2" s="19">
        <v>109</v>
      </c>
      <c r="BS2" s="19">
        <v>110</v>
      </c>
      <c r="BT2" s="19">
        <v>111</v>
      </c>
      <c r="BU2" s="19">
        <v>112</v>
      </c>
      <c r="BV2" s="19">
        <v>113</v>
      </c>
      <c r="BW2" s="19">
        <v>114</v>
      </c>
      <c r="BX2" s="19">
        <v>115</v>
      </c>
      <c r="BY2" s="19">
        <v>116</v>
      </c>
      <c r="BZ2" s="19">
        <v>117</v>
      </c>
      <c r="CA2" s="19">
        <v>118</v>
      </c>
      <c r="CB2" s="19">
        <v>119</v>
      </c>
      <c r="CC2" s="19">
        <v>120</v>
      </c>
      <c r="CD2" s="19">
        <v>121</v>
      </c>
      <c r="CE2" s="19">
        <v>122</v>
      </c>
      <c r="CF2" s="19">
        <v>123</v>
      </c>
      <c r="CG2" s="19">
        <v>124</v>
      </c>
      <c r="CH2" s="19">
        <v>125</v>
      </c>
      <c r="CI2" s="19">
        <v>126</v>
      </c>
      <c r="CJ2" s="19">
        <v>127</v>
      </c>
      <c r="CK2" s="19">
        <v>128</v>
      </c>
      <c r="CL2" s="19">
        <v>129</v>
      </c>
      <c r="CM2" s="19">
        <v>130</v>
      </c>
      <c r="CN2" s="19">
        <v>131</v>
      </c>
      <c r="CO2" s="19">
        <v>132</v>
      </c>
      <c r="CP2" s="19">
        <v>133</v>
      </c>
      <c r="CQ2" s="19">
        <v>134</v>
      </c>
      <c r="CR2" s="19">
        <v>135</v>
      </c>
      <c r="CS2" s="22">
        <v>136</v>
      </c>
      <c r="CT2" s="23">
        <v>137</v>
      </c>
      <c r="CU2" s="19">
        <v>138</v>
      </c>
      <c r="CV2" s="19">
        <v>139</v>
      </c>
      <c r="CW2" s="19">
        <v>140</v>
      </c>
      <c r="CX2" s="19">
        <v>141</v>
      </c>
      <c r="CY2" s="19">
        <v>142</v>
      </c>
      <c r="CZ2" s="19">
        <v>143</v>
      </c>
      <c r="DA2" s="19">
        <v>144</v>
      </c>
      <c r="DB2" s="19">
        <v>145</v>
      </c>
      <c r="DC2" s="19">
        <v>146</v>
      </c>
      <c r="DD2" s="19">
        <v>147</v>
      </c>
      <c r="DE2" s="19">
        <v>148</v>
      </c>
      <c r="DF2" s="19">
        <v>149</v>
      </c>
      <c r="DG2" s="19">
        <v>150</v>
      </c>
      <c r="DH2" s="19">
        <v>151</v>
      </c>
      <c r="DI2" s="19">
        <v>152</v>
      </c>
      <c r="DJ2" s="19">
        <v>153</v>
      </c>
      <c r="DK2" s="19">
        <v>154</v>
      </c>
      <c r="DL2" s="19">
        <v>155</v>
      </c>
      <c r="DM2" s="19">
        <v>156</v>
      </c>
      <c r="DN2" s="19">
        <v>157</v>
      </c>
      <c r="DO2" s="19">
        <v>158</v>
      </c>
      <c r="DP2" s="19">
        <v>159</v>
      </c>
      <c r="DQ2" s="19">
        <v>160</v>
      </c>
      <c r="DR2" s="19">
        <v>161</v>
      </c>
      <c r="DS2" s="19">
        <v>162</v>
      </c>
      <c r="DT2" s="19">
        <v>163</v>
      </c>
      <c r="DU2" s="19">
        <v>164</v>
      </c>
      <c r="DV2" s="19">
        <v>165</v>
      </c>
      <c r="DW2" s="19">
        <v>166</v>
      </c>
      <c r="DX2" s="20">
        <v>167</v>
      </c>
      <c r="DY2" s="21">
        <v>168</v>
      </c>
      <c r="DZ2" s="19">
        <v>169</v>
      </c>
      <c r="EA2" s="19">
        <v>170</v>
      </c>
      <c r="EB2" s="19">
        <v>171</v>
      </c>
      <c r="EC2" s="19">
        <v>172</v>
      </c>
      <c r="ED2" s="19">
        <v>173</v>
      </c>
      <c r="EE2" s="19">
        <v>174</v>
      </c>
      <c r="EF2" s="19">
        <v>175</v>
      </c>
      <c r="EG2" s="19">
        <v>176</v>
      </c>
      <c r="EH2" s="19">
        <v>177</v>
      </c>
      <c r="EI2" s="19">
        <v>178</v>
      </c>
      <c r="EJ2" s="19">
        <v>179</v>
      </c>
      <c r="EK2" s="19">
        <v>180</v>
      </c>
      <c r="EL2" s="19">
        <v>181</v>
      </c>
      <c r="EM2" s="19">
        <v>182</v>
      </c>
      <c r="EN2" s="19">
        <v>183</v>
      </c>
      <c r="EO2" s="19">
        <v>184</v>
      </c>
      <c r="EP2" s="19">
        <v>185</v>
      </c>
      <c r="EQ2" s="19">
        <v>186</v>
      </c>
      <c r="ER2" s="19">
        <v>187</v>
      </c>
      <c r="ES2" s="19">
        <v>188</v>
      </c>
      <c r="ET2" s="19">
        <v>189</v>
      </c>
      <c r="EU2" s="19">
        <v>190</v>
      </c>
      <c r="EV2" s="19">
        <v>191</v>
      </c>
      <c r="EW2" s="19">
        <v>192</v>
      </c>
      <c r="EX2" s="19">
        <v>193</v>
      </c>
      <c r="EY2" s="19">
        <v>194</v>
      </c>
      <c r="EZ2" s="19">
        <v>195</v>
      </c>
      <c r="FA2" s="19">
        <v>196</v>
      </c>
      <c r="FB2" s="20">
        <v>197</v>
      </c>
      <c r="FC2" s="23">
        <v>198</v>
      </c>
      <c r="FD2" s="19">
        <v>199</v>
      </c>
      <c r="FE2" s="19">
        <v>200</v>
      </c>
      <c r="FF2" s="19">
        <v>201</v>
      </c>
      <c r="FG2" s="19">
        <v>202</v>
      </c>
      <c r="FH2" s="19">
        <v>203</v>
      </c>
      <c r="FI2" s="19">
        <v>204</v>
      </c>
      <c r="FJ2" s="19">
        <v>205</v>
      </c>
      <c r="FK2" s="19">
        <v>206</v>
      </c>
      <c r="FL2" s="19">
        <v>207</v>
      </c>
      <c r="FM2" s="19">
        <v>208</v>
      </c>
      <c r="FN2" s="19">
        <v>209</v>
      </c>
      <c r="FO2" s="19">
        <v>210</v>
      </c>
      <c r="FP2" s="19">
        <v>211</v>
      </c>
      <c r="FQ2" s="19">
        <v>212</v>
      </c>
      <c r="FR2" s="19">
        <v>213</v>
      </c>
      <c r="FS2" s="19">
        <v>214</v>
      </c>
      <c r="FT2" s="19">
        <v>215</v>
      </c>
      <c r="FU2" s="19">
        <v>216</v>
      </c>
      <c r="FV2" s="19">
        <v>217</v>
      </c>
      <c r="FW2" s="19">
        <v>218</v>
      </c>
      <c r="FX2" s="19">
        <v>219</v>
      </c>
      <c r="FY2" s="19">
        <v>220</v>
      </c>
      <c r="FZ2" s="19">
        <v>221</v>
      </c>
      <c r="GA2" s="19">
        <v>222</v>
      </c>
      <c r="GB2" s="19">
        <v>223</v>
      </c>
      <c r="GC2" s="19">
        <v>224</v>
      </c>
      <c r="GD2" s="19">
        <v>225</v>
      </c>
      <c r="GE2" s="19">
        <v>226</v>
      </c>
      <c r="GF2" s="19">
        <v>227</v>
      </c>
      <c r="GG2" s="20">
        <v>228</v>
      </c>
      <c r="GH2" s="23">
        <v>229</v>
      </c>
      <c r="GI2" s="19">
        <v>230</v>
      </c>
      <c r="GJ2" s="19">
        <v>231</v>
      </c>
      <c r="GK2" s="19">
        <v>232</v>
      </c>
      <c r="GL2" s="19">
        <v>233</v>
      </c>
      <c r="GM2" s="19">
        <v>234</v>
      </c>
      <c r="GN2" s="19">
        <v>235</v>
      </c>
      <c r="GO2" s="19">
        <v>236</v>
      </c>
      <c r="GP2" s="19">
        <v>237</v>
      </c>
      <c r="GQ2" s="19">
        <v>238</v>
      </c>
      <c r="GR2" s="19">
        <v>239</v>
      </c>
      <c r="GS2" s="19">
        <v>240</v>
      </c>
      <c r="GT2" s="19">
        <v>241</v>
      </c>
      <c r="GU2" s="19">
        <v>242</v>
      </c>
      <c r="GV2" s="19">
        <v>243</v>
      </c>
      <c r="GW2" s="19">
        <v>244</v>
      </c>
      <c r="GX2" s="19">
        <v>245</v>
      </c>
      <c r="GY2" s="19">
        <v>246</v>
      </c>
      <c r="GZ2" s="19">
        <v>247</v>
      </c>
      <c r="HA2" s="19">
        <v>248</v>
      </c>
      <c r="HB2" s="19">
        <v>249</v>
      </c>
      <c r="HC2" s="19">
        <v>250</v>
      </c>
      <c r="HD2" s="19">
        <v>251</v>
      </c>
      <c r="HE2" s="19">
        <v>252</v>
      </c>
      <c r="HF2" s="19">
        <v>253</v>
      </c>
      <c r="HG2" s="19">
        <v>254</v>
      </c>
      <c r="HH2" s="19">
        <v>255</v>
      </c>
      <c r="HI2" s="19">
        <v>256</v>
      </c>
      <c r="HJ2" s="19">
        <v>257</v>
      </c>
      <c r="HK2" s="20">
        <v>258</v>
      </c>
      <c r="HL2" s="23">
        <v>259</v>
      </c>
      <c r="HM2" s="19">
        <v>260</v>
      </c>
      <c r="HN2" s="19">
        <v>261</v>
      </c>
      <c r="HO2" s="19">
        <v>262</v>
      </c>
      <c r="HP2" s="19">
        <v>263</v>
      </c>
      <c r="HQ2" s="19">
        <v>264</v>
      </c>
      <c r="HR2" s="19">
        <v>265</v>
      </c>
      <c r="HS2" s="19">
        <v>266</v>
      </c>
      <c r="HT2" s="19">
        <v>267</v>
      </c>
      <c r="HU2" s="19">
        <v>268</v>
      </c>
      <c r="HV2" s="19">
        <v>269</v>
      </c>
      <c r="HW2" s="19">
        <v>270</v>
      </c>
      <c r="HX2" s="19">
        <v>271</v>
      </c>
      <c r="HY2" s="19">
        <v>272</v>
      </c>
      <c r="HZ2" s="19">
        <v>273</v>
      </c>
      <c r="IA2" s="19">
        <v>274</v>
      </c>
      <c r="IB2" s="19">
        <v>275</v>
      </c>
      <c r="IC2" s="19">
        <v>276</v>
      </c>
      <c r="ID2" s="19">
        <v>277</v>
      </c>
      <c r="IE2" s="19">
        <v>278</v>
      </c>
      <c r="IF2" s="19">
        <v>279</v>
      </c>
      <c r="IG2" s="19">
        <v>280</v>
      </c>
      <c r="IH2" s="19">
        <v>281</v>
      </c>
      <c r="II2" s="19">
        <v>282</v>
      </c>
      <c r="IJ2" s="19">
        <v>283</v>
      </c>
      <c r="IK2" s="19">
        <v>284</v>
      </c>
      <c r="IL2" s="19">
        <v>285</v>
      </c>
      <c r="IM2" s="19">
        <v>286</v>
      </c>
      <c r="IN2" s="19">
        <v>287</v>
      </c>
      <c r="IO2" s="19">
        <v>288</v>
      </c>
      <c r="IP2" s="20">
        <v>289</v>
      </c>
      <c r="IQ2" s="23">
        <v>290</v>
      </c>
      <c r="IR2" s="19">
        <v>291</v>
      </c>
      <c r="IS2" s="19">
        <v>292</v>
      </c>
      <c r="IT2" s="19">
        <v>293</v>
      </c>
      <c r="IU2" s="20">
        <v>294</v>
      </c>
      <c r="IV2" s="19">
        <v>73</v>
      </c>
      <c r="IW2" s="20">
        <v>74</v>
      </c>
      <c r="IY2" s="12" t="s">
        <v>4</v>
      </c>
      <c r="IZ2" s="13" t="s">
        <v>5</v>
      </c>
      <c r="JA2" s="14" t="s">
        <v>6</v>
      </c>
      <c r="JB2" s="15" t="s">
        <v>7</v>
      </c>
      <c r="JC2" s="16">
        <v>3</v>
      </c>
      <c r="JD2" s="25"/>
      <c r="JE2" s="25"/>
    </row>
    <row r="3" spans="1:312" s="24" customFormat="1" ht="15" customHeight="1" x14ac:dyDescent="0.15">
      <c r="A3" s="26" t="s">
        <v>8</v>
      </c>
      <c r="B3" s="27">
        <v>3</v>
      </c>
      <c r="C3" s="27">
        <v>2</v>
      </c>
      <c r="D3" s="27">
        <v>2</v>
      </c>
      <c r="E3" s="27">
        <v>3</v>
      </c>
      <c r="F3" s="28">
        <v>4</v>
      </c>
      <c r="G3" s="31">
        <v>1</v>
      </c>
      <c r="H3" s="27">
        <v>2</v>
      </c>
      <c r="I3" s="27">
        <v>4</v>
      </c>
      <c r="J3" s="27">
        <v>3</v>
      </c>
      <c r="K3" s="27">
        <v>3</v>
      </c>
      <c r="L3" s="27">
        <v>3</v>
      </c>
      <c r="M3" s="27">
        <v>3</v>
      </c>
      <c r="N3" s="27">
        <v>3</v>
      </c>
      <c r="O3" s="27">
        <v>2</v>
      </c>
      <c r="P3" s="27">
        <v>2</v>
      </c>
      <c r="Q3" s="27">
        <v>4</v>
      </c>
      <c r="R3" s="27">
        <v>3</v>
      </c>
      <c r="S3" s="27">
        <v>4</v>
      </c>
      <c r="T3" s="27">
        <v>4</v>
      </c>
      <c r="U3" s="27">
        <v>2</v>
      </c>
      <c r="V3" s="27">
        <v>3</v>
      </c>
      <c r="W3" s="27">
        <v>4</v>
      </c>
      <c r="X3" s="27">
        <v>3</v>
      </c>
      <c r="Y3" s="27">
        <v>3</v>
      </c>
      <c r="Z3" s="27">
        <v>4</v>
      </c>
      <c r="AA3" s="27">
        <v>3</v>
      </c>
      <c r="AB3" s="27">
        <v>2</v>
      </c>
      <c r="AC3" s="27">
        <v>3</v>
      </c>
      <c r="AD3" s="27">
        <v>3</v>
      </c>
      <c r="AE3" s="27">
        <v>3</v>
      </c>
      <c r="AF3" s="27">
        <v>3</v>
      </c>
      <c r="AG3" s="27">
        <v>3</v>
      </c>
      <c r="AH3" s="27">
        <v>3</v>
      </c>
      <c r="AI3" s="27">
        <v>3</v>
      </c>
      <c r="AJ3" s="27">
        <v>2</v>
      </c>
      <c r="AK3" s="30">
        <v>4</v>
      </c>
      <c r="AL3" s="31">
        <v>3</v>
      </c>
      <c r="AM3" s="27">
        <v>3</v>
      </c>
      <c r="AN3" s="27">
        <v>3</v>
      </c>
      <c r="AO3" s="27">
        <v>3</v>
      </c>
      <c r="AP3" s="27">
        <v>3</v>
      </c>
      <c r="AQ3" s="27">
        <v>3</v>
      </c>
      <c r="AR3" s="27">
        <v>3</v>
      </c>
      <c r="AS3" s="27">
        <v>4</v>
      </c>
      <c r="AT3" s="27">
        <v>3</v>
      </c>
      <c r="AU3" s="27">
        <v>3</v>
      </c>
      <c r="AV3" s="27">
        <v>3</v>
      </c>
      <c r="AW3" s="27">
        <v>3</v>
      </c>
      <c r="AX3" s="27">
        <v>5</v>
      </c>
      <c r="AY3" s="27">
        <v>3</v>
      </c>
      <c r="AZ3" s="27">
        <v>3</v>
      </c>
      <c r="BA3" s="27">
        <v>3</v>
      </c>
      <c r="BB3" s="27">
        <v>3</v>
      </c>
      <c r="BC3" s="27">
        <v>3</v>
      </c>
      <c r="BD3" s="27">
        <v>2</v>
      </c>
      <c r="BE3" s="27">
        <v>3</v>
      </c>
      <c r="BF3" s="27">
        <v>3</v>
      </c>
      <c r="BG3" s="27">
        <v>3</v>
      </c>
      <c r="BH3" s="27">
        <v>4</v>
      </c>
      <c r="BI3" s="27">
        <v>3</v>
      </c>
      <c r="BJ3" s="27">
        <v>3</v>
      </c>
      <c r="BK3" s="27">
        <v>2</v>
      </c>
      <c r="BL3" s="27">
        <v>3</v>
      </c>
      <c r="BM3" s="27">
        <v>3</v>
      </c>
      <c r="BN3" s="27">
        <v>2</v>
      </c>
      <c r="BO3" s="27">
        <v>3</v>
      </c>
      <c r="BP3" s="28">
        <v>3</v>
      </c>
      <c r="BQ3" s="31">
        <v>3</v>
      </c>
      <c r="BR3" s="27">
        <v>2</v>
      </c>
      <c r="BS3" s="27">
        <v>2</v>
      </c>
      <c r="BT3" s="27">
        <v>3</v>
      </c>
      <c r="BU3" s="27">
        <v>4</v>
      </c>
      <c r="BV3" s="27">
        <v>4</v>
      </c>
      <c r="BW3" s="27">
        <v>3</v>
      </c>
      <c r="BX3" s="27">
        <v>3</v>
      </c>
      <c r="BY3" s="27">
        <v>3</v>
      </c>
      <c r="BZ3" s="27">
        <v>2</v>
      </c>
      <c r="CA3" s="27">
        <v>3</v>
      </c>
      <c r="CB3" s="27">
        <v>2</v>
      </c>
      <c r="CC3" s="27">
        <v>3</v>
      </c>
      <c r="CD3" s="27">
        <v>3</v>
      </c>
      <c r="CE3" s="27">
        <v>3</v>
      </c>
      <c r="CF3" s="27">
        <v>2</v>
      </c>
      <c r="CG3" s="27">
        <v>3</v>
      </c>
      <c r="CH3" s="27">
        <v>3</v>
      </c>
      <c r="CI3" s="27">
        <v>3</v>
      </c>
      <c r="CJ3" s="27">
        <v>3</v>
      </c>
      <c r="CK3" s="27">
        <v>3</v>
      </c>
      <c r="CL3" s="27">
        <v>3</v>
      </c>
      <c r="CM3" s="27">
        <v>3</v>
      </c>
      <c r="CN3" s="27">
        <v>3</v>
      </c>
      <c r="CO3" s="27">
        <v>3</v>
      </c>
      <c r="CP3" s="27">
        <v>3</v>
      </c>
      <c r="CQ3" s="27">
        <v>3</v>
      </c>
      <c r="CR3" s="27">
        <v>3</v>
      </c>
      <c r="CS3" s="30">
        <v>3</v>
      </c>
      <c r="CT3" s="31">
        <v>3</v>
      </c>
      <c r="CU3" s="27">
        <v>3</v>
      </c>
      <c r="CV3" s="27">
        <v>3</v>
      </c>
      <c r="CW3" s="27">
        <v>3</v>
      </c>
      <c r="CX3" s="27">
        <v>4</v>
      </c>
      <c r="CY3" s="27">
        <v>3</v>
      </c>
      <c r="CZ3" s="27">
        <v>4</v>
      </c>
      <c r="DA3" s="27">
        <v>3</v>
      </c>
      <c r="DB3" s="27">
        <v>3</v>
      </c>
      <c r="DC3" s="27">
        <v>3</v>
      </c>
      <c r="DD3" s="27">
        <v>3</v>
      </c>
      <c r="DE3" s="27">
        <v>3</v>
      </c>
      <c r="DF3" s="27">
        <v>4</v>
      </c>
      <c r="DG3" s="32">
        <v>3</v>
      </c>
      <c r="DH3" s="32">
        <v>3</v>
      </c>
      <c r="DI3" s="32">
        <v>3</v>
      </c>
      <c r="DJ3" s="32">
        <v>3</v>
      </c>
      <c r="DK3" s="32">
        <v>3</v>
      </c>
      <c r="DL3" s="32">
        <v>3</v>
      </c>
      <c r="DM3" s="32">
        <v>3</v>
      </c>
      <c r="DN3" s="32">
        <v>3</v>
      </c>
      <c r="DO3" s="32">
        <v>3</v>
      </c>
      <c r="DP3" s="32">
        <v>3</v>
      </c>
      <c r="DQ3" s="32">
        <v>3</v>
      </c>
      <c r="DR3" s="32">
        <v>3</v>
      </c>
      <c r="DS3" s="32">
        <v>3</v>
      </c>
      <c r="DT3" s="32">
        <v>3</v>
      </c>
      <c r="DU3" s="32">
        <v>3</v>
      </c>
      <c r="DV3" s="32">
        <v>3</v>
      </c>
      <c r="DW3" s="32">
        <v>3</v>
      </c>
      <c r="DX3" s="33">
        <v>3</v>
      </c>
      <c r="DY3" s="34">
        <v>3</v>
      </c>
      <c r="DZ3" s="32">
        <v>3</v>
      </c>
      <c r="EA3" s="32">
        <v>3</v>
      </c>
      <c r="EB3" s="32">
        <v>3</v>
      </c>
      <c r="EC3" s="32">
        <v>3</v>
      </c>
      <c r="ED3" s="32">
        <v>3</v>
      </c>
      <c r="EE3" s="32">
        <v>3</v>
      </c>
      <c r="EF3" s="32">
        <v>3</v>
      </c>
      <c r="EG3" s="32">
        <v>3</v>
      </c>
      <c r="EH3" s="32">
        <v>3</v>
      </c>
      <c r="EI3" s="32">
        <v>3</v>
      </c>
      <c r="EJ3" s="32">
        <v>3</v>
      </c>
      <c r="EK3" s="32">
        <v>3</v>
      </c>
      <c r="EL3" s="32">
        <v>3</v>
      </c>
      <c r="EM3" s="32">
        <v>3</v>
      </c>
      <c r="EN3" s="32">
        <v>3</v>
      </c>
      <c r="EO3" s="32">
        <v>3</v>
      </c>
      <c r="EP3" s="32">
        <v>3</v>
      </c>
      <c r="EQ3" s="32">
        <v>3</v>
      </c>
      <c r="ER3" s="32">
        <v>3</v>
      </c>
      <c r="ES3" s="32">
        <v>3</v>
      </c>
      <c r="ET3" s="32">
        <v>3</v>
      </c>
      <c r="EU3" s="32">
        <v>3</v>
      </c>
      <c r="EV3" s="32">
        <v>3</v>
      </c>
      <c r="EW3" s="32">
        <v>3</v>
      </c>
      <c r="EX3" s="32">
        <v>4</v>
      </c>
      <c r="EY3" s="32">
        <v>3</v>
      </c>
      <c r="EZ3" s="32">
        <v>4</v>
      </c>
      <c r="FA3" s="32">
        <v>3</v>
      </c>
      <c r="FB3" s="33">
        <v>4</v>
      </c>
      <c r="FC3" s="35">
        <v>3</v>
      </c>
      <c r="FD3" s="32">
        <v>3</v>
      </c>
      <c r="FE3" s="32">
        <v>3</v>
      </c>
      <c r="FF3" s="32">
        <v>5</v>
      </c>
      <c r="FG3" s="32">
        <v>3</v>
      </c>
      <c r="FH3" s="32">
        <v>4</v>
      </c>
      <c r="FI3" s="32">
        <v>3</v>
      </c>
      <c r="FJ3" s="32">
        <v>4</v>
      </c>
      <c r="FK3" s="32">
        <v>5</v>
      </c>
      <c r="FL3" s="32">
        <v>4</v>
      </c>
      <c r="FM3" s="32">
        <v>4</v>
      </c>
      <c r="FN3" s="32">
        <v>5</v>
      </c>
      <c r="FO3" s="32">
        <v>4</v>
      </c>
      <c r="FP3" s="32">
        <v>3</v>
      </c>
      <c r="FQ3" s="32">
        <v>4</v>
      </c>
      <c r="FR3" s="32">
        <v>3</v>
      </c>
      <c r="FS3" s="32">
        <v>3</v>
      </c>
      <c r="FT3" s="32">
        <v>5</v>
      </c>
      <c r="FU3" s="32"/>
      <c r="FV3" s="32"/>
      <c r="FW3" s="32"/>
      <c r="FX3" s="32"/>
      <c r="FY3" s="32"/>
      <c r="FZ3" s="32"/>
      <c r="GA3" s="27"/>
      <c r="GB3" s="27"/>
      <c r="GC3" s="27"/>
      <c r="GD3" s="27"/>
      <c r="GE3" s="27"/>
      <c r="GF3" s="27"/>
      <c r="GG3" s="28"/>
      <c r="GH3" s="31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8"/>
      <c r="HL3" s="31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8"/>
      <c r="IQ3" s="31"/>
      <c r="IR3" s="27"/>
      <c r="IS3" s="27"/>
      <c r="IT3" s="27"/>
      <c r="IU3" s="28"/>
      <c r="IV3" s="27"/>
      <c r="IW3" s="28"/>
      <c r="IY3" s="12" t="s">
        <v>9</v>
      </c>
      <c r="IZ3" s="13" t="s">
        <v>10</v>
      </c>
      <c r="JA3" s="14" t="s">
        <v>11</v>
      </c>
      <c r="JB3" s="15" t="s">
        <v>12</v>
      </c>
      <c r="JC3" s="16">
        <v>4</v>
      </c>
      <c r="JD3" s="25"/>
      <c r="JE3" s="25"/>
    </row>
    <row r="4" spans="1:312" s="24" customFormat="1" ht="15" customHeight="1" x14ac:dyDescent="0.15">
      <c r="A4" s="26" t="s">
        <v>13</v>
      </c>
      <c r="B4" s="27">
        <v>8</v>
      </c>
      <c r="C4" s="27">
        <v>10</v>
      </c>
      <c r="D4" s="27">
        <v>7.6</v>
      </c>
      <c r="E4" s="27">
        <v>7.5</v>
      </c>
      <c r="F4" s="28">
        <v>8</v>
      </c>
      <c r="G4" s="31">
        <v>11</v>
      </c>
      <c r="H4" s="27">
        <v>8.5</v>
      </c>
      <c r="I4" s="27">
        <v>9</v>
      </c>
      <c r="J4" s="27">
        <v>8.6999999999999993</v>
      </c>
      <c r="K4" s="27">
        <v>9</v>
      </c>
      <c r="L4" s="27">
        <v>9</v>
      </c>
      <c r="M4" s="27">
        <v>9</v>
      </c>
      <c r="N4" s="27">
        <v>10</v>
      </c>
      <c r="O4" s="27">
        <v>9</v>
      </c>
      <c r="P4" s="27">
        <v>9</v>
      </c>
      <c r="Q4" s="27">
        <v>9</v>
      </c>
      <c r="R4" s="27">
        <v>10</v>
      </c>
      <c r="S4" s="27">
        <v>7</v>
      </c>
      <c r="T4" s="27">
        <v>7</v>
      </c>
      <c r="U4" s="27">
        <v>9</v>
      </c>
      <c r="V4" s="27">
        <v>9</v>
      </c>
      <c r="W4" s="27">
        <v>9</v>
      </c>
      <c r="X4" s="27">
        <v>11</v>
      </c>
      <c r="Y4" s="27">
        <v>10</v>
      </c>
      <c r="Z4" s="27">
        <v>10</v>
      </c>
      <c r="AA4" s="27">
        <v>10</v>
      </c>
      <c r="AB4" s="27">
        <v>6</v>
      </c>
      <c r="AC4" s="27">
        <v>9</v>
      </c>
      <c r="AD4" s="27">
        <v>8</v>
      </c>
      <c r="AE4" s="27">
        <v>8</v>
      </c>
      <c r="AF4" s="27">
        <v>7</v>
      </c>
      <c r="AG4" s="27">
        <v>7</v>
      </c>
      <c r="AH4" s="27">
        <v>10</v>
      </c>
      <c r="AI4" s="27">
        <v>10</v>
      </c>
      <c r="AJ4" s="27">
        <v>9</v>
      </c>
      <c r="AK4" s="30">
        <v>10</v>
      </c>
      <c r="AL4" s="31">
        <v>10</v>
      </c>
      <c r="AM4" s="27">
        <v>10</v>
      </c>
      <c r="AN4" s="27">
        <v>9</v>
      </c>
      <c r="AO4" s="27">
        <v>9</v>
      </c>
      <c r="AP4" s="27">
        <v>8</v>
      </c>
      <c r="AQ4" s="27">
        <v>9.5</v>
      </c>
      <c r="AR4" s="27">
        <v>9</v>
      </c>
      <c r="AS4" s="27">
        <v>9</v>
      </c>
      <c r="AT4" s="27">
        <v>8</v>
      </c>
      <c r="AU4" s="27">
        <v>9</v>
      </c>
      <c r="AV4" s="27">
        <v>9</v>
      </c>
      <c r="AW4" s="27">
        <v>9</v>
      </c>
      <c r="AX4" s="27">
        <v>9.6</v>
      </c>
      <c r="AY4" s="27">
        <v>8.5</v>
      </c>
      <c r="AZ4" s="27">
        <v>9.5</v>
      </c>
      <c r="BA4" s="27">
        <v>8</v>
      </c>
      <c r="BB4" s="27">
        <v>10</v>
      </c>
      <c r="BC4" s="27">
        <v>9</v>
      </c>
      <c r="BD4" s="27">
        <v>9</v>
      </c>
      <c r="BE4" s="27">
        <v>9</v>
      </c>
      <c r="BF4" s="27">
        <v>7</v>
      </c>
      <c r="BG4" s="27">
        <v>8</v>
      </c>
      <c r="BH4" s="27">
        <v>8</v>
      </c>
      <c r="BI4" s="27">
        <v>8</v>
      </c>
      <c r="BJ4" s="27">
        <v>8</v>
      </c>
      <c r="BK4" s="27">
        <v>12.5</v>
      </c>
      <c r="BL4" s="27">
        <v>9</v>
      </c>
      <c r="BM4" s="27">
        <v>7</v>
      </c>
      <c r="BN4" s="27">
        <v>8</v>
      </c>
      <c r="BO4" s="27">
        <v>8</v>
      </c>
      <c r="BP4" s="28">
        <v>9</v>
      </c>
      <c r="BQ4" s="31">
        <v>7</v>
      </c>
      <c r="BR4" s="27">
        <v>6.7</v>
      </c>
      <c r="BS4" s="27">
        <v>8.5</v>
      </c>
      <c r="BT4" s="27">
        <v>8</v>
      </c>
      <c r="BU4" s="27">
        <v>8.1</v>
      </c>
      <c r="BV4" s="27">
        <v>9</v>
      </c>
      <c r="BW4" s="27">
        <v>7</v>
      </c>
      <c r="BX4" s="27">
        <v>7</v>
      </c>
      <c r="BY4" s="27">
        <v>6</v>
      </c>
      <c r="BZ4" s="27">
        <v>6</v>
      </c>
      <c r="CA4" s="27">
        <v>7</v>
      </c>
      <c r="CB4" s="27">
        <v>8</v>
      </c>
      <c r="CC4" s="27">
        <v>8</v>
      </c>
      <c r="CD4" s="27">
        <v>8.5</v>
      </c>
      <c r="CE4" s="27">
        <v>9</v>
      </c>
      <c r="CF4" s="27">
        <v>10</v>
      </c>
      <c r="CG4" s="27">
        <v>8</v>
      </c>
      <c r="CH4" s="27">
        <v>7.5</v>
      </c>
      <c r="CI4" s="27">
        <v>9</v>
      </c>
      <c r="CJ4" s="27">
        <v>7.6</v>
      </c>
      <c r="CK4" s="27">
        <v>8</v>
      </c>
      <c r="CL4" s="27">
        <v>9</v>
      </c>
      <c r="CM4" s="27">
        <v>9</v>
      </c>
      <c r="CN4" s="27">
        <v>10</v>
      </c>
      <c r="CO4" s="27">
        <v>9.5</v>
      </c>
      <c r="CP4" s="27">
        <v>9</v>
      </c>
      <c r="CQ4" s="27">
        <v>9</v>
      </c>
      <c r="CR4" s="27">
        <v>8.1</v>
      </c>
      <c r="CS4" s="30">
        <v>8</v>
      </c>
      <c r="CT4" s="31">
        <v>10</v>
      </c>
      <c r="CU4" s="27">
        <v>9</v>
      </c>
      <c r="CV4" s="27">
        <v>8</v>
      </c>
      <c r="CW4" s="27">
        <v>9</v>
      </c>
      <c r="CX4" s="27">
        <v>9</v>
      </c>
      <c r="CY4" s="27">
        <v>8.5</v>
      </c>
      <c r="CZ4" s="27">
        <v>8.8000000000000007</v>
      </c>
      <c r="DA4" s="27">
        <v>12.8</v>
      </c>
      <c r="DB4" s="27">
        <v>9.5</v>
      </c>
      <c r="DC4" s="27">
        <v>9</v>
      </c>
      <c r="DD4" s="27">
        <v>9</v>
      </c>
      <c r="DE4" s="27">
        <v>9</v>
      </c>
      <c r="DF4" s="27">
        <v>8</v>
      </c>
      <c r="DG4" s="32">
        <v>10</v>
      </c>
      <c r="DH4" s="32">
        <v>10</v>
      </c>
      <c r="DI4" s="32">
        <v>9</v>
      </c>
      <c r="DJ4" s="32">
        <v>7</v>
      </c>
      <c r="DK4" s="32">
        <v>10</v>
      </c>
      <c r="DL4" s="32">
        <v>10.5</v>
      </c>
      <c r="DM4" s="32">
        <v>10</v>
      </c>
      <c r="DN4" s="32">
        <v>11</v>
      </c>
      <c r="DO4" s="32">
        <v>10</v>
      </c>
      <c r="DP4" s="32">
        <v>10</v>
      </c>
      <c r="DQ4" s="32">
        <v>9</v>
      </c>
      <c r="DR4" s="32">
        <v>11</v>
      </c>
      <c r="DS4" s="32">
        <v>11</v>
      </c>
      <c r="DT4" s="32">
        <v>11</v>
      </c>
      <c r="DU4" s="32">
        <v>10</v>
      </c>
      <c r="DV4" s="32">
        <v>12</v>
      </c>
      <c r="DW4" s="32">
        <v>12</v>
      </c>
      <c r="DX4" s="33">
        <v>12</v>
      </c>
      <c r="DY4" s="34">
        <v>11</v>
      </c>
      <c r="DZ4" s="32">
        <v>10</v>
      </c>
      <c r="EA4" s="32">
        <v>10</v>
      </c>
      <c r="EB4" s="32">
        <v>10</v>
      </c>
      <c r="EC4" s="32">
        <v>12</v>
      </c>
      <c r="ED4" s="32">
        <v>10</v>
      </c>
      <c r="EE4" s="32">
        <v>10</v>
      </c>
      <c r="EF4" s="32">
        <v>11</v>
      </c>
      <c r="EG4" s="32">
        <v>10</v>
      </c>
      <c r="EH4" s="32">
        <v>10</v>
      </c>
      <c r="EI4" s="32">
        <v>10</v>
      </c>
      <c r="EJ4" s="32">
        <v>10</v>
      </c>
      <c r="EK4" s="32">
        <v>10</v>
      </c>
      <c r="EL4" s="32">
        <v>10</v>
      </c>
      <c r="EM4" s="32">
        <v>9.5</v>
      </c>
      <c r="EN4" s="32">
        <v>10</v>
      </c>
      <c r="EO4" s="32">
        <v>10</v>
      </c>
      <c r="EP4" s="32">
        <v>9.5</v>
      </c>
      <c r="EQ4" s="32">
        <v>9.5</v>
      </c>
      <c r="ER4" s="32">
        <v>8.5</v>
      </c>
      <c r="ES4" s="32">
        <v>8.5</v>
      </c>
      <c r="ET4" s="32">
        <v>8.5</v>
      </c>
      <c r="EU4" s="32">
        <v>8.5</v>
      </c>
      <c r="EV4" s="32">
        <v>9</v>
      </c>
      <c r="EW4" s="32">
        <v>8</v>
      </c>
      <c r="EX4" s="32">
        <v>9</v>
      </c>
      <c r="EY4" s="32">
        <v>9</v>
      </c>
      <c r="EZ4" s="32">
        <v>8.5</v>
      </c>
      <c r="FA4" s="32">
        <v>9.5</v>
      </c>
      <c r="FB4" s="33">
        <v>9</v>
      </c>
      <c r="FC4" s="35">
        <v>10</v>
      </c>
      <c r="FD4" s="32">
        <v>9</v>
      </c>
      <c r="FE4" s="32">
        <v>10</v>
      </c>
      <c r="FF4" s="32">
        <v>12</v>
      </c>
      <c r="FG4" s="32">
        <v>8.5</v>
      </c>
      <c r="FH4" s="32">
        <v>8.5</v>
      </c>
      <c r="FI4" s="32">
        <v>8</v>
      </c>
      <c r="FJ4" s="32">
        <v>9</v>
      </c>
      <c r="FK4" s="32">
        <v>8</v>
      </c>
      <c r="FL4" s="32">
        <v>10</v>
      </c>
      <c r="FM4" s="32">
        <v>8</v>
      </c>
      <c r="FN4" s="32">
        <v>9</v>
      </c>
      <c r="FO4" s="32">
        <v>9</v>
      </c>
      <c r="FP4" s="32">
        <v>9</v>
      </c>
      <c r="FQ4" s="32">
        <v>9</v>
      </c>
      <c r="FR4" s="32">
        <v>9</v>
      </c>
      <c r="FS4" s="32">
        <v>9</v>
      </c>
      <c r="FT4" s="32">
        <v>7</v>
      </c>
      <c r="FU4" s="32"/>
      <c r="FV4" s="32"/>
      <c r="FW4" s="32"/>
      <c r="FX4" s="32"/>
      <c r="FY4" s="32"/>
      <c r="FZ4" s="32"/>
      <c r="GA4" s="27"/>
      <c r="GB4" s="27"/>
      <c r="GC4" s="27"/>
      <c r="GD4" s="27"/>
      <c r="GE4" s="27"/>
      <c r="GF4" s="27"/>
      <c r="GG4" s="28"/>
      <c r="GH4" s="31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8"/>
      <c r="HL4" s="31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8"/>
      <c r="IQ4" s="31"/>
      <c r="IR4" s="27"/>
      <c r="IS4" s="27"/>
      <c r="IT4" s="27"/>
      <c r="IU4" s="28"/>
      <c r="IV4" s="27"/>
      <c r="IW4" s="28"/>
      <c r="IY4" s="12" t="s">
        <v>14</v>
      </c>
      <c r="IZ4" s="13" t="s">
        <v>15</v>
      </c>
      <c r="JA4" s="14" t="s">
        <v>16</v>
      </c>
      <c r="JB4" s="15" t="s">
        <v>17</v>
      </c>
      <c r="JC4" s="16">
        <v>5</v>
      </c>
      <c r="JD4" s="25"/>
      <c r="JE4" s="25"/>
    </row>
    <row r="5" spans="1:312" s="24" customFormat="1" ht="15" customHeight="1" x14ac:dyDescent="0.15">
      <c r="A5" s="26" t="s">
        <v>18</v>
      </c>
      <c r="B5" s="27">
        <v>5</v>
      </c>
      <c r="C5" s="27">
        <v>5</v>
      </c>
      <c r="D5" s="27">
        <v>4</v>
      </c>
      <c r="E5" s="27">
        <v>6</v>
      </c>
      <c r="F5" s="28">
        <v>4</v>
      </c>
      <c r="G5" s="31">
        <v>5</v>
      </c>
      <c r="H5" s="27">
        <v>4</v>
      </c>
      <c r="I5" s="27">
        <v>5</v>
      </c>
      <c r="J5" s="27">
        <v>6</v>
      </c>
      <c r="K5" s="27">
        <v>6</v>
      </c>
      <c r="L5" s="27">
        <v>6</v>
      </c>
      <c r="M5" s="27">
        <v>5</v>
      </c>
      <c r="N5" s="27">
        <v>6</v>
      </c>
      <c r="O5" s="27">
        <v>5</v>
      </c>
      <c r="P5" s="27">
        <v>5</v>
      </c>
      <c r="Q5" s="27">
        <v>5</v>
      </c>
      <c r="R5" s="27">
        <v>6</v>
      </c>
      <c r="S5" s="27">
        <v>5</v>
      </c>
      <c r="T5" s="27">
        <v>5</v>
      </c>
      <c r="U5" s="27">
        <v>5</v>
      </c>
      <c r="V5" s="27">
        <v>6</v>
      </c>
      <c r="W5" s="27">
        <v>5</v>
      </c>
      <c r="X5" s="27">
        <v>5</v>
      </c>
      <c r="Y5" s="27">
        <v>5</v>
      </c>
      <c r="Z5" s="27">
        <v>5</v>
      </c>
      <c r="AA5" s="27">
        <v>5</v>
      </c>
      <c r="AB5" s="27">
        <v>5</v>
      </c>
      <c r="AC5" s="27">
        <v>4</v>
      </c>
      <c r="AD5" s="27">
        <v>5</v>
      </c>
      <c r="AE5" s="27">
        <v>5</v>
      </c>
      <c r="AF5" s="27">
        <v>6</v>
      </c>
      <c r="AG5" s="27">
        <v>5</v>
      </c>
      <c r="AH5" s="27">
        <v>6</v>
      </c>
      <c r="AI5" s="27">
        <v>5</v>
      </c>
      <c r="AJ5" s="27">
        <v>5</v>
      </c>
      <c r="AK5" s="30">
        <v>5</v>
      </c>
      <c r="AL5" s="31">
        <v>6</v>
      </c>
      <c r="AM5" s="27">
        <v>4</v>
      </c>
      <c r="AN5" s="27">
        <v>5</v>
      </c>
      <c r="AO5" s="27">
        <v>5</v>
      </c>
      <c r="AP5" s="27">
        <v>6</v>
      </c>
      <c r="AQ5" s="27">
        <v>5</v>
      </c>
      <c r="AR5" s="27">
        <v>4</v>
      </c>
      <c r="AS5" s="27">
        <v>5</v>
      </c>
      <c r="AT5" s="27">
        <v>5</v>
      </c>
      <c r="AU5" s="27">
        <v>5</v>
      </c>
      <c r="AV5" s="27">
        <v>5</v>
      </c>
      <c r="AW5" s="27">
        <v>6</v>
      </c>
      <c r="AX5" s="27">
        <v>5</v>
      </c>
      <c r="AY5" s="27">
        <v>5</v>
      </c>
      <c r="AZ5" s="27">
        <v>6</v>
      </c>
      <c r="BA5" s="27">
        <v>7</v>
      </c>
      <c r="BB5" s="27">
        <v>6</v>
      </c>
      <c r="BC5" s="27">
        <v>6</v>
      </c>
      <c r="BD5" s="27">
        <v>6</v>
      </c>
      <c r="BE5" s="27">
        <v>5</v>
      </c>
      <c r="BF5" s="27">
        <v>5</v>
      </c>
      <c r="BG5" s="27">
        <v>6</v>
      </c>
      <c r="BH5" s="27">
        <v>4</v>
      </c>
      <c r="BI5" s="27">
        <v>5</v>
      </c>
      <c r="BJ5" s="27">
        <v>6</v>
      </c>
      <c r="BK5" s="27">
        <v>6</v>
      </c>
      <c r="BL5" s="27">
        <v>6</v>
      </c>
      <c r="BM5" s="27">
        <v>6</v>
      </c>
      <c r="BN5" s="27">
        <v>5</v>
      </c>
      <c r="BO5" s="27">
        <v>6</v>
      </c>
      <c r="BP5" s="28">
        <v>5</v>
      </c>
      <c r="BQ5" s="31">
        <v>5</v>
      </c>
      <c r="BR5" s="27">
        <v>6</v>
      </c>
      <c r="BS5" s="27">
        <v>5</v>
      </c>
      <c r="BT5" s="27">
        <v>5</v>
      </c>
      <c r="BU5" s="27">
        <v>4</v>
      </c>
      <c r="BV5" s="27">
        <v>7</v>
      </c>
      <c r="BW5" s="27">
        <v>5</v>
      </c>
      <c r="BX5" s="27">
        <v>5</v>
      </c>
      <c r="BY5" s="27">
        <v>5</v>
      </c>
      <c r="BZ5" s="27">
        <v>6</v>
      </c>
      <c r="CA5" s="27">
        <v>6</v>
      </c>
      <c r="CB5" s="27">
        <v>5</v>
      </c>
      <c r="CC5" s="27">
        <v>5</v>
      </c>
      <c r="CD5" s="27">
        <v>5</v>
      </c>
      <c r="CE5" s="27">
        <v>5</v>
      </c>
      <c r="CF5" s="27">
        <v>5</v>
      </c>
      <c r="CG5" s="27">
        <v>6</v>
      </c>
      <c r="CH5" s="27">
        <v>5</v>
      </c>
      <c r="CI5" s="27">
        <v>5</v>
      </c>
      <c r="CJ5" s="27">
        <v>4</v>
      </c>
      <c r="CK5" s="27">
        <v>5</v>
      </c>
      <c r="CL5" s="27">
        <v>4</v>
      </c>
      <c r="CM5" s="27">
        <v>4</v>
      </c>
      <c r="CN5" s="27">
        <v>5</v>
      </c>
      <c r="CO5" s="27">
        <v>5</v>
      </c>
      <c r="CP5" s="27">
        <v>5</v>
      </c>
      <c r="CQ5" s="27">
        <v>4</v>
      </c>
      <c r="CR5" s="27">
        <v>5</v>
      </c>
      <c r="CS5" s="30">
        <v>5</v>
      </c>
      <c r="CT5" s="31">
        <v>5</v>
      </c>
      <c r="CU5" s="27">
        <v>5</v>
      </c>
      <c r="CV5" s="27">
        <v>5</v>
      </c>
      <c r="CW5" s="27">
        <v>5</v>
      </c>
      <c r="CX5" s="27">
        <v>4</v>
      </c>
      <c r="CY5" s="27">
        <v>5</v>
      </c>
      <c r="CZ5" s="27">
        <v>5</v>
      </c>
      <c r="DA5" s="27">
        <v>5</v>
      </c>
      <c r="DB5" s="27">
        <v>5</v>
      </c>
      <c r="DC5" s="27">
        <v>5</v>
      </c>
      <c r="DD5" s="27">
        <v>6</v>
      </c>
      <c r="DE5" s="27">
        <v>5</v>
      </c>
      <c r="DF5" s="27">
        <v>5</v>
      </c>
      <c r="DG5" s="32">
        <v>6</v>
      </c>
      <c r="DH5" s="32">
        <v>6</v>
      </c>
      <c r="DI5" s="32">
        <v>5</v>
      </c>
      <c r="DJ5" s="32">
        <v>5</v>
      </c>
      <c r="DK5" s="32">
        <v>5</v>
      </c>
      <c r="DL5" s="32">
        <v>5</v>
      </c>
      <c r="DM5" s="32">
        <v>5</v>
      </c>
      <c r="DN5" s="32">
        <v>5</v>
      </c>
      <c r="DO5" s="32">
        <v>7</v>
      </c>
      <c r="DP5" s="32">
        <v>7</v>
      </c>
      <c r="DQ5" s="32">
        <v>6</v>
      </c>
      <c r="DR5" s="32">
        <v>5</v>
      </c>
      <c r="DS5" s="32">
        <v>5</v>
      </c>
      <c r="DT5" s="32">
        <v>5</v>
      </c>
      <c r="DU5" s="32">
        <v>6</v>
      </c>
      <c r="DV5" s="32">
        <v>5</v>
      </c>
      <c r="DW5" s="32">
        <v>5</v>
      </c>
      <c r="DX5" s="33">
        <v>5</v>
      </c>
      <c r="DY5" s="34">
        <v>5</v>
      </c>
      <c r="DZ5" s="32">
        <v>5</v>
      </c>
      <c r="EA5" s="32">
        <v>6</v>
      </c>
      <c r="EB5" s="32">
        <v>5</v>
      </c>
      <c r="EC5" s="32">
        <v>6</v>
      </c>
      <c r="ED5" s="32">
        <v>5</v>
      </c>
      <c r="EE5" s="32">
        <v>5</v>
      </c>
      <c r="EF5" s="32">
        <v>5</v>
      </c>
      <c r="EG5" s="32">
        <v>5</v>
      </c>
      <c r="EH5" s="32">
        <v>6</v>
      </c>
      <c r="EI5" s="32">
        <v>6</v>
      </c>
      <c r="EJ5" s="32">
        <v>6</v>
      </c>
      <c r="EK5" s="32">
        <v>6</v>
      </c>
      <c r="EL5" s="32">
        <v>5</v>
      </c>
      <c r="EM5" s="32">
        <v>6</v>
      </c>
      <c r="EN5" s="32">
        <v>5</v>
      </c>
      <c r="EO5" s="32">
        <v>5</v>
      </c>
      <c r="EP5" s="32">
        <v>5</v>
      </c>
      <c r="EQ5" s="32">
        <v>5</v>
      </c>
      <c r="ER5" s="32">
        <v>5</v>
      </c>
      <c r="ES5" s="32">
        <v>5</v>
      </c>
      <c r="ET5" s="32">
        <v>5</v>
      </c>
      <c r="EU5" s="32">
        <v>5</v>
      </c>
      <c r="EV5" s="32">
        <v>7</v>
      </c>
      <c r="EW5" s="32">
        <v>6</v>
      </c>
      <c r="EX5" s="32">
        <v>6</v>
      </c>
      <c r="EY5" s="32">
        <v>5</v>
      </c>
      <c r="EZ5" s="32">
        <v>5</v>
      </c>
      <c r="FA5" s="32">
        <v>6</v>
      </c>
      <c r="FB5" s="33">
        <v>5</v>
      </c>
      <c r="FC5" s="35">
        <v>5</v>
      </c>
      <c r="FD5" s="32">
        <v>5</v>
      </c>
      <c r="FE5" s="32">
        <v>8</v>
      </c>
      <c r="FF5" s="32">
        <v>6</v>
      </c>
      <c r="FG5" s="32">
        <v>5</v>
      </c>
      <c r="FH5" s="32">
        <v>5</v>
      </c>
      <c r="FI5" s="32">
        <v>5</v>
      </c>
      <c r="FJ5" s="32">
        <v>6</v>
      </c>
      <c r="FK5" s="32">
        <v>4</v>
      </c>
      <c r="FL5" s="32">
        <v>5</v>
      </c>
      <c r="FM5" s="32">
        <v>5</v>
      </c>
      <c r="FN5" s="32">
        <v>6</v>
      </c>
      <c r="FO5" s="32">
        <v>8</v>
      </c>
      <c r="FP5" s="32">
        <v>5</v>
      </c>
      <c r="FQ5" s="32">
        <v>5</v>
      </c>
      <c r="FR5" s="32">
        <v>5</v>
      </c>
      <c r="FS5" s="32">
        <v>6</v>
      </c>
      <c r="FT5" s="32"/>
      <c r="FU5" s="32"/>
      <c r="FV5" s="32"/>
      <c r="FW5" s="32"/>
      <c r="FX5" s="32"/>
      <c r="FY5" s="32"/>
      <c r="FZ5" s="32"/>
      <c r="GA5" s="27"/>
      <c r="GB5" s="27"/>
      <c r="GC5" s="27"/>
      <c r="GD5" s="27"/>
      <c r="GE5" s="27"/>
      <c r="GF5" s="27"/>
      <c r="GG5" s="28"/>
      <c r="GH5" s="31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8"/>
      <c r="HL5" s="31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8"/>
      <c r="IQ5" s="31"/>
      <c r="IR5" s="27"/>
      <c r="IS5" s="27"/>
      <c r="IT5" s="27"/>
      <c r="IU5" s="28"/>
      <c r="IV5" s="27"/>
      <c r="IW5" s="28"/>
      <c r="IY5" s="12" t="s">
        <v>19</v>
      </c>
      <c r="IZ5" s="13" t="s">
        <v>9</v>
      </c>
      <c r="JA5" s="14" t="s">
        <v>20</v>
      </c>
      <c r="JB5" s="15" t="s">
        <v>21</v>
      </c>
      <c r="JC5" s="16">
        <v>6</v>
      </c>
      <c r="JD5" s="25"/>
      <c r="JE5" s="25"/>
    </row>
    <row r="6" spans="1:312" s="24" customFormat="1" ht="15" customHeight="1" x14ac:dyDescent="0.15">
      <c r="A6" s="26" t="s">
        <v>22</v>
      </c>
      <c r="B6" s="27">
        <v>4</v>
      </c>
      <c r="C6" s="27">
        <v>4</v>
      </c>
      <c r="D6" s="27">
        <v>3</v>
      </c>
      <c r="E6" s="27">
        <v>3</v>
      </c>
      <c r="F6" s="28">
        <v>3</v>
      </c>
      <c r="G6" s="31">
        <v>3</v>
      </c>
      <c r="H6" s="27">
        <v>4</v>
      </c>
      <c r="I6" s="27">
        <v>5</v>
      </c>
      <c r="J6" s="27">
        <v>4</v>
      </c>
      <c r="K6" s="27">
        <v>4</v>
      </c>
      <c r="L6" s="27">
        <v>3</v>
      </c>
      <c r="M6" s="27">
        <v>4</v>
      </c>
      <c r="N6" s="27">
        <v>4</v>
      </c>
      <c r="O6" s="27">
        <v>4</v>
      </c>
      <c r="P6" s="27">
        <v>4</v>
      </c>
      <c r="Q6" s="27">
        <v>4</v>
      </c>
      <c r="R6" s="27">
        <v>4</v>
      </c>
      <c r="S6" s="27">
        <v>3</v>
      </c>
      <c r="T6" s="27">
        <v>4</v>
      </c>
      <c r="U6" s="27">
        <v>4</v>
      </c>
      <c r="V6" s="27">
        <v>4</v>
      </c>
      <c r="W6" s="27">
        <v>4</v>
      </c>
      <c r="X6" s="27">
        <v>4</v>
      </c>
      <c r="Y6" s="27">
        <v>4</v>
      </c>
      <c r="Z6" s="27">
        <v>4</v>
      </c>
      <c r="AA6" s="27">
        <v>4</v>
      </c>
      <c r="AB6" s="27">
        <v>3</v>
      </c>
      <c r="AC6" s="27">
        <v>3</v>
      </c>
      <c r="AD6" s="27">
        <v>3</v>
      </c>
      <c r="AE6" s="27">
        <v>3</v>
      </c>
      <c r="AF6" s="27">
        <v>4</v>
      </c>
      <c r="AG6" s="27">
        <v>4</v>
      </c>
      <c r="AH6" s="27">
        <v>3</v>
      </c>
      <c r="AI6" s="27">
        <v>4</v>
      </c>
      <c r="AJ6" s="27">
        <v>3</v>
      </c>
      <c r="AK6" s="30">
        <v>2</v>
      </c>
      <c r="AL6" s="31">
        <v>3</v>
      </c>
      <c r="AM6" s="27">
        <v>4</v>
      </c>
      <c r="AN6" s="27">
        <v>4</v>
      </c>
      <c r="AO6" s="27">
        <v>4</v>
      </c>
      <c r="AP6" s="27">
        <v>4</v>
      </c>
      <c r="AQ6" s="27">
        <v>3</v>
      </c>
      <c r="AR6" s="27">
        <v>3</v>
      </c>
      <c r="AS6" s="27">
        <v>3</v>
      </c>
      <c r="AT6" s="27">
        <v>3</v>
      </c>
      <c r="AU6" s="27">
        <v>3</v>
      </c>
      <c r="AV6" s="27">
        <v>3</v>
      </c>
      <c r="AW6" s="27">
        <v>4</v>
      </c>
      <c r="AX6" s="27">
        <v>3</v>
      </c>
      <c r="AY6" s="27">
        <v>3</v>
      </c>
      <c r="AZ6" s="27">
        <v>4</v>
      </c>
      <c r="BA6" s="27">
        <v>3</v>
      </c>
      <c r="BB6" s="27">
        <v>3</v>
      </c>
      <c r="BC6" s="27">
        <v>3</v>
      </c>
      <c r="BD6" s="27">
        <v>3</v>
      </c>
      <c r="BE6" s="27">
        <v>3</v>
      </c>
      <c r="BF6" s="27">
        <v>3</v>
      </c>
      <c r="BG6" s="27">
        <v>3</v>
      </c>
      <c r="BH6" s="27">
        <v>3</v>
      </c>
      <c r="BI6" s="27">
        <v>4</v>
      </c>
      <c r="BJ6" s="27">
        <v>3</v>
      </c>
      <c r="BK6" s="27">
        <v>4</v>
      </c>
      <c r="BL6" s="27">
        <v>3</v>
      </c>
      <c r="BM6" s="27">
        <v>3</v>
      </c>
      <c r="BN6" s="27">
        <v>3</v>
      </c>
      <c r="BO6" s="27">
        <v>4</v>
      </c>
      <c r="BP6" s="28">
        <v>3</v>
      </c>
      <c r="BQ6" s="31">
        <v>3</v>
      </c>
      <c r="BR6" s="27">
        <v>3</v>
      </c>
      <c r="BS6" s="27">
        <v>3</v>
      </c>
      <c r="BT6" s="27">
        <v>3</v>
      </c>
      <c r="BU6" s="27">
        <v>3</v>
      </c>
      <c r="BV6" s="27">
        <v>3</v>
      </c>
      <c r="BW6" s="27">
        <v>3</v>
      </c>
      <c r="BX6" s="27">
        <v>3</v>
      </c>
      <c r="BY6" s="27">
        <v>3</v>
      </c>
      <c r="BZ6" s="27">
        <v>3</v>
      </c>
      <c r="CA6" s="27">
        <v>4</v>
      </c>
      <c r="CB6" s="27">
        <v>4</v>
      </c>
      <c r="CC6" s="27">
        <v>3</v>
      </c>
      <c r="CD6" s="27">
        <v>3</v>
      </c>
      <c r="CE6" s="27">
        <v>3</v>
      </c>
      <c r="CF6" s="27">
        <v>3</v>
      </c>
      <c r="CG6" s="27">
        <v>3</v>
      </c>
      <c r="CH6" s="27">
        <v>3</v>
      </c>
      <c r="CI6" s="27">
        <v>3</v>
      </c>
      <c r="CJ6" s="27">
        <v>4</v>
      </c>
      <c r="CK6" s="27">
        <v>4</v>
      </c>
      <c r="CL6" s="27">
        <v>4</v>
      </c>
      <c r="CM6" s="27">
        <v>4</v>
      </c>
      <c r="CN6" s="27">
        <v>3</v>
      </c>
      <c r="CO6" s="27">
        <v>3</v>
      </c>
      <c r="CP6" s="27">
        <v>3</v>
      </c>
      <c r="CQ6" s="27">
        <v>3</v>
      </c>
      <c r="CR6" s="27">
        <v>4</v>
      </c>
      <c r="CS6" s="30">
        <v>4</v>
      </c>
      <c r="CT6" s="31">
        <v>4</v>
      </c>
      <c r="CU6" s="27">
        <v>3</v>
      </c>
      <c r="CV6" s="27">
        <v>3</v>
      </c>
      <c r="CW6" s="27">
        <v>4</v>
      </c>
      <c r="CX6" s="27">
        <v>4</v>
      </c>
      <c r="CY6" s="27">
        <v>4</v>
      </c>
      <c r="CZ6" s="27">
        <v>4</v>
      </c>
      <c r="DA6" s="27">
        <v>5</v>
      </c>
      <c r="DB6" s="27">
        <v>4</v>
      </c>
      <c r="DC6" s="27">
        <v>4</v>
      </c>
      <c r="DD6" s="27">
        <v>4</v>
      </c>
      <c r="DE6" s="27">
        <v>4</v>
      </c>
      <c r="DF6" s="27">
        <v>5</v>
      </c>
      <c r="DG6" s="32">
        <v>5</v>
      </c>
      <c r="DH6" s="32">
        <v>5</v>
      </c>
      <c r="DI6" s="32">
        <v>4</v>
      </c>
      <c r="DJ6" s="32">
        <v>4</v>
      </c>
      <c r="DK6" s="32">
        <v>4</v>
      </c>
      <c r="DL6" s="32">
        <v>4</v>
      </c>
      <c r="DM6" s="32">
        <v>4</v>
      </c>
      <c r="DN6" s="32">
        <v>4</v>
      </c>
      <c r="DO6" s="32">
        <v>4</v>
      </c>
      <c r="DP6" s="32">
        <v>4</v>
      </c>
      <c r="DQ6" s="32">
        <v>4</v>
      </c>
      <c r="DR6" s="32">
        <v>4</v>
      </c>
      <c r="DS6" s="32">
        <v>4</v>
      </c>
      <c r="DT6" s="32">
        <v>4</v>
      </c>
      <c r="DU6" s="32">
        <v>4</v>
      </c>
      <c r="DV6" s="32">
        <v>4</v>
      </c>
      <c r="DW6" s="32">
        <v>4</v>
      </c>
      <c r="DX6" s="33">
        <v>4</v>
      </c>
      <c r="DY6" s="34">
        <v>4</v>
      </c>
      <c r="DZ6" s="32">
        <v>4</v>
      </c>
      <c r="EA6" s="32">
        <v>4</v>
      </c>
      <c r="EB6" s="32">
        <v>4</v>
      </c>
      <c r="EC6" s="32">
        <v>4</v>
      </c>
      <c r="ED6" s="32">
        <v>4</v>
      </c>
      <c r="EE6" s="32">
        <v>4</v>
      </c>
      <c r="EF6" s="32">
        <v>4</v>
      </c>
      <c r="EG6" s="32">
        <v>4</v>
      </c>
      <c r="EH6" s="32">
        <v>4</v>
      </c>
      <c r="EI6" s="32">
        <v>4</v>
      </c>
      <c r="EJ6" s="32">
        <v>4</v>
      </c>
      <c r="EK6" s="32">
        <v>4</v>
      </c>
      <c r="EL6" s="32">
        <v>4</v>
      </c>
      <c r="EM6" s="32">
        <v>4</v>
      </c>
      <c r="EN6" s="32">
        <v>4</v>
      </c>
      <c r="EO6" s="32">
        <v>4</v>
      </c>
      <c r="EP6" s="32">
        <v>4</v>
      </c>
      <c r="EQ6" s="32">
        <v>4</v>
      </c>
      <c r="ER6" s="32">
        <v>4</v>
      </c>
      <c r="ES6" s="32">
        <v>4</v>
      </c>
      <c r="ET6" s="32">
        <v>4</v>
      </c>
      <c r="EU6" s="32">
        <v>4</v>
      </c>
      <c r="EV6" s="32">
        <v>5</v>
      </c>
      <c r="EW6" s="32">
        <v>4</v>
      </c>
      <c r="EX6" s="32">
        <v>4</v>
      </c>
      <c r="EY6" s="32">
        <v>3</v>
      </c>
      <c r="EZ6" s="32">
        <v>4</v>
      </c>
      <c r="FA6" s="32">
        <v>4</v>
      </c>
      <c r="FB6" s="33">
        <v>4</v>
      </c>
      <c r="FC6" s="35">
        <v>4</v>
      </c>
      <c r="FD6" s="32">
        <v>4</v>
      </c>
      <c r="FE6" s="32">
        <v>5</v>
      </c>
      <c r="FF6" s="32">
        <v>4</v>
      </c>
      <c r="FG6" s="32">
        <v>4</v>
      </c>
      <c r="FH6" s="32">
        <v>4</v>
      </c>
      <c r="FI6" s="32">
        <v>4</v>
      </c>
      <c r="FJ6" s="32">
        <v>5</v>
      </c>
      <c r="FK6" s="32">
        <v>4</v>
      </c>
      <c r="FL6" s="32">
        <v>5</v>
      </c>
      <c r="FM6" s="32">
        <v>5</v>
      </c>
      <c r="FN6" s="32">
        <v>6</v>
      </c>
      <c r="FO6" s="32">
        <v>5</v>
      </c>
      <c r="FP6" s="32">
        <v>4</v>
      </c>
      <c r="FQ6" s="32">
        <v>4</v>
      </c>
      <c r="FR6" s="32">
        <v>4</v>
      </c>
      <c r="FS6" s="32">
        <v>5</v>
      </c>
      <c r="FT6" s="32"/>
      <c r="FU6" s="32"/>
      <c r="FV6" s="32"/>
      <c r="FW6" s="32"/>
      <c r="FX6" s="32"/>
      <c r="FY6" s="32"/>
      <c r="FZ6" s="32"/>
      <c r="GA6" s="27"/>
      <c r="GB6" s="27"/>
      <c r="GC6" s="27"/>
      <c r="GD6" s="27"/>
      <c r="GE6" s="27"/>
      <c r="GF6" s="27"/>
      <c r="GG6" s="28"/>
      <c r="GH6" s="31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8"/>
      <c r="HL6" s="31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8"/>
      <c r="IQ6" s="31"/>
      <c r="IR6" s="27"/>
      <c r="IS6" s="27"/>
      <c r="IT6" s="27"/>
      <c r="IU6" s="28"/>
      <c r="IV6" s="27"/>
      <c r="IW6" s="28"/>
      <c r="IY6" s="12" t="s">
        <v>23</v>
      </c>
      <c r="IZ6" s="13" t="s">
        <v>24</v>
      </c>
      <c r="JA6" s="14" t="s">
        <v>25</v>
      </c>
      <c r="JB6" s="15" t="s">
        <v>26</v>
      </c>
      <c r="JC6" s="16">
        <v>7</v>
      </c>
      <c r="JD6" s="25"/>
      <c r="JE6" s="25"/>
    </row>
    <row r="7" spans="1:312" s="24" customFormat="1" ht="15" customHeight="1" x14ac:dyDescent="0.15">
      <c r="A7" s="26" t="s">
        <v>27</v>
      </c>
      <c r="B7" s="27">
        <v>5</v>
      </c>
      <c r="C7" s="27">
        <v>4</v>
      </c>
      <c r="D7" s="27">
        <v>3</v>
      </c>
      <c r="E7" s="27">
        <v>2</v>
      </c>
      <c r="F7" s="28">
        <v>2</v>
      </c>
      <c r="G7" s="31">
        <v>1</v>
      </c>
      <c r="H7" s="27">
        <v>4</v>
      </c>
      <c r="I7" s="27">
        <v>3</v>
      </c>
      <c r="J7" s="27">
        <v>3</v>
      </c>
      <c r="K7" s="27">
        <v>3</v>
      </c>
      <c r="L7" s="27">
        <v>2</v>
      </c>
      <c r="M7" s="27">
        <v>2</v>
      </c>
      <c r="N7" s="27">
        <v>2</v>
      </c>
      <c r="O7" s="27">
        <v>3</v>
      </c>
      <c r="P7" s="27">
        <v>4</v>
      </c>
      <c r="Q7" s="27">
        <v>4</v>
      </c>
      <c r="R7" s="27">
        <v>4</v>
      </c>
      <c r="S7" s="27">
        <v>4</v>
      </c>
      <c r="T7" s="27">
        <v>2</v>
      </c>
      <c r="U7" s="27">
        <v>1</v>
      </c>
      <c r="V7" s="27">
        <v>5</v>
      </c>
      <c r="W7" s="27">
        <v>4</v>
      </c>
      <c r="X7" s="27">
        <v>4</v>
      </c>
      <c r="Y7" s="27">
        <v>5</v>
      </c>
      <c r="Z7" s="27">
        <v>4</v>
      </c>
      <c r="AA7" s="27">
        <v>3</v>
      </c>
      <c r="AB7" s="27">
        <v>1</v>
      </c>
      <c r="AC7" s="27">
        <v>3</v>
      </c>
      <c r="AD7" s="27">
        <v>1</v>
      </c>
      <c r="AE7" s="27">
        <v>1</v>
      </c>
      <c r="AF7" s="27">
        <v>1</v>
      </c>
      <c r="AG7" s="27">
        <v>4</v>
      </c>
      <c r="AH7" s="27">
        <v>4</v>
      </c>
      <c r="AI7" s="27">
        <v>1</v>
      </c>
      <c r="AJ7" s="27">
        <v>4</v>
      </c>
      <c r="AK7" s="30">
        <v>1</v>
      </c>
      <c r="AL7" s="31">
        <v>1</v>
      </c>
      <c r="AM7" s="27">
        <v>4</v>
      </c>
      <c r="AN7" s="27">
        <v>4</v>
      </c>
      <c r="AO7" s="27">
        <v>3</v>
      </c>
      <c r="AP7" s="27">
        <v>1</v>
      </c>
      <c r="AQ7" s="27">
        <v>4</v>
      </c>
      <c r="AR7" s="27">
        <v>4</v>
      </c>
      <c r="AS7" s="27">
        <v>5</v>
      </c>
      <c r="AT7" s="27">
        <v>5</v>
      </c>
      <c r="AU7" s="27">
        <v>4</v>
      </c>
      <c r="AV7" s="27">
        <v>5</v>
      </c>
      <c r="AW7" s="27">
        <v>1</v>
      </c>
      <c r="AX7" s="27">
        <v>5</v>
      </c>
      <c r="AY7" s="27">
        <v>6</v>
      </c>
      <c r="AZ7" s="27">
        <v>1</v>
      </c>
      <c r="BA7" s="27">
        <v>5</v>
      </c>
      <c r="BB7" s="27">
        <v>4</v>
      </c>
      <c r="BC7" s="27">
        <v>4</v>
      </c>
      <c r="BD7" s="27">
        <v>4</v>
      </c>
      <c r="BE7" s="27">
        <v>5</v>
      </c>
      <c r="BF7" s="27">
        <v>5</v>
      </c>
      <c r="BG7" s="27">
        <v>6</v>
      </c>
      <c r="BH7" s="27">
        <v>5</v>
      </c>
      <c r="BI7" s="27">
        <v>5</v>
      </c>
      <c r="BJ7" s="27">
        <v>5</v>
      </c>
      <c r="BK7" s="27">
        <v>1</v>
      </c>
      <c r="BL7" s="27">
        <v>5</v>
      </c>
      <c r="BM7" s="27">
        <v>5</v>
      </c>
      <c r="BN7" s="27">
        <v>6</v>
      </c>
      <c r="BO7" s="27">
        <v>4</v>
      </c>
      <c r="BP7" s="28">
        <v>4</v>
      </c>
      <c r="BQ7" s="31">
        <v>3</v>
      </c>
      <c r="BR7" s="27">
        <v>3</v>
      </c>
      <c r="BS7" s="27">
        <v>4</v>
      </c>
      <c r="BT7" s="27">
        <v>5</v>
      </c>
      <c r="BU7" s="27">
        <v>5</v>
      </c>
      <c r="BV7" s="27">
        <v>4</v>
      </c>
      <c r="BW7" s="27">
        <v>3</v>
      </c>
      <c r="BX7" s="27">
        <v>3</v>
      </c>
      <c r="BY7" s="27">
        <v>3</v>
      </c>
      <c r="BZ7" s="27">
        <v>3</v>
      </c>
      <c r="CA7" s="27">
        <v>5</v>
      </c>
      <c r="CB7" s="27">
        <v>5</v>
      </c>
      <c r="CC7" s="27">
        <v>6</v>
      </c>
      <c r="CD7" s="27">
        <v>5</v>
      </c>
      <c r="CE7" s="27">
        <v>5</v>
      </c>
      <c r="CF7" s="27">
        <v>1</v>
      </c>
      <c r="CG7" s="27">
        <v>4</v>
      </c>
      <c r="CH7" s="27">
        <v>4</v>
      </c>
      <c r="CI7" s="27">
        <v>5</v>
      </c>
      <c r="CJ7" s="27">
        <v>6</v>
      </c>
      <c r="CK7" s="27">
        <v>5</v>
      </c>
      <c r="CL7" s="27">
        <v>6</v>
      </c>
      <c r="CM7" s="27">
        <v>8</v>
      </c>
      <c r="CN7" s="27">
        <v>5</v>
      </c>
      <c r="CO7" s="27">
        <v>6</v>
      </c>
      <c r="CP7" s="27">
        <v>4</v>
      </c>
      <c r="CQ7" s="27">
        <v>4</v>
      </c>
      <c r="CR7" s="27">
        <v>5</v>
      </c>
      <c r="CS7" s="30">
        <v>5</v>
      </c>
      <c r="CT7" s="31">
        <v>1</v>
      </c>
      <c r="CU7" s="27">
        <v>4</v>
      </c>
      <c r="CV7" s="27">
        <v>4</v>
      </c>
      <c r="CW7" s="27">
        <v>4</v>
      </c>
      <c r="CX7" s="27">
        <v>4</v>
      </c>
      <c r="CY7" s="27">
        <v>3</v>
      </c>
      <c r="CZ7" s="27">
        <v>3</v>
      </c>
      <c r="DA7" s="27">
        <v>1</v>
      </c>
      <c r="DB7" s="27">
        <v>4</v>
      </c>
      <c r="DC7" s="27">
        <v>4</v>
      </c>
      <c r="DD7" s="27">
        <v>4</v>
      </c>
      <c r="DE7" s="27">
        <v>5</v>
      </c>
      <c r="DF7" s="27">
        <v>1</v>
      </c>
      <c r="DG7" s="32">
        <v>1</v>
      </c>
      <c r="DH7" s="32">
        <v>1</v>
      </c>
      <c r="DI7" s="32">
        <v>2</v>
      </c>
      <c r="DJ7" s="32">
        <v>2</v>
      </c>
      <c r="DK7" s="32">
        <v>3</v>
      </c>
      <c r="DL7" s="32">
        <v>3</v>
      </c>
      <c r="DM7" s="32">
        <v>3</v>
      </c>
      <c r="DN7" s="32">
        <v>3</v>
      </c>
      <c r="DO7" s="32">
        <v>3</v>
      </c>
      <c r="DP7" s="32">
        <v>3</v>
      </c>
      <c r="DQ7" s="32">
        <v>3</v>
      </c>
      <c r="DR7" s="32">
        <v>4</v>
      </c>
      <c r="DS7" s="32">
        <v>3</v>
      </c>
      <c r="DT7" s="32">
        <v>3</v>
      </c>
      <c r="DU7" s="32">
        <v>4</v>
      </c>
      <c r="DV7" s="32">
        <v>3</v>
      </c>
      <c r="DW7" s="32">
        <v>3</v>
      </c>
      <c r="DX7" s="33">
        <v>3</v>
      </c>
      <c r="DY7" s="34">
        <v>3</v>
      </c>
      <c r="DZ7" s="32">
        <v>3</v>
      </c>
      <c r="EA7" s="32">
        <v>3</v>
      </c>
      <c r="EB7" s="32">
        <v>4</v>
      </c>
      <c r="EC7" s="32">
        <v>4</v>
      </c>
      <c r="ED7" s="32">
        <v>3</v>
      </c>
      <c r="EE7" s="32">
        <v>3</v>
      </c>
      <c r="EF7" s="32">
        <v>4</v>
      </c>
      <c r="EG7" s="32">
        <v>4</v>
      </c>
      <c r="EH7" s="32">
        <v>4</v>
      </c>
      <c r="EI7" s="32">
        <v>3</v>
      </c>
      <c r="EJ7" s="32">
        <v>1</v>
      </c>
      <c r="EK7" s="32">
        <v>3</v>
      </c>
      <c r="EL7" s="32">
        <v>4</v>
      </c>
      <c r="EM7" s="32">
        <v>4</v>
      </c>
      <c r="EN7" s="32">
        <v>3</v>
      </c>
      <c r="EO7" s="32">
        <v>3</v>
      </c>
      <c r="EP7" s="32">
        <v>3</v>
      </c>
      <c r="EQ7" s="32">
        <v>1</v>
      </c>
      <c r="ER7" s="32">
        <v>3</v>
      </c>
      <c r="ES7" s="32">
        <v>4</v>
      </c>
      <c r="ET7" s="32">
        <v>3</v>
      </c>
      <c r="EU7" s="32">
        <v>4</v>
      </c>
      <c r="EV7" s="32">
        <v>1</v>
      </c>
      <c r="EW7" s="32">
        <v>3</v>
      </c>
      <c r="EX7" s="32">
        <v>1</v>
      </c>
      <c r="EY7" s="32">
        <v>4</v>
      </c>
      <c r="EZ7" s="32">
        <v>4</v>
      </c>
      <c r="FA7" s="32">
        <v>4</v>
      </c>
      <c r="FB7" s="33">
        <v>4</v>
      </c>
      <c r="FC7" s="35">
        <v>4</v>
      </c>
      <c r="FD7" s="32">
        <v>4</v>
      </c>
      <c r="FE7" s="32">
        <v>1</v>
      </c>
      <c r="FF7" s="32">
        <v>3</v>
      </c>
      <c r="FG7" s="32">
        <v>4</v>
      </c>
      <c r="FH7" s="32">
        <v>4</v>
      </c>
      <c r="FI7" s="32">
        <v>5</v>
      </c>
      <c r="FJ7" s="32">
        <v>4</v>
      </c>
      <c r="FK7" s="32">
        <v>3</v>
      </c>
      <c r="FL7" s="32">
        <v>1</v>
      </c>
      <c r="FM7" s="32">
        <v>5</v>
      </c>
      <c r="FN7" s="32">
        <v>5</v>
      </c>
      <c r="FO7" s="32">
        <v>3</v>
      </c>
      <c r="FP7" s="32">
        <v>5</v>
      </c>
      <c r="FQ7" s="32">
        <v>4</v>
      </c>
      <c r="FR7" s="32">
        <v>4</v>
      </c>
      <c r="FS7" s="32">
        <v>1</v>
      </c>
      <c r="FT7" s="32"/>
      <c r="FU7" s="32"/>
      <c r="FV7" s="32"/>
      <c r="FW7" s="32"/>
      <c r="FX7" s="32"/>
      <c r="FY7" s="32"/>
      <c r="FZ7" s="32"/>
      <c r="GA7" s="27"/>
      <c r="GB7" s="27"/>
      <c r="GC7" s="27"/>
      <c r="GD7" s="27"/>
      <c r="GE7" s="27"/>
      <c r="GF7" s="27"/>
      <c r="GG7" s="28"/>
      <c r="GH7" s="31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8"/>
      <c r="HL7" s="31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8"/>
      <c r="IQ7" s="31"/>
      <c r="IR7" s="27"/>
      <c r="IS7" s="27"/>
      <c r="IT7" s="27"/>
      <c r="IU7" s="28"/>
      <c r="IV7" s="27"/>
      <c r="IW7" s="28"/>
      <c r="IY7" s="12" t="s">
        <v>28</v>
      </c>
      <c r="IZ7" s="13" t="s">
        <v>29</v>
      </c>
      <c r="JA7" s="14" t="s">
        <v>30</v>
      </c>
      <c r="JB7" s="15" t="s">
        <v>31</v>
      </c>
      <c r="JC7" s="16">
        <v>8</v>
      </c>
      <c r="JD7" s="25"/>
      <c r="JE7" s="25"/>
    </row>
    <row r="8" spans="1:312" s="24" customFormat="1" ht="15" customHeight="1" x14ac:dyDescent="0.15">
      <c r="A8" s="26" t="s">
        <v>32</v>
      </c>
      <c r="B8" s="27">
        <v>66</v>
      </c>
      <c r="C8" s="27">
        <v>60</v>
      </c>
      <c r="D8" s="27">
        <f>12*6</f>
        <v>72</v>
      </c>
      <c r="E8" s="27">
        <v>66</v>
      </c>
      <c r="F8" s="28">
        <v>66</v>
      </c>
      <c r="G8" s="31">
        <v>60</v>
      </c>
      <c r="H8" s="27">
        <v>66</v>
      </c>
      <c r="I8" s="27">
        <v>66</v>
      </c>
      <c r="J8" s="27">
        <v>60</v>
      </c>
      <c r="K8" s="27">
        <v>54</v>
      </c>
      <c r="L8" s="27">
        <v>54</v>
      </c>
      <c r="M8" s="27">
        <v>66</v>
      </c>
      <c r="N8" s="27">
        <v>66</v>
      </c>
      <c r="O8" s="27">
        <v>60</v>
      </c>
      <c r="P8" s="27">
        <v>66</v>
      </c>
      <c r="Q8" s="27">
        <f>12*6</f>
        <v>72</v>
      </c>
      <c r="R8" s="27">
        <f>12*6</f>
        <v>72</v>
      </c>
      <c r="S8" s="27">
        <v>60</v>
      </c>
      <c r="T8" s="27">
        <v>60</v>
      </c>
      <c r="U8" s="27">
        <v>54</v>
      </c>
      <c r="V8" s="27">
        <v>66</v>
      </c>
      <c r="W8" s="27">
        <v>60</v>
      </c>
      <c r="X8" s="27">
        <f>12*6</f>
        <v>72</v>
      </c>
      <c r="Y8" s="27">
        <f>12*6</f>
        <v>72</v>
      </c>
      <c r="Z8" s="27">
        <v>60</v>
      </c>
      <c r="AA8" s="27">
        <v>60</v>
      </c>
      <c r="AB8" s="27">
        <v>60</v>
      </c>
      <c r="AC8" s="27">
        <v>54</v>
      </c>
      <c r="AD8" s="27">
        <v>54</v>
      </c>
      <c r="AE8" s="27">
        <v>54</v>
      </c>
      <c r="AF8" s="27">
        <v>60</v>
      </c>
      <c r="AG8" s="27">
        <v>66</v>
      </c>
      <c r="AH8" s="27">
        <v>66</v>
      </c>
      <c r="AI8" s="27">
        <v>54</v>
      </c>
      <c r="AJ8" s="27">
        <f>12*6</f>
        <v>72</v>
      </c>
      <c r="AK8" s="30">
        <v>74</v>
      </c>
      <c r="AL8" s="31">
        <v>60</v>
      </c>
      <c r="AM8" s="27">
        <f>12*6</f>
        <v>72</v>
      </c>
      <c r="AN8" s="27">
        <v>60</v>
      </c>
      <c r="AO8" s="27">
        <v>54</v>
      </c>
      <c r="AP8" s="27">
        <v>54</v>
      </c>
      <c r="AQ8" s="27">
        <f>12*6</f>
        <v>72</v>
      </c>
      <c r="AR8" s="27">
        <v>66</v>
      </c>
      <c r="AS8" s="27">
        <v>60</v>
      </c>
      <c r="AT8" s="27">
        <v>54</v>
      </c>
      <c r="AU8" s="27">
        <v>60</v>
      </c>
      <c r="AV8" s="27">
        <v>60</v>
      </c>
      <c r="AW8" s="27">
        <v>54</v>
      </c>
      <c r="AX8" s="27">
        <v>60</v>
      </c>
      <c r="AY8" s="27">
        <v>66</v>
      </c>
      <c r="AZ8" s="27">
        <v>54</v>
      </c>
      <c r="BA8" s="27">
        <v>60</v>
      </c>
      <c r="BB8" s="27">
        <f>12*6</f>
        <v>72</v>
      </c>
      <c r="BC8" s="27">
        <v>54</v>
      </c>
      <c r="BD8" s="27">
        <v>60</v>
      </c>
      <c r="BE8" s="27">
        <v>54</v>
      </c>
      <c r="BF8" s="27">
        <v>60</v>
      </c>
      <c r="BG8" s="27">
        <v>66</v>
      </c>
      <c r="BH8" s="27">
        <v>54</v>
      </c>
      <c r="BI8" s="27">
        <v>60</v>
      </c>
      <c r="BJ8" s="27">
        <v>60</v>
      </c>
      <c r="BK8" s="27">
        <v>54</v>
      </c>
      <c r="BL8" s="27">
        <v>54</v>
      </c>
      <c r="BM8" s="27">
        <v>54</v>
      </c>
      <c r="BN8" s="27">
        <v>60</v>
      </c>
      <c r="BO8" s="27">
        <v>54</v>
      </c>
      <c r="BP8" s="28">
        <v>54</v>
      </c>
      <c r="BQ8" s="31">
        <v>60</v>
      </c>
      <c r="BR8" s="27">
        <v>54</v>
      </c>
      <c r="BS8" s="27">
        <v>66</v>
      </c>
      <c r="BT8" s="27">
        <v>54</v>
      </c>
      <c r="BU8" s="27">
        <v>54</v>
      </c>
      <c r="BV8" s="27">
        <v>60</v>
      </c>
      <c r="BW8" s="27">
        <v>54</v>
      </c>
      <c r="BX8" s="27">
        <v>54</v>
      </c>
      <c r="BY8" s="27">
        <v>54</v>
      </c>
      <c r="BZ8" s="27">
        <v>54</v>
      </c>
      <c r="CA8" s="27">
        <v>54</v>
      </c>
      <c r="CB8" s="27">
        <v>60</v>
      </c>
      <c r="CC8" s="27">
        <v>54</v>
      </c>
      <c r="CD8" s="27">
        <v>54</v>
      </c>
      <c r="CE8" s="27">
        <v>60</v>
      </c>
      <c r="CF8" s="27">
        <v>54</v>
      </c>
      <c r="CG8" s="27">
        <v>54</v>
      </c>
      <c r="CH8" s="27">
        <v>54</v>
      </c>
      <c r="CI8" s="27">
        <v>54</v>
      </c>
      <c r="CJ8" s="27">
        <v>54</v>
      </c>
      <c r="CK8" s="27">
        <v>54</v>
      </c>
      <c r="CL8" s="27">
        <v>54</v>
      </c>
      <c r="CM8" s="27">
        <v>54</v>
      </c>
      <c r="CN8" s="27">
        <v>54</v>
      </c>
      <c r="CO8" s="27">
        <v>60</v>
      </c>
      <c r="CP8" s="27">
        <v>54</v>
      </c>
      <c r="CQ8" s="27">
        <v>54</v>
      </c>
      <c r="CR8" s="27">
        <v>54</v>
      </c>
      <c r="CS8" s="30">
        <v>54</v>
      </c>
      <c r="CT8" s="31">
        <v>54</v>
      </c>
      <c r="CU8" s="27">
        <v>54</v>
      </c>
      <c r="CV8" s="27">
        <v>66</v>
      </c>
      <c r="CW8" s="27">
        <v>54</v>
      </c>
      <c r="CX8" s="27">
        <v>54</v>
      </c>
      <c r="CY8" s="27">
        <v>54</v>
      </c>
      <c r="CZ8" s="27">
        <v>54</v>
      </c>
      <c r="DA8" s="27">
        <v>54</v>
      </c>
      <c r="DB8" s="27">
        <v>60</v>
      </c>
      <c r="DC8" s="27">
        <v>54</v>
      </c>
      <c r="DD8" s="27">
        <v>54</v>
      </c>
      <c r="DE8" s="27">
        <v>54</v>
      </c>
      <c r="DF8" s="27">
        <v>60</v>
      </c>
      <c r="DG8" s="32">
        <v>54</v>
      </c>
      <c r="DH8" s="32">
        <v>54</v>
      </c>
      <c r="DI8" s="32">
        <v>60</v>
      </c>
      <c r="DJ8" s="32">
        <v>54</v>
      </c>
      <c r="DK8" s="32">
        <v>60</v>
      </c>
      <c r="DL8" s="32">
        <v>54</v>
      </c>
      <c r="DM8" s="32">
        <v>60</v>
      </c>
      <c r="DN8" s="32">
        <v>60</v>
      </c>
      <c r="DO8" s="32">
        <v>66</v>
      </c>
      <c r="DP8" s="32">
        <v>54</v>
      </c>
      <c r="DQ8" s="32">
        <v>60</v>
      </c>
      <c r="DR8" s="32">
        <v>54</v>
      </c>
      <c r="DS8" s="32">
        <v>60</v>
      </c>
      <c r="DT8" s="32">
        <v>54</v>
      </c>
      <c r="DU8" s="32">
        <v>54</v>
      </c>
      <c r="DV8" s="32">
        <v>54</v>
      </c>
      <c r="DW8" s="32">
        <v>54</v>
      </c>
      <c r="DX8" s="33">
        <v>54</v>
      </c>
      <c r="DY8" s="34">
        <v>54</v>
      </c>
      <c r="DZ8" s="32">
        <v>54</v>
      </c>
      <c r="EA8" s="32">
        <v>54</v>
      </c>
      <c r="EB8" s="32">
        <v>54</v>
      </c>
      <c r="EC8" s="32">
        <v>54</v>
      </c>
      <c r="ED8" s="32">
        <v>54</v>
      </c>
      <c r="EE8" s="32">
        <v>54</v>
      </c>
      <c r="EF8" s="32">
        <v>54</v>
      </c>
      <c r="EG8" s="32">
        <v>54</v>
      </c>
      <c r="EH8" s="32">
        <v>54</v>
      </c>
      <c r="EI8" s="32">
        <v>54</v>
      </c>
      <c r="EJ8" s="32">
        <v>54</v>
      </c>
      <c r="EK8" s="32">
        <v>54</v>
      </c>
      <c r="EL8" s="32">
        <v>54</v>
      </c>
      <c r="EM8" s="32">
        <v>54</v>
      </c>
      <c r="EN8" s="32">
        <v>54</v>
      </c>
      <c r="EO8" s="32">
        <v>54</v>
      </c>
      <c r="EP8" s="32">
        <v>54</v>
      </c>
      <c r="EQ8" s="32">
        <v>54</v>
      </c>
      <c r="ER8" s="32">
        <v>60</v>
      </c>
      <c r="ES8" s="32">
        <v>54</v>
      </c>
      <c r="ET8" s="32">
        <v>54</v>
      </c>
      <c r="EU8" s="32">
        <v>54</v>
      </c>
      <c r="EV8" s="32">
        <f>12*6</f>
        <v>72</v>
      </c>
      <c r="EW8" s="32">
        <v>60</v>
      </c>
      <c r="EX8" s="32">
        <v>60</v>
      </c>
      <c r="EY8" s="32">
        <v>54</v>
      </c>
      <c r="EZ8" s="32">
        <v>54</v>
      </c>
      <c r="FA8" s="32">
        <v>54</v>
      </c>
      <c r="FB8" s="33">
        <v>54</v>
      </c>
      <c r="FC8" s="35">
        <v>60</v>
      </c>
      <c r="FD8" s="32">
        <v>54</v>
      </c>
      <c r="FE8" s="32">
        <f>13*6</f>
        <v>78</v>
      </c>
      <c r="FF8" s="32">
        <v>54</v>
      </c>
      <c r="FG8" s="32">
        <v>54</v>
      </c>
      <c r="FH8" s="32">
        <v>54</v>
      </c>
      <c r="FI8" s="32">
        <v>60</v>
      </c>
      <c r="FJ8" s="32">
        <v>54</v>
      </c>
      <c r="FK8" s="32">
        <v>54</v>
      </c>
      <c r="FL8" s="32">
        <v>54</v>
      </c>
      <c r="FM8" s="32">
        <v>66</v>
      </c>
      <c r="FN8" s="32">
        <f>14*6</f>
        <v>84</v>
      </c>
      <c r="FO8" s="32">
        <v>60</v>
      </c>
      <c r="FP8" s="32">
        <v>66</v>
      </c>
      <c r="FQ8" s="32">
        <v>54</v>
      </c>
      <c r="FR8" s="32">
        <v>66</v>
      </c>
      <c r="FS8" s="32">
        <f>8*6</f>
        <v>48</v>
      </c>
      <c r="FT8" s="32"/>
      <c r="FU8" s="32"/>
      <c r="FV8" s="32"/>
      <c r="FW8" s="32"/>
      <c r="FX8" s="32"/>
      <c r="FY8" s="32"/>
      <c r="FZ8" s="32"/>
      <c r="GA8" s="27"/>
      <c r="GB8" s="27"/>
      <c r="GC8" s="27"/>
      <c r="GD8" s="27"/>
      <c r="GE8" s="27"/>
      <c r="GF8" s="27"/>
      <c r="GG8" s="28"/>
      <c r="GH8" s="31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8"/>
      <c r="HL8" s="31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8"/>
      <c r="IQ8" s="31"/>
      <c r="IR8" s="27"/>
      <c r="IS8" s="27"/>
      <c r="IT8" s="27"/>
      <c r="IU8" s="28"/>
      <c r="IV8" s="27"/>
      <c r="IW8" s="28"/>
      <c r="IY8" s="12" t="s">
        <v>33</v>
      </c>
      <c r="IZ8" s="13" t="s">
        <v>34</v>
      </c>
      <c r="JA8" s="14" t="s">
        <v>35</v>
      </c>
      <c r="JB8" s="15" t="s">
        <v>36</v>
      </c>
      <c r="JC8" s="16">
        <v>9</v>
      </c>
      <c r="JD8" s="25"/>
      <c r="JE8" s="25"/>
    </row>
    <row r="9" spans="1:312" s="24" customFormat="1" ht="15" customHeight="1" x14ac:dyDescent="0.15">
      <c r="A9" s="26" t="s">
        <v>37</v>
      </c>
      <c r="B9" s="27">
        <v>60</v>
      </c>
      <c r="C9" s="27">
        <f>9*6</f>
        <v>54</v>
      </c>
      <c r="D9" s="27">
        <v>60</v>
      </c>
      <c r="E9" s="27">
        <v>60</v>
      </c>
      <c r="F9" s="28">
        <f>9*6</f>
        <v>54</v>
      </c>
      <c r="G9" s="31">
        <v>54</v>
      </c>
      <c r="H9" s="27">
        <v>60</v>
      </c>
      <c r="I9" s="27">
        <v>60</v>
      </c>
      <c r="J9" s="27">
        <v>54</v>
      </c>
      <c r="K9" s="27">
        <v>60</v>
      </c>
      <c r="L9" s="27">
        <v>60</v>
      </c>
      <c r="M9" s="27">
        <v>54</v>
      </c>
      <c r="N9" s="27">
        <v>60</v>
      </c>
      <c r="O9" s="27">
        <v>54</v>
      </c>
      <c r="P9" s="27">
        <v>60</v>
      </c>
      <c r="Q9" s="27">
        <v>66</v>
      </c>
      <c r="R9" s="27">
        <v>66</v>
      </c>
      <c r="S9" s="27">
        <v>66</v>
      </c>
      <c r="T9" s="27">
        <v>54</v>
      </c>
      <c r="U9" s="27">
        <v>54</v>
      </c>
      <c r="V9" s="27">
        <v>60</v>
      </c>
      <c r="W9" s="27">
        <v>54</v>
      </c>
      <c r="X9" s="27">
        <v>66</v>
      </c>
      <c r="Y9" s="27">
        <v>60</v>
      </c>
      <c r="Z9" s="27">
        <v>60</v>
      </c>
      <c r="AA9" s="27">
        <v>54</v>
      </c>
      <c r="AB9" s="27">
        <v>60</v>
      </c>
      <c r="AC9" s="27">
        <v>54</v>
      </c>
      <c r="AD9" s="27">
        <v>54</v>
      </c>
      <c r="AE9" s="27">
        <v>54</v>
      </c>
      <c r="AF9" s="27">
        <f>13*6</f>
        <v>78</v>
      </c>
      <c r="AG9" s="27">
        <v>54</v>
      </c>
      <c r="AH9" s="27">
        <v>54</v>
      </c>
      <c r="AI9" s="27">
        <v>66</v>
      </c>
      <c r="AJ9" s="27">
        <v>66</v>
      </c>
      <c r="AK9" s="30">
        <v>66</v>
      </c>
      <c r="AL9" s="31">
        <v>60</v>
      </c>
      <c r="AM9" s="27">
        <v>60</v>
      </c>
      <c r="AN9" s="27">
        <v>54</v>
      </c>
      <c r="AO9" s="27">
        <v>54</v>
      </c>
      <c r="AP9" s="27">
        <v>54</v>
      </c>
      <c r="AQ9" s="27">
        <v>54</v>
      </c>
      <c r="AR9" s="27">
        <v>60</v>
      </c>
      <c r="AS9" s="27">
        <v>54</v>
      </c>
      <c r="AT9" s="27">
        <v>54</v>
      </c>
      <c r="AU9" s="27">
        <v>66</v>
      </c>
      <c r="AV9" s="27">
        <v>66</v>
      </c>
      <c r="AW9" s="27">
        <v>54</v>
      </c>
      <c r="AX9" s="27">
        <v>60</v>
      </c>
      <c r="AY9" s="27">
        <v>60</v>
      </c>
      <c r="AZ9" s="27">
        <v>60</v>
      </c>
      <c r="BA9" s="27">
        <v>54</v>
      </c>
      <c r="BB9" s="27">
        <v>54</v>
      </c>
      <c r="BC9" s="27">
        <v>54</v>
      </c>
      <c r="BD9" s="27">
        <v>54</v>
      </c>
      <c r="BE9" s="27">
        <v>54</v>
      </c>
      <c r="BF9" s="27">
        <v>54</v>
      </c>
      <c r="BG9" s="27">
        <v>60</v>
      </c>
      <c r="BH9" s="27">
        <v>60</v>
      </c>
      <c r="BI9" s="27">
        <v>54</v>
      </c>
      <c r="BJ9" s="27">
        <v>60</v>
      </c>
      <c r="BK9" s="27">
        <v>54</v>
      </c>
      <c r="BL9" s="27">
        <v>60</v>
      </c>
      <c r="BM9" s="27">
        <v>54</v>
      </c>
      <c r="BN9" s="27">
        <v>60</v>
      </c>
      <c r="BO9" s="27">
        <v>54</v>
      </c>
      <c r="BP9" s="28">
        <v>54</v>
      </c>
      <c r="BQ9" s="31">
        <v>54</v>
      </c>
      <c r="BR9" s="27">
        <v>54</v>
      </c>
      <c r="BS9" s="27">
        <v>54</v>
      </c>
      <c r="BT9" s="27">
        <v>54</v>
      </c>
      <c r="BU9" s="27">
        <v>54</v>
      </c>
      <c r="BV9" s="27">
        <v>60</v>
      </c>
      <c r="BW9" s="27">
        <v>60</v>
      </c>
      <c r="BX9" s="27">
        <v>54</v>
      </c>
      <c r="BY9" s="27">
        <v>54</v>
      </c>
      <c r="BZ9" s="27">
        <v>60</v>
      </c>
      <c r="CA9" s="27">
        <v>54</v>
      </c>
      <c r="CB9" s="27">
        <v>60</v>
      </c>
      <c r="CC9" s="27">
        <v>54</v>
      </c>
      <c r="CD9" s="27">
        <v>54</v>
      </c>
      <c r="CE9" s="27">
        <v>54</v>
      </c>
      <c r="CF9" s="27">
        <v>54</v>
      </c>
      <c r="CG9" s="27">
        <v>54</v>
      </c>
      <c r="CH9" s="27">
        <v>54</v>
      </c>
      <c r="CI9" s="27">
        <v>60</v>
      </c>
      <c r="CJ9" s="27">
        <v>54</v>
      </c>
      <c r="CK9" s="27">
        <v>54</v>
      </c>
      <c r="CL9" s="27">
        <v>54</v>
      </c>
      <c r="CM9" s="27">
        <v>60</v>
      </c>
      <c r="CN9" s="27">
        <v>54</v>
      </c>
      <c r="CO9" s="27">
        <v>54</v>
      </c>
      <c r="CP9" s="27">
        <v>54</v>
      </c>
      <c r="CQ9" s="27">
        <v>54</v>
      </c>
      <c r="CR9" s="27">
        <v>54</v>
      </c>
      <c r="CS9" s="30">
        <v>54</v>
      </c>
      <c r="CT9" s="31">
        <v>54</v>
      </c>
      <c r="CU9" s="27">
        <v>54</v>
      </c>
      <c r="CV9" s="27">
        <v>54</v>
      </c>
      <c r="CW9" s="27">
        <v>54</v>
      </c>
      <c r="CX9" s="27">
        <v>54</v>
      </c>
      <c r="CY9" s="27">
        <v>54</v>
      </c>
      <c r="CZ9" s="27">
        <v>54</v>
      </c>
      <c r="DA9" s="27">
        <v>54</v>
      </c>
      <c r="DB9" s="27">
        <v>54</v>
      </c>
      <c r="DC9" s="27">
        <v>54</v>
      </c>
      <c r="DD9" s="27">
        <v>54</v>
      </c>
      <c r="DE9" s="27">
        <v>54</v>
      </c>
      <c r="DF9" s="27">
        <v>54</v>
      </c>
      <c r="DG9" s="32">
        <v>60</v>
      </c>
      <c r="DH9" s="32">
        <v>54</v>
      </c>
      <c r="DI9" s="32">
        <v>54</v>
      </c>
      <c r="DJ9" s="32">
        <v>54</v>
      </c>
      <c r="DK9" s="32">
        <v>54</v>
      </c>
      <c r="DL9" s="32">
        <v>60</v>
      </c>
      <c r="DM9" s="32">
        <v>54</v>
      </c>
      <c r="DN9" s="32">
        <v>60</v>
      </c>
      <c r="DO9" s="32">
        <v>60</v>
      </c>
      <c r="DP9" s="32">
        <v>54</v>
      </c>
      <c r="DQ9" s="32">
        <v>54</v>
      </c>
      <c r="DR9" s="32">
        <v>54</v>
      </c>
      <c r="DS9" s="32">
        <v>54</v>
      </c>
      <c r="DT9" s="32">
        <v>54</v>
      </c>
      <c r="DU9" s="32">
        <v>54</v>
      </c>
      <c r="DV9" s="32">
        <v>54</v>
      </c>
      <c r="DW9" s="32">
        <v>54</v>
      </c>
      <c r="DX9" s="33">
        <v>60</v>
      </c>
      <c r="DY9" s="34">
        <v>60</v>
      </c>
      <c r="DZ9" s="32">
        <v>60</v>
      </c>
      <c r="EA9" s="32">
        <v>60</v>
      </c>
      <c r="EB9" s="32">
        <v>54</v>
      </c>
      <c r="EC9" s="32">
        <v>60</v>
      </c>
      <c r="ED9" s="32">
        <v>60</v>
      </c>
      <c r="EE9" s="32">
        <v>54</v>
      </c>
      <c r="EF9" s="32">
        <v>54</v>
      </c>
      <c r="EG9" s="32">
        <v>54</v>
      </c>
      <c r="EH9" s="32">
        <v>54</v>
      </c>
      <c r="EI9" s="32">
        <v>54</v>
      </c>
      <c r="EJ9" s="32">
        <v>54</v>
      </c>
      <c r="EK9" s="32">
        <v>54</v>
      </c>
      <c r="EL9" s="32">
        <v>60</v>
      </c>
      <c r="EM9" s="32">
        <v>54</v>
      </c>
      <c r="EN9" s="32">
        <v>60</v>
      </c>
      <c r="EO9" s="32">
        <v>54</v>
      </c>
      <c r="EP9" s="32">
        <v>60</v>
      </c>
      <c r="EQ9" s="32">
        <v>54</v>
      </c>
      <c r="ER9" s="32">
        <v>54</v>
      </c>
      <c r="ES9" s="32">
        <v>60</v>
      </c>
      <c r="ET9" s="32">
        <v>54</v>
      </c>
      <c r="EU9" s="32">
        <v>54</v>
      </c>
      <c r="EV9" s="32">
        <v>54</v>
      </c>
      <c r="EW9" s="32">
        <v>60</v>
      </c>
      <c r="EX9" s="32">
        <v>60</v>
      </c>
      <c r="EY9" s="32">
        <v>54</v>
      </c>
      <c r="EZ9" s="32">
        <v>54</v>
      </c>
      <c r="FA9" s="32">
        <v>60</v>
      </c>
      <c r="FB9" s="33">
        <v>60</v>
      </c>
      <c r="FC9" s="35">
        <v>54</v>
      </c>
      <c r="FD9" s="32">
        <v>66</v>
      </c>
      <c r="FE9" s="32">
        <f>12*6</f>
        <v>72</v>
      </c>
      <c r="FF9" s="32">
        <v>66</v>
      </c>
      <c r="FG9" s="32">
        <v>66</v>
      </c>
      <c r="FH9" s="32">
        <v>60</v>
      </c>
      <c r="FI9" s="32">
        <v>66</v>
      </c>
      <c r="FJ9" s="32">
        <v>54</v>
      </c>
      <c r="FK9" s="32">
        <v>60</v>
      </c>
      <c r="FL9" s="32">
        <v>66</v>
      </c>
      <c r="FM9" s="32">
        <v>66</v>
      </c>
      <c r="FN9" s="32">
        <v>60</v>
      </c>
      <c r="FO9" s="32">
        <v>60</v>
      </c>
      <c r="FP9" s="32">
        <v>60</v>
      </c>
      <c r="FQ9" s="32">
        <v>60</v>
      </c>
      <c r="FR9" s="32">
        <v>60</v>
      </c>
      <c r="FS9" s="32">
        <v>54</v>
      </c>
      <c r="FT9" s="32"/>
      <c r="FU9" s="32"/>
      <c r="FV9" s="32"/>
      <c r="FW9" s="32"/>
      <c r="FX9" s="32"/>
      <c r="FY9" s="32"/>
      <c r="FZ9" s="32"/>
      <c r="GA9" s="27"/>
      <c r="GB9" s="27"/>
      <c r="GC9" s="27"/>
      <c r="GD9" s="27"/>
      <c r="GE9" s="27"/>
      <c r="GF9" s="27"/>
      <c r="GG9" s="28"/>
      <c r="GH9" s="31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8"/>
      <c r="HL9" s="31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8"/>
      <c r="IQ9" s="31"/>
      <c r="IR9" s="27"/>
      <c r="IS9" s="27"/>
      <c r="IT9" s="27"/>
      <c r="IU9" s="28"/>
      <c r="IV9" s="27"/>
      <c r="IW9" s="28"/>
      <c r="IY9" s="36" t="s">
        <v>38</v>
      </c>
      <c r="IZ9" s="37" t="s">
        <v>39</v>
      </c>
      <c r="JA9" s="38" t="s">
        <v>40</v>
      </c>
      <c r="JB9" s="39" t="s">
        <v>41</v>
      </c>
      <c r="JC9" s="40">
        <v>10</v>
      </c>
      <c r="JD9" s="41"/>
      <c r="JE9" s="25"/>
    </row>
    <row r="10" spans="1:312" s="24" customFormat="1" ht="15" customHeight="1" thickBot="1" x14ac:dyDescent="0.2">
      <c r="A10" s="42" t="s">
        <v>42</v>
      </c>
      <c r="B10" s="43">
        <v>2.13</v>
      </c>
      <c r="C10" s="43">
        <v>3.23</v>
      </c>
      <c r="D10" s="43">
        <v>1.9</v>
      </c>
      <c r="E10" s="43">
        <v>1.6</v>
      </c>
      <c r="F10" s="43">
        <v>1.5</v>
      </c>
      <c r="G10" s="43">
        <v>0</v>
      </c>
      <c r="H10" s="43">
        <v>1.6</v>
      </c>
      <c r="I10" s="43">
        <v>1.9</v>
      </c>
      <c r="J10" s="43">
        <v>2.83</v>
      </c>
      <c r="K10" s="43">
        <v>1.53</v>
      </c>
      <c r="L10" s="43">
        <v>3.29</v>
      </c>
      <c r="M10" s="43">
        <v>3.29</v>
      </c>
      <c r="N10" s="43">
        <v>2.92</v>
      </c>
      <c r="O10" s="43">
        <v>1.4</v>
      </c>
      <c r="P10" s="43">
        <v>2.33</v>
      </c>
      <c r="Q10" s="43">
        <v>2.79</v>
      </c>
      <c r="R10" s="43">
        <v>2</v>
      </c>
      <c r="S10" s="43">
        <v>2.91</v>
      </c>
      <c r="T10" s="43">
        <v>3.67</v>
      </c>
      <c r="U10" s="43">
        <v>0</v>
      </c>
      <c r="V10" s="43">
        <v>2.35</v>
      </c>
      <c r="W10" s="43">
        <v>2.2000000000000002</v>
      </c>
      <c r="X10" s="43">
        <v>1.87</v>
      </c>
      <c r="Y10" s="43">
        <v>1.94</v>
      </c>
      <c r="Z10" s="43">
        <v>1.94</v>
      </c>
      <c r="AA10" s="43">
        <v>1</v>
      </c>
      <c r="AB10" s="43">
        <v>0</v>
      </c>
      <c r="AC10" s="43">
        <v>1</v>
      </c>
      <c r="AD10" s="43">
        <v>0</v>
      </c>
      <c r="AE10" s="43">
        <v>0</v>
      </c>
      <c r="AF10" s="43">
        <v>0</v>
      </c>
      <c r="AG10" s="43">
        <v>1</v>
      </c>
      <c r="AH10" s="43">
        <v>1</v>
      </c>
      <c r="AI10" s="43">
        <v>0</v>
      </c>
      <c r="AJ10" s="43">
        <v>1.41</v>
      </c>
      <c r="AK10" s="43">
        <v>0</v>
      </c>
      <c r="AL10" s="43">
        <v>0</v>
      </c>
      <c r="AM10" s="43">
        <v>1.41</v>
      </c>
      <c r="AN10" s="43">
        <v>1.56</v>
      </c>
      <c r="AO10" s="43">
        <v>1.1599999999999999</v>
      </c>
      <c r="AP10" s="43">
        <v>0</v>
      </c>
      <c r="AQ10" s="43">
        <v>1.54</v>
      </c>
      <c r="AR10" s="43">
        <v>1.89</v>
      </c>
      <c r="AS10" s="43">
        <v>2.44</v>
      </c>
      <c r="AT10" s="43">
        <v>1.89</v>
      </c>
      <c r="AU10" s="43">
        <v>2.19</v>
      </c>
      <c r="AV10" s="43">
        <v>1.89</v>
      </c>
      <c r="AW10" s="43">
        <v>0</v>
      </c>
      <c r="AX10" s="43">
        <v>2.33</v>
      </c>
      <c r="AY10" s="43">
        <v>2.36</v>
      </c>
      <c r="AZ10" s="43">
        <v>0</v>
      </c>
      <c r="BA10" s="43">
        <v>2.59</v>
      </c>
      <c r="BB10" s="43">
        <v>1.68</v>
      </c>
      <c r="BC10" s="43">
        <v>2.5099999999999998</v>
      </c>
      <c r="BD10" s="43">
        <v>1.75</v>
      </c>
      <c r="BE10" s="43">
        <v>2.08</v>
      </c>
      <c r="BF10" s="43">
        <v>2.13</v>
      </c>
      <c r="BG10" s="43">
        <v>2.86</v>
      </c>
      <c r="BH10" s="43">
        <v>1.88</v>
      </c>
      <c r="BI10" s="43">
        <v>2.44</v>
      </c>
      <c r="BJ10" s="43">
        <v>1.89</v>
      </c>
      <c r="BK10" s="43">
        <v>0</v>
      </c>
      <c r="BL10" s="43">
        <v>2.02</v>
      </c>
      <c r="BM10" s="43">
        <v>1.75</v>
      </c>
      <c r="BN10" s="43">
        <v>2.48</v>
      </c>
      <c r="BO10" s="43">
        <v>2.23</v>
      </c>
      <c r="BP10" s="43">
        <v>2.85</v>
      </c>
      <c r="BQ10" s="80">
        <v>2.64</v>
      </c>
      <c r="BR10" s="43">
        <v>2.88</v>
      </c>
      <c r="BS10" s="43">
        <v>1.85</v>
      </c>
      <c r="BT10" s="43">
        <v>2.52</v>
      </c>
      <c r="BU10" s="43">
        <v>2.76</v>
      </c>
      <c r="BV10" s="43">
        <v>2.73</v>
      </c>
      <c r="BW10" s="43">
        <v>2.37</v>
      </c>
      <c r="BX10" s="43">
        <v>2.2400000000000002</v>
      </c>
      <c r="BY10" s="43">
        <v>2.4700000000000002</v>
      </c>
      <c r="BZ10" s="43">
        <v>1.32</v>
      </c>
      <c r="CA10" s="43">
        <v>2.21</v>
      </c>
      <c r="CB10" s="43">
        <v>2.76</v>
      </c>
      <c r="CC10" s="43">
        <v>2.08</v>
      </c>
      <c r="CD10" s="43">
        <v>2.4500000000000002</v>
      </c>
      <c r="CE10" s="43">
        <v>2.31</v>
      </c>
      <c r="CF10" s="43">
        <v>0</v>
      </c>
      <c r="CG10" s="43">
        <v>2.2999999999999998</v>
      </c>
      <c r="CH10" s="43">
        <v>2.1800000000000002</v>
      </c>
      <c r="CI10" s="43">
        <v>2.42</v>
      </c>
      <c r="CJ10" s="43">
        <v>2.11</v>
      </c>
      <c r="CK10" s="43">
        <v>2.38</v>
      </c>
      <c r="CL10" s="43">
        <v>2.23</v>
      </c>
      <c r="CM10" s="43">
        <v>3.02</v>
      </c>
      <c r="CN10" s="43">
        <v>1.8</v>
      </c>
      <c r="CO10" s="43">
        <v>2.58</v>
      </c>
      <c r="CP10" s="43">
        <v>1.72</v>
      </c>
      <c r="CQ10" s="43">
        <v>2.75</v>
      </c>
      <c r="CR10" s="43">
        <v>2.82</v>
      </c>
      <c r="CS10" s="44">
        <v>2.64</v>
      </c>
      <c r="CT10" s="45">
        <v>0</v>
      </c>
      <c r="CU10" s="43">
        <v>2.2000000000000002</v>
      </c>
      <c r="CV10" s="43">
        <v>3.61</v>
      </c>
      <c r="CW10" s="43">
        <v>3.2</v>
      </c>
      <c r="CX10" s="43">
        <v>3.58</v>
      </c>
      <c r="CY10" s="43">
        <v>2</v>
      </c>
      <c r="CZ10" s="43">
        <v>2</v>
      </c>
      <c r="DA10" s="43">
        <v>1</v>
      </c>
      <c r="DB10" s="43">
        <v>2</v>
      </c>
      <c r="DC10" s="43">
        <v>2</v>
      </c>
      <c r="DD10" s="43">
        <v>2</v>
      </c>
      <c r="DE10" s="43">
        <v>2</v>
      </c>
      <c r="DF10" s="43">
        <v>2</v>
      </c>
      <c r="DG10" s="47">
        <v>0</v>
      </c>
      <c r="DH10" s="47">
        <v>0</v>
      </c>
      <c r="DI10" s="47">
        <v>2</v>
      </c>
      <c r="DJ10" s="47">
        <v>2</v>
      </c>
      <c r="DK10" s="47">
        <v>2</v>
      </c>
      <c r="DL10" s="47">
        <v>2</v>
      </c>
      <c r="DM10" s="47">
        <v>2</v>
      </c>
      <c r="DN10" s="47">
        <v>2</v>
      </c>
      <c r="DO10" s="47">
        <v>2</v>
      </c>
      <c r="DP10" s="47">
        <v>2</v>
      </c>
      <c r="DQ10" s="47">
        <v>2</v>
      </c>
      <c r="DR10" s="47">
        <v>2</v>
      </c>
      <c r="DS10" s="47">
        <v>2</v>
      </c>
      <c r="DT10" s="47">
        <v>2</v>
      </c>
      <c r="DU10" s="47">
        <v>2</v>
      </c>
      <c r="DV10" s="47">
        <v>2</v>
      </c>
      <c r="DW10" s="47">
        <v>2</v>
      </c>
      <c r="DX10" s="48">
        <v>2</v>
      </c>
      <c r="DY10" s="49">
        <v>2</v>
      </c>
      <c r="DZ10" s="47">
        <v>2</v>
      </c>
      <c r="EA10" s="47">
        <v>2</v>
      </c>
      <c r="EB10" s="47">
        <v>2</v>
      </c>
      <c r="EC10" s="47">
        <v>2</v>
      </c>
      <c r="ED10" s="47">
        <v>2</v>
      </c>
      <c r="EE10" s="47">
        <v>2</v>
      </c>
      <c r="EF10" s="47">
        <v>2</v>
      </c>
      <c r="EG10" s="47">
        <v>2</v>
      </c>
      <c r="EH10" s="47">
        <v>2</v>
      </c>
      <c r="EI10" s="47">
        <v>2</v>
      </c>
      <c r="EJ10" s="47">
        <v>0</v>
      </c>
      <c r="EK10" s="47">
        <v>2</v>
      </c>
      <c r="EL10" s="47">
        <v>2</v>
      </c>
      <c r="EM10" s="47">
        <v>2</v>
      </c>
      <c r="EN10" s="47">
        <v>2</v>
      </c>
      <c r="EO10" s="47">
        <v>2</v>
      </c>
      <c r="EP10" s="47">
        <v>1</v>
      </c>
      <c r="EQ10" s="47">
        <v>0</v>
      </c>
      <c r="ER10" s="47">
        <v>2</v>
      </c>
      <c r="ES10" s="47">
        <v>2</v>
      </c>
      <c r="ET10" s="47">
        <v>2</v>
      </c>
      <c r="EU10" s="47">
        <v>2</v>
      </c>
      <c r="EV10" s="47">
        <v>0</v>
      </c>
      <c r="EW10" s="47">
        <v>1</v>
      </c>
      <c r="EX10" s="47">
        <v>0</v>
      </c>
      <c r="EY10" s="47">
        <v>2</v>
      </c>
      <c r="EZ10" s="47">
        <v>2</v>
      </c>
      <c r="FA10" s="47">
        <v>2</v>
      </c>
      <c r="FB10" s="47">
        <v>2</v>
      </c>
      <c r="FC10" s="47">
        <v>2</v>
      </c>
      <c r="FD10" s="47">
        <v>2</v>
      </c>
      <c r="FE10" s="47">
        <v>0</v>
      </c>
      <c r="FF10" s="47">
        <v>2</v>
      </c>
      <c r="FG10" s="47">
        <v>2</v>
      </c>
      <c r="FH10" s="47">
        <v>2</v>
      </c>
      <c r="FI10" s="47">
        <v>2</v>
      </c>
      <c r="FJ10" s="47">
        <v>2</v>
      </c>
      <c r="FK10" s="47">
        <v>2</v>
      </c>
      <c r="FL10" s="47">
        <v>0</v>
      </c>
      <c r="FM10" s="47">
        <v>2</v>
      </c>
      <c r="FN10" s="47">
        <v>2</v>
      </c>
      <c r="FO10" s="47">
        <v>2</v>
      </c>
      <c r="FP10" s="47">
        <v>2</v>
      </c>
      <c r="FQ10" s="47">
        <v>2</v>
      </c>
      <c r="FR10" s="47">
        <v>2</v>
      </c>
      <c r="FS10" s="47">
        <v>0</v>
      </c>
      <c r="FT10" s="47">
        <v>2</v>
      </c>
      <c r="FU10" s="47">
        <v>2</v>
      </c>
      <c r="FV10" s="47">
        <v>2</v>
      </c>
      <c r="FW10" s="47">
        <v>2</v>
      </c>
      <c r="FX10" s="47">
        <v>2</v>
      </c>
      <c r="FY10" s="47">
        <v>2</v>
      </c>
      <c r="FZ10" s="47">
        <v>0</v>
      </c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W10" s="50">
        <v>1</v>
      </c>
      <c r="IX10" s="51"/>
      <c r="IY10" s="52"/>
      <c r="IZ10" s="52"/>
      <c r="JA10" s="52"/>
    </row>
    <row r="11" spans="1:312" s="84" customFormat="1" ht="27.75" customHeight="1" thickBot="1" x14ac:dyDescent="0.2">
      <c r="A11" s="81" t="s">
        <v>43</v>
      </c>
      <c r="B11" s="54">
        <f>IF(ISBLANK(B12),"",IF(B12&gt;=$IY$10,B16))</f>
        <v>85.563355172413807</v>
      </c>
      <c r="C11" s="54">
        <f>IF(ISBLANK(C12),"",IF(C12&gt;=$IY$10,C16))</f>
        <v>59.342355172413804</v>
      </c>
      <c r="D11" s="54">
        <f>IF(ISBLANK(D12),"",IF(D12&gt;=$IY$10,D16))</f>
        <v>88.125655172413815</v>
      </c>
      <c r="E11" s="54">
        <f>IF(ISBLANK(E12),"",IF(E12&gt;=$IY$10,E16))</f>
        <v>74.553655172413812</v>
      </c>
      <c r="F11" s="55">
        <f>IF(ISBLANK(F12),"",IF(F12&gt;=$IY$10,F16))</f>
        <v>61.709655172413811</v>
      </c>
      <c r="G11" s="58">
        <f>IF(ISBLANK(G12),"",IF(G12&gt;=$IY$10,G16))</f>
        <v>39.284655172413807</v>
      </c>
      <c r="H11" s="54">
        <f>IF(ISBLANK(H12),"",IF(H12&gt;=$IY$10,H16))</f>
        <v>76.763655172413806</v>
      </c>
      <c r="I11" s="54">
        <f>IF(ISBLANK(I12),"",IF(I12&gt;=$IY$10,I16))</f>
        <v>75.645655172413797</v>
      </c>
      <c r="J11" s="54">
        <f>IF(ISBLANK(J12),"",IF(J12&gt;=$IY$10,J16))</f>
        <v>55.741355172413812</v>
      </c>
      <c r="K11" s="54">
        <f>IF(ISBLANK(K12),"",IF(K12&gt;=$IY$10,K16))</f>
        <v>51.919355172413809</v>
      </c>
      <c r="L11" s="54">
        <f>IF(ISBLANK(L12),"",IF(L12&gt;=$IY$10,L16))</f>
        <v>53.541755172413801</v>
      </c>
      <c r="M11" s="54">
        <f>IF(ISBLANK(M12),"",IF(M12&gt;=$IY$10,M16))</f>
        <v>65.371755172413799</v>
      </c>
      <c r="N11" s="54">
        <f>IF(ISBLANK(N12),"",IF(N12&gt;=$IY$10,N16))</f>
        <v>76.095455172413807</v>
      </c>
      <c r="O11" s="54">
        <f>IF(ISBLANK(O12),"",IF(O12&gt;=$IY$10,O16))</f>
        <v>50.360655172413807</v>
      </c>
      <c r="P11" s="54">
        <f>IF(ISBLANK(P12),"",IF(P12&gt;=$IY$10,P16))</f>
        <v>79.661355172413806</v>
      </c>
      <c r="Q11" s="54">
        <f>IF(ISBLANK(Q12),"",IF(Q12&gt;=$IY$10,Q16))</f>
        <v>105.6067551724138</v>
      </c>
      <c r="R11" s="54">
        <f>IF(ISBLANK(R12),"",IF(R12&gt;=$IY$10,R16))</f>
        <v>102.4646551724138</v>
      </c>
      <c r="S11" s="54">
        <f>IF(ISBLANK(S12),"",IF(S12&gt;=$IY$10,S16))</f>
        <v>83.345555172413825</v>
      </c>
      <c r="T11" s="54">
        <f>IF(ISBLANK(T12),"",IF(T12&gt;=$IY$10,T16))</f>
        <v>56.887955172413811</v>
      </c>
      <c r="U11" s="54">
        <f>IF(ISBLANK(U12),"",IF(U12&gt;=$IY$10,U16))</f>
        <v>28.884655172413808</v>
      </c>
      <c r="V11" s="54">
        <f>IF(ISBLANK(V12),"",IF(V12&gt;=$IY$10,V16))</f>
        <v>85.57115517241381</v>
      </c>
      <c r="W11" s="54">
        <f>IF(ISBLANK(W12),"",IF(W12&gt;=$IY$10,W16))</f>
        <v>58.86265517241381</v>
      </c>
      <c r="X11" s="54">
        <f>IF(ISBLANK(X12),"",IF(X12&gt;=$IY$10,X16))</f>
        <v>102.7259551724138</v>
      </c>
      <c r="Y11" s="54">
        <f>IF(ISBLANK(Y12),"",IF(Y12&gt;=$IY$10,Y16))</f>
        <v>94.74525517241382</v>
      </c>
      <c r="Z11" s="54">
        <f>IF(ISBLANK(Z12),"",IF(Z12&gt;=$IY$10,Z16))</f>
        <v>69.655255172413803</v>
      </c>
      <c r="AA11" s="54">
        <f>IF(ISBLANK(AA12),"",IF(AA12&gt;=$IY$10,AA16))</f>
        <v>51.244655172413808</v>
      </c>
      <c r="AB11" s="54">
        <f>IF(ISBLANK(AB12),"",IF(AB12&gt;=$IY$10,AB16))</f>
        <v>55.014655172413818</v>
      </c>
      <c r="AC11" s="54">
        <f>IF(ISBLANK(AC12),"",IF(AC12&gt;=$IY$10,AC16))</f>
        <v>38.504655172413806</v>
      </c>
      <c r="AD11" s="54">
        <f>IF(ISBLANK(AD12),"",IF(AD12&gt;=$IY$10,AD16))</f>
        <v>31.614655172413805</v>
      </c>
      <c r="AE11" s="54">
        <f>IF(ISBLANK(AE12),"",IF(AE12&gt;=$IY$10,AE16))</f>
        <v>30.314655172413804</v>
      </c>
      <c r="AF11" s="54">
        <f>IF(ISBLANK(AF12),"",IF(AF12&gt;=$IY$10,AF16))</f>
        <v>91.934655172413812</v>
      </c>
      <c r="AG11" s="54">
        <f>IF(ISBLANK(AG12),"",IF(AG12&gt;=$IY$10,AG16))</f>
        <v>67.23465517241381</v>
      </c>
      <c r="AH11" s="54">
        <f>IF(ISBLANK(AH12),"",IF(AH12&gt;=$IY$10,AH16))</f>
        <v>64.764655172413811</v>
      </c>
      <c r="AI11" s="54">
        <f>IF(ISBLANK(AI12),"",IF(AI12&gt;=$IY$10,AI16))</f>
        <v>53.194655172413817</v>
      </c>
      <c r="AJ11" s="54">
        <f>IF(ISBLANK(AJ12),"",IF(AJ12&gt;=$IY$10,AJ16))</f>
        <v>101.0905551724138</v>
      </c>
      <c r="AK11" s="57">
        <f>IF(ISBLANK(AK12),"",IF(AK12&gt;=$IW$10,AK16))</f>
        <v>92.194655172413803</v>
      </c>
      <c r="AL11" s="58">
        <f>IF(ISBLANK(AL12),"",IF(AL12&gt;=$IW$10,AL16))</f>
        <v>53.844655172413816</v>
      </c>
      <c r="AM11" s="54">
        <f>IF(ISBLANK(AM12),"",IF(AM12&gt;=$IW$10,AM16))</f>
        <v>89.390555172413798</v>
      </c>
      <c r="AN11" s="54">
        <f>IF(ISBLANK(AN12),"",IF(AN12&gt;=$IW$10,AN16))</f>
        <v>56.039055172413811</v>
      </c>
      <c r="AO11" s="54">
        <f>IF(ISBLANK(AO12),"",IF(AO12&gt;=$IW$10,AO16))</f>
        <v>40.28305517241381</v>
      </c>
      <c r="AP11" s="54">
        <f>IF(ISBLANK(AP12),"",IF(AP12&gt;=$IW$10,AP16))</f>
        <v>32.394655172413806</v>
      </c>
      <c r="AQ11" s="54">
        <f>IF(ISBLANK(AQ12),"",IF(AQ12&gt;=$IW$10,AQ16))</f>
        <v>77.104255172413801</v>
      </c>
      <c r="AR11" s="54">
        <f>IF(ISBLANK(AR12),"",IF(AR12&gt;=$IW$10,AR16))</f>
        <v>77.045755172413806</v>
      </c>
      <c r="AS11" s="54">
        <f>IF(ISBLANK(AS12),"",IF(AS12&gt;=$IW$10,AS16))</f>
        <v>59.71025517241381</v>
      </c>
      <c r="AT11" s="54">
        <f>IF(ISBLANK(AT12),"",IF(AT12&gt;=$IW$10,AT16))</f>
        <v>47.27575517241381</v>
      </c>
      <c r="AU11" s="54">
        <f>IF(ISBLANK(AU12),"",IF(AU12&gt;=$IW$10,AU16))</f>
        <v>79.892755172413814</v>
      </c>
      <c r="AV11" s="54">
        <f>IF(ISBLANK(AV12),"",IF(AV12&gt;=$IW$10,AV16))</f>
        <v>82.245755172413809</v>
      </c>
      <c r="AW11" s="54">
        <f>IF(ISBLANK(AW12),"",IF(AW12&gt;=$IW$10,AW16))</f>
        <v>31.354655172413807</v>
      </c>
      <c r="AX11" s="54">
        <f>IF(ISBLANK(AX12),"",IF(AX12&gt;=$IW$10,AX16))</f>
        <v>72.25135517241381</v>
      </c>
      <c r="AY11" s="54">
        <f>IF(ISBLANK(AY12),"",IF(AY12&gt;=$IW$10,AY16))</f>
        <v>86.706055172413812</v>
      </c>
      <c r="AZ11" s="54">
        <f>IF(ISBLANK(AZ12),"",IF(AZ12&gt;=$IW$10,AZ16))</f>
        <v>42.599655172413811</v>
      </c>
      <c r="BA11" s="54">
        <f>IF(ISBLANK(BA12),"",IF(BA12&gt;=$IW$10,BA16))</f>
        <v>62.498755172413816</v>
      </c>
      <c r="BB11" s="54">
        <f>IF(ISBLANK(BB12),"",IF(BB12&gt;=$IW$10,BB16))</f>
        <v>78.107855172413807</v>
      </c>
      <c r="BC11" s="54">
        <f>IF(ISBLANK(BC12),"",IF(BC12&gt;=$IW$10,BC16))</f>
        <v>46.139555172413807</v>
      </c>
      <c r="BD11" s="54">
        <f>IF(ISBLANK(BD12),"",IF(BD12&gt;=$IW$10,BD16))</f>
        <v>54.917155172413814</v>
      </c>
      <c r="BE11" s="54">
        <f>IF(ISBLANK(BE12),"",IF(BE12&gt;=$IW$10,BE16))</f>
        <v>47.583855172413806</v>
      </c>
      <c r="BF11" s="54">
        <f>IF(ISBLANK(BF12),"",IF(BF12&gt;=$IW$10,BF16))</f>
        <v>60.343355172413808</v>
      </c>
      <c r="BG11" s="54">
        <f>IF(ISBLANK(BG12),"",IF(BG12&gt;=$IW$10,BG16))</f>
        <v>89.046055172413816</v>
      </c>
      <c r="BH11" s="54">
        <f>IF(ISBLANK(BH12),"",IF(BH12&gt;=$IW$10,BH16))</f>
        <v>59.335855172413801</v>
      </c>
      <c r="BI11" s="54">
        <f>IF(ISBLANK(BI12),"",IF(BI12&gt;=$IW$10,BI16))</f>
        <v>61.660255172413805</v>
      </c>
      <c r="BJ11" s="54">
        <f>IF(ISBLANK(BJ12),"",IF(BJ12&gt;=$IW$10,BJ16))</f>
        <v>71.585755172413812</v>
      </c>
      <c r="BK11" s="54">
        <f>IF(ISBLANK(BK12),"",IF(BK12&gt;=$IW$10,BK16))</f>
        <v>28.169655172413808</v>
      </c>
      <c r="BL11" s="54">
        <f>IF(ISBLANK(BL12),"",IF(BL12&gt;=$IW$10,BL16))</f>
        <v>59.494455172413815</v>
      </c>
      <c r="BM11" s="54">
        <f>IF(ISBLANK(BM12),"",IF(BM12&gt;=$IW$10,BM16))</f>
        <v>48.417155172413814</v>
      </c>
      <c r="BN11" s="54">
        <f>IF(ISBLANK(BN12),"",IF(BN12&gt;=$IW$10,BN16))</f>
        <v>76.079855172413815</v>
      </c>
      <c r="BO11" s="54">
        <f>IF(ISBLANK(BO12),"",IF(BO12&gt;=$IW$10,BO16))</f>
        <v>48.162355172413811</v>
      </c>
      <c r="BP11" s="55">
        <f>IF(ISBLANK(BP12),"",IF(BP12&gt;=$IW$10,BP16))</f>
        <v>47.936155172413812</v>
      </c>
      <c r="BQ11" s="58">
        <f>IF(ISBLANK(BQ12),"",IF(BQ12&gt;=$IW$10,BQ16))</f>
        <v>56.668255172413815</v>
      </c>
      <c r="BR11" s="54">
        <f>IF(ISBLANK(BR12),"",IF(BR12&gt;=$IW$10,BR16))</f>
        <v>46.140855172413808</v>
      </c>
      <c r="BS11" s="54">
        <f>IF(ISBLANK(BS12),"",IF(BS12&gt;=$IW$10,BS16))</f>
        <v>67.111155172413802</v>
      </c>
      <c r="BT11" s="54">
        <f>IF(ISBLANK(BT12),"",IF(BT12&gt;=$IW$10,BT16))</f>
        <v>49.939455172413808</v>
      </c>
      <c r="BU11" s="54">
        <f>IF(ISBLANK(BU12),"",IF(BU12&gt;=$IW$10,BU16))</f>
        <v>51.242055172413814</v>
      </c>
      <c r="BV11" s="54">
        <f>IF(ISBLANK(BV12),"",IF(BV12&gt;=$IW$10,BV16))</f>
        <v>72.927355172413812</v>
      </c>
      <c r="BW11" s="54">
        <f>IF(ISBLANK(BW12),"",IF(BW12&gt;=$IW$10,BW16))</f>
        <v>56.640955172413811</v>
      </c>
      <c r="BX11" s="54">
        <f>IF(ISBLANK(BX12),"",IF(BX12&gt;=$IW$10,BX16))</f>
        <v>44.552255172413801</v>
      </c>
      <c r="BY11" s="54">
        <f>IF(ISBLANK(BY12),"",IF(BY12&gt;=$IW$10,BY16))</f>
        <v>45.889955172413806</v>
      </c>
      <c r="BZ11" s="54">
        <f>IF(ISBLANK(BZ12),"",IF(BZ12&gt;=$IW$10,BZ16))</f>
        <v>53.241455172413801</v>
      </c>
      <c r="CA11" s="54">
        <f>IF(ISBLANK(CA12),"",IF(CA12&gt;=$IW$10,CA16))</f>
        <v>50.572555172413807</v>
      </c>
      <c r="CB11" s="54">
        <f>IF(ISBLANK(CB12),"",IF(CB12&gt;=$IW$10,CB16))</f>
        <v>74.967055172413808</v>
      </c>
      <c r="CC11" s="54">
        <f>IF(ISBLANK(CC12),"",IF(CC12&gt;=$IW$10,CC16))</f>
        <v>52.393855172413808</v>
      </c>
      <c r="CD11" s="54">
        <f>IF(ISBLANK(CD12),"",IF(CD12&gt;=$IW$10,CD16))</f>
        <v>51.6151551724138</v>
      </c>
      <c r="CE11" s="54">
        <f>IF(ISBLANK(CE12),"",IF(CE12&gt;=$IW$10,CE16))</f>
        <v>62.571555172413809</v>
      </c>
      <c r="CF11" s="54">
        <f>IF(ISBLANK(CF12),"",IF(CF12&gt;=$IW$10,CF16))</f>
        <v>30.834655172413807</v>
      </c>
      <c r="CG11" s="54">
        <f>IF(ISBLANK(CG12),"",IF(CG12&gt;=$IW$10,CG16))</f>
        <v>47.981655172413809</v>
      </c>
      <c r="CH11" s="54">
        <f>IF(ISBLANK(CH12),"",IF(CH12&gt;=$IW$10,CH16))</f>
        <v>47.297855172413804</v>
      </c>
      <c r="CI11" s="54">
        <f>IF(ISBLANK(CI12),"",IF(CI12&gt;=$IW$10,CI16))</f>
        <v>62.250455172413808</v>
      </c>
      <c r="CJ11" s="54">
        <f>IF(ISBLANK(CJ12),"",IF(CJ12&gt;=$IW$10,CJ16))</f>
        <v>53.65355517241381</v>
      </c>
      <c r="CK11" s="54">
        <f>IF(ISBLANK(CK12),"",IF(CK12&gt;=$IW$10,CK16))</f>
        <v>52.250855172413807</v>
      </c>
      <c r="CL11" s="54">
        <f>IF(ISBLANK(CL12),"",IF(CL12&gt;=$IW$10,CL16))</f>
        <v>53.362355172413814</v>
      </c>
      <c r="CM11" s="54">
        <f>IF(ISBLANK(CM12),"",IF(CM12&gt;=$IW$10,CM16))</f>
        <v>73.274455172413809</v>
      </c>
      <c r="CN11" s="54">
        <f>IF(ISBLANK(CN12),"",IF(CN12&gt;=$IW$10,CN16))</f>
        <v>48.826655172413808</v>
      </c>
      <c r="CO11" s="54">
        <f>IF(ISBLANK(CO12),"",IF(CO12&gt;=$IW$10,CO16))</f>
        <v>66.043855172413814</v>
      </c>
      <c r="CP11" s="54">
        <f>IF(ISBLANK(CP12),"",IF(CP12&gt;=$IW$10,CP16))</f>
        <v>46.377455172413811</v>
      </c>
      <c r="CQ11" s="54">
        <f>IF(ISBLANK(CQ12),"",IF(CQ12&gt;=$IW$10,CQ16))</f>
        <v>48.287155172413811</v>
      </c>
      <c r="CR11" s="54">
        <f>IF(ISBLANK(CR12),"",IF(CR12&gt;=$IW$10,CR16))</f>
        <v>53.241455172413808</v>
      </c>
      <c r="CS11" s="57">
        <f>IF(ISBLANK(CS12),"",IF(CS12&gt;=$IW$10,CS16))</f>
        <v>52.768255172413816</v>
      </c>
      <c r="CT11" s="58">
        <f>IF(ISBLANK(CT12),"",IF(CT12&gt;=$IW$10,CT16))</f>
        <v>32.134655172413808</v>
      </c>
      <c r="CU11" s="54">
        <f>IF(ISBLANK(CU12),"",IF(CU12&gt;=$IW$10,CU16))</f>
        <v>47.162655172413807</v>
      </c>
      <c r="CV11" s="54">
        <f>IF(ISBLANK(CV12),"",IF(CV12&gt;=$IW$10,CV16))</f>
        <v>75.818555172413809</v>
      </c>
      <c r="CW11" s="54">
        <f>IF(ISBLANK(CW12),"",IF(CW12&gt;=$IW$10,CW16))</f>
        <v>51.192655172413815</v>
      </c>
      <c r="CX11" s="54">
        <f>IF(ISBLANK(CX12),"",IF(CX12&gt;=$IW$10,CX16))</f>
        <v>52.32885517241381</v>
      </c>
      <c r="CY11" s="54">
        <f>IF(ISBLANK(CY12),"",IF(CY12&gt;=$IW$10,CY16))</f>
        <v>45.719655172413809</v>
      </c>
      <c r="CZ11" s="54">
        <f>IF(ISBLANK(CZ12),"",IF(CZ12&gt;=$IW$10,CZ16))</f>
        <v>46.1746551724138</v>
      </c>
      <c r="DA11" s="54">
        <f>IF(ISBLANK(DA12),"",IF(DA12&gt;=$IW$10,DA16))</f>
        <v>34.864655172413812</v>
      </c>
      <c r="DB11" s="54">
        <f>IF(ISBLANK(DB12),"",IF(DB12&gt;=$IW$10,DB16))</f>
        <v>59.369655172413808</v>
      </c>
      <c r="DC11" s="54">
        <f>IF(ISBLANK(DC12),"",IF(DC12&gt;=$IW$10,DC16))</f>
        <v>47.994655172413808</v>
      </c>
      <c r="DD11" s="54">
        <f>IF(ISBLANK(DD12),"",IF(DD12&gt;=$IW$10,DD16))</f>
        <v>48.644655172413806</v>
      </c>
      <c r="DE11" s="54">
        <f>IF(ISBLANK(DE12),"",IF(DE12&gt;=$IW$10,DE16))</f>
        <v>50.854655172413814</v>
      </c>
      <c r="DF11" s="54">
        <f>IF(ISBLANK(DF12),"",IF(DF12&gt;=$IW$10,DF16))</f>
        <v>53.064655172413808</v>
      </c>
      <c r="DG11" s="54">
        <f>IF(ISBLANK(DG12),"",IF(DG12&gt;=$IW$10,DG16))</f>
        <v>45.784655172413814</v>
      </c>
      <c r="DH11" s="54">
        <f>IF(ISBLANK(DH12),"",IF(DH12&gt;=$IW$10,DH16))</f>
        <v>33.174655172413807</v>
      </c>
      <c r="DI11" s="54">
        <f>IF(ISBLANK(DI12),"",IF(DI12&gt;=$IW$10,DI16))</f>
        <v>51.894655172413806</v>
      </c>
      <c r="DJ11" s="54">
        <f>IF(ISBLANK(DJ12),"",IF(DJ12&gt;=$IW$10,DJ16))</f>
        <v>41.754655172413813</v>
      </c>
      <c r="DK11" s="54">
        <f>IF(ISBLANK(DK12),"",IF(DK12&gt;=$IW$10,DK16))</f>
        <v>53.974655172413811</v>
      </c>
      <c r="DL11" s="54">
        <f>IF(ISBLANK(DL12),"",IF(DL12&gt;=$IW$10,DL16))</f>
        <v>53.779655172413811</v>
      </c>
      <c r="DM11" s="54">
        <f>IF(ISBLANK(DM12),"",IF(DM12&gt;=$IW$10,DM16))</f>
        <v>54.104655172413814</v>
      </c>
      <c r="DN11" s="54">
        <f>IF(ISBLANK(DN12),"",IF(DN12&gt;=$IW$10,DN16))</f>
        <v>65.024655172413816</v>
      </c>
      <c r="DO11" s="54">
        <f>IF(ISBLANK(DO12),"",IF(DO12&gt;=$IW$10,DO16))</f>
        <v>78.674655172413807</v>
      </c>
      <c r="DP11" s="54">
        <f>IF(ISBLANK(DP12),"",IF(DP12&gt;=$IW$10,DP16))</f>
        <v>43.444655172413817</v>
      </c>
      <c r="DQ11" s="54">
        <f>IF(ISBLANK(DQ12),"",IF(DQ12&gt;=$IW$10,DQ16))</f>
        <v>55.404655172413804</v>
      </c>
      <c r="DR11" s="54">
        <f>IF(ISBLANK(DR12),"",IF(DR12&gt;=$IW$10,DR16))</f>
        <v>44.484655172413802</v>
      </c>
      <c r="DS11" s="54">
        <f>IF(ISBLANK(DS12),"",IF(DS12&gt;=$IW$10,DS16))</f>
        <v>53.324655172413813</v>
      </c>
      <c r="DT11" s="54">
        <f>IF(ISBLANK(DT12),"",IF(DT12&gt;=$IW$10,DT16))</f>
        <v>41.62465517241381</v>
      </c>
      <c r="DU11" s="54">
        <f>IF(ISBLANK(DU12),"",IF(DU12&gt;=$IW$10,DU16))</f>
        <v>45.654655172413811</v>
      </c>
      <c r="DV11" s="54">
        <f>IF(ISBLANK(DV12),"",IF(DV12&gt;=$IW$10,DV16))</f>
        <v>40.714655172413806</v>
      </c>
      <c r="DW11" s="54">
        <f>IF(ISBLANK(DW12),"",IF(DW12&gt;=$IW$10,DW16))</f>
        <v>40.844655172413809</v>
      </c>
      <c r="DX11" s="55">
        <f>IF(ISBLANK(DX12),"",IF(DX12&gt;=$IW$10,DX16))</f>
        <v>52.414655172413816</v>
      </c>
      <c r="DY11" s="56">
        <f>IF(ISBLANK(DY12),"",IF(DY12&gt;=$IW$10,DY16))</f>
        <v>53.064655172413815</v>
      </c>
      <c r="DZ11" s="54">
        <f>IF(ISBLANK(DZ12),"",IF(DZ12&gt;=$IW$10,DZ16))</f>
        <v>53.584655172413811</v>
      </c>
      <c r="EA11" s="54">
        <f>IF(ISBLANK(EA12),"",IF(EA12&gt;=$IW$10,EA16))</f>
        <v>54.364655172413812</v>
      </c>
      <c r="EB11" s="54">
        <f>IF(ISBLANK(EB12),"",IF(EB12&gt;=$IW$10,EB16))</f>
        <v>44.87465517241381</v>
      </c>
      <c r="EC11" s="54">
        <f>IF(ISBLANK(EC12),"",IF(EC12&gt;=$IW$10,EC16))</f>
        <v>55.794655172413805</v>
      </c>
      <c r="ED11" s="54">
        <f>IF(ISBLANK(ED12),"",IF(ED12&gt;=$IW$10,ED16))</f>
        <v>53.584655172413811</v>
      </c>
      <c r="EE11" s="54">
        <f>IF(ISBLANK(EE12),"",IF(EE12&gt;=$IW$10,EE16))</f>
        <v>41.884655172413815</v>
      </c>
      <c r="EF11" s="54">
        <f>IF(ISBLANK(EF12),"",IF(EF12&gt;=$IW$10,EF16))</f>
        <v>44.094655172413809</v>
      </c>
      <c r="EG11" s="54">
        <f>IF(ISBLANK(EG12),"",IF(EG12&gt;=$IW$10,EG16))</f>
        <v>44.744655172413808</v>
      </c>
      <c r="EH11" s="54">
        <f>IF(ISBLANK(EH12),"",IF(EH12&gt;=$IW$10,EH16))</f>
        <v>45.264655172413804</v>
      </c>
      <c r="EI11" s="54">
        <f>IF(ISBLANK(EI12),"",IF(EI12&gt;=$IW$10,EI16))</f>
        <v>42.274655172413809</v>
      </c>
      <c r="EJ11" s="54">
        <f>IF(ISBLANK(EJ12),"",IF(EJ12&gt;=$IW$10,EJ16))</f>
        <v>30.574655172413809</v>
      </c>
      <c r="EK11" s="54">
        <f>IF(ISBLANK(EK12),"",IF(EK12&gt;=$IW$10,EK16))</f>
        <v>42.014655172413818</v>
      </c>
      <c r="EL11" s="54">
        <f>IF(ISBLANK(EL12),"",IF(EL12&gt;=$IW$10,EL16))</f>
        <v>56.05465517241381</v>
      </c>
      <c r="EM11" s="54">
        <f>IF(ISBLANK(EM12),"",IF(EM12&gt;=$IW$10,EM16))</f>
        <v>45.199655172413813</v>
      </c>
      <c r="EN11" s="54">
        <f>IF(ISBLANK(EN12),"",IF(EN12&gt;=$IW$10,EN16))</f>
        <v>53.064655172413815</v>
      </c>
      <c r="EO11" s="54">
        <f>IF(ISBLANK(EO12),"",IF(EO12&gt;=$IW$10,EO16))</f>
        <v>41.364655172413812</v>
      </c>
      <c r="EP11" s="54">
        <f>IF(ISBLANK(EP12),"",IF(EP12&gt;=$IW$10,EP16))</f>
        <v>50.399655172413809</v>
      </c>
      <c r="EQ11" s="54">
        <f>IF(ISBLANK(EQ12),"",IF(EQ12&gt;=$IW$10,EQ16))</f>
        <v>29.729655172413807</v>
      </c>
      <c r="ER11" s="54">
        <f>IF(ISBLANK(ER12),"",IF(ER12&gt;=$IW$10,ER16))</f>
        <v>53.909655172413807</v>
      </c>
      <c r="ES11" s="54">
        <f>IF(ISBLANK(ES12),"",IF(ES12&gt;=$IW$10,ES16))</f>
        <v>56.769655172413806</v>
      </c>
      <c r="ET11" s="54">
        <f>IF(ISBLANK(ET12),"",IF(ET12&gt;=$IW$10,ET16))</f>
        <v>42.079655172413808</v>
      </c>
      <c r="EU11" s="54">
        <f>IF(ISBLANK(EU12),"",IF(EU12&gt;=$IW$10,EU16))</f>
        <v>44.809655172413805</v>
      </c>
      <c r="EV11" s="54">
        <f>IF(ISBLANK(EV12),"",IF(EV12&gt;=$IW$10,EV16))</f>
        <v>66.974655172413804</v>
      </c>
      <c r="EW11" s="54">
        <f>IF(ISBLANK(EW12),"",IF(EW12&gt;=$IW$10,EW16))</f>
        <v>63.204655172413815</v>
      </c>
      <c r="EX11" s="54">
        <f>IF(ISBLANK(EX12),"",IF(EX12&gt;=$IW$10,EX16))</f>
        <v>54.494655172413808</v>
      </c>
      <c r="EY11" s="54">
        <f>IF(ISBLANK(EY12),"",IF(EY12&gt;=$IW$10,EY16))</f>
        <v>43.834655172413804</v>
      </c>
      <c r="EZ11" s="54">
        <f>IF(ISBLANK(EZ12),"",IF(EZ12&gt;=$IW$10,EZ16))</f>
        <v>45.459655172413804</v>
      </c>
      <c r="FA11" s="54">
        <f>IF(ISBLANK(FA12),"",IF(FA12&gt;=$IW$10,FA16))</f>
        <v>56.379655172413813</v>
      </c>
      <c r="FB11" s="55">
        <f>IF(ISBLANK(FB12),"",IF(FB12&gt;=$IW$10,FB16))</f>
        <v>56.574655172413813</v>
      </c>
      <c r="FC11" s="58">
        <f>IF(ISBLANK(FC12),"",IF(FC12&gt;=$IW$10,FC16))</f>
        <v>55.144655172413806</v>
      </c>
      <c r="FD11" s="54">
        <f>IF(ISBLANK(FD12),"",IF(FD12&gt;=$IW$10,FD16))</f>
        <v>67.104655172413814</v>
      </c>
      <c r="FE11" s="54">
        <f>IF(ISBLANK(FE12),"",IF(FE12&gt;=$IW$10,FE16))</f>
        <v>112.99465517241381</v>
      </c>
      <c r="FF11" s="54">
        <f>IF(ISBLANK(FF12),"",IF(FF12&gt;=$IW$10,FF16))</f>
        <v>64.114655172413819</v>
      </c>
      <c r="FG11" s="54">
        <f>IF(ISBLANK(FG12),"",IF(FG12&gt;=$IW$10,FG16))</f>
        <v>67.169655172413812</v>
      </c>
      <c r="FH11" s="54">
        <f>IF(ISBLANK(FH12),"",IF(FH12&gt;=$IW$10,FH16))</f>
        <v>56.769655172413806</v>
      </c>
      <c r="FI11" s="54">
        <f>IF(ISBLANK(FI12),"",IF(FI12&gt;=$IW$10,FI16))</f>
        <v>82.054655172413817</v>
      </c>
      <c r="FJ11" s="54">
        <f>IF(ISBLANK(FJ12),"",IF(FJ12&gt;=$IW$10,FJ16))</f>
        <v>45.134655172413801</v>
      </c>
      <c r="FK11" s="54">
        <f>IF(ISBLANK(FK12),"",IF(FK12&gt;=$IW$10,FK16))</f>
        <v>54.234655172413817</v>
      </c>
      <c r="FL11" s="54">
        <f>IF(ISBLANK(FL12),"",IF(FL12&gt;=$IW$10,FL16))</f>
        <v>51.634655172413815</v>
      </c>
      <c r="FM11" s="54">
        <f>IF(ISBLANK(FM12),"",IF(FM12&gt;=$IW$10,FM16))</f>
        <v>93.494655172413829</v>
      </c>
      <c r="FN11" s="54">
        <f>IF(ISBLANK(FN12),"",IF(FN12&gt;=$IW$10,FN16))</f>
        <v>118.06465517241382</v>
      </c>
      <c r="FO11" s="54">
        <f>IF(ISBLANK(FO12),"",IF(FO12&gt;=$IW$10,FO16))</f>
        <v>64.894655172413806</v>
      </c>
      <c r="FP11" s="54">
        <f>IF(ISBLANK(FP12),"",IF(FP12&gt;=$IW$10,FP16))</f>
        <v>79.194655172413817</v>
      </c>
      <c r="FQ11" s="54">
        <f>IF(ISBLANK(FQ12),"",IF(FQ12&gt;=$IW$10,FQ16))</f>
        <v>53.19465517241381</v>
      </c>
      <c r="FR11" s="54">
        <f>IF(ISBLANK(FR12),"",IF(FR12&gt;=$IW$10,FR16))</f>
        <v>75.944655172413803</v>
      </c>
      <c r="FS11" s="54">
        <f>IF(ISBLANK(FS12),"",IF(FS12&gt;=$IW$10,FS16))</f>
        <v>15.234655172413808</v>
      </c>
      <c r="FT11" s="54" t="str">
        <f>IF(ISBLANK(FT12),"",IF(FT12&gt;=$IW$10,FT16))</f>
        <v/>
      </c>
      <c r="FU11" s="54" t="str">
        <f>IF(ISBLANK(FU12),"",IF(FU12&gt;=$IW$10,FU16))</f>
        <v/>
      </c>
      <c r="FV11" s="54" t="str">
        <f>IF(ISBLANK(FV12),"",IF(FV12&gt;=$IW$10,FV16))</f>
        <v/>
      </c>
      <c r="FW11" s="54" t="str">
        <f>IF(ISBLANK(FW12),"",IF(FW12&gt;=$IW$10,FW16))</f>
        <v/>
      </c>
      <c r="FX11" s="54" t="str">
        <f>IF(ISBLANK(FX12),"",IF(FX12&gt;=$IW$10,FX16))</f>
        <v/>
      </c>
      <c r="FY11" s="54" t="str">
        <f>IF(ISBLANK(FY12),"",IF(FY12&gt;=$IW$10,FY16))</f>
        <v/>
      </c>
      <c r="FZ11" s="54" t="str">
        <f>IF(ISBLANK(FZ12),"",IF(FZ12&gt;=$IW$10,FZ16))</f>
        <v/>
      </c>
      <c r="GA11" s="54" t="str">
        <f>IF(ISBLANK(GA12),"",IF(GA12&gt;=$IW$10,GA16))</f>
        <v/>
      </c>
      <c r="GB11" s="54" t="str">
        <f>IF(ISBLANK(GB12),"",IF(GB12&gt;=$IW$10,GB16))</f>
        <v/>
      </c>
      <c r="GC11" s="54" t="str">
        <f>IF(ISBLANK(GC12),"",IF(GC12&gt;=$IW$10,GC16))</f>
        <v/>
      </c>
      <c r="GD11" s="54" t="str">
        <f>IF(ISBLANK(GD12),"",IF(GD12&gt;=$IW$10,GD16))</f>
        <v/>
      </c>
      <c r="GE11" s="54" t="str">
        <f>IF(ISBLANK(GE12),"",IF(GE12&gt;=$IW$10,GE16))</f>
        <v/>
      </c>
      <c r="GF11" s="54" t="str">
        <f>IF(ISBLANK(GF12),"",IF(GF12&gt;=$IW$10,GF16))</f>
        <v/>
      </c>
      <c r="GG11" s="55" t="str">
        <f>IF(ISBLANK(GG12),"",IF(GG12&gt;=$IW$10,GG16))</f>
        <v/>
      </c>
      <c r="GH11" s="58" t="str">
        <f>IF(ISBLANK(GH12),"",IF(GH12&gt;=$IW$10,GH16))</f>
        <v/>
      </c>
      <c r="GI11" s="54" t="str">
        <f>IF(ISBLANK(GI12),"",IF(GI12&gt;=$IW$10,GI16))</f>
        <v/>
      </c>
      <c r="GJ11" s="54" t="str">
        <f>IF(ISBLANK(GJ12),"",IF(GJ12&gt;=$IW$10,GJ16))</f>
        <v/>
      </c>
      <c r="GK11" s="54" t="str">
        <f>IF(ISBLANK(GK12),"",IF(GK12&gt;=$IW$10,GK16))</f>
        <v/>
      </c>
      <c r="GL11" s="54" t="str">
        <f>IF(ISBLANK(GL12),"",IF(GL12&gt;=$IW$10,GL16))</f>
        <v/>
      </c>
      <c r="GM11" s="54" t="str">
        <f>IF(ISBLANK(GM12),"",IF(GM12&gt;=$IW$10,GM16))</f>
        <v/>
      </c>
      <c r="GN11" s="54" t="str">
        <f>IF(ISBLANK(GN12),"",IF(GN12&gt;=$IW$10,GN16))</f>
        <v/>
      </c>
      <c r="GO11" s="54" t="str">
        <f>IF(ISBLANK(GO12),"",IF(GO12&gt;=$IW$10,GO16))</f>
        <v/>
      </c>
      <c r="GP11" s="54" t="str">
        <f>IF(ISBLANK(GP12),"",IF(GP12&gt;=$IW$10,GP16))</f>
        <v/>
      </c>
      <c r="GQ11" s="54" t="str">
        <f>IF(ISBLANK(GQ12),"",IF(GQ12&gt;=$IW$10,GQ16))</f>
        <v/>
      </c>
      <c r="GR11" s="54" t="str">
        <f>IF(ISBLANK(GR12),"",IF(GR12&gt;=$IW$10,GR16))</f>
        <v/>
      </c>
      <c r="GS11" s="54" t="str">
        <f>IF(ISBLANK(GS12),"",IF(GS12&gt;=$IW$10,GS16))</f>
        <v/>
      </c>
      <c r="GT11" s="54" t="str">
        <f>IF(ISBLANK(GT12),"",IF(GT12&gt;=$IW$10,GT16))</f>
        <v/>
      </c>
      <c r="GU11" s="54" t="str">
        <f>IF(ISBLANK(GU12),"",IF(GU12&gt;=$IW$10,GU16))</f>
        <v/>
      </c>
      <c r="GV11" s="54" t="str">
        <f>IF(ISBLANK(GV12),"",IF(GV12&gt;=$IW$10,GV16))</f>
        <v/>
      </c>
      <c r="GW11" s="54" t="str">
        <f>IF(ISBLANK(GW12),"",IF(GW12&gt;=$IW$10,GW16))</f>
        <v/>
      </c>
      <c r="GX11" s="54" t="str">
        <f>IF(ISBLANK(GX12),"",IF(GX12&gt;=$IW$10,GX16))</f>
        <v/>
      </c>
      <c r="GY11" s="54" t="str">
        <f>IF(ISBLANK(GY12),"",IF(GY12&gt;=$IW$10,GY16))</f>
        <v/>
      </c>
      <c r="GZ11" s="54" t="str">
        <f>IF(ISBLANK(GZ12),"",IF(GZ12&gt;=$IW$10,GZ16))</f>
        <v/>
      </c>
      <c r="HA11" s="54" t="str">
        <f>IF(ISBLANK(HA12),"",IF(HA12&gt;=$IW$10,HA16))</f>
        <v/>
      </c>
      <c r="HB11" s="54" t="str">
        <f>IF(ISBLANK(HB12),"",IF(HB12&gt;=$IW$10,HB16))</f>
        <v/>
      </c>
      <c r="HC11" s="54" t="str">
        <f>IF(ISBLANK(HC12),"",IF(HC12&gt;=$IW$10,HC16))</f>
        <v/>
      </c>
      <c r="HD11" s="54" t="str">
        <f>IF(ISBLANK(HD12),"",IF(HD12&gt;=$IW$10,HD16))</f>
        <v/>
      </c>
      <c r="HE11" s="54" t="str">
        <f>IF(ISBLANK(HE12),"",IF(HE12&gt;=$IW$10,HE16))</f>
        <v/>
      </c>
      <c r="HF11" s="54" t="str">
        <f>IF(ISBLANK(HF12),"",IF(HF12&gt;=$IW$10,HF16))</f>
        <v/>
      </c>
      <c r="HG11" s="54" t="str">
        <f>IF(ISBLANK(HG12),"",IF(HG12&gt;=$IW$10,HG16))</f>
        <v/>
      </c>
      <c r="HH11" s="54" t="str">
        <f>IF(ISBLANK(HH12),"",IF(HH12&gt;=$IW$10,HH16))</f>
        <v/>
      </c>
      <c r="HI11" s="54" t="str">
        <f>IF(ISBLANK(HI12),"",IF(HI12&gt;=$IW$10,HI16))</f>
        <v/>
      </c>
      <c r="HJ11" s="54" t="str">
        <f>IF(ISBLANK(HJ12),"",IF(HJ12&gt;=$IW$10,HJ16))</f>
        <v/>
      </c>
      <c r="HK11" s="55" t="str">
        <f>IF(ISBLANK(HK12),"",IF(HK12&gt;=$IW$10,HK16))</f>
        <v/>
      </c>
      <c r="HL11" s="58" t="str">
        <f>IF(ISBLANK(HL12),"",IF(HL12&gt;=$IW$10,HL16))</f>
        <v/>
      </c>
      <c r="HM11" s="54" t="str">
        <f>IF(ISBLANK(HM12),"",IF(HM12&gt;=$IW$10,HM16))</f>
        <v/>
      </c>
      <c r="HN11" s="54" t="str">
        <f>IF(ISBLANK(HN12),"",IF(HN12&gt;=$IW$10,HN16))</f>
        <v/>
      </c>
      <c r="HO11" s="54" t="str">
        <f>IF(ISBLANK(HO12),"",IF(HO12&gt;=$IW$10,HO16))</f>
        <v/>
      </c>
      <c r="HP11" s="54" t="str">
        <f>IF(ISBLANK(HP12),"",IF(HP12&gt;=$IW$10,HP16))</f>
        <v/>
      </c>
      <c r="HQ11" s="54" t="str">
        <f>IF(ISBLANK(HQ12),"",IF(HQ12&gt;=$IW$10,HQ16))</f>
        <v/>
      </c>
      <c r="HR11" s="54" t="str">
        <f>IF(ISBLANK(HR12),"",IF(HR12&gt;=$IW$10,HR16))</f>
        <v/>
      </c>
      <c r="HS11" s="54" t="str">
        <f>IF(ISBLANK(HS12),"",IF(HS12&gt;=$IW$10,HS16))</f>
        <v/>
      </c>
      <c r="HT11" s="54" t="str">
        <f>IF(ISBLANK(HT12),"",IF(HT12&gt;=$IW$10,HT16))</f>
        <v/>
      </c>
      <c r="HU11" s="54" t="str">
        <f>IF(ISBLANK(HU12),"",IF(HU12&gt;=$IW$10,HU16))</f>
        <v/>
      </c>
      <c r="HV11" s="54" t="str">
        <f>IF(ISBLANK(HV12),"",IF(HV12&gt;=$IW$10,HV16))</f>
        <v/>
      </c>
      <c r="HW11" s="54" t="str">
        <f>IF(ISBLANK(HW12),"",IF(HW12&gt;=$IW$10,HW16))</f>
        <v/>
      </c>
      <c r="HX11" s="54" t="str">
        <f>IF(ISBLANK(HX12),"",IF(HX12&gt;=$IW$10,HX16))</f>
        <v/>
      </c>
      <c r="HY11" s="54" t="str">
        <f>IF(ISBLANK(HY12),"",IF(HY12&gt;=$IW$10,HY16))</f>
        <v/>
      </c>
      <c r="HZ11" s="54" t="str">
        <f>IF(ISBLANK(HZ12),"",IF(HZ12&gt;=$IW$10,HZ16))</f>
        <v/>
      </c>
      <c r="IA11" s="54" t="str">
        <f>IF(ISBLANK(IA12),"",IF(IA12&gt;=$IW$10,IA16))</f>
        <v/>
      </c>
      <c r="IB11" s="54" t="str">
        <f>IF(ISBLANK(IB12),"",IF(IB12&gt;=$IW$10,IB16))</f>
        <v/>
      </c>
      <c r="IC11" s="54" t="str">
        <f>IF(ISBLANK(IC12),"",IF(IC12&gt;=$IW$10,IC16))</f>
        <v/>
      </c>
      <c r="ID11" s="54" t="str">
        <f>IF(ISBLANK(ID12),"",IF(ID12&gt;=$IW$10,ID16))</f>
        <v/>
      </c>
      <c r="IE11" s="54" t="str">
        <f>IF(ISBLANK(IE12),"",IF(IE12&gt;=$IW$10,IE16))</f>
        <v/>
      </c>
      <c r="IF11" s="54" t="str">
        <f>IF(ISBLANK(IF12),"",IF(IF12&gt;=$IW$10,IF16))</f>
        <v/>
      </c>
      <c r="IG11" s="54" t="str">
        <f>IF(ISBLANK(IG12),"",IF(IG12&gt;=$IW$10,IG16))</f>
        <v/>
      </c>
      <c r="IH11" s="54" t="str">
        <f>IF(ISBLANK(IH12),"",IF(IH12&gt;=$IW$10,IH16))</f>
        <v/>
      </c>
      <c r="II11" s="54" t="str">
        <f>IF(ISBLANK(II12),"",IF(II12&gt;=$IW$10,II16))</f>
        <v/>
      </c>
      <c r="IJ11" s="54" t="str">
        <f>IF(ISBLANK(IJ12),"",IF(IJ12&gt;=$IW$10,IJ16))</f>
        <v/>
      </c>
      <c r="IK11" s="54" t="str">
        <f>IF(ISBLANK(IK12),"",IF(IK12&gt;=$IW$10,IK16))</f>
        <v/>
      </c>
      <c r="IL11" s="54" t="str">
        <f>IF(ISBLANK(IL12),"",IF(IL12&gt;=$IW$10,IL16))</f>
        <v/>
      </c>
      <c r="IM11" s="54" t="str">
        <f>IF(ISBLANK(IM12),"",IF(IM12&gt;=$IW$10,IM16))</f>
        <v/>
      </c>
      <c r="IN11" s="54" t="str">
        <f>IF(ISBLANK(IN12),"",IF(IN12&gt;=$IW$10,IN16))</f>
        <v/>
      </c>
      <c r="IO11" s="54" t="str">
        <f>IF(ISBLANK(IO12),"",IF(IO12&gt;=$IW$10,IO16))</f>
        <v/>
      </c>
      <c r="IP11" s="55" t="str">
        <f>IF(ISBLANK(IP12),"",IF(IP12&gt;=$IW$10,IP16))</f>
        <v/>
      </c>
      <c r="IQ11" s="58" t="str">
        <f>IF(ISBLANK(IQ12),"",IF(IQ12&gt;=$IW$10,IQ16))</f>
        <v/>
      </c>
      <c r="IR11" s="54" t="str">
        <f>IF(ISBLANK(IR12),"",IF(IR12&gt;=$IW$10,IR16))</f>
        <v/>
      </c>
      <c r="IS11" s="54" t="str">
        <f>IF(ISBLANK(IS12),"",IF(IS12&gt;=$IW$10,IS16))</f>
        <v/>
      </c>
      <c r="IT11" s="54" t="str">
        <f>IF(ISBLANK(IT12),"",IF(IT12&gt;=$IW$10,IT16))</f>
        <v/>
      </c>
      <c r="IU11" s="55" t="str">
        <f>IF(ISBLANK(IU12),"",IF(IU12&gt;=$IW$10,IU16))</f>
        <v/>
      </c>
      <c r="IV11" s="54" t="str">
        <f>IF(ISBLANK(IV12),"",IF(IV12&gt;=$IY$10,IV16))</f>
        <v/>
      </c>
      <c r="IW11" s="55" t="str">
        <f>IF(ISBLANK(IW12),"",IF(IW12&gt;=$IY$10,IW16))</f>
        <v/>
      </c>
      <c r="IX11" s="82"/>
      <c r="IY11" s="83">
        <f>AVERAGE(B12:IW12)-500</f>
        <v>57036.206896551725</v>
      </c>
      <c r="IZ11" s="61" t="s">
        <v>44</v>
      </c>
      <c r="JA11" s="62"/>
      <c r="JB11" s="62"/>
      <c r="JC11" s="63"/>
    </row>
    <row r="12" spans="1:312" s="24" customFormat="1" ht="30" customHeight="1" thickBot="1" x14ac:dyDescent="0.2">
      <c r="A12" s="65" t="s">
        <v>45</v>
      </c>
      <c r="B12" s="67">
        <v>56600</v>
      </c>
      <c r="C12" s="67">
        <v>57600</v>
      </c>
      <c r="D12" s="67">
        <v>57400</v>
      </c>
      <c r="E12" s="67">
        <v>57500</v>
      </c>
      <c r="F12" s="68">
        <v>57400</v>
      </c>
      <c r="G12" s="70">
        <v>57500</v>
      </c>
      <c r="H12" s="67">
        <v>58700</v>
      </c>
      <c r="I12" s="67">
        <v>59800</v>
      </c>
      <c r="J12" s="67">
        <v>58900</v>
      </c>
      <c r="K12" s="67">
        <v>58700</v>
      </c>
      <c r="L12" s="67">
        <v>58800</v>
      </c>
      <c r="M12" s="67">
        <v>58700</v>
      </c>
      <c r="N12" s="67">
        <v>58600</v>
      </c>
      <c r="O12" s="67">
        <v>58600</v>
      </c>
      <c r="P12" s="67">
        <v>58400</v>
      </c>
      <c r="Q12" s="67">
        <v>58500</v>
      </c>
      <c r="R12" s="67">
        <v>58600</v>
      </c>
      <c r="S12" s="67">
        <v>58400</v>
      </c>
      <c r="T12" s="67">
        <v>58600</v>
      </c>
      <c r="U12" s="67">
        <v>58500</v>
      </c>
      <c r="V12" s="67">
        <v>57100</v>
      </c>
      <c r="W12" s="67">
        <v>57100</v>
      </c>
      <c r="X12" s="67">
        <v>57100</v>
      </c>
      <c r="Y12" s="67">
        <v>57100</v>
      </c>
      <c r="Z12" s="67">
        <v>56700</v>
      </c>
      <c r="AA12" s="67">
        <v>57000</v>
      </c>
      <c r="AB12" s="67">
        <v>57400</v>
      </c>
      <c r="AC12" s="67">
        <v>57300</v>
      </c>
      <c r="AD12" s="67">
        <v>56900</v>
      </c>
      <c r="AE12" s="67">
        <v>57900</v>
      </c>
      <c r="AF12" s="67">
        <v>57000</v>
      </c>
      <c r="AG12" s="67">
        <v>57400</v>
      </c>
      <c r="AH12" s="67">
        <v>57800</v>
      </c>
      <c r="AI12" s="67">
        <v>57800</v>
      </c>
      <c r="AJ12" s="67">
        <v>57300</v>
      </c>
      <c r="AK12" s="69">
        <v>57300</v>
      </c>
      <c r="AL12" s="70">
        <v>57300</v>
      </c>
      <c r="AM12" s="67">
        <v>57300</v>
      </c>
      <c r="AN12" s="67">
        <v>57300</v>
      </c>
      <c r="AO12" s="67">
        <v>57300</v>
      </c>
      <c r="AP12" s="67">
        <v>57300</v>
      </c>
      <c r="AQ12" s="67">
        <v>58300</v>
      </c>
      <c r="AR12" s="67">
        <v>58900</v>
      </c>
      <c r="AS12" s="67">
        <v>58700</v>
      </c>
      <c r="AT12" s="67">
        <v>58000</v>
      </c>
      <c r="AU12" s="67">
        <v>57900</v>
      </c>
      <c r="AV12" s="67">
        <v>57600</v>
      </c>
      <c r="AW12" s="67">
        <v>57600</v>
      </c>
      <c r="AX12" s="67">
        <v>58000</v>
      </c>
      <c r="AY12" s="67">
        <v>57700</v>
      </c>
      <c r="AZ12" s="67">
        <v>57700</v>
      </c>
      <c r="BA12" s="67">
        <v>57900</v>
      </c>
      <c r="BB12" s="67">
        <v>58100</v>
      </c>
      <c r="BC12" s="67">
        <v>58100</v>
      </c>
      <c r="BD12" s="67">
        <v>58100</v>
      </c>
      <c r="BE12" s="67">
        <v>57700</v>
      </c>
      <c r="BF12" s="67">
        <v>58000</v>
      </c>
      <c r="BG12" s="67">
        <v>57800</v>
      </c>
      <c r="BH12" s="67">
        <v>57700</v>
      </c>
      <c r="BI12" s="67">
        <v>57700</v>
      </c>
      <c r="BJ12" s="67">
        <v>57800</v>
      </c>
      <c r="BK12" s="67">
        <v>57800</v>
      </c>
      <c r="BL12" s="67">
        <v>57900</v>
      </c>
      <c r="BM12" s="67">
        <v>57800</v>
      </c>
      <c r="BN12" s="67">
        <v>56900</v>
      </c>
      <c r="BO12" s="67">
        <v>56900</v>
      </c>
      <c r="BP12" s="68">
        <v>57000</v>
      </c>
      <c r="BQ12" s="70">
        <v>57600</v>
      </c>
      <c r="BR12" s="67">
        <v>57400</v>
      </c>
      <c r="BS12" s="67">
        <v>57700</v>
      </c>
      <c r="BT12" s="67">
        <v>57400</v>
      </c>
      <c r="BU12" s="67">
        <v>56900</v>
      </c>
      <c r="BV12" s="67">
        <v>57000</v>
      </c>
      <c r="BW12" s="67">
        <v>57000</v>
      </c>
      <c r="BX12" s="67">
        <v>57000</v>
      </c>
      <c r="BY12" s="67">
        <v>57000</v>
      </c>
      <c r="BZ12" s="67">
        <v>57700</v>
      </c>
      <c r="CA12" s="67">
        <v>57700</v>
      </c>
      <c r="CB12" s="67">
        <v>56700</v>
      </c>
      <c r="CC12" s="67">
        <v>56700</v>
      </c>
      <c r="CD12" s="67">
        <v>55700</v>
      </c>
      <c r="CE12" s="67">
        <v>55700</v>
      </c>
      <c r="CF12" s="67">
        <v>56000</v>
      </c>
      <c r="CG12" s="67">
        <v>56700</v>
      </c>
      <c r="CH12" s="67">
        <v>56700</v>
      </c>
      <c r="CI12" s="67">
        <v>56200</v>
      </c>
      <c r="CJ12" s="67">
        <v>56000</v>
      </c>
      <c r="CK12" s="67">
        <v>55800</v>
      </c>
      <c r="CL12" s="67">
        <v>55800</v>
      </c>
      <c r="CM12" s="67">
        <v>55700</v>
      </c>
      <c r="CN12" s="67">
        <v>55600</v>
      </c>
      <c r="CO12" s="67">
        <v>55600</v>
      </c>
      <c r="CP12" s="67">
        <v>55600</v>
      </c>
      <c r="CQ12" s="67">
        <v>56000</v>
      </c>
      <c r="CR12" s="67">
        <v>56000</v>
      </c>
      <c r="CS12" s="69">
        <v>56000</v>
      </c>
      <c r="CT12" s="70">
        <v>56000</v>
      </c>
      <c r="CU12" s="67">
        <v>56100</v>
      </c>
      <c r="CV12" s="67">
        <v>55800</v>
      </c>
      <c r="CW12" s="67">
        <v>55800</v>
      </c>
      <c r="CX12" s="67">
        <v>55800</v>
      </c>
      <c r="CY12" s="67">
        <v>55300</v>
      </c>
      <c r="CZ12" s="67">
        <v>55300</v>
      </c>
      <c r="DA12" s="67">
        <v>55300</v>
      </c>
      <c r="DB12" s="67">
        <v>55500</v>
      </c>
      <c r="DC12" s="67">
        <v>55500</v>
      </c>
      <c r="DD12" s="67">
        <v>55500</v>
      </c>
      <c r="DE12" s="67">
        <v>55500</v>
      </c>
      <c r="DF12" s="67">
        <v>55500</v>
      </c>
      <c r="DG12" s="67">
        <v>55500</v>
      </c>
      <c r="DH12" s="67">
        <v>56200</v>
      </c>
      <c r="DI12" s="67">
        <v>57100</v>
      </c>
      <c r="DJ12" s="67">
        <v>56900</v>
      </c>
      <c r="DK12" s="67">
        <v>57200</v>
      </c>
      <c r="DL12" s="67">
        <v>57100</v>
      </c>
      <c r="DM12" s="67">
        <v>57100</v>
      </c>
      <c r="DN12" s="67">
        <v>57200</v>
      </c>
      <c r="DO12" s="67">
        <v>57200</v>
      </c>
      <c r="DP12" s="67">
        <v>57300</v>
      </c>
      <c r="DQ12" s="67">
        <v>57100</v>
      </c>
      <c r="DR12" s="67">
        <v>57200</v>
      </c>
      <c r="DS12" s="67">
        <v>57200</v>
      </c>
      <c r="DT12" s="67">
        <v>57200</v>
      </c>
      <c r="DU12" s="67">
        <v>57300</v>
      </c>
      <c r="DV12" s="67">
        <v>57400</v>
      </c>
      <c r="DW12" s="67">
        <v>57300</v>
      </c>
      <c r="DX12" s="68">
        <v>57400</v>
      </c>
      <c r="DY12" s="66">
        <v>57400</v>
      </c>
      <c r="DZ12" s="67">
        <v>57500</v>
      </c>
      <c r="EA12" s="67">
        <v>57400</v>
      </c>
      <c r="EB12" s="67">
        <v>57400</v>
      </c>
      <c r="EC12" s="67">
        <v>57500</v>
      </c>
      <c r="ED12" s="67">
        <v>57500</v>
      </c>
      <c r="EE12" s="67">
        <v>57500</v>
      </c>
      <c r="EF12" s="67">
        <v>57500</v>
      </c>
      <c r="EG12" s="67">
        <v>57500</v>
      </c>
      <c r="EH12" s="67">
        <v>57600</v>
      </c>
      <c r="EI12" s="67">
        <v>57700</v>
      </c>
      <c r="EJ12" s="67">
        <v>57700</v>
      </c>
      <c r="EK12" s="67">
        <v>57900</v>
      </c>
      <c r="EL12" s="67">
        <v>57800</v>
      </c>
      <c r="EM12" s="67">
        <v>57900</v>
      </c>
      <c r="EN12" s="67">
        <v>57900</v>
      </c>
      <c r="EO12" s="67">
        <v>57900</v>
      </c>
      <c r="EP12" s="67">
        <v>57900</v>
      </c>
      <c r="EQ12" s="67">
        <v>58100</v>
      </c>
      <c r="ER12" s="67">
        <v>58000</v>
      </c>
      <c r="ES12" s="67">
        <v>58000</v>
      </c>
      <c r="ET12" s="67">
        <v>58100</v>
      </c>
      <c r="EU12" s="67">
        <v>58200</v>
      </c>
      <c r="EV12" s="67">
        <v>58200</v>
      </c>
      <c r="EW12" s="67">
        <v>58300</v>
      </c>
      <c r="EX12" s="67">
        <v>58300</v>
      </c>
      <c r="EY12" s="67">
        <v>58200</v>
      </c>
      <c r="EZ12" s="67">
        <v>58200</v>
      </c>
      <c r="FA12" s="67">
        <v>58300</v>
      </c>
      <c r="FB12" s="68">
        <v>58400</v>
      </c>
      <c r="FC12" s="70">
        <v>58500</v>
      </c>
      <c r="FD12" s="67">
        <v>58800</v>
      </c>
      <c r="FE12" s="67">
        <v>58800</v>
      </c>
      <c r="FF12" s="67">
        <v>58900</v>
      </c>
      <c r="FG12" s="67">
        <v>59000</v>
      </c>
      <c r="FH12" s="67">
        <v>58500</v>
      </c>
      <c r="FI12" s="67">
        <v>59000</v>
      </c>
      <c r="FJ12" s="67">
        <v>59200</v>
      </c>
      <c r="FK12" s="67">
        <v>58500</v>
      </c>
      <c r="FL12" s="67">
        <v>60000</v>
      </c>
      <c r="FM12" s="67">
        <v>60200</v>
      </c>
      <c r="FN12" s="67">
        <v>60300</v>
      </c>
      <c r="FO12" s="67">
        <v>60800</v>
      </c>
      <c r="FP12" s="67">
        <v>60700</v>
      </c>
      <c r="FQ12" s="67">
        <v>61000</v>
      </c>
      <c r="FR12" s="67">
        <v>61000</v>
      </c>
      <c r="FS12" s="67">
        <v>61500</v>
      </c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8"/>
      <c r="GH12" s="70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8"/>
      <c r="HL12" s="70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8"/>
      <c r="IQ12" s="70"/>
      <c r="IR12" s="67"/>
      <c r="IS12" s="67"/>
      <c r="IT12" s="67"/>
      <c r="IU12" s="68"/>
      <c r="IV12" s="67"/>
      <c r="IW12" s="68"/>
      <c r="IY12" s="83">
        <f>AVERAGE(B9:IW9)-10</f>
        <v>47.172413793103445</v>
      </c>
      <c r="IZ12" s="61" t="s">
        <v>46</v>
      </c>
      <c r="JA12" s="62"/>
      <c r="JB12" s="62"/>
      <c r="JC12" s="63"/>
    </row>
    <row r="13" spans="1:312" s="75" customFormat="1" ht="20" x14ac:dyDescent="0.2">
      <c r="A13" s="71" t="s">
        <v>47</v>
      </c>
      <c r="B13" s="72">
        <f>B8-$IY$12</f>
        <v>18.827586206896555</v>
      </c>
      <c r="C13" s="72">
        <f>C8-$IY$12</f>
        <v>12.827586206896555</v>
      </c>
      <c r="D13" s="72">
        <f>D8-$IY$12</f>
        <v>24.827586206896555</v>
      </c>
      <c r="E13" s="72">
        <f>E8-$IY$12</f>
        <v>18.827586206896555</v>
      </c>
      <c r="F13" s="72">
        <f>F8-$IY$12</f>
        <v>18.827586206896555</v>
      </c>
      <c r="G13" s="72">
        <f>G8-$IY$12</f>
        <v>12.827586206896555</v>
      </c>
      <c r="H13" s="72">
        <f>H8-$IY$12</f>
        <v>18.827586206896555</v>
      </c>
      <c r="I13" s="72">
        <f>I8-$IY$12</f>
        <v>18.827586206896555</v>
      </c>
      <c r="J13" s="72">
        <f>J8-$IY$12</f>
        <v>12.827586206896555</v>
      </c>
      <c r="K13" s="72">
        <f>K8-$IY$12</f>
        <v>6.8275862068965552</v>
      </c>
      <c r="L13" s="72">
        <f>L8-$IY$12</f>
        <v>6.8275862068965552</v>
      </c>
      <c r="M13" s="72">
        <f>M8-$IY$12</f>
        <v>18.827586206896555</v>
      </c>
      <c r="N13" s="72">
        <f>N8-$IY$12</f>
        <v>18.827586206896555</v>
      </c>
      <c r="O13" s="72">
        <f>O8-$IY$12</f>
        <v>12.827586206896555</v>
      </c>
      <c r="P13" s="72">
        <f>P8-$IY$12</f>
        <v>18.827586206896555</v>
      </c>
      <c r="Q13" s="72">
        <f>Q8-$IY$12</f>
        <v>24.827586206896555</v>
      </c>
      <c r="R13" s="72">
        <f>R8-$IY$12</f>
        <v>24.827586206896555</v>
      </c>
      <c r="S13" s="72">
        <f>S8-$IY$12</f>
        <v>12.827586206896555</v>
      </c>
      <c r="T13" s="72">
        <f>T8-$IY$12</f>
        <v>12.827586206896555</v>
      </c>
      <c r="U13" s="72">
        <f>U8-$IY$12</f>
        <v>6.8275862068965552</v>
      </c>
      <c r="V13" s="72">
        <f>V8-$IY$12</f>
        <v>18.827586206896555</v>
      </c>
      <c r="W13" s="72">
        <f>W8-$IY$12</f>
        <v>12.827586206896555</v>
      </c>
      <c r="X13" s="72">
        <f>X8-$IY$12</f>
        <v>24.827586206896555</v>
      </c>
      <c r="Y13" s="72">
        <f>Y8-$IY$12</f>
        <v>24.827586206896555</v>
      </c>
      <c r="Z13" s="72">
        <f>Z8-$IY$12</f>
        <v>12.827586206896555</v>
      </c>
      <c r="AA13" s="72">
        <f>AA8-$IY$12</f>
        <v>12.827586206896555</v>
      </c>
      <c r="AB13" s="72">
        <f>AB8-$IY$12</f>
        <v>12.827586206896555</v>
      </c>
      <c r="AC13" s="72">
        <f>AC8-$IY$12</f>
        <v>6.8275862068965552</v>
      </c>
      <c r="AD13" s="72">
        <f>AD8-$IY$12</f>
        <v>6.8275862068965552</v>
      </c>
      <c r="AE13" s="72">
        <f>AE8-$IY$12</f>
        <v>6.8275862068965552</v>
      </c>
      <c r="AF13" s="72">
        <f>AF8-$IY$12</f>
        <v>12.827586206896555</v>
      </c>
      <c r="AG13" s="72">
        <f>AG8-$IY$12</f>
        <v>18.827586206896555</v>
      </c>
      <c r="AH13" s="72">
        <f>AH8-$IY$12</f>
        <v>18.827586206896555</v>
      </c>
      <c r="AI13" s="72">
        <f>AI8-$IY$12</f>
        <v>6.8275862068965552</v>
      </c>
      <c r="AJ13" s="72">
        <f>AJ8-$IY$12</f>
        <v>24.827586206896555</v>
      </c>
      <c r="AK13" s="72">
        <f>AK8-$IY$12</f>
        <v>26.827586206896555</v>
      </c>
      <c r="AL13" s="72">
        <f>AL8-$IY$12</f>
        <v>12.827586206896555</v>
      </c>
      <c r="AM13" s="72">
        <f>AM8-$IY$12</f>
        <v>24.827586206896555</v>
      </c>
      <c r="AN13" s="72">
        <f>AN8-$IY$12</f>
        <v>12.827586206896555</v>
      </c>
      <c r="AO13" s="72">
        <f>AO8-$IY$12</f>
        <v>6.8275862068965552</v>
      </c>
      <c r="AP13" s="72">
        <f>AP8-$IY$12</f>
        <v>6.8275862068965552</v>
      </c>
      <c r="AQ13" s="72">
        <f>AQ8-$IY$12</f>
        <v>24.827586206896555</v>
      </c>
      <c r="AR13" s="72">
        <f>AR8-$IY$12</f>
        <v>18.827586206896555</v>
      </c>
      <c r="AS13" s="72">
        <f>AS8-$IY$12</f>
        <v>12.827586206896555</v>
      </c>
      <c r="AT13" s="72">
        <f>AT8-$IY$12</f>
        <v>6.8275862068965552</v>
      </c>
      <c r="AU13" s="72">
        <f>AU8-$IY$12</f>
        <v>12.827586206896555</v>
      </c>
      <c r="AV13" s="72">
        <f>AV8-$IY$12</f>
        <v>12.827586206896555</v>
      </c>
      <c r="AW13" s="72">
        <f>AW8-$IY$12</f>
        <v>6.8275862068965552</v>
      </c>
      <c r="AX13" s="72">
        <f>AX8-$IY$12</f>
        <v>12.827586206896555</v>
      </c>
      <c r="AY13" s="72">
        <f>AY8-$IY$12</f>
        <v>18.827586206896555</v>
      </c>
      <c r="AZ13" s="72">
        <f>AZ8-$IY$12</f>
        <v>6.8275862068965552</v>
      </c>
      <c r="BA13" s="72">
        <f>BA8-$IY$12</f>
        <v>12.827586206896555</v>
      </c>
      <c r="BB13" s="72">
        <f>BB8-$IY$12</f>
        <v>24.827586206896555</v>
      </c>
      <c r="BC13" s="72">
        <f>BC8-$IY$12</f>
        <v>6.8275862068965552</v>
      </c>
      <c r="BD13" s="72">
        <f>BD8-$IY$12</f>
        <v>12.827586206896555</v>
      </c>
      <c r="BE13" s="72">
        <f>BE8-$IY$12</f>
        <v>6.8275862068965552</v>
      </c>
      <c r="BF13" s="72">
        <f>BF8-$IY$12</f>
        <v>12.827586206896555</v>
      </c>
      <c r="BG13" s="72">
        <f>BG8-$IY$12</f>
        <v>18.827586206896555</v>
      </c>
      <c r="BH13" s="72">
        <f>BH8-$IY$12</f>
        <v>6.8275862068965552</v>
      </c>
      <c r="BI13" s="72">
        <f>BI8-$IY$12</f>
        <v>12.827586206896555</v>
      </c>
      <c r="BJ13" s="72">
        <f>BJ8-$IY$12</f>
        <v>12.827586206896555</v>
      </c>
      <c r="BK13" s="72">
        <f>BK8-$IY$12</f>
        <v>6.8275862068965552</v>
      </c>
      <c r="BL13" s="72">
        <f>BL8-$IY$12</f>
        <v>6.8275862068965552</v>
      </c>
      <c r="BM13" s="72">
        <f>BM8-$IY$12</f>
        <v>6.8275862068965552</v>
      </c>
      <c r="BN13" s="72">
        <f>BN8-$IY$12</f>
        <v>12.827586206896555</v>
      </c>
      <c r="BO13" s="72">
        <f>BO8-$IY$12</f>
        <v>6.8275862068965552</v>
      </c>
      <c r="BP13" s="72">
        <f>BP8-$IY$12</f>
        <v>6.8275862068965552</v>
      </c>
      <c r="BQ13" s="72">
        <f>BQ8-$IY$12</f>
        <v>12.827586206896555</v>
      </c>
      <c r="BR13" s="72">
        <f>BR8-$IY$12</f>
        <v>6.8275862068965552</v>
      </c>
      <c r="BS13" s="72">
        <f>BS8-$IY$12</f>
        <v>18.827586206896555</v>
      </c>
      <c r="BT13" s="72">
        <f>BT8-$IY$12</f>
        <v>6.8275862068965552</v>
      </c>
      <c r="BU13" s="72">
        <f>BU8-$IY$12</f>
        <v>6.8275862068965552</v>
      </c>
      <c r="BV13" s="72">
        <f>BV8-$IY$12</f>
        <v>12.827586206896555</v>
      </c>
      <c r="BW13" s="72">
        <f>BW8-$IY$12</f>
        <v>6.8275862068965552</v>
      </c>
      <c r="BX13" s="72">
        <f>BX8-$IY$12</f>
        <v>6.8275862068965552</v>
      </c>
      <c r="BY13" s="72">
        <f>BY8-$IY$12</f>
        <v>6.8275862068965552</v>
      </c>
      <c r="BZ13" s="72">
        <f>BZ8-$IY$12</f>
        <v>6.8275862068965552</v>
      </c>
      <c r="CA13" s="72">
        <f>CA8-$IY$12</f>
        <v>6.8275862068965552</v>
      </c>
      <c r="CB13" s="72">
        <f>CB8-$IY$12</f>
        <v>12.827586206896555</v>
      </c>
      <c r="CC13" s="72">
        <f>CC8-$IY$12</f>
        <v>6.8275862068965552</v>
      </c>
      <c r="CD13" s="72">
        <f>CD8-$IY$12</f>
        <v>6.8275862068965552</v>
      </c>
      <c r="CE13" s="72">
        <f>CE8-$IY$12</f>
        <v>12.827586206896555</v>
      </c>
      <c r="CF13" s="72">
        <f>CF8-$IY$12</f>
        <v>6.8275862068965552</v>
      </c>
      <c r="CG13" s="72">
        <f>CG8-$IY$12</f>
        <v>6.8275862068965552</v>
      </c>
      <c r="CH13" s="72">
        <f>CH8-$IY$12</f>
        <v>6.8275862068965552</v>
      </c>
      <c r="CI13" s="72">
        <f>CI8-$IY$12</f>
        <v>6.8275862068965552</v>
      </c>
      <c r="CJ13" s="72">
        <f>CJ8-$IY$12</f>
        <v>6.8275862068965552</v>
      </c>
      <c r="CK13" s="72">
        <f>CK8-$IY$12</f>
        <v>6.8275862068965552</v>
      </c>
      <c r="CL13" s="72">
        <f>CL8-$IY$12</f>
        <v>6.8275862068965552</v>
      </c>
      <c r="CM13" s="72">
        <f>CM8-$IY$12</f>
        <v>6.8275862068965552</v>
      </c>
      <c r="CN13" s="72">
        <f>CN8-$IY$12</f>
        <v>6.8275862068965552</v>
      </c>
      <c r="CO13" s="72">
        <f>CO8-$IY$12</f>
        <v>12.827586206896555</v>
      </c>
      <c r="CP13" s="72">
        <f>CP8-$IY$12</f>
        <v>6.8275862068965552</v>
      </c>
      <c r="CQ13" s="72">
        <f>CQ8-$IY$12</f>
        <v>6.8275862068965552</v>
      </c>
      <c r="CR13" s="72">
        <f>CR8-$IY$12</f>
        <v>6.8275862068965552</v>
      </c>
      <c r="CS13" s="72">
        <f>CS8-$IY$12</f>
        <v>6.8275862068965552</v>
      </c>
      <c r="CT13" s="72">
        <f>CT8-$IY$12</f>
        <v>6.8275862068965552</v>
      </c>
      <c r="CU13" s="72">
        <f>CU8-$IY$12</f>
        <v>6.8275862068965552</v>
      </c>
      <c r="CV13" s="72">
        <f>CV8-$IY$12</f>
        <v>18.827586206896555</v>
      </c>
      <c r="CW13" s="72">
        <f>CW8-$IY$12</f>
        <v>6.8275862068965552</v>
      </c>
      <c r="CX13" s="72">
        <f>CX8-$IY$12</f>
        <v>6.8275862068965552</v>
      </c>
      <c r="CY13" s="72">
        <f>CY8-$IY$12</f>
        <v>6.8275862068965552</v>
      </c>
      <c r="CZ13" s="72">
        <f>CZ8-$IY$12</f>
        <v>6.8275862068965552</v>
      </c>
      <c r="DA13" s="72">
        <f>DA8-$IY$12</f>
        <v>6.8275862068965552</v>
      </c>
      <c r="DB13" s="72">
        <f>DB8-$IY$12</f>
        <v>12.827586206896555</v>
      </c>
      <c r="DC13" s="72">
        <f>DC8-$IY$12</f>
        <v>6.8275862068965552</v>
      </c>
      <c r="DD13" s="72">
        <f>DD8-$IY$12</f>
        <v>6.8275862068965552</v>
      </c>
      <c r="DE13" s="72">
        <f>DE8-$IY$12</f>
        <v>6.8275862068965552</v>
      </c>
      <c r="DF13" s="72">
        <f>DF8-$IY$12</f>
        <v>12.827586206896555</v>
      </c>
      <c r="DG13" s="72">
        <f>DG8-$IY$12</f>
        <v>6.8275862068965552</v>
      </c>
      <c r="DH13" s="72">
        <f>DH8-$IY$12</f>
        <v>6.8275862068965552</v>
      </c>
      <c r="DI13" s="72">
        <f>DI8-$IY$12</f>
        <v>12.827586206896555</v>
      </c>
      <c r="DJ13" s="72">
        <f>DJ8-$IY$12</f>
        <v>6.8275862068965552</v>
      </c>
      <c r="DK13" s="72">
        <f>DK8-$IY$12</f>
        <v>12.827586206896555</v>
      </c>
      <c r="DL13" s="72">
        <f>DL8-$IY$12</f>
        <v>6.8275862068965552</v>
      </c>
      <c r="DM13" s="72">
        <f>DM8-$IY$12</f>
        <v>12.827586206896555</v>
      </c>
      <c r="DN13" s="72">
        <f>DN8-$IY$12</f>
        <v>12.827586206896555</v>
      </c>
      <c r="DO13" s="72">
        <f>DO8-$IY$12</f>
        <v>18.827586206896555</v>
      </c>
      <c r="DP13" s="72">
        <f>DP8-$IY$12</f>
        <v>6.8275862068965552</v>
      </c>
      <c r="DQ13" s="72">
        <f>DQ8-$IY$12</f>
        <v>12.827586206896555</v>
      </c>
      <c r="DR13" s="72">
        <f>DR8-$IY$12</f>
        <v>6.8275862068965552</v>
      </c>
      <c r="DS13" s="72">
        <f>DS8-$IY$12</f>
        <v>12.827586206896555</v>
      </c>
      <c r="DT13" s="72">
        <f>DT8-$IY$12</f>
        <v>6.8275862068965552</v>
      </c>
      <c r="DU13" s="72">
        <f>DU8-$IY$12</f>
        <v>6.8275862068965552</v>
      </c>
      <c r="DV13" s="72">
        <f>DV8-$IY$12</f>
        <v>6.8275862068965552</v>
      </c>
      <c r="DW13" s="72">
        <f>DW8-$IY$12</f>
        <v>6.8275862068965552</v>
      </c>
      <c r="DX13" s="72">
        <f>DX8-$IY$12</f>
        <v>6.8275862068965552</v>
      </c>
      <c r="DY13" s="72">
        <f>DY8-$IY$12</f>
        <v>6.8275862068965552</v>
      </c>
      <c r="DZ13" s="72">
        <f>DZ8-$IY$12</f>
        <v>6.8275862068965552</v>
      </c>
      <c r="EA13" s="72">
        <f>EA8-$IY$12</f>
        <v>6.8275862068965552</v>
      </c>
      <c r="EB13" s="72">
        <f>EB8-$IY$12</f>
        <v>6.8275862068965552</v>
      </c>
      <c r="EC13" s="72">
        <f>EC8-$IY$12</f>
        <v>6.8275862068965552</v>
      </c>
      <c r="ED13" s="72">
        <f>ED8-$IY$12</f>
        <v>6.8275862068965552</v>
      </c>
      <c r="EE13" s="72">
        <f>EE8-$IY$12</f>
        <v>6.8275862068965552</v>
      </c>
      <c r="EF13" s="72">
        <f>EF8-$IY$12</f>
        <v>6.8275862068965552</v>
      </c>
      <c r="EG13" s="72">
        <f>EG8-$IY$12</f>
        <v>6.8275862068965552</v>
      </c>
      <c r="EH13" s="72">
        <f>EH8-$IY$12</f>
        <v>6.8275862068965552</v>
      </c>
      <c r="EI13" s="72">
        <f>EI8-$IY$12</f>
        <v>6.8275862068965552</v>
      </c>
      <c r="EJ13" s="72">
        <f>EJ8-$IY$12</f>
        <v>6.8275862068965552</v>
      </c>
      <c r="EK13" s="72">
        <f>EK8-$IY$12</f>
        <v>6.8275862068965552</v>
      </c>
      <c r="EL13" s="72">
        <f>EL8-$IY$12</f>
        <v>6.8275862068965552</v>
      </c>
      <c r="EM13" s="72">
        <f>EM8-$IY$12</f>
        <v>6.8275862068965552</v>
      </c>
      <c r="EN13" s="72">
        <f>EN8-$IY$12</f>
        <v>6.8275862068965552</v>
      </c>
      <c r="EO13" s="72">
        <f>EO8-$IY$12</f>
        <v>6.8275862068965552</v>
      </c>
      <c r="EP13" s="72">
        <f>EP8-$IY$12</f>
        <v>6.8275862068965552</v>
      </c>
      <c r="EQ13" s="72">
        <f>EQ8-$IY$12</f>
        <v>6.8275862068965552</v>
      </c>
      <c r="ER13" s="72">
        <f>ER8-$IY$12</f>
        <v>12.827586206896555</v>
      </c>
      <c r="ES13" s="72">
        <f>ES8-$IY$12</f>
        <v>6.8275862068965552</v>
      </c>
      <c r="ET13" s="72">
        <f>ET8-$IY$12</f>
        <v>6.8275862068965552</v>
      </c>
      <c r="EU13" s="72">
        <f>EU8-$IY$12</f>
        <v>6.8275862068965552</v>
      </c>
      <c r="EV13" s="72">
        <f>EV8-$IY$12</f>
        <v>24.827586206896555</v>
      </c>
      <c r="EW13" s="72">
        <f>EW8-$IY$12</f>
        <v>12.827586206896555</v>
      </c>
      <c r="EX13" s="72">
        <f>EX8-$IY$12</f>
        <v>12.827586206896555</v>
      </c>
      <c r="EY13" s="72">
        <f>EY8-$IY$12</f>
        <v>6.8275862068965552</v>
      </c>
      <c r="EZ13" s="72">
        <f>EZ8-$IY$12</f>
        <v>6.8275862068965552</v>
      </c>
      <c r="FA13" s="72">
        <f>FA8-$IY$12</f>
        <v>6.8275862068965552</v>
      </c>
      <c r="FB13" s="72">
        <f>FB8-$IY$12</f>
        <v>6.8275862068965552</v>
      </c>
      <c r="FC13" s="72">
        <f>FC8-$IY$12</f>
        <v>12.827586206896555</v>
      </c>
      <c r="FD13" s="72">
        <f>FD8-$IY$12</f>
        <v>6.8275862068965552</v>
      </c>
      <c r="FE13" s="72">
        <f>FE8-$IY$12</f>
        <v>30.827586206896555</v>
      </c>
      <c r="FF13" s="72">
        <f>FF8-$IY$12</f>
        <v>6.8275862068965552</v>
      </c>
      <c r="FG13" s="72">
        <f>FG8-$IY$12</f>
        <v>6.8275862068965552</v>
      </c>
      <c r="FH13" s="72">
        <f>FH8-$IY$12</f>
        <v>6.8275862068965552</v>
      </c>
      <c r="FI13" s="72">
        <f>FI8-$IY$12</f>
        <v>12.827586206896555</v>
      </c>
      <c r="FJ13" s="72">
        <f>FJ8-$IY$12</f>
        <v>6.8275862068965552</v>
      </c>
      <c r="FK13" s="72">
        <f>FK8-$IY$12</f>
        <v>6.8275862068965552</v>
      </c>
      <c r="FL13" s="72">
        <f>FL8-$IY$12</f>
        <v>6.8275862068965552</v>
      </c>
      <c r="FM13" s="72">
        <f>FM8-$IY$12</f>
        <v>18.827586206896555</v>
      </c>
      <c r="FN13" s="72">
        <f>FN8-$IY$12</f>
        <v>36.827586206896555</v>
      </c>
      <c r="FO13" s="72">
        <f>FO8-$IY$12</f>
        <v>12.827586206896555</v>
      </c>
      <c r="FP13" s="72">
        <f>FP8-$IY$12</f>
        <v>18.827586206896555</v>
      </c>
      <c r="FQ13" s="72">
        <f>FQ8-$IY$12</f>
        <v>6.8275862068965552</v>
      </c>
      <c r="FR13" s="72">
        <f>FR8-$IY$12</f>
        <v>18.827586206896555</v>
      </c>
      <c r="FS13" s="72">
        <f>FS8-$IY$12</f>
        <v>0.82758620689655515</v>
      </c>
      <c r="FT13" s="72">
        <f>FT8-$IY$12</f>
        <v>-47.172413793103445</v>
      </c>
      <c r="FU13" s="72">
        <f>FU8-$IY$12</f>
        <v>-47.172413793103445</v>
      </c>
      <c r="FV13" s="72">
        <f>FV8-$IY$12</f>
        <v>-47.172413793103445</v>
      </c>
      <c r="FW13" s="72">
        <f>FW8-$IY$12</f>
        <v>-47.172413793103445</v>
      </c>
      <c r="FX13" s="72">
        <f>FX8-$IY$12</f>
        <v>-47.172413793103445</v>
      </c>
      <c r="FY13" s="72">
        <f>FY8-$IY$12</f>
        <v>-47.172413793103445</v>
      </c>
      <c r="FZ13" s="72">
        <f>FZ8-$IY$12</f>
        <v>-47.172413793103445</v>
      </c>
      <c r="GA13" s="72">
        <f>GA8-$IY$12</f>
        <v>-47.172413793103445</v>
      </c>
      <c r="GB13" s="72">
        <f>GB8-$IY$12</f>
        <v>-47.172413793103445</v>
      </c>
      <c r="GC13" s="72">
        <f>GC8-$IY$12</f>
        <v>-47.172413793103445</v>
      </c>
      <c r="GD13" s="72">
        <f>GD8-$IY$12</f>
        <v>-47.172413793103445</v>
      </c>
      <c r="GE13" s="72">
        <f>GE8-$IY$12</f>
        <v>-47.172413793103445</v>
      </c>
      <c r="GF13" s="72">
        <f>GF8-$IY$12</f>
        <v>-47.172413793103445</v>
      </c>
      <c r="GG13" s="72">
        <f>GG8-$IY$12</f>
        <v>-47.172413793103445</v>
      </c>
      <c r="GH13" s="72">
        <f>GH8-$IY$12</f>
        <v>-47.172413793103445</v>
      </c>
      <c r="GI13" s="72">
        <f>GI8-$IY$12</f>
        <v>-47.172413793103445</v>
      </c>
      <c r="GJ13" s="72">
        <f>GJ8-$IY$12</f>
        <v>-47.172413793103445</v>
      </c>
      <c r="GK13" s="72">
        <f>GK8-$IY$12</f>
        <v>-47.172413793103445</v>
      </c>
      <c r="GL13" s="72">
        <f>GL8-$IY$12</f>
        <v>-47.172413793103445</v>
      </c>
      <c r="GM13" s="72">
        <f>GM8-$IY$12</f>
        <v>-47.172413793103445</v>
      </c>
      <c r="GN13" s="72">
        <f>GN8-$IY$12</f>
        <v>-47.172413793103445</v>
      </c>
      <c r="GO13" s="72">
        <f>GO8-$IY$12</f>
        <v>-47.172413793103445</v>
      </c>
      <c r="GP13" s="72">
        <f>GP8-$IY$12</f>
        <v>-47.172413793103445</v>
      </c>
      <c r="GQ13" s="72">
        <f>GQ8-$IY$12</f>
        <v>-47.172413793103445</v>
      </c>
      <c r="GR13" s="72">
        <f>GR8-$IY$12</f>
        <v>-47.172413793103445</v>
      </c>
      <c r="GS13" s="72">
        <f>GS8-$IY$12</f>
        <v>-47.172413793103445</v>
      </c>
      <c r="GT13" s="72">
        <f>GT8-$IY$12</f>
        <v>-47.172413793103445</v>
      </c>
      <c r="GU13" s="72">
        <f>GU8-$IY$12</f>
        <v>-47.172413793103445</v>
      </c>
      <c r="GV13" s="72">
        <f>GV8-$IY$12</f>
        <v>-47.172413793103445</v>
      </c>
      <c r="GW13" s="72">
        <f>GW8-$IY$12</f>
        <v>-47.172413793103445</v>
      </c>
      <c r="GX13" s="72">
        <f>GX8-$IY$12</f>
        <v>-47.172413793103445</v>
      </c>
      <c r="GY13" s="72">
        <f>GY8-$IY$12</f>
        <v>-47.172413793103445</v>
      </c>
      <c r="GZ13" s="72">
        <f>GZ8-$IY$12</f>
        <v>-47.172413793103445</v>
      </c>
      <c r="HA13" s="72">
        <f>HA8-$IY$12</f>
        <v>-47.172413793103445</v>
      </c>
      <c r="HB13" s="72">
        <f>HB8-$IY$12</f>
        <v>-47.172413793103445</v>
      </c>
      <c r="HC13" s="72">
        <f>HC8-$IY$12</f>
        <v>-47.172413793103445</v>
      </c>
      <c r="HD13" s="72">
        <f>HD8-$IY$12</f>
        <v>-47.172413793103445</v>
      </c>
      <c r="HE13" s="72">
        <f>HE8-$IY$12</f>
        <v>-47.172413793103445</v>
      </c>
      <c r="HF13" s="72">
        <f>HF8-$IY$12</f>
        <v>-47.172413793103445</v>
      </c>
      <c r="HG13" s="72">
        <f>HG8-$IY$12</f>
        <v>-47.172413793103445</v>
      </c>
      <c r="HH13" s="72">
        <f>HH8-$IY$12</f>
        <v>-47.172413793103445</v>
      </c>
      <c r="HI13" s="72">
        <f>HI8-$IY$12</f>
        <v>-47.172413793103445</v>
      </c>
      <c r="HJ13" s="72">
        <f>HJ8-$IY$12</f>
        <v>-47.172413793103445</v>
      </c>
      <c r="HK13" s="72">
        <f>HK8-$IY$12</f>
        <v>-47.172413793103445</v>
      </c>
      <c r="HL13" s="72">
        <f>HL8-$IY$12</f>
        <v>-47.172413793103445</v>
      </c>
      <c r="HM13" s="72">
        <f>HM8-$IY$12</f>
        <v>-47.172413793103445</v>
      </c>
      <c r="HN13" s="72">
        <f>HN8-$IY$12</f>
        <v>-47.172413793103445</v>
      </c>
      <c r="HO13" s="72">
        <f>HO8-$IY$12</f>
        <v>-47.172413793103445</v>
      </c>
      <c r="HP13" s="72">
        <f>HP8-$IY$12</f>
        <v>-47.172413793103445</v>
      </c>
      <c r="HQ13" s="72">
        <f>HQ8-$IY$12</f>
        <v>-47.172413793103445</v>
      </c>
      <c r="HR13" s="72">
        <f>HR8-$IY$12</f>
        <v>-47.172413793103445</v>
      </c>
      <c r="HS13" s="72">
        <f>HS8-$IY$12</f>
        <v>-47.172413793103445</v>
      </c>
      <c r="HT13" s="72">
        <f>HT8-$IY$12</f>
        <v>-47.172413793103445</v>
      </c>
      <c r="HU13" s="72">
        <f>HU8-$IY$12</f>
        <v>-47.172413793103445</v>
      </c>
      <c r="HV13" s="72">
        <f>HV8-$IY$12</f>
        <v>-47.172413793103445</v>
      </c>
      <c r="HW13" s="72">
        <f>HW8-$IY$12</f>
        <v>-47.172413793103445</v>
      </c>
      <c r="HX13" s="72">
        <f>HX8-$IY$12</f>
        <v>-47.172413793103445</v>
      </c>
      <c r="HY13" s="72">
        <f>HY8-$IY$12</f>
        <v>-47.172413793103445</v>
      </c>
      <c r="HZ13" s="72">
        <f>HZ8-$IY$12</f>
        <v>-47.172413793103445</v>
      </c>
      <c r="IA13" s="72">
        <f>IA8-$IY$12</f>
        <v>-47.172413793103445</v>
      </c>
      <c r="IB13" s="72">
        <f>IB8-$IY$12</f>
        <v>-47.172413793103445</v>
      </c>
      <c r="IC13" s="72">
        <f>IC8-$IY$12</f>
        <v>-47.172413793103445</v>
      </c>
      <c r="ID13" s="72">
        <f>ID8-$IY$12</f>
        <v>-47.172413793103445</v>
      </c>
      <c r="IE13" s="72">
        <f>IE8-$IY$12</f>
        <v>-47.172413793103445</v>
      </c>
      <c r="IF13" s="72">
        <f>IF8-$IY$12</f>
        <v>-47.172413793103445</v>
      </c>
      <c r="IG13" s="72">
        <f>IG8-$IY$12</f>
        <v>-47.172413793103445</v>
      </c>
      <c r="IH13" s="72">
        <f>IH8-$IY$12</f>
        <v>-47.172413793103445</v>
      </c>
      <c r="II13" s="72">
        <f>II8-$IY$12</f>
        <v>-47.172413793103445</v>
      </c>
      <c r="IJ13" s="72">
        <f>IJ8-$IY$12</f>
        <v>-47.172413793103445</v>
      </c>
      <c r="IK13" s="72">
        <f>IK8-$IY$12</f>
        <v>-47.172413793103445</v>
      </c>
      <c r="IL13" s="72">
        <f>IL8-$IY$12</f>
        <v>-47.172413793103445</v>
      </c>
      <c r="IM13" s="72">
        <f>IM8-$IY$12</f>
        <v>-47.172413793103445</v>
      </c>
      <c r="IN13" s="72">
        <f>IN8-$IY$12</f>
        <v>-47.172413793103445</v>
      </c>
      <c r="IO13" s="72">
        <f>IO8-$IY$12</f>
        <v>-47.172413793103445</v>
      </c>
      <c r="IP13" s="72">
        <f>IP8-$IY$12</f>
        <v>-47.172413793103445</v>
      </c>
      <c r="IQ13" s="72">
        <f>IQ8-$IY$12</f>
        <v>-47.172413793103445</v>
      </c>
      <c r="IR13" s="72">
        <f>IR8-$IY$12</f>
        <v>-47.172413793103445</v>
      </c>
      <c r="IS13" s="72">
        <f>IS8-$IY$12</f>
        <v>-47.172413793103445</v>
      </c>
      <c r="IT13" s="72">
        <f>IT8-$IY$12</f>
        <v>-47.172413793103445</v>
      </c>
      <c r="IU13" s="72">
        <f>IU8-$IY$12</f>
        <v>-47.172413793103445</v>
      </c>
      <c r="IV13" s="72">
        <f>IV8-$IY$12</f>
        <v>-47.172413793103445</v>
      </c>
      <c r="IW13" s="72">
        <f>IW8-$IY$12</f>
        <v>-47.172413793103445</v>
      </c>
      <c r="IX13" s="72">
        <f>IX8-$IY$12</f>
        <v>-47.172413793103445</v>
      </c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2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2"/>
      <c r="KQ13" s="73"/>
      <c r="KR13" s="73"/>
      <c r="KS13" s="74"/>
      <c r="KT13" s="74"/>
      <c r="KU13" s="74"/>
      <c r="KV13" s="74"/>
      <c r="KW13" s="74"/>
      <c r="KX13" s="74"/>
      <c r="KY13" s="74"/>
      <c r="KZ13" s="74"/>
    </row>
    <row r="14" spans="1:312" s="75" customFormat="1" ht="20" x14ac:dyDescent="0.2">
      <c r="A14" s="71" t="s">
        <v>48</v>
      </c>
      <c r="B14" s="72">
        <f>B9-$IY$12</f>
        <v>12.827586206896555</v>
      </c>
      <c r="C14" s="72">
        <f>C9-$IY$12</f>
        <v>6.8275862068965552</v>
      </c>
      <c r="D14" s="72">
        <f>D9-$IY$12</f>
        <v>12.827586206896555</v>
      </c>
      <c r="E14" s="72">
        <f>E9-$IY$12</f>
        <v>12.827586206896555</v>
      </c>
      <c r="F14" s="72">
        <f>F9-$IY$12</f>
        <v>6.8275862068965552</v>
      </c>
      <c r="G14" s="72">
        <f>G9-$IY$12</f>
        <v>6.8275862068965552</v>
      </c>
      <c r="H14" s="72">
        <f>H9-$IY$12</f>
        <v>12.827586206896555</v>
      </c>
      <c r="I14" s="72">
        <f>I9-$IY$12</f>
        <v>12.827586206896555</v>
      </c>
      <c r="J14" s="72">
        <f>J9-$IY$12</f>
        <v>6.8275862068965552</v>
      </c>
      <c r="K14" s="72">
        <f>K9-$IY$12</f>
        <v>12.827586206896555</v>
      </c>
      <c r="L14" s="72">
        <f>L9-$IY$12</f>
        <v>12.827586206896555</v>
      </c>
      <c r="M14" s="72">
        <f>M9-$IY$12</f>
        <v>6.8275862068965552</v>
      </c>
      <c r="N14" s="72">
        <f>N9-$IY$12</f>
        <v>12.827586206896555</v>
      </c>
      <c r="O14" s="72">
        <f>O9-$IY$12</f>
        <v>6.8275862068965552</v>
      </c>
      <c r="P14" s="72">
        <f>P9-$IY$12</f>
        <v>12.827586206896555</v>
      </c>
      <c r="Q14" s="72">
        <f>Q9-$IY$12</f>
        <v>18.827586206896555</v>
      </c>
      <c r="R14" s="72">
        <f>R9-$IY$12</f>
        <v>18.827586206896555</v>
      </c>
      <c r="S14" s="72">
        <f>S9-$IY$12</f>
        <v>18.827586206896555</v>
      </c>
      <c r="T14" s="72">
        <f>T9-$IY$12</f>
        <v>6.8275862068965552</v>
      </c>
      <c r="U14" s="72">
        <f>U9-$IY$12</f>
        <v>6.8275862068965552</v>
      </c>
      <c r="V14" s="72">
        <f>V9-$IY$12</f>
        <v>12.827586206896555</v>
      </c>
      <c r="W14" s="72">
        <f>W9-$IY$12</f>
        <v>6.8275862068965552</v>
      </c>
      <c r="X14" s="72">
        <f>X9-$IY$12</f>
        <v>18.827586206896555</v>
      </c>
      <c r="Y14" s="72">
        <f>Y9-$IY$12</f>
        <v>12.827586206896555</v>
      </c>
      <c r="Z14" s="72">
        <f>Z9-$IY$12</f>
        <v>12.827586206896555</v>
      </c>
      <c r="AA14" s="72">
        <f>AA9-$IY$12</f>
        <v>6.8275862068965552</v>
      </c>
      <c r="AB14" s="72">
        <f>AB9-$IY$12</f>
        <v>12.827586206896555</v>
      </c>
      <c r="AC14" s="72">
        <f>AC9-$IY$12</f>
        <v>6.8275862068965552</v>
      </c>
      <c r="AD14" s="72">
        <f>AD9-$IY$12</f>
        <v>6.8275862068965552</v>
      </c>
      <c r="AE14" s="72">
        <f>AE9-$IY$12</f>
        <v>6.8275862068965552</v>
      </c>
      <c r="AF14" s="72">
        <f>AF9-$IY$12</f>
        <v>30.827586206896555</v>
      </c>
      <c r="AG14" s="72">
        <f>AG9-$IY$12</f>
        <v>6.8275862068965552</v>
      </c>
      <c r="AH14" s="72">
        <f>AH9-$IY$12</f>
        <v>6.8275862068965552</v>
      </c>
      <c r="AI14" s="72">
        <f>AI9-$IY$12</f>
        <v>18.827586206896555</v>
      </c>
      <c r="AJ14" s="72">
        <f>AJ9-$IY$12</f>
        <v>18.827586206896555</v>
      </c>
      <c r="AK14" s="72">
        <f>AK9-$IY$12</f>
        <v>18.827586206896555</v>
      </c>
      <c r="AL14" s="72">
        <f>AL9-$IY$12</f>
        <v>12.827586206896555</v>
      </c>
      <c r="AM14" s="72">
        <f>AM9-$IY$12</f>
        <v>12.827586206896555</v>
      </c>
      <c r="AN14" s="72">
        <f>AN9-$IY$12</f>
        <v>6.8275862068965552</v>
      </c>
      <c r="AO14" s="72">
        <f>AO9-$IY$12</f>
        <v>6.8275862068965552</v>
      </c>
      <c r="AP14" s="72">
        <f>AP9-$IY$12</f>
        <v>6.8275862068965552</v>
      </c>
      <c r="AQ14" s="72">
        <f>AQ9-$IY$12</f>
        <v>6.8275862068965552</v>
      </c>
      <c r="AR14" s="72">
        <f>AR9-$IY$12</f>
        <v>12.827586206896555</v>
      </c>
      <c r="AS14" s="72">
        <f>AS9-$IY$12</f>
        <v>6.8275862068965552</v>
      </c>
      <c r="AT14" s="72">
        <f>AT9-$IY$12</f>
        <v>6.8275862068965552</v>
      </c>
      <c r="AU14" s="72">
        <f>AU9-$IY$12</f>
        <v>18.827586206896555</v>
      </c>
      <c r="AV14" s="72">
        <f>AV9-$IY$12</f>
        <v>18.827586206896555</v>
      </c>
      <c r="AW14" s="72">
        <f>AW9-$IY$12</f>
        <v>6.8275862068965552</v>
      </c>
      <c r="AX14" s="72">
        <f>AX9-$IY$12</f>
        <v>12.827586206896555</v>
      </c>
      <c r="AY14" s="72">
        <f>AY9-$IY$12</f>
        <v>12.827586206896555</v>
      </c>
      <c r="AZ14" s="72">
        <f>AZ9-$IY$12</f>
        <v>12.827586206896555</v>
      </c>
      <c r="BA14" s="72">
        <f>BA9-$IY$12</f>
        <v>6.8275862068965552</v>
      </c>
      <c r="BB14" s="72">
        <f>BB9-$IY$12</f>
        <v>6.8275862068965552</v>
      </c>
      <c r="BC14" s="72">
        <f>BC9-$IY$12</f>
        <v>6.8275862068965552</v>
      </c>
      <c r="BD14" s="72">
        <f>BD9-$IY$12</f>
        <v>6.8275862068965552</v>
      </c>
      <c r="BE14" s="72">
        <f>BE9-$IY$12</f>
        <v>6.8275862068965552</v>
      </c>
      <c r="BF14" s="72">
        <f>BF9-$IY$12</f>
        <v>6.8275862068965552</v>
      </c>
      <c r="BG14" s="72">
        <f>BG9-$IY$12</f>
        <v>12.827586206896555</v>
      </c>
      <c r="BH14" s="72">
        <f>BH9-$IY$12</f>
        <v>12.827586206896555</v>
      </c>
      <c r="BI14" s="72">
        <f>BI9-$IY$12</f>
        <v>6.8275862068965552</v>
      </c>
      <c r="BJ14" s="72">
        <f>BJ9-$IY$12</f>
        <v>12.827586206896555</v>
      </c>
      <c r="BK14" s="72">
        <f>BK9-$IY$12</f>
        <v>6.8275862068965552</v>
      </c>
      <c r="BL14" s="72">
        <f>BL9-$IY$12</f>
        <v>12.827586206896555</v>
      </c>
      <c r="BM14" s="72">
        <f>BM9-$IY$12</f>
        <v>6.8275862068965552</v>
      </c>
      <c r="BN14" s="72">
        <f>BN9-$IY$12</f>
        <v>12.827586206896555</v>
      </c>
      <c r="BO14" s="72">
        <f>BO9-$IY$12</f>
        <v>6.8275862068965552</v>
      </c>
      <c r="BP14" s="72">
        <f>BP9-$IY$12</f>
        <v>6.8275862068965552</v>
      </c>
      <c r="BQ14" s="72">
        <f>BQ9-$IY$12</f>
        <v>6.8275862068965552</v>
      </c>
      <c r="BR14" s="72">
        <f>BR9-$IY$12</f>
        <v>6.8275862068965552</v>
      </c>
      <c r="BS14" s="72">
        <f>BS9-$IY$12</f>
        <v>6.8275862068965552</v>
      </c>
      <c r="BT14" s="72">
        <f>BT9-$IY$12</f>
        <v>6.8275862068965552</v>
      </c>
      <c r="BU14" s="72">
        <f>BU9-$IY$12</f>
        <v>6.8275862068965552</v>
      </c>
      <c r="BV14" s="72">
        <f>BV9-$IY$12</f>
        <v>12.827586206896555</v>
      </c>
      <c r="BW14" s="72">
        <f>BW9-$IY$12</f>
        <v>12.827586206896555</v>
      </c>
      <c r="BX14" s="72">
        <f>BX9-$IY$12</f>
        <v>6.8275862068965552</v>
      </c>
      <c r="BY14" s="72">
        <f>BY9-$IY$12</f>
        <v>6.8275862068965552</v>
      </c>
      <c r="BZ14" s="72">
        <f>BZ9-$IY$12</f>
        <v>12.827586206896555</v>
      </c>
      <c r="CA14" s="72">
        <f>CA9-$IY$12</f>
        <v>6.8275862068965552</v>
      </c>
      <c r="CB14" s="72">
        <f>CB9-$IY$12</f>
        <v>12.827586206896555</v>
      </c>
      <c r="CC14" s="72">
        <f>CC9-$IY$12</f>
        <v>6.8275862068965552</v>
      </c>
      <c r="CD14" s="72">
        <f>CD9-$IY$12</f>
        <v>6.8275862068965552</v>
      </c>
      <c r="CE14" s="72">
        <f>CE9-$IY$12</f>
        <v>6.8275862068965552</v>
      </c>
      <c r="CF14" s="72">
        <f>CF9-$IY$12</f>
        <v>6.8275862068965552</v>
      </c>
      <c r="CG14" s="72">
        <f>CG9-$IY$12</f>
        <v>6.8275862068965552</v>
      </c>
      <c r="CH14" s="72">
        <f>CH9-$IY$12</f>
        <v>6.8275862068965552</v>
      </c>
      <c r="CI14" s="72">
        <f>CI9-$IY$12</f>
        <v>12.827586206896555</v>
      </c>
      <c r="CJ14" s="72">
        <f>CJ9-$IY$12</f>
        <v>6.8275862068965552</v>
      </c>
      <c r="CK14" s="72">
        <f>CK9-$IY$12</f>
        <v>6.8275862068965552</v>
      </c>
      <c r="CL14" s="72">
        <f>CL9-$IY$12</f>
        <v>6.8275862068965552</v>
      </c>
      <c r="CM14" s="72">
        <f>CM9-$IY$12</f>
        <v>12.827586206896555</v>
      </c>
      <c r="CN14" s="72">
        <f>CN9-$IY$12</f>
        <v>6.8275862068965552</v>
      </c>
      <c r="CO14" s="72">
        <f>CO9-$IY$12</f>
        <v>6.8275862068965552</v>
      </c>
      <c r="CP14" s="72">
        <f>CP9-$IY$12</f>
        <v>6.8275862068965552</v>
      </c>
      <c r="CQ14" s="72">
        <f>CQ9-$IY$12</f>
        <v>6.8275862068965552</v>
      </c>
      <c r="CR14" s="72">
        <f>CR9-$IY$12</f>
        <v>6.8275862068965552</v>
      </c>
      <c r="CS14" s="72">
        <f>CS9-$IY$12</f>
        <v>6.8275862068965552</v>
      </c>
      <c r="CT14" s="72">
        <f>CT9-$IY$12</f>
        <v>6.8275862068965552</v>
      </c>
      <c r="CU14" s="72">
        <f>CU9-$IY$12</f>
        <v>6.8275862068965552</v>
      </c>
      <c r="CV14" s="72">
        <f>CV9-$IY$12</f>
        <v>6.8275862068965552</v>
      </c>
      <c r="CW14" s="72">
        <f>CW9-$IY$12</f>
        <v>6.8275862068965552</v>
      </c>
      <c r="CX14" s="72">
        <f>CX9-$IY$12</f>
        <v>6.8275862068965552</v>
      </c>
      <c r="CY14" s="72">
        <f>CY9-$IY$12</f>
        <v>6.8275862068965552</v>
      </c>
      <c r="CZ14" s="72">
        <f>CZ9-$IY$12</f>
        <v>6.8275862068965552</v>
      </c>
      <c r="DA14" s="72">
        <f>DA9-$IY$12</f>
        <v>6.8275862068965552</v>
      </c>
      <c r="DB14" s="72">
        <f>DB9-$IY$12</f>
        <v>6.8275862068965552</v>
      </c>
      <c r="DC14" s="72">
        <f>DC9-$IY$12</f>
        <v>6.8275862068965552</v>
      </c>
      <c r="DD14" s="72">
        <f>DD9-$IY$12</f>
        <v>6.8275862068965552</v>
      </c>
      <c r="DE14" s="72">
        <f>DE9-$IY$12</f>
        <v>6.8275862068965552</v>
      </c>
      <c r="DF14" s="72">
        <f>DF9-$IY$12</f>
        <v>6.8275862068965552</v>
      </c>
      <c r="DG14" s="72">
        <f>DG9-$IY$12</f>
        <v>12.827586206896555</v>
      </c>
      <c r="DH14" s="72">
        <f>DH9-$IY$12</f>
        <v>6.8275862068965552</v>
      </c>
      <c r="DI14" s="72">
        <f>DI9-$IY$12</f>
        <v>6.8275862068965552</v>
      </c>
      <c r="DJ14" s="72">
        <f>DJ9-$IY$12</f>
        <v>6.8275862068965552</v>
      </c>
      <c r="DK14" s="72">
        <f>DK9-$IY$12</f>
        <v>6.8275862068965552</v>
      </c>
      <c r="DL14" s="72">
        <f>DL9-$IY$12</f>
        <v>12.827586206896555</v>
      </c>
      <c r="DM14" s="72">
        <f>DM9-$IY$12</f>
        <v>6.8275862068965552</v>
      </c>
      <c r="DN14" s="72">
        <f>DN9-$IY$12</f>
        <v>12.827586206896555</v>
      </c>
      <c r="DO14" s="72">
        <f>DO9-$IY$12</f>
        <v>12.827586206896555</v>
      </c>
      <c r="DP14" s="72">
        <f>DP9-$IY$12</f>
        <v>6.8275862068965552</v>
      </c>
      <c r="DQ14" s="72">
        <f>DQ9-$IY$12</f>
        <v>6.8275862068965552</v>
      </c>
      <c r="DR14" s="72">
        <f>DR9-$IY$12</f>
        <v>6.8275862068965552</v>
      </c>
      <c r="DS14" s="72">
        <f>DS9-$IY$12</f>
        <v>6.8275862068965552</v>
      </c>
      <c r="DT14" s="72">
        <f>DT9-$IY$12</f>
        <v>6.8275862068965552</v>
      </c>
      <c r="DU14" s="72">
        <f>DU9-$IY$12</f>
        <v>6.8275862068965552</v>
      </c>
      <c r="DV14" s="72">
        <f>DV9-$IY$12</f>
        <v>6.8275862068965552</v>
      </c>
      <c r="DW14" s="72">
        <f>DW9-$IY$12</f>
        <v>6.8275862068965552</v>
      </c>
      <c r="DX14" s="72">
        <f>DX9-$IY$12</f>
        <v>12.827586206896555</v>
      </c>
      <c r="DY14" s="72">
        <f>DY9-$IY$12</f>
        <v>12.827586206896555</v>
      </c>
      <c r="DZ14" s="72">
        <f>DZ9-$IY$12</f>
        <v>12.827586206896555</v>
      </c>
      <c r="EA14" s="72">
        <f>EA9-$IY$12</f>
        <v>12.827586206896555</v>
      </c>
      <c r="EB14" s="72">
        <f>EB9-$IY$12</f>
        <v>6.8275862068965552</v>
      </c>
      <c r="EC14" s="72">
        <f>EC9-$IY$12</f>
        <v>12.827586206896555</v>
      </c>
      <c r="ED14" s="72">
        <f>ED9-$IY$12</f>
        <v>12.827586206896555</v>
      </c>
      <c r="EE14" s="72">
        <f>EE9-$IY$12</f>
        <v>6.8275862068965552</v>
      </c>
      <c r="EF14" s="72">
        <f>EF9-$IY$12</f>
        <v>6.8275862068965552</v>
      </c>
      <c r="EG14" s="72">
        <f>EG9-$IY$12</f>
        <v>6.8275862068965552</v>
      </c>
      <c r="EH14" s="72">
        <f>EH9-$IY$12</f>
        <v>6.8275862068965552</v>
      </c>
      <c r="EI14" s="72">
        <f>EI9-$IY$12</f>
        <v>6.8275862068965552</v>
      </c>
      <c r="EJ14" s="72">
        <f>EJ9-$IY$12</f>
        <v>6.8275862068965552</v>
      </c>
      <c r="EK14" s="72">
        <f>EK9-$IY$12</f>
        <v>6.8275862068965552</v>
      </c>
      <c r="EL14" s="72">
        <f>EL9-$IY$12</f>
        <v>12.827586206896555</v>
      </c>
      <c r="EM14" s="72">
        <f>EM9-$IY$12</f>
        <v>6.8275862068965552</v>
      </c>
      <c r="EN14" s="72">
        <f>EN9-$IY$12</f>
        <v>12.827586206896555</v>
      </c>
      <c r="EO14" s="72">
        <f>EO9-$IY$12</f>
        <v>6.8275862068965552</v>
      </c>
      <c r="EP14" s="72">
        <f>EP9-$IY$12</f>
        <v>12.827586206896555</v>
      </c>
      <c r="EQ14" s="72">
        <f>EQ9-$IY$12</f>
        <v>6.8275862068965552</v>
      </c>
      <c r="ER14" s="72">
        <f>ER9-$IY$12</f>
        <v>6.8275862068965552</v>
      </c>
      <c r="ES14" s="72">
        <f>ES9-$IY$12</f>
        <v>12.827586206896555</v>
      </c>
      <c r="ET14" s="72">
        <f>ET9-$IY$12</f>
        <v>6.8275862068965552</v>
      </c>
      <c r="EU14" s="72">
        <f>EU9-$IY$12</f>
        <v>6.8275862068965552</v>
      </c>
      <c r="EV14" s="72">
        <f>EV9-$IY$12</f>
        <v>6.8275862068965552</v>
      </c>
      <c r="EW14" s="72">
        <f>EW9-$IY$12</f>
        <v>12.827586206896555</v>
      </c>
      <c r="EX14" s="72">
        <f>EX9-$IY$12</f>
        <v>12.827586206896555</v>
      </c>
      <c r="EY14" s="72">
        <f>EY9-$IY$12</f>
        <v>6.8275862068965552</v>
      </c>
      <c r="EZ14" s="72">
        <f>EZ9-$IY$12</f>
        <v>6.8275862068965552</v>
      </c>
      <c r="FA14" s="72">
        <f>FA9-$IY$12</f>
        <v>12.827586206896555</v>
      </c>
      <c r="FB14" s="72">
        <f>FB9-$IY$12</f>
        <v>12.827586206896555</v>
      </c>
      <c r="FC14" s="72">
        <f>FC9-$IY$12</f>
        <v>6.8275862068965552</v>
      </c>
      <c r="FD14" s="72">
        <f>FD9-$IY$12</f>
        <v>18.827586206896555</v>
      </c>
      <c r="FE14" s="72">
        <f>FE9-$IY$12</f>
        <v>24.827586206896555</v>
      </c>
      <c r="FF14" s="72">
        <f>FF9-$IY$12</f>
        <v>18.827586206896555</v>
      </c>
      <c r="FG14" s="72">
        <f>FG9-$IY$12</f>
        <v>18.827586206896555</v>
      </c>
      <c r="FH14" s="72">
        <f>FH9-$IY$12</f>
        <v>12.827586206896555</v>
      </c>
      <c r="FI14" s="72">
        <f>FI9-$IY$12</f>
        <v>18.827586206896555</v>
      </c>
      <c r="FJ14" s="72">
        <f>FJ9-$IY$12</f>
        <v>6.8275862068965552</v>
      </c>
      <c r="FK14" s="72">
        <f>FK9-$IY$12</f>
        <v>12.827586206896555</v>
      </c>
      <c r="FL14" s="72">
        <f>FL9-$IY$12</f>
        <v>18.827586206896555</v>
      </c>
      <c r="FM14" s="72">
        <f>FM9-$IY$12</f>
        <v>18.827586206896555</v>
      </c>
      <c r="FN14" s="72">
        <f>FN9-$IY$12</f>
        <v>12.827586206896555</v>
      </c>
      <c r="FO14" s="72">
        <f>FO9-$IY$12</f>
        <v>12.827586206896555</v>
      </c>
      <c r="FP14" s="72">
        <f>FP9-$IY$12</f>
        <v>12.827586206896555</v>
      </c>
      <c r="FQ14" s="72">
        <f>FQ9-$IY$12</f>
        <v>12.827586206896555</v>
      </c>
      <c r="FR14" s="72">
        <f>FR9-$IY$12</f>
        <v>12.827586206896555</v>
      </c>
      <c r="FS14" s="72">
        <f>FS9-$IY$12</f>
        <v>6.8275862068965552</v>
      </c>
      <c r="FT14" s="72">
        <f>FT9-$IY$12</f>
        <v>-47.172413793103445</v>
      </c>
      <c r="FU14" s="72">
        <f>FU9-$IY$12</f>
        <v>-47.172413793103445</v>
      </c>
      <c r="FV14" s="72">
        <f>FV9-$IY$12</f>
        <v>-47.172413793103445</v>
      </c>
      <c r="FW14" s="72">
        <f>FW9-$IY$12</f>
        <v>-47.172413793103445</v>
      </c>
      <c r="FX14" s="72">
        <f>FX9-$IY$12</f>
        <v>-47.172413793103445</v>
      </c>
      <c r="FY14" s="72">
        <f>FY9-$IY$12</f>
        <v>-47.172413793103445</v>
      </c>
      <c r="FZ14" s="72">
        <f>FZ9-$IY$12</f>
        <v>-47.172413793103445</v>
      </c>
      <c r="GA14" s="72">
        <f>GA9-$IY$12</f>
        <v>-47.172413793103445</v>
      </c>
      <c r="GB14" s="72">
        <f>GB9-$IY$12</f>
        <v>-47.172413793103445</v>
      </c>
      <c r="GC14" s="72">
        <f>GC9-$IY$12</f>
        <v>-47.172413793103445</v>
      </c>
      <c r="GD14" s="72">
        <f>GD9-$IY$12</f>
        <v>-47.172413793103445</v>
      </c>
      <c r="GE14" s="72">
        <f>GE9-$IY$12</f>
        <v>-47.172413793103445</v>
      </c>
      <c r="GF14" s="72">
        <f>GF9-$IY$12</f>
        <v>-47.172413793103445</v>
      </c>
      <c r="GG14" s="72">
        <f>GG9-$IY$12</f>
        <v>-47.172413793103445</v>
      </c>
      <c r="GH14" s="72">
        <f>GH9-$IY$12</f>
        <v>-47.172413793103445</v>
      </c>
      <c r="GI14" s="72">
        <f>GI9-$IY$12</f>
        <v>-47.172413793103445</v>
      </c>
      <c r="GJ14" s="72">
        <f>GJ9-$IY$12</f>
        <v>-47.172413793103445</v>
      </c>
      <c r="GK14" s="72">
        <f>GK9-$IY$12</f>
        <v>-47.172413793103445</v>
      </c>
      <c r="GL14" s="72">
        <f>GL9-$IY$12</f>
        <v>-47.172413793103445</v>
      </c>
      <c r="GM14" s="72">
        <f>GM9-$IY$12</f>
        <v>-47.172413793103445</v>
      </c>
      <c r="GN14" s="72">
        <f>GN9-$IY$12</f>
        <v>-47.172413793103445</v>
      </c>
      <c r="GO14" s="72">
        <f>GO9-$IY$12</f>
        <v>-47.172413793103445</v>
      </c>
      <c r="GP14" s="72">
        <f>GP9-$IY$12</f>
        <v>-47.172413793103445</v>
      </c>
      <c r="GQ14" s="72">
        <f>GQ9-$IY$12</f>
        <v>-47.172413793103445</v>
      </c>
      <c r="GR14" s="72">
        <f>GR9-$IY$12</f>
        <v>-47.172413793103445</v>
      </c>
      <c r="GS14" s="72">
        <f>GS9-$IY$12</f>
        <v>-47.172413793103445</v>
      </c>
      <c r="GT14" s="72">
        <f>GT9-$IY$12</f>
        <v>-47.172413793103445</v>
      </c>
      <c r="GU14" s="72">
        <f>GU9-$IY$12</f>
        <v>-47.172413793103445</v>
      </c>
      <c r="GV14" s="72">
        <f>GV9-$IY$12</f>
        <v>-47.172413793103445</v>
      </c>
      <c r="GW14" s="72">
        <f>GW9-$IY$12</f>
        <v>-47.172413793103445</v>
      </c>
      <c r="GX14" s="72">
        <f>GX9-$IY$12</f>
        <v>-47.172413793103445</v>
      </c>
      <c r="GY14" s="72">
        <f>GY9-$IY$12</f>
        <v>-47.172413793103445</v>
      </c>
      <c r="GZ14" s="72">
        <f>GZ9-$IY$12</f>
        <v>-47.172413793103445</v>
      </c>
      <c r="HA14" s="72">
        <f>HA9-$IY$12</f>
        <v>-47.172413793103445</v>
      </c>
      <c r="HB14" s="72">
        <f>HB9-$IY$12</f>
        <v>-47.172413793103445</v>
      </c>
      <c r="HC14" s="72">
        <f>HC9-$IY$12</f>
        <v>-47.172413793103445</v>
      </c>
      <c r="HD14" s="72">
        <f>HD9-$IY$12</f>
        <v>-47.172413793103445</v>
      </c>
      <c r="HE14" s="72">
        <f>HE9-$IY$12</f>
        <v>-47.172413793103445</v>
      </c>
      <c r="HF14" s="72">
        <f>HF9-$IY$12</f>
        <v>-47.172413793103445</v>
      </c>
      <c r="HG14" s="72">
        <f>HG9-$IY$12</f>
        <v>-47.172413793103445</v>
      </c>
      <c r="HH14" s="72">
        <f>HH9-$IY$12</f>
        <v>-47.172413793103445</v>
      </c>
      <c r="HI14" s="72">
        <f>HI9-$IY$12</f>
        <v>-47.172413793103445</v>
      </c>
      <c r="HJ14" s="72">
        <f>HJ9-$IY$12</f>
        <v>-47.172413793103445</v>
      </c>
      <c r="HK14" s="72">
        <f>HK9-$IY$12</f>
        <v>-47.172413793103445</v>
      </c>
      <c r="HL14" s="72">
        <f>HL9-$IY$12</f>
        <v>-47.172413793103445</v>
      </c>
      <c r="HM14" s="72">
        <f>HM9-$IY$12</f>
        <v>-47.172413793103445</v>
      </c>
      <c r="HN14" s="72">
        <f>HN9-$IY$12</f>
        <v>-47.172413793103445</v>
      </c>
      <c r="HO14" s="72">
        <f>HO9-$IY$12</f>
        <v>-47.172413793103445</v>
      </c>
      <c r="HP14" s="72">
        <f>HP9-$IY$12</f>
        <v>-47.172413793103445</v>
      </c>
      <c r="HQ14" s="72">
        <f>HQ9-$IY$12</f>
        <v>-47.172413793103445</v>
      </c>
      <c r="HR14" s="72">
        <f>HR9-$IY$12</f>
        <v>-47.172413793103445</v>
      </c>
      <c r="HS14" s="72">
        <f>HS9-$IY$12</f>
        <v>-47.172413793103445</v>
      </c>
      <c r="HT14" s="72">
        <f>HT9-$IY$12</f>
        <v>-47.172413793103445</v>
      </c>
      <c r="HU14" s="72">
        <f>HU9-$IY$12</f>
        <v>-47.172413793103445</v>
      </c>
      <c r="HV14" s="72">
        <f>HV9-$IY$12</f>
        <v>-47.172413793103445</v>
      </c>
      <c r="HW14" s="72">
        <f>HW9-$IY$12</f>
        <v>-47.172413793103445</v>
      </c>
      <c r="HX14" s="72">
        <f>HX9-$IY$12</f>
        <v>-47.172413793103445</v>
      </c>
      <c r="HY14" s="72">
        <f>HY9-$IY$12</f>
        <v>-47.172413793103445</v>
      </c>
      <c r="HZ14" s="72">
        <f>HZ9-$IY$12</f>
        <v>-47.172413793103445</v>
      </c>
      <c r="IA14" s="72">
        <f>IA9-$IY$12</f>
        <v>-47.172413793103445</v>
      </c>
      <c r="IB14" s="72">
        <f>IB9-$IY$12</f>
        <v>-47.172413793103445</v>
      </c>
      <c r="IC14" s="72">
        <f>IC9-$IY$12</f>
        <v>-47.172413793103445</v>
      </c>
      <c r="ID14" s="72">
        <f>ID9-$IY$12</f>
        <v>-47.172413793103445</v>
      </c>
      <c r="IE14" s="72">
        <f>IE9-$IY$12</f>
        <v>-47.172413793103445</v>
      </c>
      <c r="IF14" s="72">
        <f>IF9-$IY$12</f>
        <v>-47.172413793103445</v>
      </c>
      <c r="IG14" s="72">
        <f>IG9-$IY$12</f>
        <v>-47.172413793103445</v>
      </c>
      <c r="IH14" s="72">
        <f>IH9-$IY$12</f>
        <v>-47.172413793103445</v>
      </c>
      <c r="II14" s="72">
        <f>II9-$IY$12</f>
        <v>-47.172413793103445</v>
      </c>
      <c r="IJ14" s="72">
        <f>IJ9-$IY$12</f>
        <v>-47.172413793103445</v>
      </c>
      <c r="IK14" s="72">
        <f>IK9-$IY$12</f>
        <v>-47.172413793103445</v>
      </c>
      <c r="IL14" s="72">
        <f>IL9-$IY$12</f>
        <v>-47.172413793103445</v>
      </c>
      <c r="IM14" s="72">
        <f>IM9-$IY$12</f>
        <v>-47.172413793103445</v>
      </c>
      <c r="IN14" s="72">
        <f>IN9-$IY$12</f>
        <v>-47.172413793103445</v>
      </c>
      <c r="IO14" s="72">
        <f>IO9-$IY$12</f>
        <v>-47.172413793103445</v>
      </c>
      <c r="IP14" s="72">
        <f>IP9-$IY$12</f>
        <v>-47.172413793103445</v>
      </c>
      <c r="IQ14" s="72">
        <f>IQ9-$IY$12</f>
        <v>-47.172413793103445</v>
      </c>
      <c r="IR14" s="72">
        <f>IR9-$IY$12</f>
        <v>-47.172413793103445</v>
      </c>
      <c r="IS14" s="72">
        <f>IS9-$IY$12</f>
        <v>-47.172413793103445</v>
      </c>
      <c r="IT14" s="72">
        <f>IT9-$IY$12</f>
        <v>-47.172413793103445</v>
      </c>
      <c r="IU14" s="72">
        <f>IU9-$IY$12</f>
        <v>-47.172413793103445</v>
      </c>
      <c r="IV14" s="72">
        <f>IV9-$IY$12</f>
        <v>-47.172413793103445</v>
      </c>
      <c r="IW14" s="72">
        <f>IW9-$IY$12</f>
        <v>-47.172413793103445</v>
      </c>
      <c r="IX14" s="72">
        <f>IX9-$IY$12</f>
        <v>-47.172413793103445</v>
      </c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2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2"/>
      <c r="KQ14" s="73"/>
      <c r="KR14" s="73"/>
      <c r="KS14" s="74"/>
      <c r="KT14" s="74"/>
      <c r="KU14" s="74"/>
      <c r="KV14" s="74"/>
      <c r="KW14" s="74"/>
      <c r="KX14" s="74"/>
      <c r="KY14" s="74"/>
      <c r="KZ14" s="74"/>
    </row>
    <row r="15" spans="1:312" s="75" customFormat="1" ht="22" x14ac:dyDescent="0.2">
      <c r="A15" s="71" t="s">
        <v>49</v>
      </c>
      <c r="B15" s="72">
        <f>(($IY$11-B12))/500</f>
        <v>0.87241379310344924</v>
      </c>
      <c r="C15" s="72">
        <f>(($IY$11-C12))/500</f>
        <v>-1.1275862068965508</v>
      </c>
      <c r="D15" s="72">
        <f>(($IY$11-D12))/500</f>
        <v>-0.72758620689655074</v>
      </c>
      <c r="E15" s="72">
        <f>(($IY$11-E12))/500</f>
        <v>-0.92758620689655069</v>
      </c>
      <c r="F15" s="72">
        <f>(($IY$11-F12))/500</f>
        <v>-0.72758620689655074</v>
      </c>
      <c r="G15" s="72">
        <f>(($IY$11-G12))/500</f>
        <v>-0.92758620689655069</v>
      </c>
      <c r="H15" s="72">
        <f>(($IY$11-H12))/500</f>
        <v>-3.3275862068965507</v>
      </c>
      <c r="I15" s="72">
        <f>(($IY$11-I12))/500</f>
        <v>-5.5275862068965509</v>
      </c>
      <c r="J15" s="72">
        <f>(($IY$11-J12))/500</f>
        <v>-3.7275862068965506</v>
      </c>
      <c r="K15" s="72">
        <f>(($IY$11-K12))/500</f>
        <v>-3.3275862068965507</v>
      </c>
      <c r="L15" s="72">
        <f>(($IY$11-L12))/500</f>
        <v>-3.5275862068965509</v>
      </c>
      <c r="M15" s="72">
        <f>(($IY$11-M12))/500</f>
        <v>-3.3275862068965507</v>
      </c>
      <c r="N15" s="72">
        <f>(($IY$11-N12))/500</f>
        <v>-3.1275862068965505</v>
      </c>
      <c r="O15" s="72">
        <f>(($IY$11-O12))/500</f>
        <v>-3.1275862068965505</v>
      </c>
      <c r="P15" s="72">
        <f>(($IY$11-P12))/500</f>
        <v>-2.7275862068965506</v>
      </c>
      <c r="Q15" s="72">
        <f>(($IY$11-Q12))/500</f>
        <v>-2.9275862068965508</v>
      </c>
      <c r="R15" s="72">
        <f>(($IY$11-R12))/500</f>
        <v>-3.1275862068965505</v>
      </c>
      <c r="S15" s="72">
        <f>(($IY$11-S12))/500</f>
        <v>-2.7275862068965506</v>
      </c>
      <c r="T15" s="72">
        <f>(($IY$11-T12))/500</f>
        <v>-3.1275862068965505</v>
      </c>
      <c r="U15" s="72">
        <f>(($IY$11-U12))/500</f>
        <v>-2.9275862068965508</v>
      </c>
      <c r="V15" s="72">
        <f>(($IY$11-V12))/500</f>
        <v>-0.12758620689655073</v>
      </c>
      <c r="W15" s="72">
        <f>(($IY$11-W12))/500</f>
        <v>-0.12758620689655073</v>
      </c>
      <c r="X15" s="72">
        <f>(($IY$11-X12))/500</f>
        <v>-0.12758620689655073</v>
      </c>
      <c r="Y15" s="72">
        <f>(($IY$11-Y12))/500</f>
        <v>-0.12758620689655073</v>
      </c>
      <c r="Z15" s="72">
        <f>(($IY$11-Z12))/500</f>
        <v>0.67241379310344929</v>
      </c>
      <c r="AA15" s="72">
        <f>(($IY$11-AA12))/500</f>
        <v>7.2413793103449281E-2</v>
      </c>
      <c r="AB15" s="72">
        <f>(($IY$11-AB12))/500</f>
        <v>-0.72758620689655074</v>
      </c>
      <c r="AC15" s="72">
        <f>(($IY$11-AC12))/500</f>
        <v>-0.52758620689655067</v>
      </c>
      <c r="AD15" s="72">
        <f>(($IY$11-AD12))/500</f>
        <v>0.27241379310344926</v>
      </c>
      <c r="AE15" s="72">
        <f>(($IY$11-AE12))/500</f>
        <v>-1.7275862068965506</v>
      </c>
      <c r="AF15" s="72">
        <f>(($IY$11-AF12))/500</f>
        <v>7.2413793103449281E-2</v>
      </c>
      <c r="AG15" s="72">
        <f>(($IY$11-AG12))/500</f>
        <v>-0.72758620689655074</v>
      </c>
      <c r="AH15" s="72">
        <f>(($IY$11-AH12))/500</f>
        <v>-1.5275862068965507</v>
      </c>
      <c r="AI15" s="72">
        <f>(($IY$11-AI12))/500</f>
        <v>-1.5275862068965507</v>
      </c>
      <c r="AJ15" s="72">
        <f>(($IY$11-AJ12))/500</f>
        <v>-0.52758620689655067</v>
      </c>
      <c r="AK15" s="72">
        <f>(($IY$11-AK12))/500</f>
        <v>-0.52758620689655067</v>
      </c>
      <c r="AL15" s="72">
        <f>(($IY$11-AL12))/500</f>
        <v>-0.52758620689655067</v>
      </c>
      <c r="AM15" s="72">
        <f>(($IY$11-AM12))/500</f>
        <v>-0.52758620689655067</v>
      </c>
      <c r="AN15" s="72">
        <f>(($IY$11-AN12))/500</f>
        <v>-0.52758620689655067</v>
      </c>
      <c r="AO15" s="72">
        <f>(($IY$11-AO12))/500</f>
        <v>-0.52758620689655067</v>
      </c>
      <c r="AP15" s="72">
        <f>(($IY$11-AP12))/500</f>
        <v>-0.52758620689655067</v>
      </c>
      <c r="AQ15" s="72">
        <f>(($IY$11-AQ12))/500</f>
        <v>-2.5275862068965509</v>
      </c>
      <c r="AR15" s="72">
        <f>(($IY$11-AR12))/500</f>
        <v>-3.7275862068965506</v>
      </c>
      <c r="AS15" s="72">
        <f>(($IY$11-AS12))/500</f>
        <v>-3.3275862068965507</v>
      </c>
      <c r="AT15" s="72">
        <f>(($IY$11-AT12))/500</f>
        <v>-1.9275862068965508</v>
      </c>
      <c r="AU15" s="72">
        <f>(($IY$11-AU12))/500</f>
        <v>-1.7275862068965506</v>
      </c>
      <c r="AV15" s="72">
        <f>(($IY$11-AV12))/500</f>
        <v>-1.1275862068965508</v>
      </c>
      <c r="AW15" s="72">
        <f>(($IY$11-AW12))/500</f>
        <v>-1.1275862068965508</v>
      </c>
      <c r="AX15" s="72">
        <f>(($IY$11-AX12))/500</f>
        <v>-1.9275862068965508</v>
      </c>
      <c r="AY15" s="72">
        <f>(($IY$11-AY12))/500</f>
        <v>-1.3275862068965507</v>
      </c>
      <c r="AZ15" s="72">
        <f>(($IY$11-AZ12))/500</f>
        <v>-1.3275862068965507</v>
      </c>
      <c r="BA15" s="72">
        <f>(($IY$11-BA12))/500</f>
        <v>-1.7275862068965506</v>
      </c>
      <c r="BB15" s="72">
        <f>(($IY$11-BB12))/500</f>
        <v>-2.1275862068965505</v>
      </c>
      <c r="BC15" s="72">
        <f>(($IY$11-BC12))/500</f>
        <v>-2.1275862068965505</v>
      </c>
      <c r="BD15" s="72">
        <f>(($IY$11-BD12))/500</f>
        <v>-2.1275862068965505</v>
      </c>
      <c r="BE15" s="72">
        <f>(($IY$11-BE12))/500</f>
        <v>-1.3275862068965507</v>
      </c>
      <c r="BF15" s="72">
        <f>(($IY$11-BF12))/500</f>
        <v>-1.9275862068965508</v>
      </c>
      <c r="BG15" s="72">
        <f>(($IY$11-BG12))/500</f>
        <v>-1.5275862068965507</v>
      </c>
      <c r="BH15" s="72">
        <f>(($IY$11-BH12))/500</f>
        <v>-1.3275862068965507</v>
      </c>
      <c r="BI15" s="72">
        <f>(($IY$11-BI12))/500</f>
        <v>-1.3275862068965507</v>
      </c>
      <c r="BJ15" s="72">
        <f>(($IY$11-BJ12))/500</f>
        <v>-1.5275862068965507</v>
      </c>
      <c r="BK15" s="72">
        <f>(($IY$11-BK12))/500</f>
        <v>-1.5275862068965507</v>
      </c>
      <c r="BL15" s="72">
        <f>(($IY$11-BL12))/500</f>
        <v>-1.7275862068965506</v>
      </c>
      <c r="BM15" s="72">
        <f>(($IY$11-BM12))/500</f>
        <v>-1.5275862068965507</v>
      </c>
      <c r="BN15" s="72">
        <f>(($IY$11-BN12))/500</f>
        <v>0.27241379310344926</v>
      </c>
      <c r="BO15" s="72">
        <f>(($IY$11-BO12))/500</f>
        <v>0.27241379310344926</v>
      </c>
      <c r="BP15" s="72">
        <f>(($IY$11-BP12))/500</f>
        <v>7.2413793103449281E-2</v>
      </c>
      <c r="BQ15" s="72">
        <f>(($IY$11-BQ12))/500</f>
        <v>-1.1275862068965508</v>
      </c>
      <c r="BR15" s="72">
        <f>(($IY$11-BR12))/500</f>
        <v>-0.72758620689655074</v>
      </c>
      <c r="BS15" s="72">
        <f>(($IY$11-BS12))/500</f>
        <v>-1.3275862068965507</v>
      </c>
      <c r="BT15" s="72">
        <f>(($IY$11-BT12))/500</f>
        <v>-0.72758620689655074</v>
      </c>
      <c r="BU15" s="72">
        <f>(($IY$11-BU12))/500</f>
        <v>0.27241379310344926</v>
      </c>
      <c r="BV15" s="72">
        <f>(($IY$11-BV12))/500</f>
        <v>7.2413793103449281E-2</v>
      </c>
      <c r="BW15" s="72">
        <f>(($IY$11-BW12))/500</f>
        <v>7.2413793103449281E-2</v>
      </c>
      <c r="BX15" s="72">
        <f>(($IY$11-BX12))/500</f>
        <v>7.2413793103449281E-2</v>
      </c>
      <c r="BY15" s="72">
        <f>(($IY$11-BY12))/500</f>
        <v>7.2413793103449281E-2</v>
      </c>
      <c r="BZ15" s="72">
        <f>(($IY$11-BZ12))/500</f>
        <v>-1.3275862068965507</v>
      </c>
      <c r="CA15" s="72">
        <f>(($IY$11-CA12))/500</f>
        <v>-1.3275862068965507</v>
      </c>
      <c r="CB15" s="72">
        <f>(($IY$11-CB12))/500</f>
        <v>0.67241379310344929</v>
      </c>
      <c r="CC15" s="72">
        <f>(($IY$11-CC12))/500</f>
        <v>0.67241379310344929</v>
      </c>
      <c r="CD15" s="72">
        <f>(($IY$11-CD12))/500</f>
        <v>2.6724137931034493</v>
      </c>
      <c r="CE15" s="72">
        <f>(($IY$11-CE12))/500</f>
        <v>2.6724137931034493</v>
      </c>
      <c r="CF15" s="72">
        <f>(($IY$11-CF12))/500</f>
        <v>2.0724137931034492</v>
      </c>
      <c r="CG15" s="72">
        <f>(($IY$11-CG12))/500</f>
        <v>0.67241379310344929</v>
      </c>
      <c r="CH15" s="72">
        <f>(($IY$11-CH12))/500</f>
        <v>0.67241379310344929</v>
      </c>
      <c r="CI15" s="72">
        <f>(($IY$11-CI12))/500</f>
        <v>1.6724137931034493</v>
      </c>
      <c r="CJ15" s="72">
        <f>(($IY$11-CJ12))/500</f>
        <v>2.0724137931034492</v>
      </c>
      <c r="CK15" s="72">
        <f>(($IY$11-CK12))/500</f>
        <v>2.4724137931034491</v>
      </c>
      <c r="CL15" s="72">
        <f>(($IY$11-CL12))/500</f>
        <v>2.4724137931034491</v>
      </c>
      <c r="CM15" s="72">
        <f>(($IY$11-CM12))/500</f>
        <v>2.6724137931034493</v>
      </c>
      <c r="CN15" s="72">
        <f>(($IY$11-CN12))/500</f>
        <v>2.8724137931034495</v>
      </c>
      <c r="CO15" s="72">
        <f>(($IY$11-CO12))/500</f>
        <v>2.8724137931034495</v>
      </c>
      <c r="CP15" s="72">
        <f>(($IY$11-CP12))/500</f>
        <v>2.8724137931034495</v>
      </c>
      <c r="CQ15" s="72">
        <f>(($IY$11-CQ12))/500</f>
        <v>2.0724137931034492</v>
      </c>
      <c r="CR15" s="72">
        <f>(($IY$11-CR12))/500</f>
        <v>2.0724137931034492</v>
      </c>
      <c r="CS15" s="72">
        <f>(($IY$11-CS12))/500</f>
        <v>2.0724137931034492</v>
      </c>
      <c r="CT15" s="72">
        <f>(($IY$11-CT12))/500</f>
        <v>2.0724137931034492</v>
      </c>
      <c r="CU15" s="72">
        <f>(($IY$11-CU12))/500</f>
        <v>1.8724137931034492</v>
      </c>
      <c r="CV15" s="72">
        <f>(($IY$11-CV12))/500</f>
        <v>2.4724137931034491</v>
      </c>
      <c r="CW15" s="72">
        <f>(($IY$11-CW12))/500</f>
        <v>2.4724137931034491</v>
      </c>
      <c r="CX15" s="72">
        <f>(($IY$11-CX12))/500</f>
        <v>2.4724137931034491</v>
      </c>
      <c r="CY15" s="72">
        <f>(($IY$11-CY12))/500</f>
        <v>3.4724137931034491</v>
      </c>
      <c r="CZ15" s="72">
        <f>(($IY$11-CZ12))/500</f>
        <v>3.4724137931034491</v>
      </c>
      <c r="DA15" s="72">
        <f>(($IY$11-DA12))/500</f>
        <v>3.4724137931034491</v>
      </c>
      <c r="DB15" s="72">
        <f>(($IY$11-DB12))/500</f>
        <v>3.0724137931034492</v>
      </c>
      <c r="DC15" s="72">
        <f>(($IY$11-DC12))/500</f>
        <v>3.0724137931034492</v>
      </c>
      <c r="DD15" s="72">
        <f>(($IY$11-DD12))/500</f>
        <v>3.0724137931034492</v>
      </c>
      <c r="DE15" s="72">
        <f>(($IY$11-DE12))/500</f>
        <v>3.0724137931034492</v>
      </c>
      <c r="DF15" s="72">
        <f>(($IY$11-DF12))/500</f>
        <v>3.0724137931034492</v>
      </c>
      <c r="DG15" s="72">
        <f>(($IY$11-DG12))/500</f>
        <v>3.0724137931034492</v>
      </c>
      <c r="DH15" s="72">
        <f>(($IY$11-DH12))/500</f>
        <v>1.6724137931034493</v>
      </c>
      <c r="DI15" s="72">
        <f>(($IY$11-DI12))/500</f>
        <v>-0.12758620689655073</v>
      </c>
      <c r="DJ15" s="72">
        <f>(($IY$11-DJ12))/500</f>
        <v>0.27241379310344926</v>
      </c>
      <c r="DK15" s="72">
        <f>(($IY$11-DK12))/500</f>
        <v>-0.32758620689655071</v>
      </c>
      <c r="DL15" s="72">
        <f>(($IY$11-DL12))/500</f>
        <v>-0.12758620689655073</v>
      </c>
      <c r="DM15" s="72">
        <f>(($IY$11-DM12))/500</f>
        <v>-0.12758620689655073</v>
      </c>
      <c r="DN15" s="72">
        <f>(($IY$11-DN12))/500</f>
        <v>-0.32758620689655071</v>
      </c>
      <c r="DO15" s="72">
        <f>(($IY$11-DO12))/500</f>
        <v>-0.32758620689655071</v>
      </c>
      <c r="DP15" s="72">
        <f>(($IY$11-DP12))/500</f>
        <v>-0.52758620689655067</v>
      </c>
      <c r="DQ15" s="72">
        <f>(($IY$11-DQ12))/500</f>
        <v>-0.12758620689655073</v>
      </c>
      <c r="DR15" s="72">
        <f>(($IY$11-DR12))/500</f>
        <v>-0.32758620689655071</v>
      </c>
      <c r="DS15" s="72">
        <f>(($IY$11-DS12))/500</f>
        <v>-0.32758620689655071</v>
      </c>
      <c r="DT15" s="72">
        <f>(($IY$11-DT12))/500</f>
        <v>-0.32758620689655071</v>
      </c>
      <c r="DU15" s="72">
        <f>(($IY$11-DU12))/500</f>
        <v>-0.52758620689655067</v>
      </c>
      <c r="DV15" s="72">
        <f>(($IY$11-DV12))/500</f>
        <v>-0.72758620689655074</v>
      </c>
      <c r="DW15" s="72">
        <f>(($IY$11-DW12))/500</f>
        <v>-0.52758620689655067</v>
      </c>
      <c r="DX15" s="72">
        <f>(($IY$11-DX12))/500</f>
        <v>-0.72758620689655074</v>
      </c>
      <c r="DY15" s="72">
        <f>(($IY$11-DY12))/500</f>
        <v>-0.72758620689655074</v>
      </c>
      <c r="DZ15" s="72">
        <f>(($IY$11-DZ12))/500</f>
        <v>-0.92758620689655069</v>
      </c>
      <c r="EA15" s="72">
        <f>(($IY$11-EA12))/500</f>
        <v>-0.72758620689655074</v>
      </c>
      <c r="EB15" s="72">
        <f>(($IY$11-EB12))/500</f>
        <v>-0.72758620689655074</v>
      </c>
      <c r="EC15" s="72">
        <f>(($IY$11-EC12))/500</f>
        <v>-0.92758620689655069</v>
      </c>
      <c r="ED15" s="72">
        <f>(($IY$11-ED12))/500</f>
        <v>-0.92758620689655069</v>
      </c>
      <c r="EE15" s="72">
        <f>(($IY$11-EE12))/500</f>
        <v>-0.92758620689655069</v>
      </c>
      <c r="EF15" s="72">
        <f>(($IY$11-EF12))/500</f>
        <v>-0.92758620689655069</v>
      </c>
      <c r="EG15" s="72">
        <f>(($IY$11-EG12))/500</f>
        <v>-0.92758620689655069</v>
      </c>
      <c r="EH15" s="72">
        <f>(($IY$11-EH12))/500</f>
        <v>-1.1275862068965508</v>
      </c>
      <c r="EI15" s="72">
        <f>(($IY$11-EI12))/500</f>
        <v>-1.3275862068965507</v>
      </c>
      <c r="EJ15" s="72">
        <f>(($IY$11-EJ12))/500</f>
        <v>-1.3275862068965507</v>
      </c>
      <c r="EK15" s="72">
        <f>(($IY$11-EK12))/500</f>
        <v>-1.7275862068965506</v>
      </c>
      <c r="EL15" s="72">
        <f>(($IY$11-EL12))/500</f>
        <v>-1.5275862068965507</v>
      </c>
      <c r="EM15" s="72">
        <f>(($IY$11-EM12))/500</f>
        <v>-1.7275862068965506</v>
      </c>
      <c r="EN15" s="72">
        <f>(($IY$11-EN12))/500</f>
        <v>-1.7275862068965506</v>
      </c>
      <c r="EO15" s="72">
        <f>(($IY$11-EO12))/500</f>
        <v>-1.7275862068965506</v>
      </c>
      <c r="EP15" s="72">
        <f>(($IY$11-EP12))/500</f>
        <v>-1.7275862068965506</v>
      </c>
      <c r="EQ15" s="72">
        <f>(($IY$11-EQ12))/500</f>
        <v>-2.1275862068965505</v>
      </c>
      <c r="ER15" s="72">
        <f>(($IY$11-ER12))/500</f>
        <v>-1.9275862068965508</v>
      </c>
      <c r="ES15" s="72">
        <f>(($IY$11-ES12))/500</f>
        <v>-1.9275862068965508</v>
      </c>
      <c r="ET15" s="72">
        <f>(($IY$11-ET12))/500</f>
        <v>-2.1275862068965505</v>
      </c>
      <c r="EU15" s="72">
        <f>(($IY$11-EU12))/500</f>
        <v>-2.3275862068965507</v>
      </c>
      <c r="EV15" s="72">
        <f>(($IY$11-EV12))/500</f>
        <v>-2.3275862068965507</v>
      </c>
      <c r="EW15" s="72">
        <f>(($IY$11-EW12))/500</f>
        <v>-2.5275862068965509</v>
      </c>
      <c r="EX15" s="72">
        <f>(($IY$11-EX12))/500</f>
        <v>-2.5275862068965509</v>
      </c>
      <c r="EY15" s="72">
        <f>(($IY$11-EY12))/500</f>
        <v>-2.3275862068965507</v>
      </c>
      <c r="EZ15" s="72">
        <f>(($IY$11-EZ12))/500</f>
        <v>-2.3275862068965507</v>
      </c>
      <c r="FA15" s="72">
        <f>(($IY$11-FA12))/500</f>
        <v>-2.5275862068965509</v>
      </c>
      <c r="FB15" s="72">
        <f>(($IY$11-FB12))/500</f>
        <v>-2.7275862068965506</v>
      </c>
      <c r="FC15" s="72">
        <f>(($IY$11-FC12))/500</f>
        <v>-2.9275862068965508</v>
      </c>
      <c r="FD15" s="72">
        <f>(($IY$11-FD12))/500</f>
        <v>-3.5275862068965509</v>
      </c>
      <c r="FE15" s="72">
        <f>(($IY$11-FE12))/500</f>
        <v>-3.5275862068965509</v>
      </c>
      <c r="FF15" s="72">
        <f>(($IY$11-FF12))/500</f>
        <v>-3.7275862068965506</v>
      </c>
      <c r="FG15" s="72">
        <f>(($IY$11-FG12))/500</f>
        <v>-3.9275862068965508</v>
      </c>
      <c r="FH15" s="72">
        <f>(($IY$11-FH12))/500</f>
        <v>-2.9275862068965508</v>
      </c>
      <c r="FI15" s="72">
        <f>(($IY$11-FI12))/500</f>
        <v>-3.9275862068965508</v>
      </c>
      <c r="FJ15" s="72">
        <f>(($IY$11-FJ12))/500</f>
        <v>-4.3275862068965507</v>
      </c>
      <c r="FK15" s="72">
        <f>(($IY$11-FK12))/500</f>
        <v>-2.9275862068965508</v>
      </c>
      <c r="FL15" s="72">
        <f>(($IY$11-FL12))/500</f>
        <v>-5.9275862068965504</v>
      </c>
      <c r="FM15" s="72">
        <f>(($IY$11-FM12))/500</f>
        <v>-6.3275862068965507</v>
      </c>
      <c r="FN15" s="72">
        <f>(($IY$11-FN12))/500</f>
        <v>-6.5275862068965509</v>
      </c>
      <c r="FO15" s="72">
        <f>(($IY$11-FO12))/500</f>
        <v>-7.5275862068965509</v>
      </c>
      <c r="FP15" s="72">
        <f>(($IY$11-FP12))/500</f>
        <v>-7.3275862068965507</v>
      </c>
      <c r="FQ15" s="72">
        <f>(($IY$11-FQ12))/500</f>
        <v>-7.9275862068965504</v>
      </c>
      <c r="FR15" s="72">
        <f>(($IY$11-FR12))/500</f>
        <v>-7.9275862068965504</v>
      </c>
      <c r="FS15" s="72">
        <f>(($IY$11-FS12))/500</f>
        <v>-8.9275862068965512</v>
      </c>
      <c r="FT15" s="72">
        <f>(($IY$11-FT12))/500</f>
        <v>114.07241379310345</v>
      </c>
      <c r="FU15" s="72">
        <f>(($IY$11-FU12))/500</f>
        <v>114.07241379310345</v>
      </c>
      <c r="FV15" s="72">
        <f>(($IY$11-FV12))/500</f>
        <v>114.07241379310345</v>
      </c>
      <c r="FW15" s="72">
        <f>(($IY$11-FW12))/500</f>
        <v>114.07241379310345</v>
      </c>
      <c r="FX15" s="72">
        <f>(($IY$11-FX12))/500</f>
        <v>114.07241379310345</v>
      </c>
      <c r="FY15" s="72">
        <f>(($IY$11-FY12))/500</f>
        <v>114.07241379310345</v>
      </c>
      <c r="FZ15" s="72">
        <f>(($IY$11-FZ12))/500</f>
        <v>114.07241379310345</v>
      </c>
      <c r="GA15" s="72">
        <f>(($IY$11-GA12))/500</f>
        <v>114.07241379310345</v>
      </c>
      <c r="GB15" s="72">
        <f>(($IY$11-GB12))/500</f>
        <v>114.07241379310345</v>
      </c>
      <c r="GC15" s="72">
        <f>(($IY$11-GC12))/500</f>
        <v>114.07241379310345</v>
      </c>
      <c r="GD15" s="72">
        <f>(($IY$11-GD12))/500</f>
        <v>114.07241379310345</v>
      </c>
      <c r="GE15" s="72">
        <f>(($IY$11-GE12))/500</f>
        <v>114.07241379310345</v>
      </c>
      <c r="GF15" s="72">
        <f>(($IY$11-GF12))/500</f>
        <v>114.07241379310345</v>
      </c>
      <c r="GG15" s="72">
        <f>(($IY$11-GG12))/500</f>
        <v>114.07241379310345</v>
      </c>
      <c r="GH15" s="72">
        <f>(($IY$11-GH12))/500</f>
        <v>114.07241379310345</v>
      </c>
      <c r="GI15" s="72">
        <f>(($IY$11-GI12))/500</f>
        <v>114.07241379310345</v>
      </c>
      <c r="GJ15" s="72">
        <f>(($IY$11-GJ12))/500</f>
        <v>114.07241379310345</v>
      </c>
      <c r="GK15" s="72">
        <f>(($IY$11-GK12))/500</f>
        <v>114.07241379310345</v>
      </c>
      <c r="GL15" s="72">
        <f>(($IY$11-GL12))/500</f>
        <v>114.07241379310345</v>
      </c>
      <c r="GM15" s="72">
        <f>(($IY$11-GM12))/500</f>
        <v>114.07241379310345</v>
      </c>
      <c r="GN15" s="72">
        <f>(($IY$11-GN12))/500</f>
        <v>114.07241379310345</v>
      </c>
      <c r="GO15" s="72">
        <f>(($IY$11-GO12))/500</f>
        <v>114.07241379310345</v>
      </c>
      <c r="GP15" s="72">
        <f>(($IY$11-GP12))/500</f>
        <v>114.07241379310345</v>
      </c>
      <c r="GQ15" s="72">
        <f>(($IY$11-GQ12))/500</f>
        <v>114.07241379310345</v>
      </c>
      <c r="GR15" s="72">
        <f>(($IY$11-GR12))/500</f>
        <v>114.07241379310345</v>
      </c>
      <c r="GS15" s="72">
        <f>(($IY$11-GS12))/500</f>
        <v>114.07241379310345</v>
      </c>
      <c r="GT15" s="72">
        <f>(($IY$11-GT12))/500</f>
        <v>114.07241379310345</v>
      </c>
      <c r="GU15" s="72">
        <f>(($IY$11-GU12))/500</f>
        <v>114.07241379310345</v>
      </c>
      <c r="GV15" s="72">
        <f>(($IY$11-GV12))/500</f>
        <v>114.07241379310345</v>
      </c>
      <c r="GW15" s="72">
        <f>(($IY$11-GW12))/500</f>
        <v>114.07241379310345</v>
      </c>
      <c r="GX15" s="72">
        <f>(($IY$11-GX12))/500</f>
        <v>114.07241379310345</v>
      </c>
      <c r="GY15" s="72">
        <f>(($IY$11-GY12))/500</f>
        <v>114.07241379310345</v>
      </c>
      <c r="GZ15" s="72">
        <f>(($IY$11-GZ12))/500</f>
        <v>114.07241379310345</v>
      </c>
      <c r="HA15" s="72">
        <f>(($IY$11-HA12))/500</f>
        <v>114.07241379310345</v>
      </c>
      <c r="HB15" s="72">
        <f>(($IY$11-HB12))/500</f>
        <v>114.07241379310345</v>
      </c>
      <c r="HC15" s="72">
        <f>(($IY$11-HC12))/500</f>
        <v>114.07241379310345</v>
      </c>
      <c r="HD15" s="72">
        <f>(($IY$11-HD12))/500</f>
        <v>114.07241379310345</v>
      </c>
      <c r="HE15" s="72">
        <f>(($IY$11-HE12))/500</f>
        <v>114.07241379310345</v>
      </c>
      <c r="HF15" s="72">
        <f>(($IY$11-HF12))/500</f>
        <v>114.07241379310345</v>
      </c>
      <c r="HG15" s="72">
        <f>(($IY$11-HG12))/500</f>
        <v>114.07241379310345</v>
      </c>
      <c r="HH15" s="72">
        <f>(($IY$11-HH12))/500</f>
        <v>114.07241379310345</v>
      </c>
      <c r="HI15" s="72">
        <f>(($IY$11-HI12))/500</f>
        <v>114.07241379310345</v>
      </c>
      <c r="HJ15" s="72">
        <f>(($IY$11-HJ12))/500</f>
        <v>114.07241379310345</v>
      </c>
      <c r="HK15" s="72">
        <f>(($IY$11-HK12))/500</f>
        <v>114.07241379310345</v>
      </c>
      <c r="HL15" s="72">
        <f>(($IY$11-HL12))/500</f>
        <v>114.07241379310345</v>
      </c>
      <c r="HM15" s="72">
        <f>(($IY$11-HM12))/500</f>
        <v>114.07241379310345</v>
      </c>
      <c r="HN15" s="72">
        <f>(($IY$11-HN12))/500</f>
        <v>114.07241379310345</v>
      </c>
      <c r="HO15" s="72">
        <f>(($IY$11-HO12))/500</f>
        <v>114.07241379310345</v>
      </c>
      <c r="HP15" s="72">
        <f>(($IY$11-HP12))/500</f>
        <v>114.07241379310345</v>
      </c>
      <c r="HQ15" s="72">
        <f>(($IY$11-HQ12))/500</f>
        <v>114.07241379310345</v>
      </c>
      <c r="HR15" s="72">
        <f>(($IY$11-HR12))/500</f>
        <v>114.07241379310345</v>
      </c>
      <c r="HS15" s="72">
        <f>(($IY$11-HS12))/500</f>
        <v>114.07241379310345</v>
      </c>
      <c r="HT15" s="72">
        <f>(($IY$11-HT12))/500</f>
        <v>114.07241379310345</v>
      </c>
      <c r="HU15" s="72">
        <f>(($IY$11-HU12))/500</f>
        <v>114.07241379310345</v>
      </c>
      <c r="HV15" s="72">
        <f>(($IY$11-HV12))/500</f>
        <v>114.07241379310345</v>
      </c>
      <c r="HW15" s="72">
        <f>(($IY$11-HW12))/500</f>
        <v>114.07241379310345</v>
      </c>
      <c r="HX15" s="72">
        <f>(($IY$11-HX12))/500</f>
        <v>114.07241379310345</v>
      </c>
      <c r="HY15" s="72">
        <f>(($IY$11-HY12))/500</f>
        <v>114.07241379310345</v>
      </c>
      <c r="HZ15" s="72">
        <f>(($IY$11-HZ12))/500</f>
        <v>114.07241379310345</v>
      </c>
      <c r="IA15" s="72">
        <f>(($IY$11-IA12))/500</f>
        <v>114.07241379310345</v>
      </c>
      <c r="IB15" s="72">
        <f>(($IY$11-IB12))/500</f>
        <v>114.07241379310345</v>
      </c>
      <c r="IC15" s="72">
        <f>(($IY$11-IC12))/500</f>
        <v>114.07241379310345</v>
      </c>
      <c r="ID15" s="72">
        <f>(($IY$11-ID12))/500</f>
        <v>114.07241379310345</v>
      </c>
      <c r="IE15" s="72">
        <f>(($IY$11-IE12))/500</f>
        <v>114.07241379310345</v>
      </c>
      <c r="IF15" s="72">
        <f>(($IY$11-IF12))/500</f>
        <v>114.07241379310345</v>
      </c>
      <c r="IG15" s="72">
        <f>(($IY$11-IG12))/500</f>
        <v>114.07241379310345</v>
      </c>
      <c r="IH15" s="72">
        <f>(($IY$11-IH12))/500</f>
        <v>114.07241379310345</v>
      </c>
      <c r="II15" s="72">
        <f>(($IY$11-II12))/500</f>
        <v>114.07241379310345</v>
      </c>
      <c r="IJ15" s="72">
        <f>(($IY$11-IJ12))/500</f>
        <v>114.07241379310345</v>
      </c>
      <c r="IK15" s="72">
        <f>(($IY$11-IK12))/500</f>
        <v>114.07241379310345</v>
      </c>
      <c r="IL15" s="72">
        <f>(($IY$11-IL12))/500</f>
        <v>114.07241379310345</v>
      </c>
      <c r="IM15" s="72">
        <f>(($IY$11-IM12))/500</f>
        <v>114.07241379310345</v>
      </c>
      <c r="IN15" s="72">
        <f>(($IY$11-IN12))/500</f>
        <v>114.07241379310345</v>
      </c>
      <c r="IO15" s="72">
        <f>(($IY$11-IO12))/500</f>
        <v>114.07241379310345</v>
      </c>
      <c r="IP15" s="72">
        <f>(($IY$11-IP12))/500</f>
        <v>114.07241379310345</v>
      </c>
      <c r="IQ15" s="72">
        <f>(($IY$11-IQ12))/500</f>
        <v>114.07241379310345</v>
      </c>
      <c r="IR15" s="72">
        <f>(($IY$11-IR12))/500</f>
        <v>114.07241379310345</v>
      </c>
      <c r="IS15" s="72">
        <f>(($IY$11-IS12))/500</f>
        <v>114.07241379310345</v>
      </c>
      <c r="IT15" s="72">
        <f>(($IY$11-IT12))/500</f>
        <v>114.07241379310345</v>
      </c>
      <c r="IU15" s="72">
        <f>(($IY$11-IU12))/500</f>
        <v>114.07241379310345</v>
      </c>
      <c r="IV15" s="72">
        <f>(($IY$11-IV12))/500</f>
        <v>114.07241379310345</v>
      </c>
      <c r="IW15" s="72">
        <f>(($IY$11-IW12))/500</f>
        <v>114.07241379310345</v>
      </c>
      <c r="IX15" s="72">
        <f>(($IY$11-IX12))/500</f>
        <v>114.07241379310345</v>
      </c>
      <c r="IY15" s="72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2"/>
      <c r="JP15" s="72"/>
      <c r="JQ15" s="72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2"/>
      <c r="KQ15" s="72"/>
      <c r="KR15" s="72"/>
      <c r="KS15" s="74"/>
      <c r="KT15" s="74"/>
      <c r="KU15" s="74"/>
      <c r="KV15" s="74"/>
      <c r="KW15" s="74"/>
      <c r="KX15" s="74"/>
      <c r="KY15" s="74"/>
      <c r="KZ15" s="74"/>
    </row>
    <row r="16" spans="1:312" s="74" customFormat="1" ht="62" x14ac:dyDescent="0.15">
      <c r="A16" s="74" t="s">
        <v>50</v>
      </c>
      <c r="B16" s="73">
        <f>(((B3*5/10)-(B4*5/10)+(B5*5/10)+(B6*5/10)+(B7*22/10)+(B10*23/10)+(B13*15/10)+(B14*15/10)+(B15*5/10)))*1.3</f>
        <v>85.563355172413807</v>
      </c>
      <c r="C16" s="73">
        <f>(((C3*5/10)-(C4*5/10)+(C5*5/10)+(C6*5/10)+(C7*22/10)+(C10*23/10)+(C13*15/10)+(C14*15/10)+(C15*5/10)))*1.3</f>
        <v>59.342355172413804</v>
      </c>
      <c r="D16" s="73">
        <f>(((D3*5/10)-(D4*5/10)+(D5*5/10)+(D6*5/10)+(D7*22/10)+(D10*23/10)+(D13*15/10)+(D14*15/10)+(D15*5/10)))*1.3</f>
        <v>88.125655172413815</v>
      </c>
      <c r="E16" s="73">
        <f>(((E3*5/10)-(E4*5/10)+(E5*5/10)+(E6*5/10)+(E7*22/10)+(E10*23/10)+(E13*15/10)+(E14*15/10)+(E15*5/10)))*1.3</f>
        <v>74.553655172413812</v>
      </c>
      <c r="F16" s="73">
        <f>(((F3*5/10)-(F4*5/10)+(F5*5/10)+(F6*5/10)+(F7*22/10)+(F10*23/10)+(F13*15/10)+(F14*15/10)+(F15*5/10)))*1.3</f>
        <v>61.709655172413811</v>
      </c>
      <c r="G16" s="73">
        <f>(((G3*5/10)-(G4*5/10)+(G5*5/10)+(G6*5/10)+(G7*22/10)+(G10*23/10)+(G13*15/10)+(G14*15/10)+(G15*5/10)))*1.3</f>
        <v>39.284655172413807</v>
      </c>
      <c r="H16" s="73">
        <f>(((H3*5/10)-(H4*5/10)+(H5*5/10)+(H6*5/10)+(H7*22/10)+(H10*23/10)+(H13*15/10)+(H14*15/10)+(H15*5/10)))*1.3</f>
        <v>76.763655172413806</v>
      </c>
      <c r="I16" s="73">
        <f>(((I3*5/10)-(I4*5/10)+(I5*5/10)+(I6*5/10)+(I7*22/10)+(I10*23/10)+(I13*15/10)+(I14*15/10)+(I15*5/10)))*1.3</f>
        <v>75.645655172413797</v>
      </c>
      <c r="J16" s="73">
        <f>(((J3*5/10)-(J4*5/10)+(J5*5/10)+(J6*5/10)+(J7*22/10)+(J10*23/10)+(J13*15/10)+(J14*15/10)+(J15*5/10)))*1.3</f>
        <v>55.741355172413812</v>
      </c>
      <c r="K16" s="73">
        <f>(((K3*5/10)-(K4*5/10)+(K5*5/10)+(K6*5/10)+(K7*22/10)+(K10*23/10)+(K13*15/10)+(K14*15/10)+(K15*5/10)))*1.3</f>
        <v>51.919355172413809</v>
      </c>
      <c r="L16" s="73">
        <f>(((L3*5/10)-(L4*5/10)+(L5*5/10)+(L6*5/10)+(L7*22/10)+(L10*23/10)+(L13*15/10)+(L14*15/10)+(L15*5/10)))*1.3</f>
        <v>53.541755172413801</v>
      </c>
      <c r="M16" s="73">
        <f>(((M3*5/10)-(M4*5/10)+(M5*5/10)+(M6*5/10)+(M7*22/10)+(M10*23/10)+(M13*15/10)+(M14*15/10)+(M15*5/10)))*1.3</f>
        <v>65.371755172413799</v>
      </c>
      <c r="N16" s="73">
        <f>(((N3*5/10)-(N4*5/10)+(N5*5/10)+(N6*5/10)+(N7*22/10)+(N10*23/10)+(N13*15/10)+(N14*15/10)+(N15*5/10)))*1.3</f>
        <v>76.095455172413807</v>
      </c>
      <c r="O16" s="73">
        <f>(((O3*5/10)-(O4*5/10)+(O5*5/10)+(O6*5/10)+(O7*22/10)+(O10*23/10)+(O13*15/10)+(O14*15/10)+(O15*5/10)))*1.3</f>
        <v>50.360655172413807</v>
      </c>
      <c r="P16" s="73">
        <f>(((P3*5/10)-(P4*5/10)+(P5*5/10)+(P6*5/10)+(P7*22/10)+(P10*23/10)+(P13*15/10)+(P14*15/10)+(P15*5/10)))*1.3</f>
        <v>79.661355172413806</v>
      </c>
      <c r="Q16" s="73">
        <f>(((Q3*5/10)-(Q4*5/10)+(Q5*5/10)+(Q6*5/10)+(Q7*22/10)+(Q10*23/10)+(Q13*15/10)+(Q14*15/10)+(Q15*5/10)))*1.3</f>
        <v>105.6067551724138</v>
      </c>
      <c r="R16" s="73">
        <f>(((R3*5/10)-(R4*5/10)+(R5*5/10)+(R6*5/10)+(R7*22/10)+(R10*23/10)+(R13*15/10)+(R14*15/10)+(R15*5/10)))*1.3</f>
        <v>102.4646551724138</v>
      </c>
      <c r="S16" s="73">
        <f>(((S3*5/10)-(S4*5/10)+(S5*5/10)+(S6*5/10)+(S7*22/10)+(S10*23/10)+(S13*15/10)+(S14*15/10)+(S15*5/10)))*1.3</f>
        <v>83.345555172413825</v>
      </c>
      <c r="T16" s="73">
        <f>(((T3*5/10)-(T4*5/10)+(T5*5/10)+(T6*5/10)+(T7*22/10)+(T10*23/10)+(T13*15/10)+(T14*15/10)+(T15*5/10)))*1.3</f>
        <v>56.887955172413811</v>
      </c>
      <c r="U16" s="73">
        <f>(((U3*5/10)-(U4*5/10)+(U5*5/10)+(U6*5/10)+(U7*22/10)+(U10*23/10)+(U13*15/10)+(U14*15/10)+(U15*5/10)))*1.3</f>
        <v>28.884655172413808</v>
      </c>
      <c r="V16" s="73">
        <f>(((V3*5/10)-(V4*5/10)+(V5*5/10)+(V6*5/10)+(V7*22/10)+(V10*23/10)+(V13*15/10)+(V14*15/10)+(V15*5/10)))*1.3</f>
        <v>85.57115517241381</v>
      </c>
      <c r="W16" s="73">
        <f>(((W3*5/10)-(W4*5/10)+(W5*5/10)+(W6*5/10)+(W7*22/10)+(W10*23/10)+(W13*15/10)+(W14*15/10)+(W15*5/10)))*1.3</f>
        <v>58.86265517241381</v>
      </c>
      <c r="X16" s="73">
        <f>(((X3*5/10)-(X4*5/10)+(X5*5/10)+(X6*5/10)+(X7*22/10)+(X10*23/10)+(X13*15/10)+(X14*15/10)+(X15*5/10)))*1.3</f>
        <v>102.7259551724138</v>
      </c>
      <c r="Y16" s="73">
        <f>(((Y3*5/10)-(Y4*5/10)+(Y5*5/10)+(Y6*5/10)+(Y7*22/10)+(Y10*23/10)+(Y13*15/10)+(Y14*15/10)+(Y15*5/10)))*1.3</f>
        <v>94.74525517241382</v>
      </c>
      <c r="Z16" s="73">
        <f>(((Z3*5/10)-(Z4*5/10)+(Z5*5/10)+(Z6*5/10)+(Z7*22/10)+(Z10*23/10)+(Z13*15/10)+(Z14*15/10)+(Z15*5/10)))*1.3</f>
        <v>69.655255172413803</v>
      </c>
      <c r="AA16" s="73">
        <f>(((AA3*5/10)-(AA4*5/10)+(AA5*5/10)+(AA6*5/10)+(AA7*22/10)+(AA10*23/10)+(AA13*15/10)+(AA14*15/10)+(AA15*5/10)))*1.3</f>
        <v>51.244655172413808</v>
      </c>
      <c r="AB16" s="73">
        <f>(((AB3*5/10)-(AB4*5/10)+(AB5*5/10)+(AB6*5/10)+(AB7*22/10)+(AB10*23/10)+(AB13*15/10)+(AB14*15/10)+(AB15*5/10)))*1.3</f>
        <v>55.014655172413818</v>
      </c>
      <c r="AC16" s="73">
        <f>(((AC3*5/10)-(AC4*5/10)+(AC5*5/10)+(AC6*5/10)+(AC7*22/10)+(AC10*23/10)+(AC13*15/10)+(AC14*15/10)+(AC15*5/10)))*1.3</f>
        <v>38.504655172413806</v>
      </c>
      <c r="AD16" s="73">
        <f>(((AD3*5/10)-(AD4*5/10)+(AD5*5/10)+(AD6*5/10)+(AD7*22/10)+(AD10*23/10)+(AD13*15/10)+(AD14*15/10)+(AD15*5/10)))*1.3</f>
        <v>31.614655172413805</v>
      </c>
      <c r="AE16" s="73">
        <f>(((AE3*5/10)-(AE4*5/10)+(AE5*5/10)+(AE6*5/10)+(AE7*22/10)+(AE10*23/10)+(AE13*15/10)+(AE14*15/10)+(AE15*5/10)))*1.3</f>
        <v>30.314655172413804</v>
      </c>
      <c r="AF16" s="73">
        <f>(((AF3*5/10)-(AF4*5/10)+(AF5*5/10)+(AF6*5/10)+(AF7*22/10)+(AF10*23/10)+(AF13*15/10)+(AF14*15/10)+(AF15*5/10)))*1.3</f>
        <v>91.934655172413812</v>
      </c>
      <c r="AG16" s="73">
        <f>(((AG3*5/10)-(AG4*5/10)+(AG5*5/10)+(AG6*5/10)+(AG7*22/10)+(AG10*23/10)+(AG13*15/10)+(AG14*15/10)+(AG15*5/10)))*1.3</f>
        <v>67.23465517241381</v>
      </c>
      <c r="AH16" s="73">
        <f>(((AH3*5/10)-(AH4*5/10)+(AH5*5/10)+(AH6*5/10)+(AH7*22/10)+(AH10*23/10)+(AH13*15/10)+(AH14*15/10)+(AH15*5/10)))*1.3</f>
        <v>64.764655172413811</v>
      </c>
      <c r="AI16" s="73">
        <f>(((AI3*5/10)-(AI4*5/10)+(AI5*5/10)+(AI6*5/10)+(AI7*22/10)+(AI10*23/10)+(AI13*15/10)+(AI14*15/10)+(AI15*5/10)))*1.3</f>
        <v>53.194655172413817</v>
      </c>
      <c r="AJ16" s="73">
        <f>(((AJ3*5/10)-(AJ4*5/10)+(AJ5*5/10)+(AJ6*5/10)+(AJ7*22/10)+(AJ10*23/10)+(AJ13*15/10)+(AJ14*15/10)+(AJ15*5/10)))*1.3</f>
        <v>101.0905551724138</v>
      </c>
      <c r="AK16" s="73">
        <f>(((AK3*5/10)-(AK4*5/10)+(AK5*5/10)+(AK6*5/10)+(AK7*22/10)+(AK10*23/10)+(AK13*15/10)+(AK14*15/10)+(AK15*5/10)))*1.3</f>
        <v>92.194655172413803</v>
      </c>
      <c r="AL16" s="73">
        <f>(((AL3*5/10)-(AL4*5/10)+(AL5*5/10)+(AL6*5/10)+(AL7*22/10)+(AL10*23/10)+(AL13*15/10)+(AL14*15/10)+(AL15*5/10)))*1.3</f>
        <v>53.844655172413816</v>
      </c>
      <c r="AM16" s="73">
        <f>(((AM3*5/10)-(AM4*5/10)+(AM5*5/10)+(AM6*5/10)+(AM7*22/10)+(AM10*23/10)+(AM13*15/10)+(AM14*15/10)+(AM15*5/10)))*1.3</f>
        <v>89.390555172413798</v>
      </c>
      <c r="AN16" s="73">
        <f>(((AN3*5/10)-(AN4*5/10)+(AN5*5/10)+(AN6*5/10)+(AN7*22/10)+(AN10*23/10)+(AN13*15/10)+(AN14*15/10)+(AN15*5/10)))*1.3</f>
        <v>56.039055172413811</v>
      </c>
      <c r="AO16" s="73">
        <f>(((AO3*5/10)-(AO4*5/10)+(AO5*5/10)+(AO6*5/10)+(AO7*22/10)+(AO10*23/10)+(AO13*15/10)+(AO14*15/10)+(AO15*5/10)))*1.3</f>
        <v>40.28305517241381</v>
      </c>
      <c r="AP16" s="73">
        <f>(((AP3*5/10)-(AP4*5/10)+(AP5*5/10)+(AP6*5/10)+(AP7*22/10)+(AP10*23/10)+(AP13*15/10)+(AP14*15/10)+(AP15*5/10)))*1.3</f>
        <v>32.394655172413806</v>
      </c>
      <c r="AQ16" s="73">
        <f>(((AQ3*5/10)-(AQ4*5/10)+(AQ5*5/10)+(AQ6*5/10)+(AQ7*22/10)+(AQ10*23/10)+(AQ13*15/10)+(AQ14*15/10)+(AQ15*5/10)))*1.3</f>
        <v>77.104255172413801</v>
      </c>
      <c r="AR16" s="73">
        <f>(((AR3*5/10)-(AR4*5/10)+(AR5*5/10)+(AR6*5/10)+(AR7*22/10)+(AR10*23/10)+(AR13*15/10)+(AR14*15/10)+(AR15*5/10)))*1.3</f>
        <v>77.045755172413806</v>
      </c>
      <c r="AS16" s="73">
        <f>(((AS3*5/10)-(AS4*5/10)+(AS5*5/10)+(AS6*5/10)+(AS7*22/10)+(AS10*23/10)+(AS13*15/10)+(AS14*15/10)+(AS15*5/10)))*1.3</f>
        <v>59.71025517241381</v>
      </c>
      <c r="AT16" s="73">
        <f>(((AT3*5/10)-(AT4*5/10)+(AT5*5/10)+(AT6*5/10)+(AT7*22/10)+(AT10*23/10)+(AT13*15/10)+(AT14*15/10)+(AT15*5/10)))*1.3</f>
        <v>47.27575517241381</v>
      </c>
      <c r="AU16" s="73">
        <f>(((AU3*5/10)-(AU4*5/10)+(AU5*5/10)+(AU6*5/10)+(AU7*22/10)+(AU10*23/10)+(AU13*15/10)+(AU14*15/10)+(AU15*5/10)))*1.3</f>
        <v>79.892755172413814</v>
      </c>
      <c r="AV16" s="73">
        <f>(((AV3*5/10)-(AV4*5/10)+(AV5*5/10)+(AV6*5/10)+(AV7*22/10)+(AV10*23/10)+(AV13*15/10)+(AV14*15/10)+(AV15*5/10)))*1.3</f>
        <v>82.245755172413809</v>
      </c>
      <c r="AW16" s="73">
        <f>(((AW3*5/10)-(AW4*5/10)+(AW5*5/10)+(AW6*5/10)+(AW7*22/10)+(AW10*23/10)+(AW13*15/10)+(AW14*15/10)+(AW15*5/10)))*1.3</f>
        <v>31.354655172413807</v>
      </c>
      <c r="AX16" s="73">
        <f>(((AX3*5/10)-(AX4*5/10)+(AX5*5/10)+(AX6*5/10)+(AX7*22/10)+(AX10*23/10)+(AX13*15/10)+(AX14*15/10)+(AX15*5/10)))*1.3</f>
        <v>72.25135517241381</v>
      </c>
      <c r="AY16" s="73">
        <f>(((AY3*5/10)-(AY4*5/10)+(AY5*5/10)+(AY6*5/10)+(AY7*22/10)+(AY10*23/10)+(AY13*15/10)+(AY14*15/10)+(AY15*5/10)))*1.3</f>
        <v>86.706055172413812</v>
      </c>
      <c r="AZ16" s="73">
        <f>(((AZ3*5/10)-(AZ4*5/10)+(AZ5*5/10)+(AZ6*5/10)+(AZ7*22/10)+(AZ10*23/10)+(AZ13*15/10)+(AZ14*15/10)+(AZ15*5/10)))*1.3</f>
        <v>42.599655172413811</v>
      </c>
      <c r="BA16" s="73">
        <f>(((BA3*5/10)-(BA4*5/10)+(BA5*5/10)+(BA6*5/10)+(BA7*22/10)+(BA10*23/10)+(BA13*15/10)+(BA14*15/10)+(BA15*5/10)))*1.3</f>
        <v>62.498755172413816</v>
      </c>
      <c r="BB16" s="73">
        <f>(((BB3*5/10)-(BB4*5/10)+(BB5*5/10)+(BB6*5/10)+(BB7*22/10)+(BB10*23/10)+(BB13*15/10)+(BB14*15/10)+(BB15*5/10)))*1.3</f>
        <v>78.107855172413807</v>
      </c>
      <c r="BC16" s="73">
        <f>(((BC3*5/10)-(BC4*5/10)+(BC5*5/10)+(BC6*5/10)+(BC7*22/10)+(BC10*23/10)+(BC13*15/10)+(BC14*15/10)+(BC15*5/10)))*1.3</f>
        <v>46.139555172413807</v>
      </c>
      <c r="BD16" s="73">
        <f>(((BD3*5/10)-(BD4*5/10)+(BD5*5/10)+(BD6*5/10)+(BD7*22/10)+(BD10*23/10)+(BD13*15/10)+(BD14*15/10)+(BD15*5/10)))*1.3</f>
        <v>54.917155172413814</v>
      </c>
      <c r="BE16" s="73">
        <f>(((BE3*5/10)-(BE4*5/10)+(BE5*5/10)+(BE6*5/10)+(BE7*22/10)+(BE10*23/10)+(BE13*15/10)+(BE14*15/10)+(BE15*5/10)))*1.3</f>
        <v>47.583855172413806</v>
      </c>
      <c r="BF16" s="73">
        <f>(((BF3*5/10)-(BF4*5/10)+(BF5*5/10)+(BF6*5/10)+(BF7*22/10)+(BF10*23/10)+(BF13*15/10)+(BF14*15/10)+(BF15*5/10)))*1.3</f>
        <v>60.343355172413808</v>
      </c>
      <c r="BG16" s="73">
        <f>(((BG3*5/10)-(BG4*5/10)+(BG5*5/10)+(BG6*5/10)+(BG7*22/10)+(BG10*23/10)+(BG13*15/10)+(BG14*15/10)+(BG15*5/10)))*1.3</f>
        <v>89.046055172413816</v>
      </c>
      <c r="BH16" s="73">
        <f>(((BH3*5/10)-(BH4*5/10)+(BH5*5/10)+(BH6*5/10)+(BH7*22/10)+(BH10*23/10)+(BH13*15/10)+(BH14*15/10)+(BH15*5/10)))*1.3</f>
        <v>59.335855172413801</v>
      </c>
      <c r="BI16" s="73">
        <f>(((BI3*5/10)-(BI4*5/10)+(BI5*5/10)+(BI6*5/10)+(BI7*22/10)+(BI10*23/10)+(BI13*15/10)+(BI14*15/10)+(BI15*5/10)))*1.3</f>
        <v>61.660255172413805</v>
      </c>
      <c r="BJ16" s="73">
        <f>(((BJ3*5/10)-(BJ4*5/10)+(BJ5*5/10)+(BJ6*5/10)+(BJ7*22/10)+(BJ10*23/10)+(BJ13*15/10)+(BJ14*15/10)+(BJ15*5/10)))*1.3</f>
        <v>71.585755172413812</v>
      </c>
      <c r="BK16" s="73">
        <f>(((BK3*5/10)-(BK4*5/10)+(BK5*5/10)+(BK6*5/10)+(BK7*22/10)+(BK10*23/10)+(BK13*15/10)+(BK14*15/10)+(BK15*5/10)))*1.3</f>
        <v>28.169655172413808</v>
      </c>
      <c r="BL16" s="73">
        <f>(((BL3*5/10)-(BL4*5/10)+(BL5*5/10)+(BL6*5/10)+(BL7*22/10)+(BL10*23/10)+(BL13*15/10)+(BL14*15/10)+(BL15*5/10)))*1.3</f>
        <v>59.494455172413815</v>
      </c>
      <c r="BM16" s="73">
        <f>(((BM3*5/10)-(BM4*5/10)+(BM5*5/10)+(BM6*5/10)+(BM7*22/10)+(BM10*23/10)+(BM13*15/10)+(BM14*15/10)+(BM15*5/10)))*1.3</f>
        <v>48.417155172413814</v>
      </c>
      <c r="BN16" s="73">
        <f>(((BN3*5/10)-(BN4*5/10)+(BN5*5/10)+(BN6*5/10)+(BN7*22/10)+(BN10*23/10)+(BN13*15/10)+(BN14*15/10)+(BN15*5/10)))*1.3</f>
        <v>76.079855172413815</v>
      </c>
      <c r="BO16" s="73">
        <f>(((BO3*5/10)-(BO4*5/10)+(BO5*5/10)+(BO6*5/10)+(BO7*22/10)+(BO10*23/10)+(BO13*15/10)+(BO14*15/10)+(BO15*5/10)))*1.3</f>
        <v>48.162355172413811</v>
      </c>
      <c r="BP16" s="73">
        <f>(((BP3*5/10)-(BP4*5/10)+(BP5*5/10)+(BP6*5/10)+(BP7*22/10)+(BP10*23/10)+(BP13*15/10)+(BP14*15/10)+(BP15*5/10)))*1.3</f>
        <v>47.936155172413812</v>
      </c>
      <c r="BQ16" s="73">
        <f>(((BQ3*5/10)-(BQ4*5/10)+(BQ5*5/10)+(BQ6*5/10)+(BQ7*22/10)+(BQ10*23/10)+(BQ13*15/10)+(BQ14*15/10)+(BQ15*5/10)))*1.3</f>
        <v>56.668255172413815</v>
      </c>
      <c r="BR16" s="73">
        <f>(((BR3*5/10)-(BR4*5/10)+(BR5*5/10)+(BR6*5/10)+(BR7*22/10)+(BR10*23/10)+(BR13*15/10)+(BR14*15/10)+(BR15*5/10)))*1.3</f>
        <v>46.140855172413808</v>
      </c>
      <c r="BS16" s="73">
        <f>(((BS3*5/10)-(BS4*5/10)+(BS5*5/10)+(BS6*5/10)+(BS7*22/10)+(BS10*23/10)+(BS13*15/10)+(BS14*15/10)+(BS15*5/10)))*1.3</f>
        <v>67.111155172413802</v>
      </c>
      <c r="BT16" s="73">
        <f>(((BT3*5/10)-(BT4*5/10)+(BT5*5/10)+(BT6*5/10)+(BT7*22/10)+(BT10*23/10)+(BT13*15/10)+(BT14*15/10)+(BT15*5/10)))*1.3</f>
        <v>49.939455172413808</v>
      </c>
      <c r="BU16" s="73">
        <f>(((BU3*5/10)-(BU4*5/10)+(BU5*5/10)+(BU6*5/10)+(BU7*22/10)+(BU10*23/10)+(BU13*15/10)+(BU14*15/10)+(BU15*5/10)))*1.3</f>
        <v>51.242055172413814</v>
      </c>
      <c r="BV16" s="73">
        <f>(((BV3*5/10)-(BV4*5/10)+(BV5*5/10)+(BV6*5/10)+(BV7*22/10)+(BV10*23/10)+(BV13*15/10)+(BV14*15/10)+(BV15*5/10)))*1.3</f>
        <v>72.927355172413812</v>
      </c>
      <c r="BW16" s="73">
        <f>(((BW3*5/10)-(BW4*5/10)+(BW5*5/10)+(BW6*5/10)+(BW7*22/10)+(BW10*23/10)+(BW13*15/10)+(BW14*15/10)+(BW15*5/10)))*1.3</f>
        <v>56.640955172413811</v>
      </c>
      <c r="BX16" s="73">
        <f>(((BX3*5/10)-(BX4*5/10)+(BX5*5/10)+(BX6*5/10)+(BX7*22/10)+(BX10*23/10)+(BX13*15/10)+(BX14*15/10)+(BX15*5/10)))*1.3</f>
        <v>44.552255172413801</v>
      </c>
      <c r="BY16" s="73">
        <f>(((BY3*5/10)-(BY4*5/10)+(BY5*5/10)+(BY6*5/10)+(BY7*22/10)+(BY10*23/10)+(BY13*15/10)+(BY14*15/10)+(BY15*5/10)))*1.3</f>
        <v>45.889955172413806</v>
      </c>
      <c r="BZ16" s="73">
        <f>(((BZ3*5/10)-(BZ4*5/10)+(BZ5*5/10)+(BZ6*5/10)+(BZ7*22/10)+(BZ10*23/10)+(BZ13*15/10)+(BZ14*15/10)+(BZ15*5/10)))*1.3</f>
        <v>53.241455172413801</v>
      </c>
      <c r="CA16" s="73">
        <f>(((CA3*5/10)-(CA4*5/10)+(CA5*5/10)+(CA6*5/10)+(CA7*22/10)+(CA10*23/10)+(CA13*15/10)+(CA14*15/10)+(CA15*5/10)))*1.3</f>
        <v>50.572555172413807</v>
      </c>
      <c r="CB16" s="73">
        <f>(((CB3*5/10)-(CB4*5/10)+(CB5*5/10)+(CB6*5/10)+(CB7*22/10)+(CB10*23/10)+(CB13*15/10)+(CB14*15/10)+(CB15*5/10)))*1.3</f>
        <v>74.967055172413808</v>
      </c>
      <c r="CC16" s="73">
        <f>(((CC3*5/10)-(CC4*5/10)+(CC5*5/10)+(CC6*5/10)+(CC7*22/10)+(CC10*23/10)+(CC13*15/10)+(CC14*15/10)+(CC15*5/10)))*1.3</f>
        <v>52.393855172413808</v>
      </c>
      <c r="CD16" s="73">
        <f>(((CD3*5/10)-(CD4*5/10)+(CD5*5/10)+(CD6*5/10)+(CD7*22/10)+(CD10*23/10)+(CD13*15/10)+(CD14*15/10)+(CD15*5/10)))*1.3</f>
        <v>51.6151551724138</v>
      </c>
      <c r="CE16" s="73">
        <f>(((CE3*5/10)-(CE4*5/10)+(CE5*5/10)+(CE6*5/10)+(CE7*22/10)+(CE10*23/10)+(CE13*15/10)+(CE14*15/10)+(CE15*5/10)))*1.3</f>
        <v>62.571555172413809</v>
      </c>
      <c r="CF16" s="73">
        <f>(((CF3*5/10)-(CF4*5/10)+(CF5*5/10)+(CF6*5/10)+(CF7*22/10)+(CF10*23/10)+(CF13*15/10)+(CF14*15/10)+(CF15*5/10)))*1.3</f>
        <v>30.834655172413807</v>
      </c>
      <c r="CG16" s="73">
        <f>(((CG3*5/10)-(CG4*5/10)+(CG5*5/10)+(CG6*5/10)+(CG7*22/10)+(CG10*23/10)+(CG13*15/10)+(CG14*15/10)+(CG15*5/10)))*1.3</f>
        <v>47.981655172413809</v>
      </c>
      <c r="CH16" s="73">
        <f>(((CH3*5/10)-(CH4*5/10)+(CH5*5/10)+(CH6*5/10)+(CH7*22/10)+(CH10*23/10)+(CH13*15/10)+(CH14*15/10)+(CH15*5/10)))*1.3</f>
        <v>47.297855172413804</v>
      </c>
      <c r="CI16" s="73">
        <f>(((CI3*5/10)-(CI4*5/10)+(CI5*5/10)+(CI6*5/10)+(CI7*22/10)+(CI10*23/10)+(CI13*15/10)+(CI14*15/10)+(CI15*5/10)))*1.3</f>
        <v>62.250455172413808</v>
      </c>
      <c r="CJ16" s="73">
        <f>(((CJ3*5/10)-(CJ4*5/10)+(CJ5*5/10)+(CJ6*5/10)+(CJ7*22/10)+(CJ10*23/10)+(CJ13*15/10)+(CJ14*15/10)+(CJ15*5/10)))*1.3</f>
        <v>53.65355517241381</v>
      </c>
      <c r="CK16" s="73">
        <f>(((CK3*5/10)-(CK4*5/10)+(CK5*5/10)+(CK6*5/10)+(CK7*22/10)+(CK10*23/10)+(CK13*15/10)+(CK14*15/10)+(CK15*5/10)))*1.3</f>
        <v>52.250855172413807</v>
      </c>
      <c r="CL16" s="73">
        <f>(((CL3*5/10)-(CL4*5/10)+(CL5*5/10)+(CL6*5/10)+(CL7*22/10)+(CL10*23/10)+(CL13*15/10)+(CL14*15/10)+(CL15*5/10)))*1.3</f>
        <v>53.362355172413814</v>
      </c>
      <c r="CM16" s="73">
        <f>(((CM3*5/10)-(CM4*5/10)+(CM5*5/10)+(CM6*5/10)+(CM7*22/10)+(CM10*23/10)+(CM13*15/10)+(CM14*15/10)+(CM15*5/10)))*1.3</f>
        <v>73.274455172413809</v>
      </c>
      <c r="CN16" s="73">
        <f>(((CN3*5/10)-(CN4*5/10)+(CN5*5/10)+(CN6*5/10)+(CN7*22/10)+(CN10*23/10)+(CN13*15/10)+(CN14*15/10)+(CN15*5/10)))*1.3</f>
        <v>48.826655172413808</v>
      </c>
      <c r="CO16" s="73">
        <f>(((CO3*5/10)-(CO4*5/10)+(CO5*5/10)+(CO6*5/10)+(CO7*22/10)+(CO10*23/10)+(CO13*15/10)+(CO14*15/10)+(CO15*5/10)))*1.3</f>
        <v>66.043855172413814</v>
      </c>
      <c r="CP16" s="73">
        <f>(((CP3*5/10)-(CP4*5/10)+(CP5*5/10)+(CP6*5/10)+(CP7*22/10)+(CP10*23/10)+(CP13*15/10)+(CP14*15/10)+(CP15*5/10)))*1.3</f>
        <v>46.377455172413811</v>
      </c>
      <c r="CQ16" s="73">
        <f>(((CQ3*5/10)-(CQ4*5/10)+(CQ5*5/10)+(CQ6*5/10)+(CQ7*22/10)+(CQ10*23/10)+(CQ13*15/10)+(CQ14*15/10)+(CQ15*5/10)))*1.3</f>
        <v>48.287155172413811</v>
      </c>
      <c r="CR16" s="73">
        <f>(((CR3*5/10)-(CR4*5/10)+(CR5*5/10)+(CR6*5/10)+(CR7*22/10)+(CR10*23/10)+(CR13*15/10)+(CR14*15/10)+(CR15*5/10)))*1.3</f>
        <v>53.241455172413808</v>
      </c>
      <c r="CS16" s="73">
        <f>(((CS3*5/10)-(CS4*5/10)+(CS5*5/10)+(CS6*5/10)+(CS7*22/10)+(CS10*23/10)+(CS13*15/10)+(CS14*15/10)+(CS15*5/10)))*1.3</f>
        <v>52.768255172413816</v>
      </c>
      <c r="CT16" s="73">
        <f>(((CT3*5/10)-(CT4*5/10)+(CT5*5/10)+(CT6*5/10)+(CT7*22/10)+(CT10*23/10)+(CT13*15/10)+(CT14*15/10)+(CT15*5/10)))*1.3</f>
        <v>32.134655172413808</v>
      </c>
      <c r="CU16" s="73">
        <f>(((CU3*5/10)-(CU4*5/10)+(CU5*5/10)+(CU6*5/10)+(CU7*22/10)+(CU10*23/10)+(CU13*15/10)+(CU14*15/10)+(CU15*5/10)))*1.3</f>
        <v>47.162655172413807</v>
      </c>
      <c r="CV16" s="73">
        <f>(((CV3*5/10)-(CV4*5/10)+(CV5*5/10)+(CV6*5/10)+(CV7*22/10)+(CV10*23/10)+(CV13*15/10)+(CV14*15/10)+(CV15*5/10)))*1.3</f>
        <v>75.818555172413809</v>
      </c>
      <c r="CW16" s="73">
        <f>(((CW3*5/10)-(CW4*5/10)+(CW5*5/10)+(CW6*5/10)+(CW7*22/10)+(CW10*23/10)+(CW13*15/10)+(CW14*15/10)+(CW15*5/10)))*1.3</f>
        <v>51.192655172413815</v>
      </c>
      <c r="CX16" s="73">
        <f>(((CX3*5/10)-(CX4*5/10)+(CX5*5/10)+(CX6*5/10)+(CX7*22/10)+(CX10*23/10)+(CX13*15/10)+(CX14*15/10)+(CX15*5/10)))*1.3</f>
        <v>52.32885517241381</v>
      </c>
      <c r="CY16" s="73">
        <f>(((CY3*5/10)-(CY4*5/10)+(CY5*5/10)+(CY6*5/10)+(CY7*22/10)+(CY10*23/10)+(CY13*15/10)+(CY14*15/10)+(CY15*5/10)))*1.3</f>
        <v>45.719655172413809</v>
      </c>
      <c r="CZ16" s="73">
        <f>(((CZ3*5/10)-(CZ4*5/10)+(CZ5*5/10)+(CZ6*5/10)+(CZ7*22/10)+(CZ10*23/10)+(CZ13*15/10)+(CZ14*15/10)+(CZ15*5/10)))*1.3</f>
        <v>46.1746551724138</v>
      </c>
      <c r="DA16" s="73">
        <f>(((DA3*5/10)-(DA4*5/10)+(DA5*5/10)+(DA6*5/10)+(DA7*22/10)+(DA10*23/10)+(DA13*15/10)+(DA14*15/10)+(DA15*5/10)))*1.3</f>
        <v>34.864655172413812</v>
      </c>
      <c r="DB16" s="73">
        <f>(((DB3*5/10)-(DB4*5/10)+(DB5*5/10)+(DB6*5/10)+(DB7*22/10)+(DB10*23/10)+(DB13*15/10)+(DB14*15/10)+(DB15*5/10)))*1.3</f>
        <v>59.369655172413808</v>
      </c>
      <c r="DC16" s="73">
        <f>(((DC3*5/10)-(DC4*5/10)+(DC5*5/10)+(DC6*5/10)+(DC7*22/10)+(DC10*23/10)+(DC13*15/10)+(DC14*15/10)+(DC15*5/10)))*1.3</f>
        <v>47.994655172413808</v>
      </c>
      <c r="DD16" s="73">
        <f>(((DD3*5/10)-(DD4*5/10)+(DD5*5/10)+(DD6*5/10)+(DD7*22/10)+(DD10*23/10)+(DD13*15/10)+(DD14*15/10)+(DD15*5/10)))*1.3</f>
        <v>48.644655172413806</v>
      </c>
      <c r="DE16" s="73">
        <f>(((DE3*5/10)-(DE4*5/10)+(DE5*5/10)+(DE6*5/10)+(DE7*22/10)+(DE10*23/10)+(DE13*15/10)+(DE14*15/10)+(DE15*5/10)))*1.3</f>
        <v>50.854655172413814</v>
      </c>
      <c r="DF16" s="73">
        <f>(((DF3*5/10)-(DF4*5/10)+(DF5*5/10)+(DF6*5/10)+(DF7*22/10)+(DF10*23/10)+(DF13*15/10)+(DF14*15/10)+(DF15*5/10)))*1.3</f>
        <v>53.064655172413808</v>
      </c>
      <c r="DG16" s="73">
        <f>(((DG3*5/10)-(DG4*5/10)+(DG5*5/10)+(DG6*5/10)+(DG7*22/10)+(DG10*23/10)+(DG13*15/10)+(DG14*15/10)+(DG15*5/10)))*1.3</f>
        <v>45.784655172413814</v>
      </c>
      <c r="DH16" s="73">
        <f>(((DH3*5/10)-(DH4*5/10)+(DH5*5/10)+(DH6*5/10)+(DH7*22/10)+(DH10*23/10)+(DH13*15/10)+(DH14*15/10)+(DH15*5/10)))*1.3</f>
        <v>33.174655172413807</v>
      </c>
      <c r="DI16" s="73">
        <f>(((DI3*5/10)-(DI4*5/10)+(DI5*5/10)+(DI6*5/10)+(DI7*22/10)+(DI10*23/10)+(DI13*15/10)+(DI14*15/10)+(DI15*5/10)))*1.3</f>
        <v>51.894655172413806</v>
      </c>
      <c r="DJ16" s="73">
        <f>(((DJ3*5/10)-(DJ4*5/10)+(DJ5*5/10)+(DJ6*5/10)+(DJ7*22/10)+(DJ10*23/10)+(DJ13*15/10)+(DJ14*15/10)+(DJ15*5/10)))*1.3</f>
        <v>41.754655172413813</v>
      </c>
      <c r="DK16" s="73">
        <f>(((DK3*5/10)-(DK4*5/10)+(DK5*5/10)+(DK6*5/10)+(DK7*22/10)+(DK10*23/10)+(DK13*15/10)+(DK14*15/10)+(DK15*5/10)))*1.3</f>
        <v>53.974655172413811</v>
      </c>
      <c r="DL16" s="73">
        <f>(((DL3*5/10)-(DL4*5/10)+(DL5*5/10)+(DL6*5/10)+(DL7*22/10)+(DL10*23/10)+(DL13*15/10)+(DL14*15/10)+(DL15*5/10)))*1.3</f>
        <v>53.779655172413811</v>
      </c>
      <c r="DM16" s="73">
        <f>(((DM3*5/10)-(DM4*5/10)+(DM5*5/10)+(DM6*5/10)+(DM7*22/10)+(DM10*23/10)+(DM13*15/10)+(DM14*15/10)+(DM15*5/10)))*1.3</f>
        <v>54.104655172413814</v>
      </c>
      <c r="DN16" s="73">
        <f>(((DN3*5/10)-(DN4*5/10)+(DN5*5/10)+(DN6*5/10)+(DN7*22/10)+(DN10*23/10)+(DN13*15/10)+(DN14*15/10)+(DN15*5/10)))*1.3</f>
        <v>65.024655172413816</v>
      </c>
      <c r="DO16" s="73">
        <f>(((DO3*5/10)-(DO4*5/10)+(DO5*5/10)+(DO6*5/10)+(DO7*22/10)+(DO10*23/10)+(DO13*15/10)+(DO14*15/10)+(DO15*5/10)))*1.3</f>
        <v>78.674655172413807</v>
      </c>
      <c r="DP16" s="73">
        <f>(((DP3*5/10)-(DP4*5/10)+(DP5*5/10)+(DP6*5/10)+(DP7*22/10)+(DP10*23/10)+(DP13*15/10)+(DP14*15/10)+(DP15*5/10)))*1.3</f>
        <v>43.444655172413817</v>
      </c>
      <c r="DQ16" s="73">
        <f>(((DQ3*5/10)-(DQ4*5/10)+(DQ5*5/10)+(DQ6*5/10)+(DQ7*22/10)+(DQ10*23/10)+(DQ13*15/10)+(DQ14*15/10)+(DQ15*5/10)))*1.3</f>
        <v>55.404655172413804</v>
      </c>
      <c r="DR16" s="73">
        <f>(((DR3*5/10)-(DR4*5/10)+(DR5*5/10)+(DR6*5/10)+(DR7*22/10)+(DR10*23/10)+(DR13*15/10)+(DR14*15/10)+(DR15*5/10)))*1.3</f>
        <v>44.484655172413802</v>
      </c>
      <c r="DS16" s="73">
        <f>(((DS3*5/10)-(DS4*5/10)+(DS5*5/10)+(DS6*5/10)+(DS7*22/10)+(DS10*23/10)+(DS13*15/10)+(DS14*15/10)+(DS15*5/10)))*1.3</f>
        <v>53.324655172413813</v>
      </c>
      <c r="DT16" s="73">
        <f>(((DT3*5/10)-(DT4*5/10)+(DT5*5/10)+(DT6*5/10)+(DT7*22/10)+(DT10*23/10)+(DT13*15/10)+(DT14*15/10)+(DT15*5/10)))*1.3</f>
        <v>41.62465517241381</v>
      </c>
      <c r="DU16" s="73">
        <f>(((DU3*5/10)-(DU4*5/10)+(DU5*5/10)+(DU6*5/10)+(DU7*22/10)+(DU10*23/10)+(DU13*15/10)+(DU14*15/10)+(DU15*5/10)))*1.3</f>
        <v>45.654655172413811</v>
      </c>
      <c r="DV16" s="73">
        <f>(((DV3*5/10)-(DV4*5/10)+(DV5*5/10)+(DV6*5/10)+(DV7*22/10)+(DV10*23/10)+(DV13*15/10)+(DV14*15/10)+(DV15*5/10)))*1.3</f>
        <v>40.714655172413806</v>
      </c>
      <c r="DW16" s="73">
        <f>(((DW3*5/10)-(DW4*5/10)+(DW5*5/10)+(DW6*5/10)+(DW7*22/10)+(DW10*23/10)+(DW13*15/10)+(DW14*15/10)+(DW15*5/10)))*1.3</f>
        <v>40.844655172413809</v>
      </c>
      <c r="DX16" s="73">
        <f>(((DX3*5/10)-(DX4*5/10)+(DX5*5/10)+(DX6*5/10)+(DX7*22/10)+(DX10*23/10)+(DX13*15/10)+(DX14*15/10)+(DX15*5/10)))*1.3</f>
        <v>52.414655172413816</v>
      </c>
      <c r="DY16" s="73">
        <f>(((DY3*5/10)-(DY4*5/10)+(DY5*5/10)+(DY6*5/10)+(DY7*22/10)+(DY10*23/10)+(DY13*15/10)+(DY14*15/10)+(DY15*5/10)))*1.3</f>
        <v>53.064655172413815</v>
      </c>
      <c r="DZ16" s="73">
        <f>(((DZ3*5/10)-(DZ4*5/10)+(DZ5*5/10)+(DZ6*5/10)+(DZ7*22/10)+(DZ10*23/10)+(DZ13*15/10)+(DZ14*15/10)+(DZ15*5/10)))*1.3</f>
        <v>53.584655172413811</v>
      </c>
      <c r="EA16" s="73">
        <f>(((EA3*5/10)-(EA4*5/10)+(EA5*5/10)+(EA6*5/10)+(EA7*22/10)+(EA10*23/10)+(EA13*15/10)+(EA14*15/10)+(EA15*5/10)))*1.3</f>
        <v>54.364655172413812</v>
      </c>
      <c r="EB16" s="73">
        <f>(((EB3*5/10)-(EB4*5/10)+(EB5*5/10)+(EB6*5/10)+(EB7*22/10)+(EB10*23/10)+(EB13*15/10)+(EB14*15/10)+(EB15*5/10)))*1.3</f>
        <v>44.87465517241381</v>
      </c>
      <c r="EC16" s="73">
        <f>(((EC3*5/10)-(EC4*5/10)+(EC5*5/10)+(EC6*5/10)+(EC7*22/10)+(EC10*23/10)+(EC13*15/10)+(EC14*15/10)+(EC15*5/10)))*1.3</f>
        <v>55.794655172413805</v>
      </c>
      <c r="ED16" s="73">
        <f>(((ED3*5/10)-(ED4*5/10)+(ED5*5/10)+(ED6*5/10)+(ED7*22/10)+(ED10*23/10)+(ED13*15/10)+(ED14*15/10)+(ED15*5/10)))*1.3</f>
        <v>53.584655172413811</v>
      </c>
      <c r="EE16" s="73">
        <f>(((EE3*5/10)-(EE4*5/10)+(EE5*5/10)+(EE6*5/10)+(EE7*22/10)+(EE10*23/10)+(EE13*15/10)+(EE14*15/10)+(EE15*5/10)))*1.3</f>
        <v>41.884655172413815</v>
      </c>
      <c r="EF16" s="73">
        <f>(((EF3*5/10)-(EF4*5/10)+(EF5*5/10)+(EF6*5/10)+(EF7*22/10)+(EF10*23/10)+(EF13*15/10)+(EF14*15/10)+(EF15*5/10)))*1.3</f>
        <v>44.094655172413809</v>
      </c>
      <c r="EG16" s="73">
        <f>(((EG3*5/10)-(EG4*5/10)+(EG5*5/10)+(EG6*5/10)+(EG7*22/10)+(EG10*23/10)+(EG13*15/10)+(EG14*15/10)+(EG15*5/10)))*1.3</f>
        <v>44.744655172413808</v>
      </c>
      <c r="EH16" s="73">
        <f>(((EH3*5/10)-(EH4*5/10)+(EH5*5/10)+(EH6*5/10)+(EH7*22/10)+(EH10*23/10)+(EH13*15/10)+(EH14*15/10)+(EH15*5/10)))*1.3</f>
        <v>45.264655172413804</v>
      </c>
      <c r="EI16" s="73">
        <f>(((EI3*5/10)-(EI4*5/10)+(EI5*5/10)+(EI6*5/10)+(EI7*22/10)+(EI10*23/10)+(EI13*15/10)+(EI14*15/10)+(EI15*5/10)))*1.3</f>
        <v>42.274655172413809</v>
      </c>
      <c r="EJ16" s="73">
        <f>(((EJ3*5/10)-(EJ4*5/10)+(EJ5*5/10)+(EJ6*5/10)+(EJ7*22/10)+(EJ10*23/10)+(EJ13*15/10)+(EJ14*15/10)+(EJ15*5/10)))*1.3</f>
        <v>30.574655172413809</v>
      </c>
      <c r="EK16" s="73">
        <f>(((EK3*5/10)-(EK4*5/10)+(EK5*5/10)+(EK6*5/10)+(EK7*22/10)+(EK10*23/10)+(EK13*15/10)+(EK14*15/10)+(EK15*5/10)))*1.3</f>
        <v>42.014655172413818</v>
      </c>
      <c r="EL16" s="73">
        <f>(((EL3*5/10)-(EL4*5/10)+(EL5*5/10)+(EL6*5/10)+(EL7*22/10)+(EL10*23/10)+(EL13*15/10)+(EL14*15/10)+(EL15*5/10)))*1.3</f>
        <v>56.05465517241381</v>
      </c>
      <c r="EM16" s="73">
        <f>(((EM3*5/10)-(EM4*5/10)+(EM5*5/10)+(EM6*5/10)+(EM7*22/10)+(EM10*23/10)+(EM13*15/10)+(EM14*15/10)+(EM15*5/10)))*1.3</f>
        <v>45.199655172413813</v>
      </c>
      <c r="EN16" s="73">
        <f>(((EN3*5/10)-(EN4*5/10)+(EN5*5/10)+(EN6*5/10)+(EN7*22/10)+(EN10*23/10)+(EN13*15/10)+(EN14*15/10)+(EN15*5/10)))*1.3</f>
        <v>53.064655172413815</v>
      </c>
      <c r="EO16" s="73">
        <f>(((EO3*5/10)-(EO4*5/10)+(EO5*5/10)+(EO6*5/10)+(EO7*22/10)+(EO10*23/10)+(EO13*15/10)+(EO14*15/10)+(EO15*5/10)))*1.3</f>
        <v>41.364655172413812</v>
      </c>
      <c r="EP16" s="73">
        <f>(((EP3*5/10)-(EP4*5/10)+(EP5*5/10)+(EP6*5/10)+(EP7*22/10)+(EP10*23/10)+(EP13*15/10)+(EP14*15/10)+(EP15*5/10)))*1.3</f>
        <v>50.399655172413809</v>
      </c>
      <c r="EQ16" s="73">
        <f>(((EQ3*5/10)-(EQ4*5/10)+(EQ5*5/10)+(EQ6*5/10)+(EQ7*22/10)+(EQ10*23/10)+(EQ13*15/10)+(EQ14*15/10)+(EQ15*5/10)))*1.3</f>
        <v>29.729655172413807</v>
      </c>
      <c r="ER16" s="73">
        <f>(((ER3*5/10)-(ER4*5/10)+(ER5*5/10)+(ER6*5/10)+(ER7*22/10)+(ER10*23/10)+(ER13*15/10)+(ER14*15/10)+(ER15*5/10)))*1.3</f>
        <v>53.909655172413807</v>
      </c>
      <c r="ES16" s="73">
        <f>(((ES3*5/10)-(ES4*5/10)+(ES5*5/10)+(ES6*5/10)+(ES7*22/10)+(ES10*23/10)+(ES13*15/10)+(ES14*15/10)+(ES15*5/10)))*1.3</f>
        <v>56.769655172413806</v>
      </c>
      <c r="ET16" s="73">
        <f>(((ET3*5/10)-(ET4*5/10)+(ET5*5/10)+(ET6*5/10)+(ET7*22/10)+(ET10*23/10)+(ET13*15/10)+(ET14*15/10)+(ET15*5/10)))*1.3</f>
        <v>42.079655172413808</v>
      </c>
      <c r="EU16" s="73">
        <f>(((EU3*5/10)-(EU4*5/10)+(EU5*5/10)+(EU6*5/10)+(EU7*22/10)+(EU10*23/10)+(EU13*15/10)+(EU14*15/10)+(EU15*5/10)))*1.3</f>
        <v>44.809655172413805</v>
      </c>
      <c r="EV16" s="73">
        <f>(((EV3*5/10)-(EV4*5/10)+(EV5*5/10)+(EV6*5/10)+(EV7*22/10)+(EV10*23/10)+(EV13*15/10)+(EV14*15/10)+(EV15*5/10)))*1.3</f>
        <v>66.974655172413804</v>
      </c>
      <c r="EW16" s="73">
        <f>(((EW3*5/10)-(EW4*5/10)+(EW5*5/10)+(EW6*5/10)+(EW7*22/10)+(EW10*23/10)+(EW13*15/10)+(EW14*15/10)+(EW15*5/10)))*1.3</f>
        <v>63.204655172413815</v>
      </c>
      <c r="EX16" s="73">
        <f>(((EX3*5/10)-(EX4*5/10)+(EX5*5/10)+(EX6*5/10)+(EX7*22/10)+(EX10*23/10)+(EX13*15/10)+(EX14*15/10)+(EX15*5/10)))*1.3</f>
        <v>54.494655172413808</v>
      </c>
      <c r="EY16" s="73">
        <f>(((EY3*5/10)-(EY4*5/10)+(EY5*5/10)+(EY6*5/10)+(EY7*22/10)+(EY10*23/10)+(EY13*15/10)+(EY14*15/10)+(EY15*5/10)))*1.3</f>
        <v>43.834655172413804</v>
      </c>
      <c r="EZ16" s="73">
        <f>(((EZ3*5/10)-(EZ4*5/10)+(EZ5*5/10)+(EZ6*5/10)+(EZ7*22/10)+(EZ10*23/10)+(EZ13*15/10)+(EZ14*15/10)+(EZ15*5/10)))*1.3</f>
        <v>45.459655172413804</v>
      </c>
      <c r="FA16" s="73">
        <f>(((FA3*5/10)-(FA4*5/10)+(FA5*5/10)+(FA6*5/10)+(FA7*22/10)+(FA10*23/10)+(FA13*15/10)+(FA14*15/10)+(FA15*5/10)))*1.3</f>
        <v>56.379655172413813</v>
      </c>
      <c r="FB16" s="73">
        <f>(((FB3*5/10)-(FB4*5/10)+(FB5*5/10)+(FB6*5/10)+(FB7*22/10)+(FB10*23/10)+(FB13*15/10)+(FB14*15/10)+(FB15*5/10)))*1.3</f>
        <v>56.574655172413813</v>
      </c>
      <c r="FC16" s="73">
        <f>(((FC3*5/10)-(FC4*5/10)+(FC5*5/10)+(FC6*5/10)+(FC7*22/10)+(FC10*23/10)+(FC13*15/10)+(FC14*15/10)+(FC15*5/10)))*1.3</f>
        <v>55.144655172413806</v>
      </c>
      <c r="FD16" s="73">
        <f>(((FD3*5/10)-(FD4*5/10)+(FD5*5/10)+(FD6*5/10)+(FD7*22/10)+(FD10*23/10)+(FD13*15/10)+(FD14*15/10)+(FD15*5/10)))*1.3</f>
        <v>67.104655172413814</v>
      </c>
      <c r="FE16" s="73">
        <f>(((FE3*5/10)-(FE4*5/10)+(FE5*5/10)+(FE6*5/10)+(FE7*22/10)+(FE10*23/10)+(FE13*15/10)+(FE14*15/10)+(FE15*5/10)))*1.3</f>
        <v>112.99465517241381</v>
      </c>
      <c r="FF16" s="73">
        <f>(((FF3*5/10)-(FF4*5/10)+(FF5*5/10)+(FF6*5/10)+(FF7*22/10)+(FF10*23/10)+(FF13*15/10)+(FF14*15/10)+(FF15*5/10)))*1.3</f>
        <v>64.114655172413819</v>
      </c>
      <c r="FG16" s="73">
        <f>(((FG3*5/10)-(FG4*5/10)+(FG5*5/10)+(FG6*5/10)+(FG7*22/10)+(FG10*23/10)+(FG13*15/10)+(FG14*15/10)+(FG15*5/10)))*1.3</f>
        <v>67.169655172413812</v>
      </c>
      <c r="FH16" s="73">
        <f>(((FH3*5/10)-(FH4*5/10)+(FH5*5/10)+(FH6*5/10)+(FH7*22/10)+(FH10*23/10)+(FH13*15/10)+(FH14*15/10)+(FH15*5/10)))*1.3</f>
        <v>56.769655172413806</v>
      </c>
      <c r="FI16" s="73">
        <f>(((FI3*5/10)-(FI4*5/10)+(FI5*5/10)+(FI6*5/10)+(FI7*22/10)+(FI10*23/10)+(FI13*15/10)+(FI14*15/10)+(FI15*5/10)))*1.3</f>
        <v>82.054655172413817</v>
      </c>
      <c r="FJ16" s="73">
        <f>(((FJ3*5/10)-(FJ4*5/10)+(FJ5*5/10)+(FJ6*5/10)+(FJ7*22/10)+(FJ10*23/10)+(FJ13*15/10)+(FJ14*15/10)+(FJ15*5/10)))*1.3</f>
        <v>45.134655172413801</v>
      </c>
      <c r="FK16" s="73">
        <f>(((FK3*5/10)-(FK4*5/10)+(FK5*5/10)+(FK6*5/10)+(FK7*22/10)+(FK10*23/10)+(FK13*15/10)+(FK14*15/10)+(FK15*5/10)))*1.3</f>
        <v>54.234655172413817</v>
      </c>
      <c r="FL16" s="73">
        <f>(((FL3*5/10)-(FL4*5/10)+(FL5*5/10)+(FL6*5/10)+(FL7*22/10)+(FL10*23/10)+(FL13*15/10)+(FL14*15/10)+(FL15*5/10)))*1.3</f>
        <v>51.634655172413815</v>
      </c>
      <c r="FM16" s="73">
        <f>(((FM3*5/10)-(FM4*5/10)+(FM5*5/10)+(FM6*5/10)+(FM7*22/10)+(FM10*23/10)+(FM13*15/10)+(FM14*15/10)+(FM15*5/10)))*1.3</f>
        <v>93.494655172413829</v>
      </c>
      <c r="FN16" s="73">
        <f>(((FN3*5/10)-(FN4*5/10)+(FN5*5/10)+(FN6*5/10)+(FN7*22/10)+(FN10*23/10)+(FN13*15/10)+(FN14*15/10)+(FN15*5/10)))*1.3</f>
        <v>118.06465517241382</v>
      </c>
      <c r="FO16" s="73">
        <f>(((FO3*5/10)-(FO4*5/10)+(FO5*5/10)+(FO6*5/10)+(FO7*22/10)+(FO10*23/10)+(FO13*15/10)+(FO14*15/10)+(FO15*5/10)))*1.3</f>
        <v>64.894655172413806</v>
      </c>
      <c r="FP16" s="73">
        <f>(((FP3*5/10)-(FP4*5/10)+(FP5*5/10)+(FP6*5/10)+(FP7*22/10)+(FP10*23/10)+(FP13*15/10)+(FP14*15/10)+(FP15*5/10)))*1.3</f>
        <v>79.194655172413817</v>
      </c>
      <c r="FQ16" s="73">
        <f>(((FQ3*5/10)-(FQ4*5/10)+(FQ5*5/10)+(FQ6*5/10)+(FQ7*22/10)+(FQ10*23/10)+(FQ13*15/10)+(FQ14*15/10)+(FQ15*5/10)))*1.3</f>
        <v>53.19465517241381</v>
      </c>
      <c r="FR16" s="73">
        <f>(((FR3*5/10)-(FR4*5/10)+(FR5*5/10)+(FR6*5/10)+(FR7*22/10)+(FR10*23/10)+(FR13*15/10)+(FR14*15/10)+(FR15*5/10)))*1.3</f>
        <v>75.944655172413803</v>
      </c>
      <c r="FS16" s="73">
        <f>(((FS3*5/10)-(FS4*5/10)+(FS5*5/10)+(FS6*5/10)+(FS7*22/10)+(FS10*23/10)+(FS13*15/10)+(FS14*15/10)+(FS15*5/10)))*1.3</f>
        <v>15.234655172413808</v>
      </c>
      <c r="FT16" s="73">
        <f>(((FT3*5/10)-(FT4*5/10)+(FT5*5/10)+(FT6*5/10)+(FT7*22/10)+(FT10*23/10)+(FT13*15/10)+(FT14*15/10)+(FT15*5/10)))*1.3</f>
        <v>-105.1453448275862</v>
      </c>
      <c r="FU16" s="73">
        <f>(((FU3*5/10)-(FU4*5/10)+(FU5*5/10)+(FU6*5/10)+(FU7*22/10)+(FU10*23/10)+(FU13*15/10)+(FU14*15/10)+(FU15*5/10)))*1.3</f>
        <v>-103.84534482758619</v>
      </c>
      <c r="FV16" s="73">
        <f>(((FV3*5/10)-(FV4*5/10)+(FV5*5/10)+(FV6*5/10)+(FV7*22/10)+(FV10*23/10)+(FV13*15/10)+(FV14*15/10)+(FV15*5/10)))*1.3</f>
        <v>-103.84534482758619</v>
      </c>
      <c r="FW16" s="73">
        <f>(((FW3*5/10)-(FW4*5/10)+(FW5*5/10)+(FW6*5/10)+(FW7*22/10)+(FW10*23/10)+(FW13*15/10)+(FW14*15/10)+(FW15*5/10)))*1.3</f>
        <v>-103.84534482758619</v>
      </c>
      <c r="FX16" s="73">
        <f>(((FX3*5/10)-(FX4*5/10)+(FX5*5/10)+(FX6*5/10)+(FX7*22/10)+(FX10*23/10)+(FX13*15/10)+(FX14*15/10)+(FX15*5/10)))*1.3</f>
        <v>-103.84534482758619</v>
      </c>
      <c r="FY16" s="73">
        <f>(((FY3*5/10)-(FY4*5/10)+(FY5*5/10)+(FY6*5/10)+(FY7*22/10)+(FY10*23/10)+(FY13*15/10)+(FY14*15/10)+(FY15*5/10)))*1.3</f>
        <v>-103.84534482758619</v>
      </c>
      <c r="FZ16" s="73">
        <f>(((FZ3*5/10)-(FZ4*5/10)+(FZ5*5/10)+(FZ6*5/10)+(FZ7*22/10)+(FZ10*23/10)+(FZ13*15/10)+(FZ14*15/10)+(FZ15*5/10)))*1.3</f>
        <v>-109.82534482758619</v>
      </c>
      <c r="GA16" s="73">
        <f>(((GA3*5/10)-(GA4*5/10)+(GA5*5/10)+(GA6*5/10)+(GA7*22/10)+(GA10*23/10)+(GA13*15/10)+(GA14*15/10)+(GA15*5/10)))*1.3</f>
        <v>-109.82534482758619</v>
      </c>
      <c r="GB16" s="73">
        <f>(((GB3*5/10)-(GB4*5/10)+(GB5*5/10)+(GB6*5/10)+(GB7*22/10)+(GB10*23/10)+(GB13*15/10)+(GB14*15/10)+(GB15*5/10)))*1.3</f>
        <v>-109.82534482758619</v>
      </c>
      <c r="GC16" s="73">
        <f>(((GC3*5/10)-(GC4*5/10)+(GC5*5/10)+(GC6*5/10)+(GC7*22/10)+(GC10*23/10)+(GC13*15/10)+(GC14*15/10)+(GC15*5/10)))*1.3</f>
        <v>-109.82534482758619</v>
      </c>
      <c r="GD16" s="73">
        <f>(((GD3*5/10)-(GD4*5/10)+(GD5*5/10)+(GD6*5/10)+(GD7*22/10)+(GD10*23/10)+(GD13*15/10)+(GD14*15/10)+(GD15*5/10)))*1.3</f>
        <v>-109.82534482758619</v>
      </c>
      <c r="GE16" s="73">
        <f>(((GE3*5/10)-(GE4*5/10)+(GE5*5/10)+(GE6*5/10)+(GE7*22/10)+(GE10*23/10)+(GE13*15/10)+(GE14*15/10)+(GE15*5/10)))*1.3</f>
        <v>-109.82534482758619</v>
      </c>
      <c r="GF16" s="73">
        <f>(((GF3*5/10)-(GF4*5/10)+(GF5*5/10)+(GF6*5/10)+(GF7*22/10)+(GF10*23/10)+(GF13*15/10)+(GF14*15/10)+(GF15*5/10)))*1.3</f>
        <v>-109.82534482758619</v>
      </c>
      <c r="GG16" s="73">
        <f>(((GG3*5/10)-(GG4*5/10)+(GG5*5/10)+(GG6*5/10)+(GG7*22/10)+(GG10*23/10)+(GG13*15/10)+(GG14*15/10)+(GG15*5/10)))*1.3</f>
        <v>-109.82534482758619</v>
      </c>
      <c r="GH16" s="73">
        <f>(((GH3*5/10)-(GH4*5/10)+(GH5*5/10)+(GH6*5/10)+(GH7*22/10)+(GH10*23/10)+(GH13*15/10)+(GH14*15/10)+(GH15*5/10)))*1.3</f>
        <v>-109.82534482758619</v>
      </c>
      <c r="GI16" s="73">
        <f>(((GI3*5/10)-(GI4*5/10)+(GI5*5/10)+(GI6*5/10)+(GI7*22/10)+(GI10*23/10)+(GI13*15/10)+(GI14*15/10)+(GI15*5/10)))*1.3</f>
        <v>-109.82534482758619</v>
      </c>
      <c r="GJ16" s="73">
        <f>(((GJ3*5/10)-(GJ4*5/10)+(GJ5*5/10)+(GJ6*5/10)+(GJ7*22/10)+(GJ10*23/10)+(GJ13*15/10)+(GJ14*15/10)+(GJ15*5/10)))*1.3</f>
        <v>-109.82534482758619</v>
      </c>
      <c r="GK16" s="73">
        <f>(((GK3*5/10)-(GK4*5/10)+(GK5*5/10)+(GK6*5/10)+(GK7*22/10)+(GK10*23/10)+(GK13*15/10)+(GK14*15/10)+(GK15*5/10)))*1.3</f>
        <v>-109.82534482758619</v>
      </c>
      <c r="GL16" s="73">
        <f>(((GL3*5/10)-(GL4*5/10)+(GL5*5/10)+(GL6*5/10)+(GL7*22/10)+(GL10*23/10)+(GL13*15/10)+(GL14*15/10)+(GL15*5/10)))*1.3</f>
        <v>-109.82534482758619</v>
      </c>
      <c r="GM16" s="73">
        <f>(((GM3*5/10)-(GM4*5/10)+(GM5*5/10)+(GM6*5/10)+(GM7*22/10)+(GM10*23/10)+(GM13*15/10)+(GM14*15/10)+(GM15*5/10)))*1.3</f>
        <v>-109.82534482758619</v>
      </c>
      <c r="GN16" s="73">
        <f>(((GN3*5/10)-(GN4*5/10)+(GN5*5/10)+(GN6*5/10)+(GN7*22/10)+(GN10*23/10)+(GN13*15/10)+(GN14*15/10)+(GN15*5/10)))*1.3</f>
        <v>-109.82534482758619</v>
      </c>
      <c r="GO16" s="73">
        <f>(((GO3*5/10)-(GO4*5/10)+(GO5*5/10)+(GO6*5/10)+(GO7*22/10)+(GO10*23/10)+(GO13*15/10)+(GO14*15/10)+(GO15*5/10)))*1.3</f>
        <v>-109.82534482758619</v>
      </c>
      <c r="GP16" s="73">
        <f>(((GP3*5/10)-(GP4*5/10)+(GP5*5/10)+(GP6*5/10)+(GP7*22/10)+(GP10*23/10)+(GP13*15/10)+(GP14*15/10)+(GP15*5/10)))*1.3</f>
        <v>-109.82534482758619</v>
      </c>
      <c r="GQ16" s="73">
        <f>(((GQ3*5/10)-(GQ4*5/10)+(GQ5*5/10)+(GQ6*5/10)+(GQ7*22/10)+(GQ10*23/10)+(GQ13*15/10)+(GQ14*15/10)+(GQ15*5/10)))*1.3</f>
        <v>-109.82534482758619</v>
      </c>
      <c r="GR16" s="73">
        <f>(((GR3*5/10)-(GR4*5/10)+(GR5*5/10)+(GR6*5/10)+(GR7*22/10)+(GR10*23/10)+(GR13*15/10)+(GR14*15/10)+(GR15*5/10)))*1.3</f>
        <v>-109.82534482758619</v>
      </c>
      <c r="GS16" s="73">
        <f>(((GS3*5/10)-(GS4*5/10)+(GS5*5/10)+(GS6*5/10)+(GS7*22/10)+(GS10*23/10)+(GS13*15/10)+(GS14*15/10)+(GS15*5/10)))*1.3</f>
        <v>-109.82534482758619</v>
      </c>
      <c r="GT16" s="73">
        <f>(((GT3*5/10)-(GT4*5/10)+(GT5*5/10)+(GT6*5/10)+(GT7*22/10)+(GT10*23/10)+(GT13*15/10)+(GT14*15/10)+(GT15*5/10)))*1.3</f>
        <v>-109.82534482758619</v>
      </c>
      <c r="GU16" s="73">
        <f>(((GU3*5/10)-(GU4*5/10)+(GU5*5/10)+(GU6*5/10)+(GU7*22/10)+(GU10*23/10)+(GU13*15/10)+(GU14*15/10)+(GU15*5/10)))*1.3</f>
        <v>-109.82534482758619</v>
      </c>
      <c r="GV16" s="73">
        <f>(((GV3*5/10)-(GV4*5/10)+(GV5*5/10)+(GV6*5/10)+(GV7*22/10)+(GV10*23/10)+(GV13*15/10)+(GV14*15/10)+(GV15*5/10)))*1.3</f>
        <v>-109.82534482758619</v>
      </c>
      <c r="GW16" s="73">
        <f>(((GW3*5/10)-(GW4*5/10)+(GW5*5/10)+(GW6*5/10)+(GW7*22/10)+(GW10*23/10)+(GW13*15/10)+(GW14*15/10)+(GW15*5/10)))*1.3</f>
        <v>-109.82534482758619</v>
      </c>
      <c r="GX16" s="73">
        <f>(((GX3*5/10)-(GX4*5/10)+(GX5*5/10)+(GX6*5/10)+(GX7*22/10)+(GX10*23/10)+(GX13*15/10)+(GX14*15/10)+(GX15*5/10)))*1.3</f>
        <v>-109.82534482758619</v>
      </c>
      <c r="GY16" s="73">
        <f>(((GY3*5/10)-(GY4*5/10)+(GY5*5/10)+(GY6*5/10)+(GY7*22/10)+(GY10*23/10)+(GY13*15/10)+(GY14*15/10)+(GY15*5/10)))*1.3</f>
        <v>-109.82534482758619</v>
      </c>
      <c r="GZ16" s="73">
        <f>(((GZ3*5/10)-(GZ4*5/10)+(GZ5*5/10)+(GZ6*5/10)+(GZ7*22/10)+(GZ10*23/10)+(GZ13*15/10)+(GZ14*15/10)+(GZ15*5/10)))*1.3</f>
        <v>-109.82534482758619</v>
      </c>
      <c r="HA16" s="73">
        <f>(((HA3*5/10)-(HA4*5/10)+(HA5*5/10)+(HA6*5/10)+(HA7*22/10)+(HA10*23/10)+(HA13*15/10)+(HA14*15/10)+(HA15*5/10)))*1.3</f>
        <v>-109.82534482758619</v>
      </c>
      <c r="HB16" s="73">
        <f>(((HB3*5/10)-(HB4*5/10)+(HB5*5/10)+(HB6*5/10)+(HB7*22/10)+(HB10*23/10)+(HB13*15/10)+(HB14*15/10)+(HB15*5/10)))*1.3</f>
        <v>-109.82534482758619</v>
      </c>
      <c r="HC16" s="73">
        <f>(((HC3*5/10)-(HC4*5/10)+(HC5*5/10)+(HC6*5/10)+(HC7*22/10)+(HC10*23/10)+(HC13*15/10)+(HC14*15/10)+(HC15*5/10)))*1.3</f>
        <v>-109.82534482758619</v>
      </c>
      <c r="HD16" s="73">
        <f>(((HD3*5/10)-(HD4*5/10)+(HD5*5/10)+(HD6*5/10)+(HD7*22/10)+(HD10*23/10)+(HD13*15/10)+(HD14*15/10)+(HD15*5/10)))*1.3</f>
        <v>-109.82534482758619</v>
      </c>
      <c r="HE16" s="73">
        <f>(((HE3*5/10)-(HE4*5/10)+(HE5*5/10)+(HE6*5/10)+(HE7*22/10)+(HE10*23/10)+(HE13*15/10)+(HE14*15/10)+(HE15*5/10)))*1.3</f>
        <v>-109.82534482758619</v>
      </c>
      <c r="HF16" s="73">
        <f>(((HF3*5/10)-(HF4*5/10)+(HF5*5/10)+(HF6*5/10)+(HF7*22/10)+(HF10*23/10)+(HF13*15/10)+(HF14*15/10)+(HF15*5/10)))*1.3</f>
        <v>-109.82534482758619</v>
      </c>
      <c r="HG16" s="73">
        <f>(((HG3*5/10)-(HG4*5/10)+(HG5*5/10)+(HG6*5/10)+(HG7*22/10)+(HG10*23/10)+(HG13*15/10)+(HG14*15/10)+(HG15*5/10)))*1.3</f>
        <v>-109.82534482758619</v>
      </c>
      <c r="HH16" s="73">
        <f>(((HH3*5/10)-(HH4*5/10)+(HH5*5/10)+(HH6*5/10)+(HH7*22/10)+(HH10*23/10)+(HH13*15/10)+(HH14*15/10)+(HH15*5/10)))*1.3</f>
        <v>-109.82534482758619</v>
      </c>
      <c r="HI16" s="73">
        <f>(((HI3*5/10)-(HI4*5/10)+(HI5*5/10)+(HI6*5/10)+(HI7*22/10)+(HI10*23/10)+(HI13*15/10)+(HI14*15/10)+(HI15*5/10)))*1.3</f>
        <v>-109.82534482758619</v>
      </c>
      <c r="HJ16" s="73">
        <f>(((HJ3*5/10)-(HJ4*5/10)+(HJ5*5/10)+(HJ6*5/10)+(HJ7*22/10)+(HJ10*23/10)+(HJ13*15/10)+(HJ14*15/10)+(HJ15*5/10)))*1.3</f>
        <v>-109.82534482758619</v>
      </c>
      <c r="HK16" s="73">
        <f>(((HK3*5/10)-(HK4*5/10)+(HK5*5/10)+(HK6*5/10)+(HK7*22/10)+(HK10*23/10)+(HK13*15/10)+(HK14*15/10)+(HK15*5/10)))*1.3</f>
        <v>-109.82534482758619</v>
      </c>
      <c r="HL16" s="73">
        <f>(((HL3*5/10)-(HL4*5/10)+(HL5*5/10)+(HL6*5/10)+(HL7*22/10)+(HL10*23/10)+(HL13*15/10)+(HL14*15/10)+(HL15*5/10)))*1.3</f>
        <v>-109.82534482758619</v>
      </c>
      <c r="HM16" s="73">
        <f>(((HM3*5/10)-(HM4*5/10)+(HM5*5/10)+(HM6*5/10)+(HM7*22/10)+(HM10*23/10)+(HM13*15/10)+(HM14*15/10)+(HM15*5/10)))*1.3</f>
        <v>-109.82534482758619</v>
      </c>
      <c r="HN16" s="73">
        <f>(((HN3*5/10)-(HN4*5/10)+(HN5*5/10)+(HN6*5/10)+(HN7*22/10)+(HN10*23/10)+(HN13*15/10)+(HN14*15/10)+(HN15*5/10)))*1.3</f>
        <v>-109.82534482758619</v>
      </c>
      <c r="HO16" s="73">
        <f>(((HO3*5/10)-(HO4*5/10)+(HO5*5/10)+(HO6*5/10)+(HO7*22/10)+(HO10*23/10)+(HO13*15/10)+(HO14*15/10)+(HO15*5/10)))*1.3</f>
        <v>-109.82534482758619</v>
      </c>
      <c r="HP16" s="73">
        <f>(((HP3*5/10)-(HP4*5/10)+(HP5*5/10)+(HP6*5/10)+(HP7*22/10)+(HP10*23/10)+(HP13*15/10)+(HP14*15/10)+(HP15*5/10)))*1.3</f>
        <v>-109.82534482758619</v>
      </c>
      <c r="HQ16" s="73">
        <f>(((HQ3*5/10)-(HQ4*5/10)+(HQ5*5/10)+(HQ6*5/10)+(HQ7*22/10)+(HQ10*23/10)+(HQ13*15/10)+(HQ14*15/10)+(HQ15*5/10)))*1.3</f>
        <v>-109.82534482758619</v>
      </c>
      <c r="HR16" s="73">
        <f>(((HR3*5/10)-(HR4*5/10)+(HR5*5/10)+(HR6*5/10)+(HR7*22/10)+(HR10*23/10)+(HR13*15/10)+(HR14*15/10)+(HR15*5/10)))*1.3</f>
        <v>-109.82534482758619</v>
      </c>
      <c r="HS16" s="73">
        <f>(((HS3*5/10)-(HS4*5/10)+(HS5*5/10)+(HS6*5/10)+(HS7*22/10)+(HS10*23/10)+(HS13*15/10)+(HS14*15/10)+(HS15*5/10)))*1.3</f>
        <v>-109.82534482758619</v>
      </c>
      <c r="HT16" s="73">
        <f>(((HT3*5/10)-(HT4*5/10)+(HT5*5/10)+(HT6*5/10)+(HT7*22/10)+(HT10*23/10)+(HT13*15/10)+(HT14*15/10)+(HT15*5/10)))*1.3</f>
        <v>-109.82534482758619</v>
      </c>
      <c r="HU16" s="73">
        <f>(((HU3*5/10)-(HU4*5/10)+(HU5*5/10)+(HU6*5/10)+(HU7*22/10)+(HU10*23/10)+(HU13*15/10)+(HU14*15/10)+(HU15*5/10)))*1.3</f>
        <v>-109.82534482758619</v>
      </c>
      <c r="HV16" s="73">
        <f>(((HV3*5/10)-(HV4*5/10)+(HV5*5/10)+(HV6*5/10)+(HV7*22/10)+(HV10*23/10)+(HV13*15/10)+(HV14*15/10)+(HV15*5/10)))*1.3</f>
        <v>-109.82534482758619</v>
      </c>
      <c r="HW16" s="73">
        <f>(((HW3*5/10)-(HW4*5/10)+(HW5*5/10)+(HW6*5/10)+(HW7*22/10)+(HW10*23/10)+(HW13*15/10)+(HW14*15/10)+(HW15*5/10)))*1.3</f>
        <v>-109.82534482758619</v>
      </c>
      <c r="HX16" s="73">
        <f>(((HX3*5/10)-(HX4*5/10)+(HX5*5/10)+(HX6*5/10)+(HX7*22/10)+(HX10*23/10)+(HX13*15/10)+(HX14*15/10)+(HX15*5/10)))*1.3</f>
        <v>-109.82534482758619</v>
      </c>
      <c r="HY16" s="73">
        <f>(((HY3*5/10)-(HY4*5/10)+(HY5*5/10)+(HY6*5/10)+(HY7*22/10)+(HY10*23/10)+(HY13*15/10)+(HY14*15/10)+(HY15*5/10)))*1.3</f>
        <v>-109.82534482758619</v>
      </c>
      <c r="HZ16" s="73">
        <f>(((HZ3*5/10)-(HZ4*5/10)+(HZ5*5/10)+(HZ6*5/10)+(HZ7*22/10)+(HZ10*23/10)+(HZ13*15/10)+(HZ14*15/10)+(HZ15*5/10)))*1.3</f>
        <v>-109.82534482758619</v>
      </c>
      <c r="IA16" s="73">
        <f>(((IA3*5/10)-(IA4*5/10)+(IA5*5/10)+(IA6*5/10)+(IA7*22/10)+(IA10*23/10)+(IA13*15/10)+(IA14*15/10)+(IA15*5/10)))*1.3</f>
        <v>-109.82534482758619</v>
      </c>
      <c r="IB16" s="73">
        <f>(((IB3*5/10)-(IB4*5/10)+(IB5*5/10)+(IB6*5/10)+(IB7*22/10)+(IB10*23/10)+(IB13*15/10)+(IB14*15/10)+(IB15*5/10)))*1.3</f>
        <v>-109.82534482758619</v>
      </c>
      <c r="IC16" s="73">
        <f>(((IC3*5/10)-(IC4*5/10)+(IC5*5/10)+(IC6*5/10)+(IC7*22/10)+(IC10*23/10)+(IC13*15/10)+(IC14*15/10)+(IC15*5/10)))*1.3</f>
        <v>-109.82534482758619</v>
      </c>
      <c r="ID16" s="73">
        <f>(((ID3*5/10)-(ID4*5/10)+(ID5*5/10)+(ID6*5/10)+(ID7*22/10)+(ID10*23/10)+(ID13*15/10)+(ID14*15/10)+(ID15*5/10)))*1.3</f>
        <v>-109.82534482758619</v>
      </c>
      <c r="IE16" s="73">
        <f>(((IE3*5/10)-(IE4*5/10)+(IE5*5/10)+(IE6*5/10)+(IE7*22/10)+(IE10*23/10)+(IE13*15/10)+(IE14*15/10)+(IE15*5/10)))*1.3</f>
        <v>-109.82534482758619</v>
      </c>
      <c r="IF16" s="73">
        <f>(((IF3*5/10)-(IF4*5/10)+(IF5*5/10)+(IF6*5/10)+(IF7*22/10)+(IF10*23/10)+(IF13*15/10)+(IF14*15/10)+(IF15*5/10)))*1.3</f>
        <v>-109.82534482758619</v>
      </c>
      <c r="IG16" s="73">
        <f>(((IG3*5/10)-(IG4*5/10)+(IG5*5/10)+(IG6*5/10)+(IG7*22/10)+(IG10*23/10)+(IG13*15/10)+(IG14*15/10)+(IG15*5/10)))*1.3</f>
        <v>-109.82534482758619</v>
      </c>
      <c r="IH16" s="73">
        <f>(((IH3*5/10)-(IH4*5/10)+(IH5*5/10)+(IH6*5/10)+(IH7*22/10)+(IH10*23/10)+(IH13*15/10)+(IH14*15/10)+(IH15*5/10)))*1.3</f>
        <v>-109.82534482758619</v>
      </c>
      <c r="II16" s="73">
        <f>(((II3*5/10)-(II4*5/10)+(II5*5/10)+(II6*5/10)+(II7*22/10)+(II10*23/10)+(II13*15/10)+(II14*15/10)+(II15*5/10)))*1.3</f>
        <v>-109.82534482758619</v>
      </c>
      <c r="IJ16" s="73">
        <f>(((IJ3*5/10)-(IJ4*5/10)+(IJ5*5/10)+(IJ6*5/10)+(IJ7*22/10)+(IJ10*23/10)+(IJ13*15/10)+(IJ14*15/10)+(IJ15*5/10)))*1.3</f>
        <v>-109.82534482758619</v>
      </c>
      <c r="IK16" s="73">
        <f>(((IK3*5/10)-(IK4*5/10)+(IK5*5/10)+(IK6*5/10)+(IK7*22/10)+(IK10*23/10)+(IK13*15/10)+(IK14*15/10)+(IK15*5/10)))*1.3</f>
        <v>-109.82534482758619</v>
      </c>
      <c r="IL16" s="73">
        <f>(((IL3*5/10)-(IL4*5/10)+(IL5*5/10)+(IL6*5/10)+(IL7*22/10)+(IL10*23/10)+(IL13*15/10)+(IL14*15/10)+(IL15*5/10)))*1.3</f>
        <v>-109.82534482758619</v>
      </c>
      <c r="IM16" s="73">
        <f>(((IM3*5/10)-(IM4*5/10)+(IM5*5/10)+(IM6*5/10)+(IM7*22/10)+(IM10*23/10)+(IM13*15/10)+(IM14*15/10)+(IM15*5/10)))*1.3</f>
        <v>-109.82534482758619</v>
      </c>
      <c r="IN16" s="73">
        <f>(((IN3*5/10)-(IN4*5/10)+(IN5*5/10)+(IN6*5/10)+(IN7*22/10)+(IN10*23/10)+(IN13*15/10)+(IN14*15/10)+(IN15*5/10)))*1.3</f>
        <v>-109.82534482758619</v>
      </c>
      <c r="IO16" s="73">
        <f>(((IO3*5/10)-(IO4*5/10)+(IO5*5/10)+(IO6*5/10)+(IO7*22/10)+(IO10*23/10)+(IO13*15/10)+(IO14*15/10)+(IO15*5/10)))*1.3</f>
        <v>-109.82534482758619</v>
      </c>
      <c r="IP16" s="73">
        <f>(((IP3*5/10)-(IP4*5/10)+(IP5*5/10)+(IP6*5/10)+(IP7*22/10)+(IP10*23/10)+(IP13*15/10)+(IP14*15/10)+(IP15*5/10)))*1.3</f>
        <v>-109.82534482758619</v>
      </c>
      <c r="IQ16" s="73">
        <f>(((IQ3*5/10)-(IQ4*5/10)+(IQ5*5/10)+(IQ6*5/10)+(IQ7*22/10)+(IQ10*23/10)+(IQ13*15/10)+(IQ14*15/10)+(IQ15*5/10)))*1.3</f>
        <v>-109.82534482758619</v>
      </c>
      <c r="IR16" s="73">
        <f>(((IR3*5/10)-(IR4*5/10)+(IR5*5/10)+(IR6*5/10)+(IR7*22/10)+(IR10*23/10)+(IR13*15/10)+(IR14*15/10)+(IR15*5/10)))*1.3</f>
        <v>-109.82534482758619</v>
      </c>
      <c r="IS16" s="73">
        <f>(((IS3*5/10)-(IS4*5/10)+(IS5*5/10)+(IS6*5/10)+(IS7*22/10)+(IS10*23/10)+(IS13*15/10)+(IS14*15/10)+(IS15*5/10)))*1.3</f>
        <v>-109.82534482758619</v>
      </c>
      <c r="IT16" s="73">
        <f>(((IT3*5/10)-(IT4*5/10)+(IT5*5/10)+(IT6*5/10)+(IT7*22/10)+(IT10*23/10)+(IT13*15/10)+(IT14*15/10)+(IT15*5/10)))*1.3</f>
        <v>-109.82534482758619</v>
      </c>
      <c r="IU16" s="73">
        <f>(((IU3*5/10)-(IU4*5/10)+(IU5*5/10)+(IU6*5/10)+(IU7*22/10)+(IU10*23/10)+(IU13*15/10)+(IU14*15/10)+(IU15*5/10)))*1.3</f>
        <v>-109.82534482758619</v>
      </c>
      <c r="IV16" s="73">
        <f>(((IV3*5/10)-(IV4*5/10)+(IV5*5/10)+(IV6*5/10)+(IV7*22/10)+(IV10*23/10)+(IV13*15/10)+(IV14*15/10)+(IV15*5/10)))*1.3</f>
        <v>-109.82534482758619</v>
      </c>
      <c r="IW16" s="73">
        <f>(((IW3*5/10)-(IW4*5/10)+(IW5*5/10)+(IW6*5/10)+(IW7*22/10)+(IW10*23/10)+(IW13*15/10)+(IW14*15/10)+(IW15*5/10)))*1.3</f>
        <v>-106.83534482758621</v>
      </c>
      <c r="IX16" s="73">
        <f>(((IX3*5/10)-(IX4*5/10)+(IX5*5/10)+(IX6*5/10)+(IX7*22/10)+(IX10*23/10)+(IX13*15/10)+(IX14*15/10)+(IX15*5/10)))*1.3</f>
        <v>-109.82534482758619</v>
      </c>
      <c r="IY16" s="76"/>
      <c r="IZ16" s="73"/>
      <c r="JA16" s="73"/>
      <c r="JB16" s="76"/>
      <c r="JC16" s="73"/>
      <c r="JD16" s="73"/>
      <c r="JE16" s="76"/>
      <c r="JF16" s="73"/>
      <c r="JG16" s="73"/>
      <c r="JH16" s="76"/>
      <c r="JI16" s="73"/>
      <c r="JJ16" s="73"/>
      <c r="JK16" s="76"/>
      <c r="JL16" s="73"/>
      <c r="JM16" s="73"/>
      <c r="JN16" s="76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6"/>
      <c r="KP16" s="73"/>
      <c r="KQ16" s="73"/>
      <c r="KR16" s="76"/>
    </row>
    <row r="17" spans="1:265" ht="15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7"/>
      <c r="IV17" s="77"/>
      <c r="IW17" s="77"/>
      <c r="IX17" s="78"/>
      <c r="IY17" s="78"/>
      <c r="IZ17" s="78"/>
      <c r="JA17" s="78"/>
      <c r="JB17" s="78"/>
      <c r="JC17" s="78"/>
      <c r="JD17" s="78"/>
      <c r="JE17" s="78"/>
    </row>
    <row r="18" spans="1:265" ht="15" customHeight="1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7"/>
      <c r="IV18" s="77"/>
      <c r="IW18" s="77"/>
      <c r="IX18" s="78"/>
      <c r="IY18" s="78"/>
      <c r="IZ18" s="78"/>
      <c r="JA18" s="78"/>
      <c r="JB18" s="78"/>
      <c r="JC18" s="78"/>
      <c r="JD18" s="78"/>
      <c r="JE18" s="78"/>
    </row>
    <row r="19" spans="1:265" ht="15" customHeight="1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7"/>
      <c r="IV19" s="77"/>
      <c r="IW19" s="77"/>
      <c r="IX19" s="78"/>
      <c r="IY19" s="78"/>
      <c r="IZ19" s="78"/>
      <c r="JA19" s="78"/>
      <c r="JB19" s="78"/>
      <c r="JC19" s="78"/>
      <c r="JD19" s="78"/>
      <c r="JE19" s="78"/>
    </row>
    <row r="20" spans="1:265" ht="15" customHeight="1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7"/>
      <c r="IV20" s="77"/>
      <c r="IW20" s="77"/>
      <c r="IX20" s="78"/>
      <c r="IY20" s="78"/>
      <c r="IZ20" s="78"/>
      <c r="JA20" s="78"/>
      <c r="JB20" s="78"/>
      <c r="JC20" s="78"/>
      <c r="JD20" s="78"/>
      <c r="JE20" s="78"/>
    </row>
    <row r="21" spans="1:265" ht="15" customHeight="1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8"/>
      <c r="IY21" s="78"/>
      <c r="IZ21" s="78"/>
      <c r="JA21" s="78"/>
      <c r="JB21" s="78"/>
      <c r="JC21" s="78"/>
      <c r="JD21" s="78"/>
      <c r="JE21" s="78"/>
    </row>
    <row r="22" spans="1:265" ht="15" customHeight="1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8"/>
      <c r="IY22" s="78"/>
      <c r="IZ22" s="78"/>
      <c r="JA22" s="78"/>
      <c r="JB22" s="78"/>
      <c r="JC22" s="78"/>
      <c r="JD22" s="78"/>
      <c r="JE22" s="78"/>
    </row>
    <row r="23" spans="1:265" ht="15" customHeight="1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8"/>
      <c r="IY23" s="78"/>
      <c r="IZ23" s="78"/>
      <c r="JA23" s="78"/>
      <c r="JB23" s="78"/>
      <c r="JC23" s="78"/>
      <c r="JD23" s="78"/>
      <c r="JE23" s="78"/>
    </row>
    <row r="24" spans="1:265" ht="15" customHeight="1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7"/>
      <c r="IV24" s="77"/>
      <c r="IW24" s="77"/>
      <c r="IX24" s="78"/>
      <c r="IY24" s="78"/>
      <c r="IZ24" s="78"/>
      <c r="JA24" s="78"/>
      <c r="JB24" s="78"/>
      <c r="JC24" s="78"/>
      <c r="JD24" s="78"/>
      <c r="JE24" s="78"/>
    </row>
    <row r="25" spans="1:265" ht="15" customHeight="1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7"/>
      <c r="IV25" s="77"/>
      <c r="IW25" s="77"/>
      <c r="IX25" s="78"/>
      <c r="IY25" s="78"/>
      <c r="IZ25" s="78"/>
      <c r="JA25" s="78"/>
      <c r="JB25" s="78"/>
      <c r="JC25" s="78"/>
      <c r="JD25" s="78"/>
      <c r="JE25" s="78"/>
    </row>
    <row r="26" spans="1:265" ht="15" customHeight="1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7"/>
      <c r="IV26" s="77"/>
      <c r="IW26" s="77"/>
      <c r="IX26" s="78"/>
      <c r="IY26" s="78"/>
      <c r="IZ26" s="78"/>
      <c r="JA26" s="78"/>
      <c r="JB26" s="78"/>
      <c r="JC26" s="78"/>
      <c r="JD26" s="78"/>
      <c r="JE26" s="78"/>
    </row>
    <row r="27" spans="1:265" ht="15" customHeight="1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7"/>
      <c r="IV27" s="77"/>
      <c r="IW27" s="77"/>
      <c r="IX27" s="78"/>
      <c r="IY27" s="78"/>
      <c r="IZ27" s="78"/>
      <c r="JA27" s="78"/>
      <c r="JB27" s="78"/>
      <c r="JC27" s="78"/>
      <c r="JD27" s="78"/>
      <c r="JE27" s="78"/>
    </row>
    <row r="28" spans="1:265" ht="15" customHeight="1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  <c r="GN28" s="77"/>
      <c r="GO28" s="77"/>
      <c r="GP28" s="77"/>
      <c r="GQ28" s="77"/>
      <c r="GR28" s="77"/>
      <c r="GS28" s="77"/>
      <c r="GT28" s="77"/>
      <c r="GU28" s="77"/>
      <c r="GV28" s="77"/>
      <c r="GW28" s="77"/>
      <c r="GX28" s="77"/>
      <c r="GY28" s="77"/>
      <c r="GZ28" s="77"/>
      <c r="HA28" s="77"/>
      <c r="HB28" s="77"/>
      <c r="HC28" s="77"/>
      <c r="HD28" s="77"/>
      <c r="HE28" s="77"/>
      <c r="HF28" s="77"/>
      <c r="HG28" s="77"/>
      <c r="HH28" s="77"/>
      <c r="HI28" s="77"/>
      <c r="HJ28" s="77"/>
      <c r="HK28" s="77"/>
      <c r="HL28" s="77"/>
      <c r="HM28" s="77"/>
      <c r="HN28" s="77"/>
      <c r="HO28" s="77"/>
      <c r="HP28" s="77"/>
      <c r="HQ28" s="77"/>
      <c r="HR28" s="77"/>
      <c r="HS28" s="77"/>
      <c r="HT28" s="77"/>
      <c r="HU28" s="77"/>
      <c r="HV28" s="77"/>
      <c r="HW28" s="77"/>
      <c r="HX28" s="77"/>
      <c r="HY28" s="77"/>
      <c r="HZ28" s="77"/>
      <c r="IA28" s="77"/>
      <c r="IB28" s="77"/>
      <c r="IC28" s="77"/>
      <c r="ID28" s="77"/>
      <c r="IE28" s="77"/>
      <c r="IF28" s="77"/>
      <c r="IG28" s="77"/>
      <c r="IH28" s="77"/>
      <c r="II28" s="77"/>
      <c r="IJ28" s="77"/>
      <c r="IK28" s="77"/>
      <c r="IL28" s="77"/>
      <c r="IM28" s="77"/>
      <c r="IN28" s="77"/>
      <c r="IO28" s="77"/>
      <c r="IP28" s="77"/>
      <c r="IQ28" s="77"/>
      <c r="IR28" s="77"/>
      <c r="IS28" s="77"/>
      <c r="IT28" s="77"/>
      <c r="IU28" s="77"/>
      <c r="IV28" s="77"/>
      <c r="IW28" s="77"/>
      <c r="IX28" s="78"/>
      <c r="IY28" s="78"/>
      <c r="IZ28" s="78"/>
      <c r="JA28" s="78"/>
      <c r="JB28" s="78"/>
      <c r="JC28" s="78"/>
      <c r="JD28" s="78"/>
      <c r="JE28" s="78"/>
    </row>
    <row r="29" spans="1:265" ht="15" customHeight="1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  <c r="GN29" s="77"/>
      <c r="GO29" s="77"/>
      <c r="GP29" s="77"/>
      <c r="GQ29" s="77"/>
      <c r="GR29" s="77"/>
      <c r="GS29" s="77"/>
      <c r="GT29" s="77"/>
      <c r="GU29" s="77"/>
      <c r="GV29" s="77"/>
      <c r="GW29" s="77"/>
      <c r="GX29" s="77"/>
      <c r="GY29" s="77"/>
      <c r="GZ29" s="77"/>
      <c r="HA29" s="77"/>
      <c r="HB29" s="77"/>
      <c r="HC29" s="77"/>
      <c r="HD29" s="77"/>
      <c r="HE29" s="77"/>
      <c r="HF29" s="77"/>
      <c r="HG29" s="77"/>
      <c r="HH29" s="77"/>
      <c r="HI29" s="77"/>
      <c r="HJ29" s="77"/>
      <c r="HK29" s="77"/>
      <c r="HL29" s="77"/>
      <c r="HM29" s="77"/>
      <c r="HN29" s="77"/>
      <c r="HO29" s="77"/>
      <c r="HP29" s="77"/>
      <c r="HQ29" s="77"/>
      <c r="HR29" s="77"/>
      <c r="HS29" s="77"/>
      <c r="HT29" s="77"/>
      <c r="HU29" s="77"/>
      <c r="HV29" s="77"/>
      <c r="HW29" s="77"/>
      <c r="HX29" s="77"/>
      <c r="HY29" s="77"/>
      <c r="HZ29" s="77"/>
      <c r="IA29" s="77"/>
      <c r="IB29" s="77"/>
      <c r="IC29" s="77"/>
      <c r="ID29" s="77"/>
      <c r="IE29" s="77"/>
      <c r="IF29" s="77"/>
      <c r="IG29" s="77"/>
      <c r="IH29" s="77"/>
      <c r="II29" s="77"/>
      <c r="IJ29" s="77"/>
      <c r="IK29" s="77"/>
      <c r="IL29" s="77"/>
      <c r="IM29" s="77"/>
      <c r="IN29" s="77"/>
      <c r="IO29" s="77"/>
      <c r="IP29" s="77"/>
      <c r="IQ29" s="77"/>
      <c r="IR29" s="77"/>
      <c r="IS29" s="77"/>
      <c r="IT29" s="77"/>
      <c r="IU29" s="77"/>
      <c r="IV29" s="77"/>
      <c r="IW29" s="77"/>
      <c r="IX29" s="78"/>
      <c r="IY29" s="78"/>
      <c r="IZ29" s="78"/>
      <c r="JA29" s="78"/>
      <c r="JB29" s="78"/>
      <c r="JC29" s="78"/>
      <c r="JD29" s="78"/>
      <c r="JE29" s="78"/>
    </row>
    <row r="30" spans="1:265" ht="15" customHeight="1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  <c r="GN30" s="77"/>
      <c r="GO30" s="77"/>
      <c r="GP30" s="77"/>
      <c r="GQ30" s="77"/>
      <c r="GR30" s="77"/>
      <c r="GS30" s="77"/>
      <c r="GT30" s="77"/>
      <c r="GU30" s="77"/>
      <c r="GV30" s="77"/>
      <c r="GW30" s="77"/>
      <c r="GX30" s="77"/>
      <c r="GY30" s="77"/>
      <c r="GZ30" s="77"/>
      <c r="HA30" s="77"/>
      <c r="HB30" s="77"/>
      <c r="HC30" s="77"/>
      <c r="HD30" s="77"/>
      <c r="HE30" s="77"/>
      <c r="HF30" s="77"/>
      <c r="HG30" s="77"/>
      <c r="HH30" s="77"/>
      <c r="HI30" s="77"/>
      <c r="HJ30" s="77"/>
      <c r="HK30" s="77"/>
      <c r="HL30" s="77"/>
      <c r="HM30" s="77"/>
      <c r="HN30" s="77"/>
      <c r="HO30" s="77"/>
      <c r="HP30" s="77"/>
      <c r="HQ30" s="77"/>
      <c r="HR30" s="77"/>
      <c r="HS30" s="77"/>
      <c r="HT30" s="77"/>
      <c r="HU30" s="77"/>
      <c r="HV30" s="77"/>
      <c r="HW30" s="77"/>
      <c r="HX30" s="77"/>
      <c r="HY30" s="77"/>
      <c r="HZ30" s="77"/>
      <c r="IA30" s="77"/>
      <c r="IB30" s="77"/>
      <c r="IC30" s="77"/>
      <c r="ID30" s="77"/>
      <c r="IE30" s="77"/>
      <c r="IF30" s="77"/>
      <c r="IG30" s="77"/>
      <c r="IH30" s="77"/>
      <c r="II30" s="77"/>
      <c r="IJ30" s="77"/>
      <c r="IK30" s="77"/>
      <c r="IL30" s="77"/>
      <c r="IM30" s="77"/>
      <c r="IN30" s="77"/>
      <c r="IO30" s="77"/>
      <c r="IP30" s="77"/>
      <c r="IQ30" s="77"/>
      <c r="IR30" s="77"/>
      <c r="IS30" s="77"/>
      <c r="IT30" s="77"/>
      <c r="IU30" s="77"/>
      <c r="IV30" s="77"/>
      <c r="IW30" s="77"/>
      <c r="IX30" s="78"/>
      <c r="IY30" s="78"/>
      <c r="IZ30" s="78"/>
      <c r="JA30" s="78"/>
      <c r="JB30" s="78"/>
      <c r="JC30" s="78"/>
      <c r="JD30" s="78"/>
      <c r="JE30" s="78"/>
    </row>
    <row r="31" spans="1:265" ht="15" customHeight="1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7"/>
      <c r="IV31" s="77"/>
      <c r="IW31" s="77"/>
      <c r="IX31" s="78"/>
      <c r="IY31" s="78"/>
      <c r="IZ31" s="78"/>
      <c r="JA31" s="78"/>
      <c r="JB31" s="78"/>
      <c r="JC31" s="78"/>
      <c r="JD31" s="78"/>
      <c r="JE31" s="78"/>
    </row>
    <row r="32" spans="1:265" ht="1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  <c r="GN32" s="77"/>
      <c r="GO32" s="77"/>
      <c r="GP32" s="77"/>
      <c r="GQ32" s="77"/>
      <c r="GR32" s="77"/>
      <c r="GS32" s="77"/>
      <c r="GT32" s="77"/>
      <c r="GU32" s="77"/>
      <c r="GV32" s="77"/>
      <c r="GW32" s="77"/>
      <c r="GX32" s="77"/>
      <c r="GY32" s="77"/>
      <c r="GZ32" s="77"/>
      <c r="HA32" s="77"/>
      <c r="HB32" s="77"/>
      <c r="HC32" s="77"/>
      <c r="HD32" s="77"/>
      <c r="HE32" s="77"/>
      <c r="HF32" s="77"/>
      <c r="HG32" s="77"/>
      <c r="HH32" s="77"/>
      <c r="HI32" s="77"/>
      <c r="HJ32" s="77"/>
      <c r="HK32" s="77"/>
      <c r="HL32" s="77"/>
      <c r="HM32" s="77"/>
      <c r="HN32" s="77"/>
      <c r="HO32" s="77"/>
      <c r="HP32" s="77"/>
      <c r="HQ32" s="77"/>
      <c r="HR32" s="77"/>
      <c r="HS32" s="77"/>
      <c r="HT32" s="77"/>
      <c r="HU32" s="77"/>
      <c r="HV32" s="77"/>
      <c r="HW32" s="77"/>
      <c r="HX32" s="77"/>
      <c r="HY32" s="77"/>
      <c r="HZ32" s="77"/>
      <c r="IA32" s="77"/>
      <c r="IB32" s="77"/>
      <c r="IC32" s="77"/>
      <c r="ID32" s="77"/>
      <c r="IE32" s="77"/>
      <c r="IF32" s="77"/>
      <c r="IG32" s="77"/>
      <c r="IH32" s="77"/>
      <c r="II32" s="77"/>
      <c r="IJ32" s="77"/>
      <c r="IK32" s="77"/>
      <c r="IL32" s="77"/>
      <c r="IM32" s="77"/>
      <c r="IN32" s="77"/>
      <c r="IO32" s="77"/>
      <c r="IP32" s="77"/>
      <c r="IQ32" s="77"/>
      <c r="IR32" s="77"/>
      <c r="IS32" s="77"/>
      <c r="IT32" s="77"/>
      <c r="IU32" s="77"/>
      <c r="IV32" s="77"/>
      <c r="IW32" s="77"/>
      <c r="IX32" s="78"/>
      <c r="IY32" s="78"/>
      <c r="IZ32" s="78"/>
      <c r="JA32" s="78"/>
      <c r="JB32" s="78"/>
      <c r="JC32" s="78"/>
      <c r="JD32" s="78"/>
      <c r="JE32" s="78"/>
    </row>
    <row r="33" spans="1:265" ht="15" customHeight="1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/>
      <c r="FE33" s="77"/>
      <c r="FF33" s="77"/>
      <c r="FG33" s="77"/>
      <c r="FH33" s="77"/>
      <c r="FI33" s="77"/>
      <c r="FJ33" s="77"/>
      <c r="FK33" s="77"/>
      <c r="FL33" s="77"/>
      <c r="FM33" s="77"/>
      <c r="FN33" s="77"/>
      <c r="FO33" s="77"/>
      <c r="FP33" s="77"/>
      <c r="FQ33" s="77"/>
      <c r="FR33" s="77"/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/>
      <c r="GD33" s="77"/>
      <c r="GE33" s="77"/>
      <c r="GF33" s="77"/>
      <c r="GG33" s="77"/>
      <c r="GH33" s="77"/>
      <c r="GI33" s="77"/>
      <c r="GJ33" s="77"/>
      <c r="GK33" s="77"/>
      <c r="GL33" s="77"/>
      <c r="GM33" s="77"/>
      <c r="GN33" s="77"/>
      <c r="GO33" s="77"/>
      <c r="GP33" s="77"/>
      <c r="GQ33" s="77"/>
      <c r="GR33" s="77"/>
      <c r="GS33" s="77"/>
      <c r="GT33" s="77"/>
      <c r="GU33" s="77"/>
      <c r="GV33" s="77"/>
      <c r="GW33" s="77"/>
      <c r="GX33" s="77"/>
      <c r="GY33" s="77"/>
      <c r="GZ33" s="77"/>
      <c r="HA33" s="77"/>
      <c r="HB33" s="77"/>
      <c r="HC33" s="77"/>
      <c r="HD33" s="77"/>
      <c r="HE33" s="77"/>
      <c r="HF33" s="77"/>
      <c r="HG33" s="77"/>
      <c r="HH33" s="77"/>
      <c r="HI33" s="77"/>
      <c r="HJ33" s="77"/>
      <c r="HK33" s="77"/>
      <c r="HL33" s="77"/>
      <c r="HM33" s="77"/>
      <c r="HN33" s="77"/>
      <c r="HO33" s="77"/>
      <c r="HP33" s="77"/>
      <c r="HQ33" s="77"/>
      <c r="HR33" s="77"/>
      <c r="HS33" s="77"/>
      <c r="HT33" s="77"/>
      <c r="HU33" s="77"/>
      <c r="HV33" s="77"/>
      <c r="HW33" s="77"/>
      <c r="HX33" s="77"/>
      <c r="HY33" s="77"/>
      <c r="HZ33" s="77"/>
      <c r="IA33" s="77"/>
      <c r="IB33" s="77"/>
      <c r="IC33" s="77"/>
      <c r="ID33" s="77"/>
      <c r="IE33" s="77"/>
      <c r="IF33" s="77"/>
      <c r="IG33" s="77"/>
      <c r="IH33" s="77"/>
      <c r="II33" s="77"/>
      <c r="IJ33" s="77"/>
      <c r="IK33" s="77"/>
      <c r="IL33" s="77"/>
      <c r="IM33" s="77"/>
      <c r="IN33" s="77"/>
      <c r="IO33" s="77"/>
      <c r="IP33" s="77"/>
      <c r="IQ33" s="77"/>
      <c r="IR33" s="77"/>
      <c r="IS33" s="77"/>
      <c r="IT33" s="77"/>
      <c r="IU33" s="77"/>
      <c r="IV33" s="77"/>
      <c r="IW33" s="77"/>
      <c r="IX33" s="78"/>
      <c r="IY33" s="78"/>
      <c r="IZ33" s="78"/>
      <c r="JA33" s="78"/>
      <c r="JB33" s="78"/>
      <c r="JC33" s="78"/>
      <c r="JD33" s="78"/>
      <c r="JE33" s="78"/>
    </row>
    <row r="34" spans="1:265" ht="1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/>
      <c r="FE34" s="77"/>
      <c r="FF34" s="77"/>
      <c r="FG34" s="77"/>
      <c r="FH34" s="77"/>
      <c r="FI34" s="77"/>
      <c r="FJ34" s="77"/>
      <c r="FK34" s="77"/>
      <c r="FL34" s="77"/>
      <c r="FM34" s="77"/>
      <c r="FN34" s="77"/>
      <c r="FO34" s="77"/>
      <c r="FP34" s="77"/>
      <c r="FQ34" s="77"/>
      <c r="FR34" s="77"/>
      <c r="FS34" s="77"/>
      <c r="FT34" s="77"/>
      <c r="FU34" s="77"/>
      <c r="FV34" s="77"/>
      <c r="FW34" s="77"/>
      <c r="FX34" s="77"/>
      <c r="FY34" s="77"/>
      <c r="FZ34" s="77"/>
      <c r="GA34" s="77"/>
      <c r="GB34" s="77"/>
      <c r="GC34" s="77"/>
      <c r="GD34" s="77"/>
      <c r="GE34" s="77"/>
      <c r="GF34" s="77"/>
      <c r="GG34" s="77"/>
      <c r="GH34" s="77"/>
      <c r="GI34" s="77"/>
      <c r="GJ34" s="77"/>
      <c r="GK34" s="77"/>
      <c r="GL34" s="77"/>
      <c r="GM34" s="77"/>
      <c r="GN34" s="77"/>
      <c r="GO34" s="77"/>
      <c r="GP34" s="77"/>
      <c r="GQ34" s="77"/>
      <c r="GR34" s="77"/>
      <c r="GS34" s="77"/>
      <c r="GT34" s="77"/>
      <c r="GU34" s="77"/>
      <c r="GV34" s="77"/>
      <c r="GW34" s="77"/>
      <c r="GX34" s="77"/>
      <c r="GY34" s="77"/>
      <c r="GZ34" s="77"/>
      <c r="HA34" s="77"/>
      <c r="HB34" s="77"/>
      <c r="HC34" s="77"/>
      <c r="HD34" s="77"/>
      <c r="HE34" s="77"/>
      <c r="HF34" s="77"/>
      <c r="HG34" s="77"/>
      <c r="HH34" s="77"/>
      <c r="HI34" s="77"/>
      <c r="HJ34" s="77"/>
      <c r="HK34" s="77"/>
      <c r="HL34" s="77"/>
      <c r="HM34" s="77"/>
      <c r="HN34" s="77"/>
      <c r="HO34" s="77"/>
      <c r="HP34" s="77"/>
      <c r="HQ34" s="77"/>
      <c r="HR34" s="77"/>
      <c r="HS34" s="77"/>
      <c r="HT34" s="77"/>
      <c r="HU34" s="77"/>
      <c r="HV34" s="77"/>
      <c r="HW34" s="77"/>
      <c r="HX34" s="77"/>
      <c r="HY34" s="77"/>
      <c r="HZ34" s="77"/>
      <c r="IA34" s="77"/>
      <c r="IB34" s="77"/>
      <c r="IC34" s="77"/>
      <c r="ID34" s="77"/>
      <c r="IE34" s="77"/>
      <c r="IF34" s="77"/>
      <c r="IG34" s="77"/>
      <c r="IH34" s="77"/>
      <c r="II34" s="77"/>
      <c r="IJ34" s="77"/>
      <c r="IK34" s="77"/>
      <c r="IL34" s="77"/>
      <c r="IM34" s="77"/>
      <c r="IN34" s="77"/>
      <c r="IO34" s="77"/>
      <c r="IP34" s="77"/>
      <c r="IQ34" s="77"/>
      <c r="IR34" s="77"/>
      <c r="IS34" s="77"/>
      <c r="IT34" s="77"/>
      <c r="IU34" s="77"/>
      <c r="IV34" s="77"/>
      <c r="IW34" s="77"/>
      <c r="IX34" s="78"/>
      <c r="IY34" s="78"/>
      <c r="IZ34" s="78"/>
      <c r="JA34" s="78"/>
      <c r="JB34" s="78"/>
      <c r="JC34" s="78"/>
      <c r="JD34" s="78"/>
      <c r="JE34" s="78"/>
    </row>
    <row r="35" spans="1:265" ht="1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  <c r="II35" s="77"/>
      <c r="IJ35" s="77"/>
      <c r="IK35" s="77"/>
      <c r="IL35" s="77"/>
      <c r="IM35" s="77"/>
      <c r="IN35" s="77"/>
      <c r="IO35" s="77"/>
      <c r="IP35" s="77"/>
      <c r="IQ35" s="77"/>
      <c r="IR35" s="77"/>
      <c r="IS35" s="77"/>
      <c r="IT35" s="77"/>
      <c r="IU35" s="77"/>
      <c r="IV35" s="77"/>
      <c r="IW35" s="77"/>
      <c r="IX35" s="78"/>
      <c r="IY35" s="78"/>
      <c r="IZ35" s="78"/>
      <c r="JA35" s="78"/>
      <c r="JB35" s="78"/>
      <c r="JC35" s="78"/>
      <c r="JD35" s="78"/>
      <c r="JE35" s="78"/>
    </row>
    <row r="36" spans="1:265" ht="1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7"/>
      <c r="IV36" s="77"/>
      <c r="IW36" s="77"/>
      <c r="IX36" s="78"/>
      <c r="IY36" s="78"/>
      <c r="IZ36" s="78"/>
      <c r="JA36" s="78"/>
      <c r="JB36" s="78"/>
      <c r="JC36" s="78"/>
      <c r="JD36" s="78"/>
      <c r="JE36" s="78"/>
    </row>
    <row r="37" spans="1:265" ht="15" customHeight="1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  <c r="IW37" s="77"/>
      <c r="IX37" s="78"/>
      <c r="IY37" s="78"/>
      <c r="IZ37" s="78"/>
      <c r="JA37" s="78"/>
      <c r="JB37" s="78"/>
      <c r="JC37" s="78"/>
      <c r="JD37" s="78"/>
      <c r="JE37" s="78"/>
    </row>
    <row r="38" spans="1:265" ht="15" customHeight="1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77"/>
      <c r="FW38" s="77"/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  <c r="GN38" s="77"/>
      <c r="GO38" s="77"/>
      <c r="GP38" s="77"/>
      <c r="GQ38" s="77"/>
      <c r="GR38" s="77"/>
      <c r="GS38" s="77"/>
      <c r="GT38" s="77"/>
      <c r="GU38" s="77"/>
      <c r="GV38" s="77"/>
      <c r="GW38" s="77"/>
      <c r="GX38" s="77"/>
      <c r="GY38" s="77"/>
      <c r="GZ38" s="77"/>
      <c r="HA38" s="77"/>
      <c r="HB38" s="77"/>
      <c r="HC38" s="77"/>
      <c r="HD38" s="77"/>
      <c r="HE38" s="77"/>
      <c r="HF38" s="77"/>
      <c r="HG38" s="77"/>
      <c r="HH38" s="77"/>
      <c r="HI38" s="77"/>
      <c r="HJ38" s="77"/>
      <c r="HK38" s="77"/>
      <c r="HL38" s="77"/>
      <c r="HM38" s="77"/>
      <c r="HN38" s="77"/>
      <c r="HO38" s="77"/>
      <c r="HP38" s="77"/>
      <c r="HQ38" s="77"/>
      <c r="HR38" s="77"/>
      <c r="HS38" s="77"/>
      <c r="HT38" s="77"/>
      <c r="HU38" s="77"/>
      <c r="HV38" s="77"/>
      <c r="HW38" s="77"/>
      <c r="HX38" s="77"/>
      <c r="HY38" s="77"/>
      <c r="HZ38" s="77"/>
      <c r="IA38" s="77"/>
      <c r="IB38" s="77"/>
      <c r="IC38" s="77"/>
      <c r="ID38" s="77"/>
      <c r="IE38" s="77"/>
      <c r="IF38" s="77"/>
      <c r="IG38" s="77"/>
      <c r="IH38" s="77"/>
      <c r="II38" s="77"/>
      <c r="IJ38" s="77"/>
      <c r="IK38" s="77"/>
      <c r="IL38" s="77"/>
      <c r="IM38" s="77"/>
      <c r="IN38" s="77"/>
      <c r="IO38" s="77"/>
      <c r="IP38" s="77"/>
      <c r="IQ38" s="77"/>
      <c r="IR38" s="77"/>
      <c r="IS38" s="77"/>
      <c r="IT38" s="77"/>
      <c r="IU38" s="77"/>
      <c r="IV38" s="77"/>
      <c r="IW38" s="77"/>
      <c r="IX38" s="78"/>
      <c r="IY38" s="78"/>
      <c r="IZ38" s="78"/>
      <c r="JA38" s="78"/>
      <c r="JB38" s="78"/>
      <c r="JC38" s="78"/>
      <c r="JD38" s="78"/>
      <c r="JE38" s="78"/>
    </row>
    <row r="39" spans="1:265" ht="15" customHeight="1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77"/>
      <c r="FG39" s="77"/>
      <c r="FH39" s="77"/>
      <c r="FI39" s="77"/>
      <c r="FJ39" s="77"/>
      <c r="FK39" s="77"/>
      <c r="FL39" s="77"/>
      <c r="FM39" s="77"/>
      <c r="FN39" s="77"/>
      <c r="FO39" s="77"/>
      <c r="FP39" s="77"/>
      <c r="FQ39" s="77"/>
      <c r="FR39" s="77"/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/>
      <c r="GF39" s="77"/>
      <c r="GG39" s="77"/>
      <c r="GH39" s="77"/>
      <c r="GI39" s="77"/>
      <c r="GJ39" s="77"/>
      <c r="GK39" s="77"/>
      <c r="GL39" s="77"/>
      <c r="GM39" s="77"/>
      <c r="GN39" s="77"/>
      <c r="GO39" s="77"/>
      <c r="GP39" s="77"/>
      <c r="GQ39" s="77"/>
      <c r="GR39" s="77"/>
      <c r="GS39" s="77"/>
      <c r="GT39" s="77"/>
      <c r="GU39" s="77"/>
      <c r="GV39" s="77"/>
      <c r="GW39" s="77"/>
      <c r="GX39" s="77"/>
      <c r="GY39" s="77"/>
      <c r="GZ39" s="77"/>
      <c r="HA39" s="77"/>
      <c r="HB39" s="77"/>
      <c r="HC39" s="77"/>
      <c r="HD39" s="77"/>
      <c r="HE39" s="77"/>
      <c r="HF39" s="77"/>
      <c r="HG39" s="77"/>
      <c r="HH39" s="77"/>
      <c r="HI39" s="77"/>
      <c r="HJ39" s="77"/>
      <c r="HK39" s="7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  <c r="IC39" s="77"/>
      <c r="ID39" s="77"/>
      <c r="IE39" s="77"/>
      <c r="IF39" s="77"/>
      <c r="IG39" s="77"/>
      <c r="IH39" s="77"/>
      <c r="II39" s="77"/>
      <c r="IJ39" s="77"/>
      <c r="IK39" s="77"/>
      <c r="IL39" s="77"/>
      <c r="IM39" s="77"/>
      <c r="IN39" s="77"/>
      <c r="IO39" s="77"/>
      <c r="IP39" s="77"/>
      <c r="IQ39" s="77"/>
      <c r="IR39" s="77"/>
      <c r="IS39" s="77"/>
      <c r="IT39" s="77"/>
      <c r="IU39" s="77"/>
      <c r="IV39" s="77"/>
      <c r="IW39" s="77"/>
      <c r="IX39" s="78"/>
      <c r="IY39" s="78"/>
      <c r="IZ39" s="78"/>
      <c r="JA39" s="78"/>
      <c r="JB39" s="78"/>
      <c r="JC39" s="78"/>
      <c r="JD39" s="78"/>
      <c r="JE39" s="78"/>
    </row>
    <row r="40" spans="1:265" ht="15" customHeight="1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77"/>
      <c r="FW40" s="77"/>
      <c r="FX40" s="77"/>
      <c r="FY40" s="77"/>
      <c r="FZ40" s="77"/>
      <c r="GA40" s="77"/>
      <c r="GB40" s="77"/>
      <c r="GC40" s="77"/>
      <c r="GD40" s="77"/>
      <c r="GE40" s="77"/>
      <c r="GF40" s="77"/>
      <c r="GG40" s="77"/>
      <c r="GH40" s="77"/>
      <c r="GI40" s="77"/>
      <c r="GJ40" s="77"/>
      <c r="GK40" s="77"/>
      <c r="GL40" s="77"/>
      <c r="GM40" s="77"/>
      <c r="GN40" s="77"/>
      <c r="GO40" s="77"/>
      <c r="GP40" s="77"/>
      <c r="GQ40" s="77"/>
      <c r="GR40" s="77"/>
      <c r="GS40" s="77"/>
      <c r="GT40" s="77"/>
      <c r="GU40" s="77"/>
      <c r="GV40" s="77"/>
      <c r="GW40" s="77"/>
      <c r="GX40" s="77"/>
      <c r="GY40" s="77"/>
      <c r="GZ40" s="77"/>
      <c r="HA40" s="77"/>
      <c r="HB40" s="77"/>
      <c r="HC40" s="77"/>
      <c r="HD40" s="77"/>
      <c r="HE40" s="77"/>
      <c r="HF40" s="77"/>
      <c r="HG40" s="77"/>
      <c r="HH40" s="77"/>
      <c r="HI40" s="77"/>
      <c r="HJ40" s="77"/>
      <c r="HK40" s="77"/>
      <c r="HL40" s="77"/>
      <c r="HM40" s="77"/>
      <c r="HN40" s="77"/>
      <c r="HO40" s="77"/>
      <c r="HP40" s="77"/>
      <c r="HQ40" s="77"/>
      <c r="HR40" s="77"/>
      <c r="HS40" s="77"/>
      <c r="HT40" s="77"/>
      <c r="HU40" s="77"/>
      <c r="HV40" s="77"/>
      <c r="HW40" s="77"/>
      <c r="HX40" s="77"/>
      <c r="HY40" s="77"/>
      <c r="HZ40" s="77"/>
      <c r="IA40" s="77"/>
      <c r="IB40" s="77"/>
      <c r="IC40" s="77"/>
      <c r="ID40" s="77"/>
      <c r="IE40" s="77"/>
      <c r="IF40" s="77"/>
      <c r="IG40" s="77"/>
      <c r="IH40" s="77"/>
      <c r="II40" s="77"/>
      <c r="IJ40" s="77"/>
      <c r="IK40" s="77"/>
      <c r="IL40" s="77"/>
      <c r="IM40" s="77"/>
      <c r="IN40" s="77"/>
      <c r="IO40" s="77"/>
      <c r="IP40" s="77"/>
      <c r="IQ40" s="77"/>
      <c r="IR40" s="77"/>
      <c r="IS40" s="77"/>
      <c r="IT40" s="77"/>
      <c r="IU40" s="77"/>
      <c r="IV40" s="77"/>
      <c r="IW40" s="77"/>
      <c r="IX40" s="78"/>
      <c r="IY40" s="78"/>
      <c r="IZ40" s="78"/>
      <c r="JA40" s="78"/>
      <c r="JB40" s="78"/>
      <c r="JC40" s="78"/>
      <c r="JD40" s="78"/>
      <c r="JE40" s="78"/>
    </row>
    <row r="41" spans="1:265" ht="15" customHeight="1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  <c r="EY41" s="77"/>
      <c r="EZ41" s="77"/>
      <c r="FA41" s="77"/>
      <c r="FB41" s="77"/>
      <c r="FC41" s="77"/>
      <c r="FD41" s="77"/>
      <c r="FE41" s="77"/>
      <c r="FF41" s="77"/>
      <c r="FG41" s="77"/>
      <c r="FH41" s="77"/>
      <c r="FI41" s="77"/>
      <c r="FJ41" s="77"/>
      <c r="FK41" s="77"/>
      <c r="FL41" s="77"/>
      <c r="FM41" s="77"/>
      <c r="FN41" s="77"/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  <c r="FZ41" s="77"/>
      <c r="GA41" s="77"/>
      <c r="GB41" s="77"/>
      <c r="GC41" s="77"/>
      <c r="GD41" s="77"/>
      <c r="GE41" s="77"/>
      <c r="GF41" s="77"/>
      <c r="GG41" s="77"/>
      <c r="GH41" s="77"/>
      <c r="GI41" s="77"/>
      <c r="GJ41" s="77"/>
      <c r="GK41" s="77"/>
      <c r="GL41" s="77"/>
      <c r="GM41" s="77"/>
      <c r="GN41" s="77"/>
      <c r="GO41" s="77"/>
      <c r="GP41" s="77"/>
      <c r="GQ41" s="77"/>
      <c r="GR41" s="77"/>
      <c r="GS41" s="77"/>
      <c r="GT41" s="77"/>
      <c r="GU41" s="77"/>
      <c r="GV41" s="77"/>
      <c r="GW41" s="77"/>
      <c r="GX41" s="77"/>
      <c r="GY41" s="77"/>
      <c r="GZ41" s="77"/>
      <c r="HA41" s="77"/>
      <c r="HB41" s="77"/>
      <c r="HC41" s="77"/>
      <c r="HD41" s="77"/>
      <c r="HE41" s="77"/>
      <c r="HF41" s="77"/>
      <c r="HG41" s="77"/>
      <c r="HH41" s="77"/>
      <c r="HI41" s="77"/>
      <c r="HJ41" s="77"/>
      <c r="HK41" s="77"/>
      <c r="HL41" s="77"/>
      <c r="HM41" s="77"/>
      <c r="HN41" s="77"/>
      <c r="HO41" s="77"/>
      <c r="HP41" s="77"/>
      <c r="HQ41" s="77"/>
      <c r="HR41" s="77"/>
      <c r="HS41" s="77"/>
      <c r="HT41" s="77"/>
      <c r="HU41" s="77"/>
      <c r="HV41" s="77"/>
      <c r="HW41" s="77"/>
      <c r="HX41" s="77"/>
      <c r="HY41" s="77"/>
      <c r="HZ41" s="77"/>
      <c r="IA41" s="77"/>
      <c r="IB41" s="77"/>
      <c r="IC41" s="77"/>
      <c r="ID41" s="77"/>
      <c r="IE41" s="77"/>
      <c r="IF41" s="77"/>
      <c r="IG41" s="77"/>
      <c r="IH41" s="77"/>
      <c r="II41" s="77"/>
      <c r="IJ41" s="77"/>
      <c r="IK41" s="77"/>
      <c r="IL41" s="77"/>
      <c r="IM41" s="77"/>
      <c r="IN41" s="77"/>
      <c r="IO41" s="77"/>
      <c r="IP41" s="77"/>
      <c r="IQ41" s="77"/>
      <c r="IR41" s="77"/>
      <c r="IS41" s="77"/>
      <c r="IT41" s="77"/>
      <c r="IU41" s="77"/>
      <c r="IV41" s="77"/>
      <c r="IW41" s="77"/>
      <c r="IX41" s="78"/>
      <c r="IY41" s="78"/>
      <c r="IZ41" s="78"/>
      <c r="JA41" s="78"/>
      <c r="JB41" s="78"/>
      <c r="JC41" s="78"/>
      <c r="JD41" s="78"/>
      <c r="JE41" s="78"/>
    </row>
    <row r="42" spans="1:265" ht="15" customHeight="1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  <c r="GN42" s="77"/>
      <c r="GO42" s="77"/>
      <c r="GP42" s="77"/>
      <c r="GQ42" s="77"/>
      <c r="GR42" s="77"/>
      <c r="GS42" s="77"/>
      <c r="GT42" s="77"/>
      <c r="GU42" s="77"/>
      <c r="GV42" s="77"/>
      <c r="GW42" s="77"/>
      <c r="GX42" s="77"/>
      <c r="GY42" s="77"/>
      <c r="GZ42" s="77"/>
      <c r="HA42" s="77"/>
      <c r="HB42" s="77"/>
      <c r="HC42" s="77"/>
      <c r="HD42" s="77"/>
      <c r="HE42" s="77"/>
      <c r="HF42" s="77"/>
      <c r="HG42" s="77"/>
      <c r="HH42" s="77"/>
      <c r="HI42" s="77"/>
      <c r="HJ42" s="77"/>
      <c r="HK42" s="77"/>
      <c r="HL42" s="77"/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  <c r="IH42" s="77"/>
      <c r="II42" s="77"/>
      <c r="IJ42" s="77"/>
      <c r="IK42" s="77"/>
      <c r="IL42" s="77"/>
      <c r="IM42" s="77"/>
      <c r="IN42" s="77"/>
      <c r="IO42" s="77"/>
      <c r="IP42" s="77"/>
      <c r="IQ42" s="77"/>
      <c r="IR42" s="77"/>
      <c r="IS42" s="77"/>
      <c r="IT42" s="77"/>
      <c r="IU42" s="77"/>
      <c r="IV42" s="77"/>
      <c r="IW42" s="77"/>
      <c r="IX42" s="78"/>
      <c r="IY42" s="78"/>
      <c r="IZ42" s="78"/>
      <c r="JA42" s="78"/>
      <c r="JB42" s="78"/>
      <c r="JC42" s="78"/>
      <c r="JD42" s="78"/>
      <c r="JE42" s="78"/>
    </row>
    <row r="43" spans="1:265" ht="15" customHeight="1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/>
      <c r="FG43" s="77"/>
      <c r="FH43" s="77"/>
      <c r="FI43" s="77"/>
      <c r="FJ43" s="77"/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  <c r="GN43" s="77"/>
      <c r="GO43" s="77"/>
      <c r="GP43" s="77"/>
      <c r="GQ43" s="77"/>
      <c r="GR43" s="77"/>
      <c r="GS43" s="77"/>
      <c r="GT43" s="77"/>
      <c r="GU43" s="77"/>
      <c r="GV43" s="77"/>
      <c r="GW43" s="77"/>
      <c r="GX43" s="77"/>
      <c r="GY43" s="77"/>
      <c r="GZ43" s="77"/>
      <c r="HA43" s="77"/>
      <c r="HB43" s="77"/>
      <c r="HC43" s="77"/>
      <c r="HD43" s="77"/>
      <c r="HE43" s="77"/>
      <c r="HF43" s="77"/>
      <c r="HG43" s="77"/>
      <c r="HH43" s="77"/>
      <c r="HI43" s="77"/>
      <c r="HJ43" s="77"/>
      <c r="HK43" s="77"/>
      <c r="HL43" s="77"/>
      <c r="HM43" s="77"/>
      <c r="HN43" s="77"/>
      <c r="HO43" s="77"/>
      <c r="HP43" s="77"/>
      <c r="HQ43" s="77"/>
      <c r="HR43" s="77"/>
      <c r="HS43" s="77"/>
      <c r="HT43" s="77"/>
      <c r="HU43" s="77"/>
      <c r="HV43" s="77"/>
      <c r="HW43" s="77"/>
      <c r="HX43" s="77"/>
      <c r="HY43" s="77"/>
      <c r="HZ43" s="77"/>
      <c r="IA43" s="77"/>
      <c r="IB43" s="77"/>
      <c r="IC43" s="77"/>
      <c r="ID43" s="77"/>
      <c r="IE43" s="77"/>
      <c r="IF43" s="77"/>
      <c r="IG43" s="77"/>
      <c r="IH43" s="77"/>
      <c r="II43" s="77"/>
      <c r="IJ43" s="77"/>
      <c r="IK43" s="77"/>
      <c r="IL43" s="77"/>
      <c r="IM43" s="77"/>
      <c r="IN43" s="77"/>
      <c r="IO43" s="77"/>
      <c r="IP43" s="77"/>
      <c r="IQ43" s="77"/>
      <c r="IR43" s="77"/>
      <c r="IS43" s="77"/>
      <c r="IT43" s="77"/>
      <c r="IU43" s="77"/>
      <c r="IV43" s="77"/>
      <c r="IW43" s="77"/>
      <c r="IX43" s="78"/>
      <c r="IY43" s="78"/>
      <c r="IZ43" s="78"/>
      <c r="JA43" s="78"/>
      <c r="JB43" s="78"/>
      <c r="JC43" s="78"/>
      <c r="JD43" s="78"/>
      <c r="JE43" s="78"/>
    </row>
    <row r="44" spans="1:265" ht="15" customHeight="1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  <c r="EY44" s="77"/>
      <c r="EZ44" s="77"/>
      <c r="FA44" s="77"/>
      <c r="FB44" s="77"/>
      <c r="FC44" s="77"/>
      <c r="FD44" s="77"/>
      <c r="FE44" s="77"/>
      <c r="FF44" s="77"/>
      <c r="FG44" s="77"/>
      <c r="FH44" s="77"/>
      <c r="FI44" s="77"/>
      <c r="FJ44" s="77"/>
      <c r="FK44" s="77"/>
      <c r="FL44" s="77"/>
      <c r="FM44" s="77"/>
      <c r="FN44" s="77"/>
      <c r="FO44" s="77"/>
      <c r="FP44" s="77"/>
      <c r="FQ44" s="77"/>
      <c r="FR44" s="77"/>
      <c r="FS44" s="77"/>
      <c r="FT44" s="77"/>
      <c r="FU44" s="77"/>
      <c r="FV44" s="77"/>
      <c r="FW44" s="77"/>
      <c r="FX44" s="77"/>
      <c r="FY44" s="77"/>
      <c r="FZ44" s="77"/>
      <c r="GA44" s="77"/>
      <c r="GB44" s="77"/>
      <c r="GC44" s="77"/>
      <c r="GD44" s="77"/>
      <c r="GE44" s="77"/>
      <c r="GF44" s="77"/>
      <c r="GG44" s="77"/>
      <c r="GH44" s="77"/>
      <c r="GI44" s="77"/>
      <c r="GJ44" s="77"/>
      <c r="GK44" s="77"/>
      <c r="GL44" s="77"/>
      <c r="GM44" s="77"/>
      <c r="GN44" s="77"/>
      <c r="GO44" s="77"/>
      <c r="GP44" s="77"/>
      <c r="GQ44" s="77"/>
      <c r="GR44" s="77"/>
      <c r="GS44" s="77"/>
      <c r="GT44" s="77"/>
      <c r="GU44" s="77"/>
      <c r="GV44" s="77"/>
      <c r="GW44" s="77"/>
      <c r="GX44" s="77"/>
      <c r="GY44" s="77"/>
      <c r="GZ44" s="77"/>
      <c r="HA44" s="77"/>
      <c r="HB44" s="77"/>
      <c r="HC44" s="77"/>
      <c r="HD44" s="77"/>
      <c r="HE44" s="77"/>
      <c r="HF44" s="77"/>
      <c r="HG44" s="77"/>
      <c r="HH44" s="77"/>
      <c r="HI44" s="77"/>
      <c r="HJ44" s="77"/>
      <c r="HK44" s="77"/>
      <c r="HL44" s="77"/>
      <c r="HM44" s="77"/>
      <c r="HN44" s="77"/>
      <c r="HO44" s="77"/>
      <c r="HP44" s="77"/>
      <c r="HQ44" s="77"/>
      <c r="HR44" s="77"/>
      <c r="HS44" s="77"/>
      <c r="HT44" s="77"/>
      <c r="HU44" s="77"/>
      <c r="HV44" s="77"/>
      <c r="HW44" s="77"/>
      <c r="HX44" s="77"/>
      <c r="HY44" s="77"/>
      <c r="HZ44" s="77"/>
      <c r="IA44" s="77"/>
      <c r="IB44" s="77"/>
      <c r="IC44" s="77"/>
      <c r="ID44" s="77"/>
      <c r="IE44" s="77"/>
      <c r="IF44" s="77"/>
      <c r="IG44" s="77"/>
      <c r="IH44" s="77"/>
      <c r="II44" s="77"/>
      <c r="IJ44" s="77"/>
      <c r="IK44" s="77"/>
      <c r="IL44" s="77"/>
      <c r="IM44" s="77"/>
      <c r="IN44" s="77"/>
      <c r="IO44" s="77"/>
      <c r="IP44" s="77"/>
      <c r="IQ44" s="77"/>
      <c r="IR44" s="77"/>
      <c r="IS44" s="77"/>
      <c r="IT44" s="77"/>
      <c r="IU44" s="77"/>
      <c r="IV44" s="77"/>
      <c r="IW44" s="77"/>
      <c r="IX44" s="78"/>
      <c r="IY44" s="78"/>
      <c r="IZ44" s="78"/>
      <c r="JA44" s="78"/>
      <c r="JB44" s="78"/>
      <c r="JC44" s="78"/>
      <c r="JD44" s="78"/>
      <c r="JE44" s="78"/>
    </row>
    <row r="45" spans="1:265" ht="15" customHeight="1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/>
      <c r="FE45" s="77"/>
      <c r="FF45" s="77"/>
      <c r="FG45" s="77"/>
      <c r="FH45" s="77"/>
      <c r="FI45" s="77"/>
      <c r="FJ45" s="77"/>
      <c r="FK45" s="77"/>
      <c r="FL45" s="77"/>
      <c r="FM45" s="77"/>
      <c r="FN45" s="77"/>
      <c r="FO45" s="77"/>
      <c r="FP45" s="77"/>
      <c r="FQ45" s="77"/>
      <c r="FR45" s="77"/>
      <c r="FS45" s="77"/>
      <c r="FT45" s="77"/>
      <c r="FU45" s="77"/>
      <c r="FV45" s="77"/>
      <c r="FW45" s="77"/>
      <c r="FX45" s="77"/>
      <c r="FY45" s="77"/>
      <c r="FZ45" s="77"/>
      <c r="GA45" s="77"/>
      <c r="GB45" s="77"/>
      <c r="GC45" s="77"/>
      <c r="GD45" s="77"/>
      <c r="GE45" s="77"/>
      <c r="GF45" s="77"/>
      <c r="GG45" s="77"/>
      <c r="GH45" s="77"/>
      <c r="GI45" s="77"/>
      <c r="GJ45" s="77"/>
      <c r="GK45" s="77"/>
      <c r="GL45" s="77"/>
      <c r="GM45" s="77"/>
      <c r="GN45" s="77"/>
      <c r="GO45" s="77"/>
      <c r="GP45" s="77"/>
      <c r="GQ45" s="77"/>
      <c r="GR45" s="77"/>
      <c r="GS45" s="77"/>
      <c r="GT45" s="77"/>
      <c r="GU45" s="77"/>
      <c r="GV45" s="77"/>
      <c r="GW45" s="77"/>
      <c r="GX45" s="77"/>
      <c r="GY45" s="77"/>
      <c r="GZ45" s="77"/>
      <c r="HA45" s="77"/>
      <c r="HB45" s="77"/>
      <c r="HC45" s="77"/>
      <c r="HD45" s="77"/>
      <c r="HE45" s="77"/>
      <c r="HF45" s="77"/>
      <c r="HG45" s="77"/>
      <c r="HH45" s="77"/>
      <c r="HI45" s="77"/>
      <c r="HJ45" s="77"/>
      <c r="HK45" s="77"/>
      <c r="HL45" s="77"/>
      <c r="HM45" s="77"/>
      <c r="HN45" s="77"/>
      <c r="HO45" s="77"/>
      <c r="HP45" s="77"/>
      <c r="HQ45" s="77"/>
      <c r="HR45" s="77"/>
      <c r="HS45" s="77"/>
      <c r="HT45" s="77"/>
      <c r="HU45" s="77"/>
      <c r="HV45" s="77"/>
      <c r="HW45" s="77"/>
      <c r="HX45" s="77"/>
      <c r="HY45" s="77"/>
      <c r="HZ45" s="77"/>
      <c r="IA45" s="77"/>
      <c r="IB45" s="77"/>
      <c r="IC45" s="77"/>
      <c r="ID45" s="77"/>
      <c r="IE45" s="77"/>
      <c r="IF45" s="77"/>
      <c r="IG45" s="77"/>
      <c r="IH45" s="77"/>
      <c r="II45" s="77"/>
      <c r="IJ45" s="77"/>
      <c r="IK45" s="77"/>
      <c r="IL45" s="77"/>
      <c r="IM45" s="77"/>
      <c r="IN45" s="77"/>
      <c r="IO45" s="77"/>
      <c r="IP45" s="77"/>
      <c r="IQ45" s="77"/>
      <c r="IR45" s="77"/>
      <c r="IS45" s="77"/>
      <c r="IT45" s="77"/>
      <c r="IU45" s="77"/>
      <c r="IV45" s="77"/>
      <c r="IW45" s="77"/>
    </row>
    <row r="46" spans="1:265" ht="1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  <c r="EY46" s="77"/>
      <c r="EZ46" s="77"/>
      <c r="FA46" s="77"/>
      <c r="FB46" s="77"/>
      <c r="FC46" s="77"/>
      <c r="FD46" s="77"/>
      <c r="FE46" s="77"/>
      <c r="FF46" s="77"/>
      <c r="FG46" s="77"/>
      <c r="FH46" s="77"/>
      <c r="FI46" s="77"/>
      <c r="FJ46" s="77"/>
      <c r="FK46" s="77"/>
      <c r="FL46" s="77"/>
      <c r="FM46" s="77"/>
      <c r="FN46" s="77"/>
      <c r="FO46" s="77"/>
      <c r="FP46" s="77"/>
      <c r="FQ46" s="77"/>
      <c r="FR46" s="77"/>
      <c r="FS46" s="77"/>
      <c r="FT46" s="77"/>
      <c r="FU46" s="77"/>
      <c r="FV46" s="77"/>
      <c r="FW46" s="77"/>
      <c r="FX46" s="77"/>
      <c r="FY46" s="77"/>
      <c r="FZ46" s="77"/>
      <c r="GA46" s="77"/>
      <c r="GB46" s="77"/>
      <c r="GC46" s="77"/>
      <c r="GD46" s="77"/>
      <c r="GE46" s="77"/>
      <c r="GF46" s="77"/>
      <c r="GG46" s="77"/>
      <c r="GH46" s="77"/>
      <c r="GI46" s="77"/>
      <c r="GJ46" s="77"/>
      <c r="GK46" s="77"/>
      <c r="GL46" s="77"/>
      <c r="GM46" s="77"/>
      <c r="GN46" s="77"/>
      <c r="GO46" s="77"/>
      <c r="GP46" s="77"/>
      <c r="GQ46" s="77"/>
      <c r="GR46" s="77"/>
      <c r="GS46" s="77"/>
      <c r="GT46" s="77"/>
      <c r="GU46" s="77"/>
      <c r="GV46" s="77"/>
      <c r="GW46" s="77"/>
      <c r="GX46" s="77"/>
      <c r="GY46" s="77"/>
      <c r="GZ46" s="77"/>
      <c r="HA46" s="77"/>
      <c r="HB46" s="77"/>
      <c r="HC46" s="77"/>
      <c r="HD46" s="77"/>
      <c r="HE46" s="77"/>
      <c r="HF46" s="77"/>
      <c r="HG46" s="77"/>
      <c r="HH46" s="77"/>
      <c r="HI46" s="77"/>
      <c r="HJ46" s="77"/>
      <c r="HK46" s="77"/>
      <c r="HL46" s="77"/>
      <c r="HM46" s="77"/>
      <c r="HN46" s="77"/>
      <c r="HO46" s="77"/>
      <c r="HP46" s="77"/>
      <c r="HQ46" s="77"/>
      <c r="HR46" s="77"/>
      <c r="HS46" s="77"/>
      <c r="HT46" s="77"/>
      <c r="HU46" s="77"/>
      <c r="HV46" s="77"/>
      <c r="HW46" s="77"/>
      <c r="HX46" s="77"/>
      <c r="HY46" s="77"/>
      <c r="HZ46" s="77"/>
      <c r="IA46" s="77"/>
      <c r="IB46" s="77"/>
      <c r="IC46" s="77"/>
      <c r="ID46" s="77"/>
      <c r="IE46" s="77"/>
      <c r="IF46" s="77"/>
      <c r="IG46" s="77"/>
      <c r="IH46" s="77"/>
      <c r="II46" s="77"/>
      <c r="IJ46" s="77"/>
      <c r="IK46" s="77"/>
      <c r="IL46" s="77"/>
      <c r="IM46" s="77"/>
      <c r="IN46" s="77"/>
      <c r="IO46" s="77"/>
      <c r="IP46" s="77"/>
      <c r="IQ46" s="77"/>
      <c r="IR46" s="77"/>
      <c r="IS46" s="77"/>
      <c r="IT46" s="77"/>
      <c r="IU46" s="77"/>
      <c r="IV46" s="77"/>
      <c r="IW46" s="77"/>
    </row>
    <row r="47" spans="1:265" ht="15" customHeight="1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/>
      <c r="FG47" s="77"/>
      <c r="FH47" s="77"/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77"/>
      <c r="FW47" s="77"/>
      <c r="FX47" s="77"/>
      <c r="FY47" s="77"/>
      <c r="FZ47" s="77"/>
      <c r="GA47" s="77"/>
      <c r="GB47" s="77"/>
      <c r="GC47" s="77"/>
      <c r="GD47" s="77"/>
      <c r="GE47" s="77"/>
      <c r="GF47" s="77"/>
      <c r="GG47" s="77"/>
      <c r="GH47" s="77"/>
      <c r="GI47" s="77"/>
      <c r="GJ47" s="77"/>
      <c r="GK47" s="77"/>
      <c r="GL47" s="77"/>
      <c r="GM47" s="77"/>
      <c r="GN47" s="77"/>
      <c r="GO47" s="77"/>
      <c r="GP47" s="77"/>
      <c r="GQ47" s="77"/>
      <c r="GR47" s="77"/>
      <c r="GS47" s="77"/>
      <c r="GT47" s="77"/>
      <c r="GU47" s="77"/>
      <c r="GV47" s="77"/>
      <c r="GW47" s="77"/>
      <c r="GX47" s="77"/>
      <c r="GY47" s="77"/>
      <c r="GZ47" s="77"/>
      <c r="HA47" s="77"/>
      <c r="HB47" s="77"/>
      <c r="HC47" s="77"/>
      <c r="HD47" s="77"/>
      <c r="HE47" s="77"/>
      <c r="HF47" s="77"/>
      <c r="HG47" s="77"/>
      <c r="HH47" s="77"/>
      <c r="HI47" s="77"/>
      <c r="HJ47" s="77"/>
      <c r="HK47" s="77"/>
      <c r="HL47" s="77"/>
      <c r="HM47" s="77"/>
      <c r="HN47" s="77"/>
      <c r="HO47" s="77"/>
      <c r="HP47" s="77"/>
      <c r="HQ47" s="77"/>
      <c r="HR47" s="77"/>
      <c r="HS47" s="77"/>
      <c r="HT47" s="77"/>
      <c r="HU47" s="77"/>
      <c r="HV47" s="77"/>
      <c r="HW47" s="77"/>
      <c r="HX47" s="77"/>
      <c r="HY47" s="77"/>
      <c r="HZ47" s="77"/>
      <c r="IA47" s="77"/>
      <c r="IB47" s="77"/>
      <c r="IC47" s="77"/>
      <c r="ID47" s="77"/>
      <c r="IE47" s="77"/>
      <c r="IF47" s="77"/>
      <c r="IG47" s="77"/>
      <c r="IH47" s="77"/>
      <c r="II47" s="77"/>
      <c r="IJ47" s="77"/>
      <c r="IK47" s="77"/>
      <c r="IL47" s="77"/>
      <c r="IM47" s="77"/>
      <c r="IN47" s="77"/>
      <c r="IO47" s="77"/>
      <c r="IP47" s="77"/>
      <c r="IQ47" s="77"/>
      <c r="IR47" s="77"/>
      <c r="IS47" s="77"/>
      <c r="IT47" s="77"/>
      <c r="IU47" s="77"/>
      <c r="IV47" s="77"/>
      <c r="IW47" s="77"/>
    </row>
    <row r="48" spans="1:265" ht="15" customHeight="1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/>
      <c r="FG48" s="77"/>
      <c r="FH48" s="77"/>
      <c r="FI48" s="77"/>
      <c r="FJ48" s="77"/>
      <c r="FK48" s="77"/>
      <c r="FL48" s="77"/>
      <c r="FM48" s="77"/>
      <c r="FN48" s="77"/>
      <c r="FO48" s="77"/>
      <c r="FP48" s="77"/>
      <c r="FQ48" s="77"/>
      <c r="FR48" s="77"/>
      <c r="FS48" s="77"/>
      <c r="FT48" s="77"/>
      <c r="FU48" s="77"/>
      <c r="FV48" s="77"/>
      <c r="FW48" s="77"/>
      <c r="FX48" s="77"/>
      <c r="FY48" s="77"/>
      <c r="FZ48" s="77"/>
      <c r="GA48" s="77"/>
      <c r="GB48" s="77"/>
      <c r="GC48" s="77"/>
      <c r="GD48" s="77"/>
      <c r="GE48" s="77"/>
      <c r="GF48" s="77"/>
      <c r="GG48" s="77"/>
      <c r="GH48" s="77"/>
      <c r="GI48" s="77"/>
      <c r="GJ48" s="77"/>
      <c r="GK48" s="77"/>
      <c r="GL48" s="77"/>
      <c r="GM48" s="77"/>
      <c r="GN48" s="77"/>
      <c r="GO48" s="77"/>
      <c r="GP48" s="77"/>
      <c r="GQ48" s="77"/>
      <c r="GR48" s="77"/>
      <c r="GS48" s="77"/>
      <c r="GT48" s="77"/>
      <c r="GU48" s="77"/>
      <c r="GV48" s="77"/>
      <c r="GW48" s="77"/>
      <c r="GX48" s="77"/>
      <c r="GY48" s="77"/>
      <c r="GZ48" s="77"/>
      <c r="HA48" s="77"/>
      <c r="HB48" s="77"/>
      <c r="HC48" s="77"/>
      <c r="HD48" s="77"/>
      <c r="HE48" s="77"/>
      <c r="HF48" s="77"/>
      <c r="HG48" s="77"/>
      <c r="HH48" s="77"/>
      <c r="HI48" s="77"/>
      <c r="HJ48" s="77"/>
      <c r="HK48" s="77"/>
      <c r="HL48" s="77"/>
      <c r="HM48" s="77"/>
      <c r="HN48" s="77"/>
      <c r="HO48" s="77"/>
      <c r="HP48" s="77"/>
      <c r="HQ48" s="77"/>
      <c r="HR48" s="77"/>
      <c r="HS48" s="77"/>
      <c r="HT48" s="77"/>
      <c r="HU48" s="77"/>
      <c r="HV48" s="77"/>
      <c r="HW48" s="77"/>
      <c r="HX48" s="77"/>
      <c r="HY48" s="77"/>
      <c r="HZ48" s="77"/>
      <c r="IA48" s="77"/>
      <c r="IB48" s="77"/>
      <c r="IC48" s="77"/>
      <c r="ID48" s="77"/>
      <c r="IE48" s="77"/>
      <c r="IF48" s="77"/>
      <c r="IG48" s="77"/>
      <c r="IH48" s="77"/>
      <c r="II48" s="77"/>
      <c r="IJ48" s="77"/>
      <c r="IK48" s="77"/>
      <c r="IL48" s="77"/>
      <c r="IM48" s="77"/>
      <c r="IN48" s="77"/>
      <c r="IO48" s="77"/>
      <c r="IP48" s="77"/>
      <c r="IQ48" s="77"/>
      <c r="IR48" s="77"/>
      <c r="IS48" s="77"/>
      <c r="IT48" s="77"/>
      <c r="IU48" s="77"/>
      <c r="IV48" s="77"/>
      <c r="IW48" s="77"/>
    </row>
    <row r="49" spans="1:257" ht="15" customHeight="1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7"/>
      <c r="IV49" s="77"/>
      <c r="IW49" s="77"/>
    </row>
    <row r="50" spans="1:257" ht="15" customHeight="1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/>
      <c r="FG50" s="77"/>
      <c r="FH50" s="77"/>
      <c r="FI50" s="77"/>
      <c r="FJ50" s="77"/>
      <c r="FK50" s="77"/>
      <c r="FL50" s="77"/>
      <c r="FM50" s="77"/>
      <c r="FN50" s="77"/>
      <c r="FO50" s="77"/>
      <c r="FP50" s="77"/>
      <c r="FQ50" s="77"/>
      <c r="FR50" s="77"/>
      <c r="FS50" s="77"/>
      <c r="FT50" s="77"/>
      <c r="FU50" s="77"/>
      <c r="FV50" s="77"/>
      <c r="FW50" s="77"/>
      <c r="FX50" s="77"/>
      <c r="FY50" s="77"/>
      <c r="FZ50" s="77"/>
      <c r="GA50" s="77"/>
      <c r="GB50" s="77"/>
      <c r="GC50" s="77"/>
      <c r="GD50" s="77"/>
      <c r="GE50" s="77"/>
      <c r="GF50" s="77"/>
      <c r="GG50" s="77"/>
      <c r="GH50" s="77"/>
      <c r="GI50" s="77"/>
      <c r="GJ50" s="77"/>
      <c r="GK50" s="77"/>
      <c r="GL50" s="77"/>
      <c r="GM50" s="77"/>
      <c r="GN50" s="77"/>
      <c r="GO50" s="77"/>
      <c r="GP50" s="77"/>
      <c r="GQ50" s="77"/>
      <c r="GR50" s="77"/>
      <c r="GS50" s="77"/>
      <c r="GT50" s="77"/>
      <c r="GU50" s="77"/>
      <c r="GV50" s="77"/>
      <c r="GW50" s="77"/>
      <c r="GX50" s="77"/>
      <c r="GY50" s="77"/>
      <c r="GZ50" s="77"/>
      <c r="HA50" s="77"/>
      <c r="HB50" s="77"/>
      <c r="HC50" s="77"/>
      <c r="HD50" s="77"/>
      <c r="HE50" s="77"/>
      <c r="HF50" s="77"/>
      <c r="HG50" s="77"/>
      <c r="HH50" s="77"/>
      <c r="HI50" s="77"/>
      <c r="HJ50" s="77"/>
      <c r="HK50" s="77"/>
      <c r="HL50" s="77"/>
      <c r="HM50" s="77"/>
      <c r="HN50" s="77"/>
      <c r="HO50" s="77"/>
      <c r="HP50" s="77"/>
      <c r="HQ50" s="77"/>
      <c r="HR50" s="77"/>
      <c r="HS50" s="77"/>
      <c r="HT50" s="77"/>
      <c r="HU50" s="77"/>
      <c r="HV50" s="77"/>
      <c r="HW50" s="77"/>
      <c r="HX50" s="77"/>
      <c r="HY50" s="77"/>
      <c r="HZ50" s="77"/>
      <c r="IA50" s="77"/>
      <c r="IB50" s="77"/>
      <c r="IC50" s="77"/>
      <c r="ID50" s="77"/>
      <c r="IE50" s="77"/>
      <c r="IF50" s="77"/>
      <c r="IG50" s="77"/>
      <c r="IH50" s="77"/>
      <c r="II50" s="77"/>
      <c r="IJ50" s="77"/>
      <c r="IK50" s="77"/>
      <c r="IL50" s="77"/>
      <c r="IM50" s="77"/>
      <c r="IN50" s="77"/>
      <c r="IO50" s="77"/>
      <c r="IP50" s="77"/>
      <c r="IQ50" s="77"/>
      <c r="IR50" s="77"/>
      <c r="IS50" s="77"/>
      <c r="IT50" s="77"/>
      <c r="IU50" s="77"/>
      <c r="IV50" s="77"/>
      <c r="IW50" s="77"/>
    </row>
    <row r="51" spans="1:257" ht="15" customHeight="1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/>
      <c r="FG51" s="77"/>
      <c r="FH51" s="77"/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77"/>
      <c r="FW51" s="77"/>
      <c r="FX51" s="77"/>
      <c r="FY51" s="77"/>
      <c r="FZ51" s="77"/>
      <c r="GA51" s="77"/>
      <c r="GB51" s="77"/>
      <c r="GC51" s="77"/>
      <c r="GD51" s="77"/>
      <c r="GE51" s="77"/>
      <c r="GF51" s="77"/>
      <c r="GG51" s="77"/>
      <c r="GH51" s="77"/>
      <c r="GI51" s="77"/>
      <c r="GJ51" s="77"/>
      <c r="GK51" s="77"/>
      <c r="GL51" s="77"/>
      <c r="GM51" s="77"/>
      <c r="GN51" s="77"/>
      <c r="GO51" s="77"/>
      <c r="GP51" s="77"/>
      <c r="GQ51" s="77"/>
      <c r="GR51" s="77"/>
      <c r="GS51" s="77"/>
      <c r="GT51" s="77"/>
      <c r="GU51" s="77"/>
      <c r="GV51" s="77"/>
      <c r="GW51" s="77"/>
      <c r="GX51" s="77"/>
      <c r="GY51" s="77"/>
      <c r="GZ51" s="77"/>
      <c r="HA51" s="77"/>
      <c r="HB51" s="77"/>
      <c r="HC51" s="77"/>
      <c r="HD51" s="77"/>
      <c r="HE51" s="77"/>
      <c r="HF51" s="77"/>
      <c r="HG51" s="77"/>
      <c r="HH51" s="77"/>
      <c r="HI51" s="77"/>
      <c r="HJ51" s="77"/>
      <c r="HK51" s="77"/>
      <c r="HL51" s="77"/>
      <c r="HM51" s="77"/>
      <c r="HN51" s="77"/>
      <c r="HO51" s="77"/>
      <c r="HP51" s="77"/>
      <c r="HQ51" s="77"/>
      <c r="HR51" s="77"/>
      <c r="HS51" s="77"/>
      <c r="HT51" s="77"/>
      <c r="HU51" s="77"/>
      <c r="HV51" s="77"/>
      <c r="HW51" s="77"/>
      <c r="HX51" s="77"/>
      <c r="HY51" s="77"/>
      <c r="HZ51" s="77"/>
      <c r="IA51" s="77"/>
      <c r="IB51" s="77"/>
      <c r="IC51" s="77"/>
      <c r="ID51" s="77"/>
      <c r="IE51" s="77"/>
      <c r="IF51" s="77"/>
      <c r="IG51" s="77"/>
      <c r="IH51" s="77"/>
      <c r="II51" s="77"/>
      <c r="IJ51" s="77"/>
      <c r="IK51" s="77"/>
      <c r="IL51" s="77"/>
      <c r="IM51" s="77"/>
      <c r="IN51" s="77"/>
      <c r="IO51" s="77"/>
      <c r="IP51" s="77"/>
      <c r="IQ51" s="77"/>
      <c r="IR51" s="77"/>
      <c r="IS51" s="77"/>
      <c r="IT51" s="77"/>
      <c r="IU51" s="77"/>
      <c r="IV51" s="77"/>
      <c r="IW51" s="77"/>
    </row>
    <row r="52" spans="1:257" ht="15" customHeight="1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/>
      <c r="FJ52" s="77"/>
      <c r="FK52" s="77"/>
      <c r="FL52" s="77"/>
      <c r="FM52" s="77"/>
      <c r="FN52" s="77"/>
      <c r="FO52" s="77"/>
      <c r="FP52" s="77"/>
      <c r="FQ52" s="77"/>
      <c r="FR52" s="77"/>
      <c r="FS52" s="77"/>
      <c r="FT52" s="77"/>
      <c r="FU52" s="77"/>
      <c r="FV52" s="77"/>
      <c r="FW52" s="77"/>
      <c r="FX52" s="77"/>
      <c r="FY52" s="77"/>
      <c r="FZ52" s="77"/>
      <c r="GA52" s="77"/>
      <c r="GB52" s="77"/>
      <c r="GC52" s="77"/>
      <c r="GD52" s="77"/>
      <c r="GE52" s="77"/>
      <c r="GF52" s="77"/>
      <c r="GG52" s="77"/>
      <c r="GH52" s="77"/>
      <c r="GI52" s="77"/>
      <c r="GJ52" s="77"/>
      <c r="GK52" s="77"/>
      <c r="GL52" s="77"/>
      <c r="GM52" s="77"/>
      <c r="GN52" s="77"/>
      <c r="GO52" s="77"/>
      <c r="GP52" s="77"/>
      <c r="GQ52" s="77"/>
      <c r="GR52" s="77"/>
      <c r="GS52" s="77"/>
      <c r="GT52" s="77"/>
      <c r="GU52" s="77"/>
      <c r="GV52" s="77"/>
      <c r="GW52" s="77"/>
      <c r="GX52" s="77"/>
      <c r="GY52" s="77"/>
      <c r="GZ52" s="77"/>
      <c r="HA52" s="77"/>
      <c r="HB52" s="77"/>
      <c r="HC52" s="77"/>
      <c r="HD52" s="77"/>
      <c r="HE52" s="77"/>
      <c r="HF52" s="77"/>
      <c r="HG52" s="77"/>
      <c r="HH52" s="77"/>
      <c r="HI52" s="77"/>
      <c r="HJ52" s="77"/>
      <c r="HK52" s="77"/>
      <c r="HL52" s="77"/>
      <c r="HM52" s="77"/>
      <c r="HN52" s="77"/>
      <c r="HO52" s="77"/>
      <c r="HP52" s="77"/>
      <c r="HQ52" s="77"/>
      <c r="HR52" s="77"/>
      <c r="HS52" s="77"/>
      <c r="HT52" s="77"/>
      <c r="HU52" s="77"/>
      <c r="HV52" s="77"/>
      <c r="HW52" s="77"/>
      <c r="HX52" s="77"/>
      <c r="HY52" s="77"/>
      <c r="HZ52" s="77"/>
      <c r="IA52" s="77"/>
      <c r="IB52" s="77"/>
      <c r="IC52" s="77"/>
      <c r="ID52" s="77"/>
      <c r="IE52" s="77"/>
      <c r="IF52" s="77"/>
      <c r="IG52" s="77"/>
      <c r="IH52" s="77"/>
      <c r="II52" s="77"/>
      <c r="IJ52" s="77"/>
      <c r="IK52" s="77"/>
      <c r="IL52" s="77"/>
      <c r="IM52" s="77"/>
      <c r="IN52" s="77"/>
      <c r="IO52" s="77"/>
      <c r="IP52" s="77"/>
      <c r="IQ52" s="77"/>
      <c r="IR52" s="77"/>
      <c r="IS52" s="77"/>
      <c r="IT52" s="77"/>
      <c r="IU52" s="77"/>
      <c r="IV52" s="77"/>
      <c r="IW52" s="77"/>
    </row>
    <row r="53" spans="1:257" ht="15" customHeight="1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  <c r="EY53" s="77"/>
      <c r="EZ53" s="77"/>
      <c r="FA53" s="77"/>
      <c r="FB53" s="77"/>
      <c r="FC53" s="77"/>
      <c r="FD53" s="77"/>
      <c r="FE53" s="77"/>
      <c r="FF53" s="77"/>
      <c r="FG53" s="77"/>
      <c r="FH53" s="77"/>
      <c r="FI53" s="77"/>
      <c r="FJ53" s="77"/>
      <c r="FK53" s="77"/>
      <c r="FL53" s="77"/>
      <c r="FM53" s="77"/>
      <c r="FN53" s="77"/>
      <c r="FO53" s="77"/>
      <c r="FP53" s="77"/>
      <c r="FQ53" s="77"/>
      <c r="FR53" s="77"/>
      <c r="FS53" s="77"/>
      <c r="FT53" s="77"/>
      <c r="FU53" s="77"/>
      <c r="FV53" s="77"/>
      <c r="FW53" s="77"/>
      <c r="FX53" s="77"/>
      <c r="FY53" s="77"/>
      <c r="FZ53" s="77"/>
      <c r="GA53" s="77"/>
      <c r="GB53" s="77"/>
      <c r="GC53" s="77"/>
      <c r="GD53" s="77"/>
      <c r="GE53" s="77"/>
      <c r="GF53" s="77"/>
      <c r="GG53" s="77"/>
      <c r="GH53" s="77"/>
      <c r="GI53" s="77"/>
      <c r="GJ53" s="77"/>
      <c r="GK53" s="77"/>
      <c r="GL53" s="77"/>
      <c r="GM53" s="77"/>
      <c r="GN53" s="77"/>
      <c r="GO53" s="77"/>
      <c r="GP53" s="77"/>
      <c r="GQ53" s="77"/>
      <c r="GR53" s="77"/>
      <c r="GS53" s="77"/>
      <c r="GT53" s="77"/>
      <c r="GU53" s="77"/>
      <c r="GV53" s="77"/>
      <c r="GW53" s="77"/>
      <c r="GX53" s="77"/>
      <c r="GY53" s="77"/>
      <c r="GZ53" s="77"/>
      <c r="HA53" s="77"/>
      <c r="HB53" s="77"/>
      <c r="HC53" s="77"/>
      <c r="HD53" s="77"/>
      <c r="HE53" s="77"/>
      <c r="HF53" s="77"/>
      <c r="HG53" s="77"/>
      <c r="HH53" s="77"/>
      <c r="HI53" s="77"/>
      <c r="HJ53" s="77"/>
      <c r="HK53" s="77"/>
      <c r="HL53" s="77"/>
      <c r="HM53" s="77"/>
      <c r="HN53" s="77"/>
      <c r="HO53" s="77"/>
      <c r="HP53" s="77"/>
      <c r="HQ53" s="77"/>
      <c r="HR53" s="77"/>
      <c r="HS53" s="77"/>
      <c r="HT53" s="77"/>
      <c r="HU53" s="77"/>
      <c r="HV53" s="77"/>
      <c r="HW53" s="77"/>
      <c r="HX53" s="77"/>
      <c r="HY53" s="77"/>
      <c r="HZ53" s="77"/>
      <c r="IA53" s="77"/>
      <c r="IB53" s="77"/>
      <c r="IC53" s="77"/>
      <c r="ID53" s="77"/>
      <c r="IE53" s="77"/>
      <c r="IF53" s="77"/>
      <c r="IG53" s="77"/>
      <c r="IH53" s="77"/>
      <c r="II53" s="77"/>
      <c r="IJ53" s="77"/>
      <c r="IK53" s="77"/>
      <c r="IL53" s="77"/>
      <c r="IM53" s="77"/>
      <c r="IN53" s="77"/>
      <c r="IO53" s="77"/>
      <c r="IP53" s="77"/>
      <c r="IQ53" s="77"/>
      <c r="IR53" s="77"/>
      <c r="IS53" s="77"/>
      <c r="IT53" s="77"/>
      <c r="IU53" s="77"/>
      <c r="IV53" s="77"/>
      <c r="IW53" s="77"/>
    </row>
    <row r="54" spans="1:257" ht="15" customHeight="1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  <c r="EY54" s="77"/>
      <c r="EZ54" s="77"/>
      <c r="FA54" s="77"/>
      <c r="FB54" s="77"/>
      <c r="FC54" s="77"/>
      <c r="FD54" s="77"/>
      <c r="FE54" s="77"/>
      <c r="FF54" s="77"/>
      <c r="FG54" s="77"/>
      <c r="FH54" s="77"/>
      <c r="FI54" s="77"/>
      <c r="FJ54" s="77"/>
      <c r="FK54" s="77"/>
      <c r="FL54" s="77"/>
      <c r="FM54" s="77"/>
      <c r="FN54" s="77"/>
      <c r="FO54" s="77"/>
      <c r="FP54" s="77"/>
      <c r="FQ54" s="77"/>
      <c r="FR54" s="77"/>
      <c r="FS54" s="77"/>
      <c r="FT54" s="77"/>
      <c r="FU54" s="77"/>
      <c r="FV54" s="77"/>
      <c r="FW54" s="77"/>
      <c r="FX54" s="77"/>
      <c r="FY54" s="77"/>
      <c r="FZ54" s="77"/>
      <c r="GA54" s="77"/>
      <c r="GB54" s="77"/>
      <c r="GC54" s="77"/>
      <c r="GD54" s="77"/>
      <c r="GE54" s="77"/>
      <c r="GF54" s="77"/>
      <c r="GG54" s="77"/>
      <c r="GH54" s="77"/>
      <c r="GI54" s="77"/>
      <c r="GJ54" s="77"/>
      <c r="GK54" s="77"/>
      <c r="GL54" s="77"/>
      <c r="GM54" s="77"/>
      <c r="GN54" s="77"/>
      <c r="GO54" s="77"/>
      <c r="GP54" s="77"/>
      <c r="GQ54" s="77"/>
      <c r="GR54" s="77"/>
      <c r="GS54" s="77"/>
      <c r="GT54" s="77"/>
      <c r="GU54" s="77"/>
      <c r="GV54" s="77"/>
      <c r="GW54" s="77"/>
      <c r="GX54" s="77"/>
      <c r="GY54" s="77"/>
      <c r="GZ54" s="77"/>
      <c r="HA54" s="77"/>
      <c r="HB54" s="77"/>
      <c r="HC54" s="77"/>
      <c r="HD54" s="77"/>
      <c r="HE54" s="77"/>
      <c r="HF54" s="77"/>
      <c r="HG54" s="77"/>
      <c r="HH54" s="77"/>
      <c r="HI54" s="77"/>
      <c r="HJ54" s="77"/>
      <c r="HK54" s="77"/>
      <c r="HL54" s="77"/>
      <c r="HM54" s="77"/>
      <c r="HN54" s="77"/>
      <c r="HO54" s="77"/>
      <c r="HP54" s="77"/>
      <c r="HQ54" s="77"/>
      <c r="HR54" s="77"/>
      <c r="HS54" s="77"/>
      <c r="HT54" s="77"/>
      <c r="HU54" s="77"/>
      <c r="HV54" s="77"/>
      <c r="HW54" s="77"/>
      <c r="HX54" s="77"/>
      <c r="HY54" s="77"/>
      <c r="HZ54" s="77"/>
      <c r="IA54" s="77"/>
      <c r="IB54" s="77"/>
      <c r="IC54" s="77"/>
      <c r="ID54" s="77"/>
      <c r="IE54" s="77"/>
      <c r="IF54" s="77"/>
      <c r="IG54" s="77"/>
      <c r="IH54" s="77"/>
      <c r="II54" s="77"/>
      <c r="IJ54" s="77"/>
      <c r="IK54" s="77"/>
      <c r="IL54" s="77"/>
      <c r="IM54" s="77"/>
      <c r="IN54" s="77"/>
      <c r="IO54" s="77"/>
      <c r="IP54" s="77"/>
      <c r="IQ54" s="77"/>
      <c r="IR54" s="77"/>
      <c r="IS54" s="77"/>
      <c r="IT54" s="77"/>
      <c r="IU54" s="77"/>
      <c r="IV54" s="77"/>
      <c r="IW54" s="77"/>
    </row>
    <row r="55" spans="1:257" ht="15" customHeight="1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/>
      <c r="FG55" s="77"/>
      <c r="FH55" s="77"/>
      <c r="FI55" s="77"/>
      <c r="FJ55" s="77"/>
      <c r="FK55" s="77"/>
      <c r="FL55" s="77"/>
      <c r="FM55" s="77"/>
      <c r="FN55" s="77"/>
      <c r="FO55" s="77"/>
      <c r="FP55" s="77"/>
      <c r="FQ55" s="77"/>
      <c r="FR55" s="77"/>
      <c r="FS55" s="77"/>
      <c r="FT55" s="77"/>
      <c r="FU55" s="77"/>
      <c r="FV55" s="77"/>
      <c r="FW55" s="77"/>
      <c r="FX55" s="77"/>
      <c r="FY55" s="77"/>
      <c r="FZ55" s="77"/>
      <c r="GA55" s="77"/>
      <c r="GB55" s="77"/>
      <c r="GC55" s="77"/>
      <c r="GD55" s="77"/>
      <c r="GE55" s="77"/>
      <c r="GF55" s="77"/>
      <c r="GG55" s="77"/>
      <c r="GH55" s="77"/>
      <c r="GI55" s="77"/>
      <c r="GJ55" s="77"/>
      <c r="GK55" s="77"/>
      <c r="GL55" s="77"/>
      <c r="GM55" s="77"/>
      <c r="GN55" s="77"/>
      <c r="GO55" s="77"/>
      <c r="GP55" s="77"/>
      <c r="GQ55" s="77"/>
      <c r="GR55" s="77"/>
      <c r="GS55" s="77"/>
      <c r="GT55" s="77"/>
      <c r="GU55" s="77"/>
      <c r="GV55" s="77"/>
      <c r="GW55" s="77"/>
      <c r="GX55" s="77"/>
      <c r="GY55" s="77"/>
      <c r="GZ55" s="77"/>
      <c r="HA55" s="77"/>
      <c r="HB55" s="77"/>
      <c r="HC55" s="77"/>
      <c r="HD55" s="77"/>
      <c r="HE55" s="77"/>
      <c r="HF55" s="77"/>
      <c r="HG55" s="77"/>
      <c r="HH55" s="77"/>
      <c r="HI55" s="77"/>
      <c r="HJ55" s="77"/>
      <c r="HK55" s="77"/>
      <c r="HL55" s="77"/>
      <c r="HM55" s="77"/>
      <c r="HN55" s="77"/>
      <c r="HO55" s="77"/>
      <c r="HP55" s="77"/>
      <c r="HQ55" s="77"/>
      <c r="HR55" s="77"/>
      <c r="HS55" s="77"/>
      <c r="HT55" s="77"/>
      <c r="HU55" s="77"/>
      <c r="HV55" s="77"/>
      <c r="HW55" s="77"/>
      <c r="HX55" s="77"/>
      <c r="HY55" s="77"/>
      <c r="HZ55" s="77"/>
      <c r="IA55" s="77"/>
      <c r="IB55" s="77"/>
      <c r="IC55" s="77"/>
      <c r="ID55" s="77"/>
      <c r="IE55" s="77"/>
      <c r="IF55" s="77"/>
      <c r="IG55" s="77"/>
      <c r="IH55" s="77"/>
      <c r="II55" s="77"/>
      <c r="IJ55" s="77"/>
      <c r="IK55" s="77"/>
      <c r="IL55" s="77"/>
      <c r="IM55" s="77"/>
      <c r="IN55" s="77"/>
      <c r="IO55" s="77"/>
      <c r="IP55" s="77"/>
      <c r="IQ55" s="77"/>
      <c r="IR55" s="77"/>
      <c r="IS55" s="77"/>
      <c r="IT55" s="77"/>
      <c r="IU55" s="77"/>
      <c r="IV55" s="77"/>
      <c r="IW55" s="77"/>
    </row>
    <row r="56" spans="1:257" ht="15" customHeight="1" x14ac:dyDescent="0.1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/>
      <c r="FJ56" s="77"/>
      <c r="FK56" s="77"/>
      <c r="FL56" s="77"/>
      <c r="FM56" s="77"/>
      <c r="FN56" s="77"/>
      <c r="FO56" s="77"/>
      <c r="FP56" s="77"/>
      <c r="FQ56" s="77"/>
      <c r="FR56" s="77"/>
      <c r="FS56" s="77"/>
      <c r="FT56" s="77"/>
      <c r="FU56" s="77"/>
      <c r="FV56" s="77"/>
      <c r="FW56" s="77"/>
      <c r="FX56" s="77"/>
      <c r="FY56" s="77"/>
      <c r="FZ56" s="77"/>
      <c r="GA56" s="77"/>
      <c r="GB56" s="77"/>
      <c r="GC56" s="77"/>
      <c r="GD56" s="77"/>
      <c r="GE56" s="77"/>
      <c r="GF56" s="77"/>
      <c r="GG56" s="77"/>
      <c r="GH56" s="77"/>
      <c r="GI56" s="77"/>
      <c r="GJ56" s="77"/>
      <c r="GK56" s="77"/>
      <c r="GL56" s="77"/>
      <c r="GM56" s="77"/>
      <c r="GN56" s="77"/>
      <c r="GO56" s="77"/>
      <c r="GP56" s="77"/>
      <c r="GQ56" s="77"/>
      <c r="GR56" s="77"/>
      <c r="GS56" s="77"/>
      <c r="GT56" s="77"/>
      <c r="GU56" s="77"/>
      <c r="GV56" s="77"/>
      <c r="GW56" s="77"/>
      <c r="GX56" s="77"/>
      <c r="GY56" s="77"/>
      <c r="GZ56" s="77"/>
      <c r="HA56" s="77"/>
      <c r="HB56" s="77"/>
      <c r="HC56" s="77"/>
      <c r="HD56" s="77"/>
      <c r="HE56" s="77"/>
      <c r="HF56" s="77"/>
      <c r="HG56" s="77"/>
      <c r="HH56" s="77"/>
      <c r="HI56" s="77"/>
      <c r="HJ56" s="77"/>
      <c r="HK56" s="77"/>
      <c r="HL56" s="77"/>
      <c r="HM56" s="77"/>
      <c r="HN56" s="77"/>
      <c r="HO56" s="77"/>
      <c r="HP56" s="77"/>
      <c r="HQ56" s="77"/>
      <c r="HR56" s="77"/>
      <c r="HS56" s="77"/>
      <c r="HT56" s="77"/>
      <c r="HU56" s="77"/>
      <c r="HV56" s="77"/>
      <c r="HW56" s="77"/>
      <c r="HX56" s="77"/>
      <c r="HY56" s="77"/>
      <c r="HZ56" s="77"/>
      <c r="IA56" s="77"/>
      <c r="IB56" s="77"/>
      <c r="IC56" s="77"/>
      <c r="ID56" s="77"/>
      <c r="IE56" s="77"/>
      <c r="IF56" s="77"/>
      <c r="IG56" s="77"/>
      <c r="IH56" s="77"/>
      <c r="II56" s="77"/>
      <c r="IJ56" s="77"/>
      <c r="IK56" s="77"/>
      <c r="IL56" s="77"/>
      <c r="IM56" s="77"/>
      <c r="IN56" s="77"/>
      <c r="IO56" s="77"/>
      <c r="IP56" s="77"/>
      <c r="IQ56" s="77"/>
      <c r="IR56" s="77"/>
      <c r="IS56" s="77"/>
      <c r="IT56" s="77"/>
      <c r="IU56" s="77"/>
      <c r="IV56" s="77"/>
      <c r="IW56" s="77"/>
    </row>
    <row r="57" spans="1:257" ht="15" customHeight="1" x14ac:dyDescent="0.1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/>
      <c r="FG57" s="77"/>
      <c r="FH57" s="77"/>
      <c r="FI57" s="77"/>
      <c r="FJ57" s="77"/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77"/>
      <c r="FW57" s="77"/>
      <c r="FX57" s="77"/>
      <c r="FY57" s="77"/>
      <c r="FZ57" s="77"/>
      <c r="GA57" s="77"/>
      <c r="GB57" s="77"/>
      <c r="GC57" s="77"/>
      <c r="GD57" s="77"/>
      <c r="GE57" s="77"/>
      <c r="GF57" s="77"/>
      <c r="GG57" s="77"/>
      <c r="GH57" s="77"/>
      <c r="GI57" s="77"/>
      <c r="GJ57" s="77"/>
      <c r="GK57" s="77"/>
      <c r="GL57" s="77"/>
      <c r="GM57" s="77"/>
      <c r="GN57" s="77"/>
      <c r="GO57" s="77"/>
      <c r="GP57" s="77"/>
      <c r="GQ57" s="77"/>
      <c r="GR57" s="77"/>
      <c r="GS57" s="77"/>
      <c r="GT57" s="77"/>
      <c r="GU57" s="77"/>
      <c r="GV57" s="77"/>
      <c r="GW57" s="77"/>
      <c r="GX57" s="77"/>
      <c r="GY57" s="77"/>
      <c r="GZ57" s="77"/>
      <c r="HA57" s="77"/>
      <c r="HB57" s="77"/>
      <c r="HC57" s="77"/>
      <c r="HD57" s="77"/>
      <c r="HE57" s="77"/>
      <c r="HF57" s="77"/>
      <c r="HG57" s="77"/>
      <c r="HH57" s="77"/>
      <c r="HI57" s="77"/>
      <c r="HJ57" s="77"/>
      <c r="HK57" s="77"/>
      <c r="HL57" s="77"/>
      <c r="HM57" s="77"/>
      <c r="HN57" s="77"/>
      <c r="HO57" s="77"/>
      <c r="HP57" s="77"/>
      <c r="HQ57" s="77"/>
      <c r="HR57" s="77"/>
      <c r="HS57" s="77"/>
      <c r="HT57" s="77"/>
      <c r="HU57" s="77"/>
      <c r="HV57" s="77"/>
      <c r="HW57" s="77"/>
      <c r="HX57" s="77"/>
      <c r="HY57" s="77"/>
      <c r="HZ57" s="77"/>
      <c r="IA57" s="77"/>
      <c r="IB57" s="77"/>
      <c r="IC57" s="77"/>
      <c r="ID57" s="77"/>
      <c r="IE57" s="77"/>
      <c r="IF57" s="77"/>
      <c r="IG57" s="77"/>
      <c r="IH57" s="77"/>
      <c r="II57" s="77"/>
      <c r="IJ57" s="77"/>
      <c r="IK57" s="77"/>
      <c r="IL57" s="77"/>
      <c r="IM57" s="77"/>
      <c r="IN57" s="77"/>
      <c r="IO57" s="77"/>
      <c r="IP57" s="77"/>
      <c r="IQ57" s="77"/>
      <c r="IR57" s="77"/>
      <c r="IS57" s="77"/>
      <c r="IT57" s="77"/>
      <c r="IU57" s="77"/>
      <c r="IV57" s="77"/>
      <c r="IW57" s="77"/>
    </row>
    <row r="58" spans="1:257" ht="15" customHeight="1" x14ac:dyDescent="0.15"/>
    <row r="59" spans="1:257" ht="15" customHeight="1" x14ac:dyDescent="0.15"/>
    <row r="60" spans="1:257" ht="15" customHeight="1" x14ac:dyDescent="0.15"/>
    <row r="61" spans="1:257" ht="15" customHeight="1" x14ac:dyDescent="0.15"/>
    <row r="62" spans="1:257" ht="15" customHeight="1" x14ac:dyDescent="0.15"/>
    <row r="63" spans="1:257" ht="15" customHeight="1" x14ac:dyDescent="0.15"/>
    <row r="64" spans="1:257" ht="15" customHeight="1" x14ac:dyDescent="0.15"/>
    <row r="65" ht="15" customHeight="1" x14ac:dyDescent="0.15"/>
    <row r="66" ht="15" customHeight="1" x14ac:dyDescent="0.15"/>
  </sheetData>
  <mergeCells count="3">
    <mergeCell ref="IY10:JA10"/>
    <mergeCell ref="IZ11:JC11"/>
    <mergeCell ref="IZ12:JC12"/>
  </mergeCells>
  <conditionalFormatting sqref="IV11:IW11 B11:AJ11">
    <cfRule type="cellIs" dxfId="89" priority="11" operator="lessThan">
      <formula>40</formula>
    </cfRule>
    <cfRule type="cellIs" dxfId="88" priority="14" operator="greaterThan">
      <formula>90</formula>
    </cfRule>
  </conditionalFormatting>
  <conditionalFormatting sqref="B11:AK11">
    <cfRule type="cellIs" dxfId="87" priority="5" operator="between">
      <formula>40</formula>
      <formula>80</formula>
    </cfRule>
    <cfRule type="cellIs" dxfId="86" priority="6" operator="between">
      <formula>80</formula>
      <formula>89.9</formula>
    </cfRule>
  </conditionalFormatting>
  <conditionalFormatting sqref="AK11:IU11">
    <cfRule type="cellIs" dxfId="85" priority="1" operator="lessThan">
      <formula>40</formula>
    </cfRule>
    <cfRule type="cellIs" dxfId="84" priority="4" operator="greaterThan">
      <formula>89.9</formula>
    </cfRule>
  </conditionalFormatting>
  <conditionalFormatting sqref="AL11:IU11">
    <cfRule type="cellIs" dxfId="83" priority="2" operator="between">
      <formula>80</formula>
      <formula>89.9</formula>
    </cfRule>
    <cfRule type="cellIs" dxfId="82" priority="3" operator="between">
      <formula>40</formula>
      <formula>79.9</formula>
    </cfRule>
  </conditionalFormatting>
  <conditionalFormatting sqref="IV11:IW11">
    <cfRule type="cellIs" dxfId="81" priority="12" operator="between">
      <formula>40</formula>
      <formula>80</formula>
    </cfRule>
    <cfRule type="cellIs" dxfId="80" priority="13" operator="between">
      <formula>80</formula>
      <formula>89.9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A C A g A y L x f W e 0 Y x K q l A A A A 9 g A A A B I A A A B D b 2 5 m a W c v U G F j a 2 F n Z S 5 4 b W y F j 7 E O g j A Y h F + F d K c t Z Z C Q n z K 4 S k K i M a 5 N q d g I h d B i e T c H H 8 l X E K O o m + P d f Z f c 3 a 8 3 y K e 2 C S 5 q s L o z G Y o w R Y E y s q u 0 q T M 0 u m O Y o J x D K e R Z 1 C q Y Y W P T y e o M n Z z r U 0 K 8 9 9 j H u B t q w i i N y K H Y b O V J t S L U x j p h p E K f V v W / h T j s X 2 M 4 w 1 E c Y 7 Z K M A W y m F B o 8 w X Y v P e Z / p i w H h s 3 D o r 3 L i x 3 Q B Y J 5 P 2 B P w B Q S w M E F A A A C A g A y L x f W d K p p I U i A g A A Z B M A A B M A A A B G b 3 J t d W x h c y 9 T Z W N 0 a W 9 u M S 5 t 7 Z X B b t p A E I b v S H m H l X s B y T U C V b 1 U P S A D j V O J p o K 0 B 4 T Q Y E 9 h m / W O t b t O q R C X 3 P s U P e Q B + g h + s a 4 x a a t g k u a I t C d r Z 2 b / + W d W n 6 w x N p w k G 1 f f z p u z x l l D r 0 B h w j 7 N S f E l l + w t E 2 g a j H 2 w R 0 z t c b C O U Q S f S V 0 v i K 6 b Q y 4 w C E k a l E Y 3 v f a V R q X b X w k o C 2 J Q C W l q 9 + m b F A S J b n f Y S z a i + R A M X + Y 4 l z R f K s h W O l g L v f Z a P p O 5 E D 4 z K s e W b 7 u + 8 E Z w g 0 s o 7 o q f x D q e 7 V 8 Z 2 U w j s 7 P j 3 T v 1 f P a e y 6 Q M j V e I x p t t p 3 0 w M K t 0 J j w j l i C L S e Q S G A i D C h I o F S e w s D N M F E j 9 h V Q a 2 o p U T r 5 n q J s P + / t s s / G q g v J g b B E z u D b b 7 d 6 u 1 U I B d g A r l p E 2 D x v Y G D a P u 9 m r h F a l u A O x I s 0 y R S n d c L v I v 1 K X Z c z g O U J i t 9 2 s a + u z 6 b 6 q J 8 Q 4 B g F K 2 / v l Z m e t R 1 d S r f n R p R z x V 7 e d B A x u b W I f 7 9 p 4 J M 3 r V 0 G p t U t 8 z E H w x E 5 S e h m T p M O S c 1 K g y 3 Q I K d w r y z x d o N r l e x k a b v D w 4 s C u I t k N W d x K n t Z I X 6 K K M a v e N w S 1 h J q S X G h i k B W / N O u y V e n l W N E C N I j D 5 F X Q C 8 o Y S r 2 b t G a E 4 s e o H 4 U D 1 h + w Y a 8 f v e v V 1 F x i f Y t t q 8 H l E 0 / 6 L 9 z R y c A d O b g d 3 A 7 u 5 8 A 9 7 J 4 M 3 X + s O r w d 3 g 7 v / 8 L 7 4 m T o v n B w O 7 g d 3 M / 6 d 5 8 M 3 E M H t 4 P b w f 0 k 3 L 8 B U E s D B B Q A A A g I A M i 8 X 1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L x f W e 0 Y x K q l A A A A 9 g A A A B I A A A A A A A A A A A A A A K S B A A A A A E N v b m Z p Z y 9 Q Y W N r Y W d l L n h t b F B L A Q I U A x Q A A A g I A M i 8 X 1 n S q a S F I g I A A G Q T A A A T A A A A A A A A A A A A A A C k g d U A A A B G b 3 J t d W x h c y 9 T Z W N 0 a W 9 u M S 5 t U E s B A h Q D F A A A C A g A y L x f W Q / K 6 a u k A A A A 6 Q A A A B M A A A A A A A A A A A A A A K S B K A M A A F t D b 2 5 0 Z W 5 0 X 1 R 5 c G V z X S 5 4 b W x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F U A A A A A A A D q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X 2 9 y a W d p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h N 2 Q 1 M G E x L T M 3 Y T g t N D A x O C 0 5 N T R k L T Y x N j c 4 Z T d l N G U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X 2 9 y a W d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j M 6 M j U 6 M j Y u N z U z N j Y 1 M F o i I C 8 + P E V u d H J 5 I F R 5 c G U 9 I k Z p b G x D b 2 x 1 b W 5 U e X B l c y I g V m F s d W U 9 I n N D U U 1 E Q l F N R E F 3 T U R C U V V E I i A v P j x F b n R y e S B U e X B l P S J G a W x s Q 2 9 s d W 1 u T m F t Z X M i I F Z h b H V l P S J z W y Z x d W 9 0 O 0 N v b H V t b j E m c X V v d D s s J n F 1 b 3 Q 7 Q 2 9 s d W 1 u M i Z x d W 9 0 O y w m c X V v d D t R d W F s a W R h Z G U g Z G U g U 2 9 u b y Z x d W 9 0 O y w m c X V v d D t I b 3 J h c y B k Z S B D Y W 1 h J n F 1 b 3 Q 7 L C Z x d W 9 0 O 0 F w Z X R p d G U m c X V v d D s s J n F 1 b 3 Q 7 R X N 0 Y W R v I G R l I F x 1 M D B D M m 5 p b W 8 m c X V v d D s s J n F 1 b 3 Q 7 U G V y Y 2 V w X H U w M E U 3 X H U w M E U z b y B D Y X J n Y S Z x d W 9 0 O y w m c X V v d D t Q d W x z b y B h c F x 1 M D B G M 3 M g M i B o b 3 J h c y Z x d W 9 0 O y w m c X V v d D t Q d W x z b y B i Y X N h b C Z x d W 9 0 O y w m c X V v d D t V L k E u I E l u d G V u c 2 l k Y W R l J n F 1 b 3 Q 7 L C Z x d W 9 0 O 1 x 1 M D B D R E 5 E S U N F I E R F I E Z B R E l H Q S Z x d W 9 0 O y w m c X V v d D t Q Z X N v I G J h c 2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f b 3 J p Z 2 l u L 0 F 1 d G 9 S Z W 1 v d m V k Q 2 9 s d W 1 u c z E u e 0 N v b H V t b j E s M H 0 m c X V v d D s s J n F 1 b 3 Q 7 U 2 V j d G l v b j E v V l 9 v c m l n a W 4 v Q X V 0 b 1 J l b W 9 2 Z W R D b 2 x 1 b W 5 z M S 5 7 Q 2 9 s d W 1 u M i w x f S Z x d W 9 0 O y w m c X V v d D t T Z W N 0 a W 9 u M S 9 W X 2 9 y a W d p b i 9 B d X R v U m V t b 3 Z l Z E N v b H V t b n M x L n t R d W F s a W R h Z G U g Z G U g U 2 9 u b y w y f S Z x d W 9 0 O y w m c X V v d D t T Z W N 0 a W 9 u M S 9 W X 2 9 y a W d p b i 9 B d X R v U m V t b 3 Z l Z E N v b H V t b n M x L n t I b 3 J h c y B k Z S B D Y W 1 h L D N 9 J n F 1 b 3 Q 7 L C Z x d W 9 0 O 1 N l Y 3 R p b 2 4 x L 1 Z f b 3 J p Z 2 l u L 0 F 1 d G 9 S Z W 1 v d m V k Q 2 9 s d W 1 u c z E u e 0 F w Z X R p d G U s N H 0 m c X V v d D s s J n F 1 b 3 Q 7 U 2 V j d G l v b j E v V l 9 v c m l n a W 4 v Q X V 0 b 1 J l b W 9 2 Z W R D b 2 x 1 b W 5 z M S 5 7 R X N 0 Y W R v I G R l I F x 1 M D B D M m 5 p b W 8 s N X 0 m c X V v d D s s J n F 1 b 3 Q 7 U 2 V j d G l v b j E v V l 9 v c m l n a W 4 v Q X V 0 b 1 J l b W 9 2 Z W R D b 2 x 1 b W 5 z M S 5 7 U G V y Y 2 V w X H U w M E U 3 X H U w M E U z b y B D Y X J n Y S w 2 f S Z x d W 9 0 O y w m c X V v d D t T Z W N 0 a W 9 u M S 9 W X 2 9 y a W d p b i 9 B d X R v U m V t b 3 Z l Z E N v b H V t b n M x L n t Q d W x z b y B h c F x 1 M D B G M 3 M g M i B o b 3 J h c y w 3 f S Z x d W 9 0 O y w m c X V v d D t T Z W N 0 a W 9 u M S 9 W X 2 9 y a W d p b i 9 B d X R v U m V t b 3 Z l Z E N v b H V t b n M x L n t Q d W x z b y B i Y X N h b C w 4 f S Z x d W 9 0 O y w m c X V v d D t T Z W N 0 a W 9 u M S 9 W X 2 9 y a W d p b i 9 B d X R v U m V t b 3 Z l Z E N v b H V t b n M x L n t V L k E u I E l u d G V u c 2 l k Y W R l L D l 9 J n F 1 b 3 Q 7 L C Z x d W 9 0 O 1 N l Y 3 R p b 2 4 x L 1 Z f b 3 J p Z 2 l u L 0 F 1 d G 9 S Z W 1 v d m V k Q 2 9 s d W 1 u c z E u e 1 x 1 M D B D R E 5 E S U N F I E R F I E Z B R E l H Q S w x M H 0 m c X V v d D s s J n F 1 b 3 Q 7 U 2 V j d G l v b j E v V l 9 v c m l n a W 4 v Q X V 0 b 1 J l b W 9 2 Z W R D b 2 x 1 b W 5 z M S 5 7 U G V z b y B i Y X N h b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Z f b 3 J p Z 2 l u L 0 F 1 d G 9 S Z W 1 v d m V k Q 2 9 s d W 1 u c z E u e 0 N v b H V t b j E s M H 0 m c X V v d D s s J n F 1 b 3 Q 7 U 2 V j d G l v b j E v V l 9 v c m l n a W 4 v Q X V 0 b 1 J l b W 9 2 Z W R D b 2 x 1 b W 5 z M S 5 7 Q 2 9 s d W 1 u M i w x f S Z x d W 9 0 O y w m c X V v d D t T Z W N 0 a W 9 u M S 9 W X 2 9 y a W d p b i 9 B d X R v U m V t b 3 Z l Z E N v b H V t b n M x L n t R d W F s a W R h Z G U g Z G U g U 2 9 u b y w y f S Z x d W 9 0 O y w m c X V v d D t T Z W N 0 a W 9 u M S 9 W X 2 9 y a W d p b i 9 B d X R v U m V t b 3 Z l Z E N v b H V t b n M x L n t I b 3 J h c y B k Z S B D Y W 1 h L D N 9 J n F 1 b 3 Q 7 L C Z x d W 9 0 O 1 N l Y 3 R p b 2 4 x L 1 Z f b 3 J p Z 2 l u L 0 F 1 d G 9 S Z W 1 v d m V k Q 2 9 s d W 1 u c z E u e 0 F w Z X R p d G U s N H 0 m c X V v d D s s J n F 1 b 3 Q 7 U 2 V j d G l v b j E v V l 9 v c m l n a W 4 v Q X V 0 b 1 J l b W 9 2 Z W R D b 2 x 1 b W 5 z M S 5 7 R X N 0 Y W R v I G R l I F x 1 M D B D M m 5 p b W 8 s N X 0 m c X V v d D s s J n F 1 b 3 Q 7 U 2 V j d G l v b j E v V l 9 v c m l n a W 4 v Q X V 0 b 1 J l b W 9 2 Z W R D b 2 x 1 b W 5 z M S 5 7 U G V y Y 2 V w X H U w M E U 3 X H U w M E U z b y B D Y X J n Y S w 2 f S Z x d W 9 0 O y w m c X V v d D t T Z W N 0 a W 9 u M S 9 W X 2 9 y a W d p b i 9 B d X R v U m V t b 3 Z l Z E N v b H V t b n M x L n t Q d W x z b y B h c F x 1 M D B G M 3 M g M i B o b 3 J h c y w 3 f S Z x d W 9 0 O y w m c X V v d D t T Z W N 0 a W 9 u M S 9 W X 2 9 y a W d p b i 9 B d X R v U m V t b 3 Z l Z E N v b H V t b n M x L n t Q d W x z b y B i Y X N h b C w 4 f S Z x d W 9 0 O y w m c X V v d D t T Z W N 0 a W 9 u M S 9 W X 2 9 y a W d p b i 9 B d X R v U m V t b 3 Z l Z E N v b H V t b n M x L n t V L k E u I E l u d G V u c 2 l k Y W R l L D l 9 J n F 1 b 3 Q 7 L C Z x d W 9 0 O 1 N l Y 3 R p b 2 4 x L 1 Z f b 3 J p Z 2 l u L 0 F 1 d G 9 S Z W 1 v d m V k Q 2 9 s d W 1 u c z E u e 1 x 1 M D B D R E 5 E S U N F I E R F I E Z B R E l H Q S w x M H 0 m c X V v d D s s J n F 1 b 3 Q 7 U 2 V j d G l v b j E v V l 9 v c m l n a W 4 v Q X V 0 b 1 J l b W 9 2 Z W R D b 2 x 1 b W 5 z M S 5 7 U G V z b y B i Y X N h b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f b 3 J p Z 2 l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b 3 J p Z 2 l u L 0 5 h d m V n Y S V D M y V B N y V D M y V B M 2 8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9 v c m l n a W 4 v V G l w b y U y M G R l J T I w Y 2 9 s d W 5 h J T I w Y W x 0 Z X J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X 2 9 y a W d p b i 9 U Y W J l b G E l M j B 0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9 v c m l n a W 4 v Q 2 F i Z S V D M y V B N 2 F s a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b 3 J p Z 2 l u L 1 R p c G 8 l M j B k Z S U y M G N v b H V u Y S U y M G F s d G V y Y W R h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f b 3 J p Z 2 l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J l Y j E 2 Y z U t O T Z j N y 0 0 M j I 4 L T g z O W E t Z W Y 4 N z l i N m M 5 O W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f b 3 J p Z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z M V Q y M z o y N z o 1 M S 4 2 O T A 5 N j M w W i I g L z 4 8 R W 5 0 c n k g V H l w Z T 0 i R m l s b E N v b H V t b l R 5 c G V z I i B W Y W x 1 Z T 0 i c 0 N R T U R C U U 1 E Q X d N R E J R V U Q i I C 8 + P E V u d H J 5 I F R 5 c G U 9 I k Z p b G x D b 2 x 1 b W 5 O Y W 1 l c y I g V m F s d W U 9 I n N b J n F 1 b 3 Q 7 Q 2 9 s d W 1 u M S Z x d W 9 0 O y w m c X V v d D t D b 2 x 1 b W 4 y J n F 1 b 3 Q 7 L C Z x d W 9 0 O 1 F 1 Y W x p Z G F k Z S B k Z S B T b 2 5 v J n F 1 b 3 Q 7 L C Z x d W 9 0 O 0 h v c m F z I G R l I E N h b W E m c X V v d D s s J n F 1 b 3 Q 7 Q X B l d G l 0 Z S Z x d W 9 0 O y w m c X V v d D t F c 3 R h Z G 8 g Z G U g X H U w M E M y b m l t b y Z x d W 9 0 O y w m c X V v d D t Q Z X J j Z X B c d T A w R T d c d T A w R T N v I E N h c m d h J n F 1 b 3 Q 7 L C Z x d W 9 0 O 1 B 1 b H N v I G F w X H U w M E Y z c y A y I G h v c m F z J n F 1 b 3 Q 7 L C Z x d W 9 0 O 1 B 1 b H N v I G J h c 2 F s J n F 1 b 3 Q 7 L C Z x d W 9 0 O 1 U u Q S 4 g S W 5 0 Z W 5 z a W R h Z G U m c X V v d D s s J n F 1 b 3 Q 7 X H U w M E N E T k R J Q 0 U g R E U g R k F E S U d B J n F 1 b 3 Q 7 L C Z x d W 9 0 O 1 B l c 2 8 g Y m F z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9 v c m l n a W 4 v Q X V 0 b 1 J l b W 9 2 Z W R D b 2 x 1 b W 5 z M S 5 7 Q 2 9 s d W 1 u M S w w f S Z x d W 9 0 O y w m c X V v d D t T Z W N 0 a W 9 u M S 9 J X 2 9 y a W d p b i 9 B d X R v U m V t b 3 Z l Z E N v b H V t b n M x L n t D b 2 x 1 b W 4 y L D F 9 J n F 1 b 3 Q 7 L C Z x d W 9 0 O 1 N l Y 3 R p b 2 4 x L 0 l f b 3 J p Z 2 l u L 0 F 1 d G 9 S Z W 1 v d m V k Q 2 9 s d W 1 u c z E u e 1 F 1 Y W x p Z G F k Z S B k Z S B T b 2 5 v L D J 9 J n F 1 b 3 Q 7 L C Z x d W 9 0 O 1 N l Y 3 R p b 2 4 x L 0 l f b 3 J p Z 2 l u L 0 F 1 d G 9 S Z W 1 v d m V k Q 2 9 s d W 1 u c z E u e 0 h v c m F z I G R l I E N h b W E s M 3 0 m c X V v d D s s J n F 1 b 3 Q 7 U 2 V j d G l v b j E v S V 9 v c m l n a W 4 v Q X V 0 b 1 J l b W 9 2 Z W R D b 2 x 1 b W 5 z M S 5 7 Q X B l d G l 0 Z S w 0 f S Z x d W 9 0 O y w m c X V v d D t T Z W N 0 a W 9 u M S 9 J X 2 9 y a W d p b i 9 B d X R v U m V t b 3 Z l Z E N v b H V t b n M x L n t F c 3 R h Z G 8 g Z G U g X H U w M E M y b m l t b y w 1 f S Z x d W 9 0 O y w m c X V v d D t T Z W N 0 a W 9 u M S 9 J X 2 9 y a W d p b i 9 B d X R v U m V t b 3 Z l Z E N v b H V t b n M x L n t Q Z X J j Z X B c d T A w R T d c d T A w R T N v I E N h c m d h L D Z 9 J n F 1 b 3 Q 7 L C Z x d W 9 0 O 1 N l Y 3 R p b 2 4 x L 0 l f b 3 J p Z 2 l u L 0 F 1 d G 9 S Z W 1 v d m V k Q 2 9 s d W 1 u c z E u e 1 B 1 b H N v I G F w X H U w M E Y z c y A y I G h v c m F z L D d 9 J n F 1 b 3 Q 7 L C Z x d W 9 0 O 1 N l Y 3 R p b 2 4 x L 0 l f b 3 J p Z 2 l u L 0 F 1 d G 9 S Z W 1 v d m V k Q 2 9 s d W 1 u c z E u e 1 B 1 b H N v I G J h c 2 F s L D h 9 J n F 1 b 3 Q 7 L C Z x d W 9 0 O 1 N l Y 3 R p b 2 4 x L 0 l f b 3 J p Z 2 l u L 0 F 1 d G 9 S Z W 1 v d m V k Q 2 9 s d W 1 u c z E u e 1 U u Q S 4 g S W 5 0 Z W 5 z a W R h Z G U s O X 0 m c X V v d D s s J n F 1 b 3 Q 7 U 2 V j d G l v b j E v S V 9 v c m l n a W 4 v Q X V 0 b 1 J l b W 9 2 Z W R D b 2 x 1 b W 5 z M S 5 7 X H U w M E N E T k R J Q 0 U g R E U g R k F E S U d B L D E w f S Z x d W 9 0 O y w m c X V v d D t T Z W N 0 a W 9 u M S 9 J X 2 9 y a W d p b i 9 B d X R v U m V t b 3 Z l Z E N v b H V t b n M x L n t Q Z X N v I G J h c 2 F s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V 9 v c m l n a W 4 v Q X V 0 b 1 J l b W 9 2 Z W R D b 2 x 1 b W 5 z M S 5 7 Q 2 9 s d W 1 u M S w w f S Z x d W 9 0 O y w m c X V v d D t T Z W N 0 a W 9 u M S 9 J X 2 9 y a W d p b i 9 B d X R v U m V t b 3 Z l Z E N v b H V t b n M x L n t D b 2 x 1 b W 4 y L D F 9 J n F 1 b 3 Q 7 L C Z x d W 9 0 O 1 N l Y 3 R p b 2 4 x L 0 l f b 3 J p Z 2 l u L 0 F 1 d G 9 S Z W 1 v d m V k Q 2 9 s d W 1 u c z E u e 1 F 1 Y W x p Z G F k Z S B k Z S B T b 2 5 v L D J 9 J n F 1 b 3 Q 7 L C Z x d W 9 0 O 1 N l Y 3 R p b 2 4 x L 0 l f b 3 J p Z 2 l u L 0 F 1 d G 9 S Z W 1 v d m V k Q 2 9 s d W 1 u c z E u e 0 h v c m F z I G R l I E N h b W E s M 3 0 m c X V v d D s s J n F 1 b 3 Q 7 U 2 V j d G l v b j E v S V 9 v c m l n a W 4 v Q X V 0 b 1 J l b W 9 2 Z W R D b 2 x 1 b W 5 z M S 5 7 Q X B l d G l 0 Z S w 0 f S Z x d W 9 0 O y w m c X V v d D t T Z W N 0 a W 9 u M S 9 J X 2 9 y a W d p b i 9 B d X R v U m V t b 3 Z l Z E N v b H V t b n M x L n t F c 3 R h Z G 8 g Z G U g X H U w M E M y b m l t b y w 1 f S Z x d W 9 0 O y w m c X V v d D t T Z W N 0 a W 9 u M S 9 J X 2 9 y a W d p b i 9 B d X R v U m V t b 3 Z l Z E N v b H V t b n M x L n t Q Z X J j Z X B c d T A w R T d c d T A w R T N v I E N h c m d h L D Z 9 J n F 1 b 3 Q 7 L C Z x d W 9 0 O 1 N l Y 3 R p b 2 4 x L 0 l f b 3 J p Z 2 l u L 0 F 1 d G 9 S Z W 1 v d m V k Q 2 9 s d W 1 u c z E u e 1 B 1 b H N v I G F w X H U w M E Y z c y A y I G h v c m F z L D d 9 J n F 1 b 3 Q 7 L C Z x d W 9 0 O 1 N l Y 3 R p b 2 4 x L 0 l f b 3 J p Z 2 l u L 0 F 1 d G 9 S Z W 1 v d m V k Q 2 9 s d W 1 u c z E u e 1 B 1 b H N v I G J h c 2 F s L D h 9 J n F 1 b 3 Q 7 L C Z x d W 9 0 O 1 N l Y 3 R p b 2 4 x L 0 l f b 3 J p Z 2 l u L 0 F 1 d G 9 S Z W 1 v d m V k Q 2 9 s d W 1 u c z E u e 1 U u Q S 4 g S W 5 0 Z W 5 z a W R h Z G U s O X 0 m c X V v d D s s J n F 1 b 3 Q 7 U 2 V j d G l v b j E v S V 9 v c m l n a W 4 v Q X V 0 b 1 J l b W 9 2 Z W R D b 2 x 1 b W 5 z M S 5 7 X H U w M E N E T k R J Q 0 U g R E U g R k F E S U d B L D E w f S Z x d W 9 0 O y w m c X V v d D t T Z W N 0 a W 9 u M S 9 J X 2 9 y a W d p b i 9 B d X R v U m V t b 3 Z l Z E N v b H V t b n M x L n t Q Z X N v I G J h c 2 F s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9 v c m l n a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9 v c m l n a W 4 v T m F 2 Z W d h J U M z J U E 3 J U M z J U E z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X 2 9 y a W d p b i 9 U a X B v J T I w Z G U l M j B j b 2 x 1 b m E l M j B h b H R l c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f b 3 J p Z 2 l u L 1 R h Y m V s Y S U y M H R y Y W 5 z c G 9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X 2 9 y a W d p b i 9 D Y W J l J U M z J U E 3 Y W x o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9 v c m l n a W 4 v V G l w b y U y M G R l J T I w Y 2 9 s d W 5 h J T I w Y W x 0 Z X J h Z G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J f b 3 J p Z 2 l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V i Z D Q 0 Z W M t Y W F h Z i 0 0 M T V j L W E y N G Q t M z U 1 Y 2 V i M D Q y Z j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Y y X 2 9 y a W d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j M 6 M z E 6 N T k u N z Y 4 N T U y M F o i I C 8 + P E V u d H J 5 I F R 5 c G U 9 I k Z p b G x D b 2 x 1 b W 5 U e X B l c y I g V m F s d W U 9 I n N D U U 1 E Q l F N R E F 3 T U R C U V V E I i A v P j x F b n R y e S B U e X B l P S J G a W x s Q 2 9 s d W 1 u T m F t Z X M i I F Z h b H V l P S J z W y Z x d W 9 0 O 0 N v b H V t b j E m c X V v d D s s J n F 1 b 3 Q 7 Q 2 9 s d W 1 u M i Z x d W 9 0 O y w m c X V v d D t R d W F s a W R h Z G U g Z G U g U 2 9 u b y Z x d W 9 0 O y w m c X V v d D t I b 3 J h c y B k Z S B D Y W 1 h J n F 1 b 3 Q 7 L C Z x d W 9 0 O 0 F w Z X R p d G U m c X V v d D s s J n F 1 b 3 Q 7 R X N 0 Y W R v I G R l I F x 1 M D B D M m 5 p b W 8 m c X V v d D s s J n F 1 b 3 Q 7 U G V y Y 2 V w X H U w M E U 3 X H U w M E U z b y B D Y X J n Y S Z x d W 9 0 O y w m c X V v d D t Q d W x z b y B h c F x 1 M D B G M 3 M g M i B o b 3 J h c y Z x d W 9 0 O y w m c X V v d D t Q d W x z b y B i Y X N h b C Z x d W 9 0 O y w m c X V v d D t V L k E u I E l u d G V u c 2 l k Y W R l J n F 1 b 3 Q 7 L C Z x d W 9 0 O 1 x 1 M D B D R E 5 E S U N F I E R F I E Z B R E l H Q S Z x d W 9 0 O y w m c X V v d D t Q Z X N v I G J h c 2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y X 2 9 y a W d p b i 9 B d X R v U m V t b 3 Z l Z E N v b H V t b n M x L n t D b 2 x 1 b W 4 x L D B 9 J n F 1 b 3 Q 7 L C Z x d W 9 0 O 1 N l Y 3 R p b 2 4 x L 0 Y y X 2 9 y a W d p b i 9 B d X R v U m V t b 3 Z l Z E N v b H V t b n M x L n t D b 2 x 1 b W 4 y L D F 9 J n F 1 b 3 Q 7 L C Z x d W 9 0 O 1 N l Y 3 R p b 2 4 x L 0 Y y X 2 9 y a W d p b i 9 B d X R v U m V t b 3 Z l Z E N v b H V t b n M x L n t R d W F s a W R h Z G U g Z G U g U 2 9 u b y w y f S Z x d W 9 0 O y w m c X V v d D t T Z W N 0 a W 9 u M S 9 G M l 9 v c m l n a W 4 v Q X V 0 b 1 J l b W 9 2 Z W R D b 2 x 1 b W 5 z M S 5 7 S G 9 y Y X M g Z G U g Q 2 F t Y S w z f S Z x d W 9 0 O y w m c X V v d D t T Z W N 0 a W 9 u M S 9 G M l 9 v c m l n a W 4 v Q X V 0 b 1 J l b W 9 2 Z W R D b 2 x 1 b W 5 z M S 5 7 Q X B l d G l 0 Z S w 0 f S Z x d W 9 0 O y w m c X V v d D t T Z W N 0 a W 9 u M S 9 G M l 9 v c m l n a W 4 v Q X V 0 b 1 J l b W 9 2 Z W R D b 2 x 1 b W 5 z M S 5 7 R X N 0 Y W R v I G R l I F x 1 M D B D M m 5 p b W 8 s N X 0 m c X V v d D s s J n F 1 b 3 Q 7 U 2 V j d G l v b j E v R j J f b 3 J p Z 2 l u L 0 F 1 d G 9 S Z W 1 v d m V k Q 2 9 s d W 1 u c z E u e 1 B l c m N l c F x 1 M D B F N 1 x 1 M D B F M 2 8 g Q 2 F y Z 2 E s N n 0 m c X V v d D s s J n F 1 b 3 Q 7 U 2 V j d G l v b j E v R j J f b 3 J p Z 2 l u L 0 F 1 d G 9 S Z W 1 v d m V k Q 2 9 s d W 1 u c z E u e 1 B 1 b H N v I G F w X H U w M E Y z c y A y I G h v c m F z L D d 9 J n F 1 b 3 Q 7 L C Z x d W 9 0 O 1 N l Y 3 R p b 2 4 x L 0 Y y X 2 9 y a W d p b i 9 B d X R v U m V t b 3 Z l Z E N v b H V t b n M x L n t Q d W x z b y B i Y X N h b C w 4 f S Z x d W 9 0 O y w m c X V v d D t T Z W N 0 a W 9 u M S 9 G M l 9 v c m l n a W 4 v Q X V 0 b 1 J l b W 9 2 Z W R D b 2 x 1 b W 5 z M S 5 7 V S 5 B L i B J b n R l b n N p Z G F k Z S w 5 f S Z x d W 9 0 O y w m c X V v d D t T Z W N 0 a W 9 u M S 9 G M l 9 v c m l n a W 4 v Q X V 0 b 1 J l b W 9 2 Z W R D b 2 x 1 b W 5 z M S 5 7 X H U w M E N E T k R J Q 0 U g R E U g R k F E S U d B L D E w f S Z x d W 9 0 O y w m c X V v d D t T Z W N 0 a W 9 u M S 9 G M l 9 v c m l n a W 4 v Q X V 0 b 1 J l b W 9 2 Z W R D b 2 x 1 b W 5 z M S 5 7 U G V z b y B i Y X N h b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Y y X 2 9 y a W d p b i 9 B d X R v U m V t b 3 Z l Z E N v b H V t b n M x L n t D b 2 x 1 b W 4 x L D B 9 J n F 1 b 3 Q 7 L C Z x d W 9 0 O 1 N l Y 3 R p b 2 4 x L 0 Y y X 2 9 y a W d p b i 9 B d X R v U m V t b 3 Z l Z E N v b H V t b n M x L n t D b 2 x 1 b W 4 y L D F 9 J n F 1 b 3 Q 7 L C Z x d W 9 0 O 1 N l Y 3 R p b 2 4 x L 0 Y y X 2 9 y a W d p b i 9 B d X R v U m V t b 3 Z l Z E N v b H V t b n M x L n t R d W F s a W R h Z G U g Z G U g U 2 9 u b y w y f S Z x d W 9 0 O y w m c X V v d D t T Z W N 0 a W 9 u M S 9 G M l 9 v c m l n a W 4 v Q X V 0 b 1 J l b W 9 2 Z W R D b 2 x 1 b W 5 z M S 5 7 S G 9 y Y X M g Z G U g Q 2 F t Y S w z f S Z x d W 9 0 O y w m c X V v d D t T Z W N 0 a W 9 u M S 9 G M l 9 v c m l n a W 4 v Q X V 0 b 1 J l b W 9 2 Z W R D b 2 x 1 b W 5 z M S 5 7 Q X B l d G l 0 Z S w 0 f S Z x d W 9 0 O y w m c X V v d D t T Z W N 0 a W 9 u M S 9 G M l 9 v c m l n a W 4 v Q X V 0 b 1 J l b W 9 2 Z W R D b 2 x 1 b W 5 z M S 5 7 R X N 0 Y W R v I G R l I F x 1 M D B D M m 5 p b W 8 s N X 0 m c X V v d D s s J n F 1 b 3 Q 7 U 2 V j d G l v b j E v R j J f b 3 J p Z 2 l u L 0 F 1 d G 9 S Z W 1 v d m V k Q 2 9 s d W 1 u c z E u e 1 B l c m N l c F x 1 M D B F N 1 x 1 M D B F M 2 8 g Q 2 F y Z 2 E s N n 0 m c X V v d D s s J n F 1 b 3 Q 7 U 2 V j d G l v b j E v R j J f b 3 J p Z 2 l u L 0 F 1 d G 9 S Z W 1 v d m V k Q 2 9 s d W 1 u c z E u e 1 B 1 b H N v I G F w X H U w M E Y z c y A y I G h v c m F z L D d 9 J n F 1 b 3 Q 7 L C Z x d W 9 0 O 1 N l Y 3 R p b 2 4 x L 0 Y y X 2 9 y a W d p b i 9 B d X R v U m V t b 3 Z l Z E N v b H V t b n M x L n t Q d W x z b y B i Y X N h b C w 4 f S Z x d W 9 0 O y w m c X V v d D t T Z W N 0 a W 9 u M S 9 G M l 9 v c m l n a W 4 v Q X V 0 b 1 J l b W 9 2 Z W R D b 2 x 1 b W 5 z M S 5 7 V S 5 B L i B J b n R l b n N p Z G F k Z S w 5 f S Z x d W 9 0 O y w m c X V v d D t T Z W N 0 a W 9 u M S 9 G M l 9 v c m l n a W 4 v Q X V 0 b 1 J l b W 9 2 Z W R D b 2 x 1 b W 5 z M S 5 7 X H U w M E N E T k R J Q 0 U g R E U g R k F E S U d B L D E w f S Z x d W 9 0 O y w m c X V v d D t T Z W N 0 a W 9 u M S 9 G M l 9 v c m l n a W 4 v Q X V 0 b 1 J l b W 9 2 Z W R D b 2 x 1 b W 5 z M S 5 7 U G V z b y B i Y X N h b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Y y X 2 9 y a W d p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l 9 v c m l n a W 4 v T m F 2 Z W d h J U M z J U E 3 J U M z J U E z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l 9 v c m l n a W 4 v V G l w b y U y M G R l J T I w Y 2 9 s d W 5 h J T I w Y W x 0 Z X J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l 9 v c m l n a W 4 v V G F i Z W x h J T I w d H J h b n N w b 3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y X 2 9 y a W d p b i 9 D Y W J l J U M z J U E 3 Y W x o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J f b 3 J p Z 2 l u L 1 R p c G 8 l M j B k Z S U y M G N v b H V u Y S U y M G F s d G V y Y W R h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f b 3 J p Z 2 l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E 1 O D c 0 N z E t N G F j Z C 0 0 Y W F k L T l m Y T g t N z c z N j c 2 O D Q 0 Z j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f b 3 J p Z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z M V Q y M z o z N j o x N i 4 y M j Y 2 M D U w W i I g L z 4 8 R W 5 0 c n k g V H l w Z T 0 i R m l s b E N v b H V t b l R 5 c G V z I i B W Y W x 1 Z T 0 i c 0 N R T U R C U U 1 E Q X d N R E J R V U Q i I C 8 + P E V u d H J 5 I F R 5 c G U 9 I k Z p b G x D b 2 x 1 b W 5 O Y W 1 l c y I g V m F s d W U 9 I n N b J n F 1 b 3 Q 7 Q 2 9 s d W 1 u M S Z x d W 9 0 O y w m c X V v d D t D b 2 x 1 b W 4 y J n F 1 b 3 Q 7 L C Z x d W 9 0 O 1 F 1 Y W x p Z G F k Z S B k Z S B T b 2 5 v J n F 1 b 3 Q 7 L C Z x d W 9 0 O 0 h v c m F z I G R l I E N h b W E m c X V v d D s s J n F 1 b 3 Q 7 Q X B l d G l 0 Z S Z x d W 9 0 O y w m c X V v d D t F c 3 R h Z G 8 g Z G U g X H U w M E M y b m l t b y Z x d W 9 0 O y w m c X V v d D t Q Z X J j Z X B c d T A w R T d c d T A w R T N v I E N h c m d h J n F 1 b 3 Q 7 L C Z x d W 9 0 O 1 B 1 b H N v I G F w X H U w M E Y z c y A y I G h v c m F z J n F 1 b 3 Q 7 L C Z x d W 9 0 O 1 B 1 b H N v I G J h c 2 F s J n F 1 b 3 Q 7 L C Z x d W 9 0 O 1 U u Q S 4 g S W 5 0 Z W 5 z a W R h Z G U m c X V v d D s s J n F 1 b 3 Q 7 X H U w M E N E T k R J Q 0 U g R E U g R k F E S U d B J n F 1 b 3 Q 7 L C Z x d W 9 0 O 1 B l c 2 8 g Y m F z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l 9 v c m l n a W 4 v Q X V 0 b 1 J l b W 9 2 Z W R D b 2 x 1 b W 5 z M S 5 7 Q 2 9 s d W 1 u M S w w f S Z x d W 9 0 O y w m c X V v d D t T Z W N 0 a W 9 u M S 9 K X 2 9 y a W d p b i 9 B d X R v U m V t b 3 Z l Z E N v b H V t b n M x L n t D b 2 x 1 b W 4 y L D F 9 J n F 1 b 3 Q 7 L C Z x d W 9 0 O 1 N l Y 3 R p b 2 4 x L 0 p f b 3 J p Z 2 l u L 0 F 1 d G 9 S Z W 1 v d m V k Q 2 9 s d W 1 u c z E u e 1 F 1 Y W x p Z G F k Z S B k Z S B T b 2 5 v L D J 9 J n F 1 b 3 Q 7 L C Z x d W 9 0 O 1 N l Y 3 R p b 2 4 x L 0 p f b 3 J p Z 2 l u L 0 F 1 d G 9 S Z W 1 v d m V k Q 2 9 s d W 1 u c z E u e 0 h v c m F z I G R l I E N h b W E s M 3 0 m c X V v d D s s J n F 1 b 3 Q 7 U 2 V j d G l v b j E v S l 9 v c m l n a W 4 v Q X V 0 b 1 J l b W 9 2 Z W R D b 2 x 1 b W 5 z M S 5 7 Q X B l d G l 0 Z S w 0 f S Z x d W 9 0 O y w m c X V v d D t T Z W N 0 a W 9 u M S 9 K X 2 9 y a W d p b i 9 B d X R v U m V t b 3 Z l Z E N v b H V t b n M x L n t F c 3 R h Z G 8 g Z G U g X H U w M E M y b m l t b y w 1 f S Z x d W 9 0 O y w m c X V v d D t T Z W N 0 a W 9 u M S 9 K X 2 9 y a W d p b i 9 B d X R v U m V t b 3 Z l Z E N v b H V t b n M x L n t Q Z X J j Z X B c d T A w R T d c d T A w R T N v I E N h c m d h L D Z 9 J n F 1 b 3 Q 7 L C Z x d W 9 0 O 1 N l Y 3 R p b 2 4 x L 0 p f b 3 J p Z 2 l u L 0 F 1 d G 9 S Z W 1 v d m V k Q 2 9 s d W 1 u c z E u e 1 B 1 b H N v I G F w X H U w M E Y z c y A y I G h v c m F z L D d 9 J n F 1 b 3 Q 7 L C Z x d W 9 0 O 1 N l Y 3 R p b 2 4 x L 0 p f b 3 J p Z 2 l u L 0 F 1 d G 9 S Z W 1 v d m V k Q 2 9 s d W 1 u c z E u e 1 B 1 b H N v I G J h c 2 F s L D h 9 J n F 1 b 3 Q 7 L C Z x d W 9 0 O 1 N l Y 3 R p b 2 4 x L 0 p f b 3 J p Z 2 l u L 0 F 1 d G 9 S Z W 1 v d m V k Q 2 9 s d W 1 u c z E u e 1 U u Q S 4 g S W 5 0 Z W 5 z a W R h Z G U s O X 0 m c X V v d D s s J n F 1 b 3 Q 7 U 2 V j d G l v b j E v S l 9 v c m l n a W 4 v Q X V 0 b 1 J l b W 9 2 Z W R D b 2 x 1 b W 5 z M S 5 7 X H U w M E N E T k R J Q 0 U g R E U g R k F E S U d B L D E w f S Z x d W 9 0 O y w m c X V v d D t T Z W N 0 a W 9 u M S 9 K X 2 9 y a W d p b i 9 B d X R v U m V t b 3 Z l Z E N v b H V t b n M x L n t Q Z X N v I G J h c 2 F s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l 9 v c m l n a W 4 v Q X V 0 b 1 J l b W 9 2 Z W R D b 2 x 1 b W 5 z M S 5 7 Q 2 9 s d W 1 u M S w w f S Z x d W 9 0 O y w m c X V v d D t T Z W N 0 a W 9 u M S 9 K X 2 9 y a W d p b i 9 B d X R v U m V t b 3 Z l Z E N v b H V t b n M x L n t D b 2 x 1 b W 4 y L D F 9 J n F 1 b 3 Q 7 L C Z x d W 9 0 O 1 N l Y 3 R p b 2 4 x L 0 p f b 3 J p Z 2 l u L 0 F 1 d G 9 S Z W 1 v d m V k Q 2 9 s d W 1 u c z E u e 1 F 1 Y W x p Z G F k Z S B k Z S B T b 2 5 v L D J 9 J n F 1 b 3 Q 7 L C Z x d W 9 0 O 1 N l Y 3 R p b 2 4 x L 0 p f b 3 J p Z 2 l u L 0 F 1 d G 9 S Z W 1 v d m V k Q 2 9 s d W 1 u c z E u e 0 h v c m F z I G R l I E N h b W E s M 3 0 m c X V v d D s s J n F 1 b 3 Q 7 U 2 V j d G l v b j E v S l 9 v c m l n a W 4 v Q X V 0 b 1 J l b W 9 2 Z W R D b 2 x 1 b W 5 z M S 5 7 Q X B l d G l 0 Z S w 0 f S Z x d W 9 0 O y w m c X V v d D t T Z W N 0 a W 9 u M S 9 K X 2 9 y a W d p b i 9 B d X R v U m V t b 3 Z l Z E N v b H V t b n M x L n t F c 3 R h Z G 8 g Z G U g X H U w M E M y b m l t b y w 1 f S Z x d W 9 0 O y w m c X V v d D t T Z W N 0 a W 9 u M S 9 K X 2 9 y a W d p b i 9 B d X R v U m V t b 3 Z l Z E N v b H V t b n M x L n t Q Z X J j Z X B c d T A w R T d c d T A w R T N v I E N h c m d h L D Z 9 J n F 1 b 3 Q 7 L C Z x d W 9 0 O 1 N l Y 3 R p b 2 4 x L 0 p f b 3 J p Z 2 l u L 0 F 1 d G 9 S Z W 1 v d m V k Q 2 9 s d W 1 u c z E u e 1 B 1 b H N v I G F w X H U w M E Y z c y A y I G h v c m F z L D d 9 J n F 1 b 3 Q 7 L C Z x d W 9 0 O 1 N l Y 3 R p b 2 4 x L 0 p f b 3 J p Z 2 l u L 0 F 1 d G 9 S Z W 1 v d m V k Q 2 9 s d W 1 u c z E u e 1 B 1 b H N v I G J h c 2 F s L D h 9 J n F 1 b 3 Q 7 L C Z x d W 9 0 O 1 N l Y 3 R p b 2 4 x L 0 p f b 3 J p Z 2 l u L 0 F 1 d G 9 S Z W 1 v d m V k Q 2 9 s d W 1 u c z E u e 1 U u Q S 4 g S W 5 0 Z W 5 z a W R h Z G U s O X 0 m c X V v d D s s J n F 1 b 3 Q 7 U 2 V j d G l v b j E v S l 9 v c m l n a W 4 v Q X V 0 b 1 J l b W 9 2 Z W R D b 2 x 1 b W 5 z M S 5 7 X H U w M E N E T k R J Q 0 U g R E U g R k F E S U d B L D E w f S Z x d W 9 0 O y w m c X V v d D t T Z W N 0 a W 9 u M S 9 K X 2 9 y a W d p b i 9 B d X R v U m V t b 3 Z l Z E N v b H V t b n M x L n t Q Z X N v I G J h c 2 F s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l 9 v c m l n a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9 v c m l n a W 4 v T m F 2 Z W d h J U M z J U E 3 J U M z J U E z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X 2 9 y a W d p b i 9 U a X B v J T I w Z G U l M j B j b 2 x 1 b m E l M j B h b H R l c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f b 3 J p Z 2 l u L 1 R h Y m V s Y S U y M H R y Y W 5 z c G 9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X 2 9 y a W d p b i 9 D Y W J l J U M z J U E 3 Y W x o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9 v c m l n a W 4 v V G l w b y U y M G R l J T I w Y 2 9 s d W 5 h J T I w Y W x 0 Z X J h Z G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9 v c m l n a W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m Z l M T Q 4 N C 0 5 Z m M 2 L T Q y Y 2 Y t O D I y M S 1 i N W J l Z D k w N D g 1 N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l 9 v c m l n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I z O j M 4 O j E 2 L j I z N T M 1 N z B a I i A v P j x F b n R y e S B U e X B l P S J G a W x s Q 2 9 s d W 1 u V H l w Z X M i I F Z h b H V l P S J z Q 1 F N R E J R T U R B d 0 1 E Q l F V R C I g L z 4 8 R W 5 0 c n k g V H l w Z T 0 i R m l s b E N v b H V t b k 5 h b W V z I i B W Y W x 1 Z T 0 i c 1 s m c X V v d D t D b 2 x 1 b W 4 x J n F 1 b 3 Q 7 L C Z x d W 9 0 O 0 N v b H V t b j I m c X V v d D s s J n F 1 b 3 Q 7 U X V h b G l k Y W R l I G R l I F N v b m 8 m c X V v d D s s J n F 1 b 3 Q 7 S G 9 y Y X M g Z G U g Q 2 F t Y S Z x d W 9 0 O y w m c X V v d D t B c G V 0 a X R l J n F 1 b 3 Q 7 L C Z x d W 9 0 O 0 V z d G F k b y B k Z S B c d T A w Q z J u a W 1 v J n F 1 b 3 Q 7 L C Z x d W 9 0 O 1 B l c m N l c F x 1 M D B F N 1 x 1 M D B F M 2 8 g Q 2 F y Z 2 E m c X V v d D s s J n F 1 b 3 Q 7 U H V s c 2 8 g Y X B c d T A w R j N z I D I g a G 9 y Y X M m c X V v d D s s J n F 1 b 3 Q 7 U H V s c 2 8 g Y m F z Y W w m c X V v d D s s J n F 1 b 3 Q 7 V S 5 B L i B J b n R l b n N p Z G F k Z S Z x d W 9 0 O y w m c X V v d D t c d T A w Q 0 R O R E l D R S B E R S B G Q U R J R 0 E m c X V v d D s s J n F 1 b 3 Q 7 U G V z b y B i Y X N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2 9 y a W d p b i 9 B d X R v U m V t b 3 Z l Z E N v b H V t b n M x L n t D b 2 x 1 b W 4 x L D B 9 J n F 1 b 3 Q 7 L C Z x d W 9 0 O 1 N l Y 3 R p b 2 4 x L 0 Z f b 3 J p Z 2 l u L 0 F 1 d G 9 S Z W 1 v d m V k Q 2 9 s d W 1 u c z E u e 0 N v b H V t b j I s M X 0 m c X V v d D s s J n F 1 b 3 Q 7 U 2 V j d G l v b j E v R l 9 v c m l n a W 4 v Q X V 0 b 1 J l b W 9 2 Z W R D b 2 x 1 b W 5 z M S 5 7 U X V h b G l k Y W R l I G R l I F N v b m 8 s M n 0 m c X V v d D s s J n F 1 b 3 Q 7 U 2 V j d G l v b j E v R l 9 v c m l n a W 4 v Q X V 0 b 1 J l b W 9 2 Z W R D b 2 x 1 b W 5 z M S 5 7 S G 9 y Y X M g Z G U g Q 2 F t Y S w z f S Z x d W 9 0 O y w m c X V v d D t T Z W N 0 a W 9 u M S 9 G X 2 9 y a W d p b i 9 B d X R v U m V t b 3 Z l Z E N v b H V t b n M x L n t B c G V 0 a X R l L D R 9 J n F 1 b 3 Q 7 L C Z x d W 9 0 O 1 N l Y 3 R p b 2 4 x L 0 Z f b 3 J p Z 2 l u L 0 F 1 d G 9 S Z W 1 v d m V k Q 2 9 s d W 1 u c z E u e 0 V z d G F k b y B k Z S B c d T A w Q z J u a W 1 v L D V 9 J n F 1 b 3 Q 7 L C Z x d W 9 0 O 1 N l Y 3 R p b 2 4 x L 0 Z f b 3 J p Z 2 l u L 0 F 1 d G 9 S Z W 1 v d m V k Q 2 9 s d W 1 u c z E u e 1 B l c m N l c F x 1 M D B F N 1 x 1 M D B F M 2 8 g Q 2 F y Z 2 E s N n 0 m c X V v d D s s J n F 1 b 3 Q 7 U 2 V j d G l v b j E v R l 9 v c m l n a W 4 v Q X V 0 b 1 J l b W 9 2 Z W R D b 2 x 1 b W 5 z M S 5 7 U H V s c 2 8 g Y X B c d T A w R j N z I D I g a G 9 y Y X M s N 3 0 m c X V v d D s s J n F 1 b 3 Q 7 U 2 V j d G l v b j E v R l 9 v c m l n a W 4 v Q X V 0 b 1 J l b W 9 2 Z W R D b 2 x 1 b W 5 z M S 5 7 U H V s c 2 8 g Y m F z Y W w s O H 0 m c X V v d D s s J n F 1 b 3 Q 7 U 2 V j d G l v b j E v R l 9 v c m l n a W 4 v Q X V 0 b 1 J l b W 9 2 Z W R D b 2 x 1 b W 5 z M S 5 7 V S 5 B L i B J b n R l b n N p Z G F k Z S w 5 f S Z x d W 9 0 O y w m c X V v d D t T Z W N 0 a W 9 u M S 9 G X 2 9 y a W d p b i 9 B d X R v U m V t b 3 Z l Z E N v b H V t b n M x L n t c d T A w Q 0 R O R E l D R S B E R S B G Q U R J R 0 E s M T B 9 J n F 1 b 3 Q 7 L C Z x d W 9 0 O 1 N l Y 3 R p b 2 4 x L 0 Z f b 3 J p Z 2 l u L 0 F 1 d G 9 S Z W 1 v d m V k Q 2 9 s d W 1 u c z E u e 1 B l c 2 8 g Y m F z Y W w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X 2 9 y a W d p b i 9 B d X R v U m V t b 3 Z l Z E N v b H V t b n M x L n t D b 2 x 1 b W 4 x L D B 9 J n F 1 b 3 Q 7 L C Z x d W 9 0 O 1 N l Y 3 R p b 2 4 x L 0 Z f b 3 J p Z 2 l u L 0 F 1 d G 9 S Z W 1 v d m V k Q 2 9 s d W 1 u c z E u e 0 N v b H V t b j I s M X 0 m c X V v d D s s J n F 1 b 3 Q 7 U 2 V j d G l v b j E v R l 9 v c m l n a W 4 v Q X V 0 b 1 J l b W 9 2 Z W R D b 2 x 1 b W 5 z M S 5 7 U X V h b G l k Y W R l I G R l I F N v b m 8 s M n 0 m c X V v d D s s J n F 1 b 3 Q 7 U 2 V j d G l v b j E v R l 9 v c m l n a W 4 v Q X V 0 b 1 J l b W 9 2 Z W R D b 2 x 1 b W 5 z M S 5 7 S G 9 y Y X M g Z G U g Q 2 F t Y S w z f S Z x d W 9 0 O y w m c X V v d D t T Z W N 0 a W 9 u M S 9 G X 2 9 y a W d p b i 9 B d X R v U m V t b 3 Z l Z E N v b H V t b n M x L n t B c G V 0 a X R l L D R 9 J n F 1 b 3 Q 7 L C Z x d W 9 0 O 1 N l Y 3 R p b 2 4 x L 0 Z f b 3 J p Z 2 l u L 0 F 1 d G 9 S Z W 1 v d m V k Q 2 9 s d W 1 u c z E u e 0 V z d G F k b y B k Z S B c d T A w Q z J u a W 1 v L D V 9 J n F 1 b 3 Q 7 L C Z x d W 9 0 O 1 N l Y 3 R p b 2 4 x L 0 Z f b 3 J p Z 2 l u L 0 F 1 d G 9 S Z W 1 v d m V k Q 2 9 s d W 1 u c z E u e 1 B l c m N l c F x 1 M D B F N 1 x 1 M D B F M 2 8 g Q 2 F y Z 2 E s N n 0 m c X V v d D s s J n F 1 b 3 Q 7 U 2 V j d G l v b j E v R l 9 v c m l n a W 4 v Q X V 0 b 1 J l b W 9 2 Z W R D b 2 x 1 b W 5 z M S 5 7 U H V s c 2 8 g Y X B c d T A w R j N z I D I g a G 9 y Y X M s N 3 0 m c X V v d D s s J n F 1 b 3 Q 7 U 2 V j d G l v b j E v R l 9 v c m l n a W 4 v Q X V 0 b 1 J l b W 9 2 Z W R D b 2 x 1 b W 5 z M S 5 7 U H V s c 2 8 g Y m F z Y W w s O H 0 m c X V v d D s s J n F 1 b 3 Q 7 U 2 V j d G l v b j E v R l 9 v c m l n a W 4 v Q X V 0 b 1 J l b W 9 2 Z W R D b 2 x 1 b W 5 z M S 5 7 V S 5 B L i B J b n R l b n N p Z G F k Z S w 5 f S Z x d W 9 0 O y w m c X V v d D t T Z W N 0 a W 9 u M S 9 G X 2 9 y a W d p b i 9 B d X R v U m V t b 3 Z l Z E N v b H V t b n M x L n t c d T A w Q 0 R O R E l D R S B E R S B G Q U R J R 0 E s M T B 9 J n F 1 b 3 Q 7 L C Z x d W 9 0 O 1 N l Y 3 R p b 2 4 x L 0 Z f b 3 J p Z 2 l u L 0 F 1 d G 9 S Z W 1 v d m V k Q 2 9 s d W 1 u c z E u e 1 B l c 2 8 g Y m F z Y W w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X 2 9 y a W d p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2 9 y a W d p b i 9 O Y X Z l Z 2 E l Q z M l Q T c l Q z M l Q T N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b 3 J p Z 2 l u L 1 R p c G 8 l M j B k Z S U y M G N v b H V u Y S U y M G F s d G V y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9 v c m l n a W 4 v V G F i Z W x h J T I w d H J h b n N w b 3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b 3 J p Z 2 l u L 0 N h Y m U l Q z M l Q T d h b G h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2 9 y a W d p b i 9 U a X B v J T I w Z G U l M j B j b 2 x 1 b m E l M j B h b H R l c m F k Y S U y M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B / t E E n T o c r 9 W x u m y S u D U D 0 0 z o 2 4 D c e M A W e q 4 l + T K a j z H e k 3 Z m i S A x o 1 Y Z 1 B g j G Z O O d Y C G c M E m 2 R q g i O r R R m 3 2 v J P x C f p W M R g E 4 a 8 Q 0 o p E g h e q z G o H R H 2 D P x O Z I P x K p i w l t 1 2 s A = = < / D a t a M a s h u p > 
</file>

<file path=customXml/itemProps1.xml><?xml version="1.0" encoding="utf-8"?>
<ds:datastoreItem xmlns:ds="http://schemas.openxmlformats.org/officeDocument/2006/customXml" ds:itemID="{473A66C9-3E26-6741-A0EB-B90680CB0E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F_no_form</vt:lpstr>
      <vt:lpstr>F_origin</vt:lpstr>
      <vt:lpstr>J_no_form</vt:lpstr>
      <vt:lpstr>J_origin</vt:lpstr>
      <vt:lpstr>F2_no_form</vt:lpstr>
      <vt:lpstr>F2_origin</vt:lpstr>
      <vt:lpstr>I_no_form</vt:lpstr>
      <vt:lpstr>I_origin</vt:lpstr>
      <vt:lpstr>V_no_form</vt:lpstr>
      <vt:lpstr>V_origin</vt:lpstr>
      <vt:lpstr>G_no_form</vt:lpstr>
      <vt:lpstr>G_origin</vt:lpstr>
      <vt:lpstr>A_no_form</vt:lpstr>
      <vt:lpstr>F_working</vt:lpstr>
      <vt:lpstr>J_working</vt:lpstr>
      <vt:lpstr>F2_working</vt:lpstr>
      <vt:lpstr>G_working </vt:lpstr>
      <vt:lpstr>V_working</vt:lpstr>
      <vt:lpstr>A_working</vt:lpstr>
      <vt:lpstr>I_working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P. Cardoso</dc:creator>
  <cp:lastModifiedBy>Joao P. Cardoso</cp:lastModifiedBy>
  <dcterms:created xsi:type="dcterms:W3CDTF">2024-10-31T22:44:57Z</dcterms:created>
  <dcterms:modified xsi:type="dcterms:W3CDTF">2024-10-31T23:45:38Z</dcterms:modified>
</cp:coreProperties>
</file>