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universityoflincoln-my.sharepoint.com/personal/jepriestley_lincoln_ac_uk/Documents/02_Masters_by_Research/Masters by Reserach/Trial 1/Silva + spike - BLAST/Single Silva 99 BLAST/"/>
    </mc:Choice>
  </mc:AlternateContent>
  <xr:revisionPtr revIDLastSave="295" documentId="13_ncr:1_{5818367F-6C5B-8246-8157-6F92EE5752B0}" xr6:coauthVersionLast="47" xr6:coauthVersionMax="47" xr10:uidLastSave="{2596F505-A323-49C4-8929-BE4533BA121F}"/>
  <bookViews>
    <workbookView minimized="1" xWindow="5200" yWindow="1360" windowWidth="19180" windowHeight="10180" xr2:uid="{687DA73F-B906-C54B-AE14-9315E7DE6819}"/>
  </bookViews>
  <sheets>
    <sheet name="SILVA BLAST" sheetId="1" r:id="rId1"/>
    <sheet name="Sheet1" sheetId="2" r:id="rId2"/>
    <sheet name="SILVA BLAST (2)" sheetId="3" r:id="rId3"/>
    <sheet name="+" sheetId="7" r:id="rId4"/>
    <sheet name="-" sheetId="6" r:id="rId5"/>
    <sheet name="Sheet3" sheetId="4" r:id="rId6"/>
    <sheet name="Sheet4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233" i="1" l="1"/>
  <c r="CH233" i="1"/>
  <c r="CI232" i="1"/>
  <c r="CH232" i="1"/>
  <c r="CI231" i="1"/>
  <c r="CH231" i="1"/>
  <c r="CA233" i="1"/>
  <c r="CA232" i="1"/>
  <c r="BZ232" i="1"/>
  <c r="CA231" i="1"/>
  <c r="BU231" i="1"/>
  <c r="BU230" i="1"/>
  <c r="BT230" i="1"/>
  <c r="BU232" i="1"/>
  <c r="BT232" i="1"/>
  <c r="F232" i="3"/>
  <c r="G232" i="3"/>
  <c r="H232" i="3"/>
  <c r="B232" i="3"/>
  <c r="CH232" i="3"/>
  <c r="BZ231" i="3"/>
  <c r="CF230" i="3"/>
  <c r="CH231" i="3"/>
  <c r="B232" i="6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230" i="7"/>
  <c r="H232" i="6"/>
  <c r="G232" i="6"/>
  <c r="F232" i="6"/>
  <c r="E232" i="6"/>
  <c r="D232" i="6"/>
  <c r="C232" i="6"/>
  <c r="A231" i="6"/>
  <c r="AJ228" i="6"/>
  <c r="AI228" i="6"/>
  <c r="AH228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U228" i="6"/>
  <c r="T228" i="6"/>
  <c r="S228" i="6"/>
  <c r="R228" i="6"/>
  <c r="Q228" i="6"/>
  <c r="P228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L11" i="5" l="1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11" i="2"/>
  <c r="L10" i="2"/>
  <c r="L9" i="2"/>
  <c r="L8" i="2"/>
  <c r="L7" i="2"/>
  <c r="L6" i="2"/>
  <c r="K11" i="2"/>
  <c r="K10" i="2"/>
  <c r="K9" i="2"/>
  <c r="K8" i="2"/>
  <c r="K7" i="2"/>
  <c r="K6" i="2"/>
  <c r="J11" i="2"/>
  <c r="J10" i="2"/>
  <c r="J9" i="2"/>
  <c r="J8" i="2"/>
  <c r="J7" i="2"/>
  <c r="J6" i="2"/>
  <c r="I11" i="2"/>
  <c r="I10" i="2"/>
  <c r="I9" i="2"/>
  <c r="I8" i="2"/>
  <c r="I7" i="2"/>
  <c r="I6" i="2"/>
  <c r="H11" i="2"/>
  <c r="H10" i="2"/>
  <c r="H9" i="2"/>
  <c r="H8" i="2"/>
  <c r="H7" i="2"/>
  <c r="H6" i="2"/>
  <c r="G11" i="2"/>
  <c r="G10" i="2"/>
  <c r="G9" i="2"/>
  <c r="G8" i="2"/>
  <c r="G7" i="2"/>
  <c r="G6" i="2"/>
  <c r="F11" i="2"/>
  <c r="F10" i="2"/>
  <c r="F9" i="2"/>
  <c r="F8" i="2"/>
  <c r="F7" i="2"/>
  <c r="F6" i="2"/>
  <c r="E11" i="2"/>
  <c r="E10" i="2"/>
  <c r="E9" i="2"/>
  <c r="E8" i="2"/>
  <c r="E7" i="2"/>
  <c r="E6" i="2"/>
  <c r="L5" i="2"/>
  <c r="K5" i="2"/>
  <c r="J5" i="2"/>
  <c r="I5" i="2"/>
  <c r="H5" i="2"/>
  <c r="G5" i="2"/>
  <c r="F5" i="2"/>
  <c r="E5" i="2"/>
  <c r="D11" i="2"/>
  <c r="D10" i="2"/>
  <c r="D9" i="2"/>
  <c r="D8" i="2"/>
  <c r="D7" i="2"/>
  <c r="D6" i="2"/>
  <c r="D5" i="2"/>
  <c r="C11" i="2"/>
  <c r="C10" i="2"/>
  <c r="C9" i="2"/>
  <c r="C8" i="2"/>
  <c r="C7" i="2"/>
  <c r="C6" i="2"/>
  <c r="C5" i="2"/>
  <c r="CN1" i="2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6" i="4"/>
  <c r="C5" i="4"/>
  <c r="C4" i="4"/>
  <c r="C3" i="4"/>
  <c r="B228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4" i="4"/>
  <c r="B3" i="4"/>
  <c r="A231" i="4"/>
  <c r="C232" i="3"/>
  <c r="A231" i="3"/>
  <c r="CM228" i="3"/>
  <c r="CL228" i="3"/>
  <c r="CK228" i="3"/>
  <c r="CH233" i="3" s="1"/>
  <c r="CJ228" i="3"/>
  <c r="CI228" i="3"/>
  <c r="CH228" i="3"/>
  <c r="CG228" i="3"/>
  <c r="CF228" i="3"/>
  <c r="CE228" i="3"/>
  <c r="CD228" i="3"/>
  <c r="CC228" i="3"/>
  <c r="BZ233" i="3" s="1"/>
  <c r="CB228" i="3"/>
  <c r="CA228" i="3"/>
  <c r="BZ228" i="3"/>
  <c r="BZ232" i="3" s="1"/>
  <c r="BY228" i="3"/>
  <c r="BX228" i="3"/>
  <c r="BW228" i="3"/>
  <c r="BT231" i="3" s="1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E232" i="3" s="1"/>
  <c r="AM228" i="3"/>
  <c r="D232" i="3" s="1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CN228" i="3" s="1"/>
  <c r="CN2" i="3"/>
  <c r="I228" i="1"/>
  <c r="A231" i="1"/>
  <c r="CN2" i="1"/>
  <c r="C228" i="1"/>
  <c r="D228" i="1"/>
  <c r="E228" i="1"/>
  <c r="F228" i="1"/>
  <c r="G228" i="1"/>
  <c r="H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H232" i="1" s="1"/>
  <c r="AR228" i="1"/>
  <c r="B232" i="1" s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BZ231" i="1" s="1"/>
  <c r="CA228" i="1"/>
  <c r="CB228" i="1"/>
  <c r="CC228" i="1"/>
  <c r="BZ233" i="1" s="1"/>
  <c r="CD228" i="1"/>
  <c r="CE228" i="1"/>
  <c r="CF228" i="1"/>
  <c r="CF231" i="1" s="1"/>
  <c r="CG228" i="1"/>
  <c r="CH228" i="1"/>
  <c r="CI228" i="1"/>
  <c r="CJ228" i="1"/>
  <c r="CK228" i="1"/>
  <c r="CL228" i="1"/>
  <c r="CM228" i="1"/>
  <c r="B228" i="1"/>
  <c r="F235" i="1" l="1"/>
  <c r="F238" i="1"/>
  <c r="F237" i="1"/>
  <c r="F234" i="1"/>
  <c r="G240" i="1"/>
  <c r="G241" i="1"/>
  <c r="D238" i="1"/>
  <c r="D237" i="1"/>
  <c r="D234" i="1"/>
  <c r="D235" i="1"/>
  <c r="E241" i="1"/>
  <c r="E240" i="1"/>
  <c r="C237" i="1"/>
  <c r="C234" i="1"/>
  <c r="C235" i="1"/>
  <c r="C238" i="1"/>
  <c r="G235" i="1"/>
  <c r="G238" i="1"/>
  <c r="G237" i="1"/>
  <c r="G234" i="1"/>
  <c r="CN228" i="1"/>
  <c r="F240" i="1"/>
  <c r="F241" i="1"/>
  <c r="D240" i="1"/>
  <c r="D241" i="1"/>
  <c r="E235" i="1"/>
  <c r="E238" i="1"/>
  <c r="E237" i="1"/>
  <c r="E234" i="1"/>
  <c r="C240" i="1"/>
  <c r="C241" i="1"/>
  <c r="CF230" i="1"/>
  <c r="B235" i="1"/>
  <c r="B238" i="1"/>
  <c r="B237" i="1"/>
  <c r="B234" i="1"/>
  <c r="H240" i="1"/>
  <c r="H241" i="1"/>
  <c r="B240" i="1"/>
  <c r="B241" i="1"/>
  <c r="C232" i="1"/>
  <c r="D232" i="1"/>
  <c r="E232" i="1"/>
  <c r="F232" i="1"/>
  <c r="H238" i="1"/>
  <c r="H237" i="1"/>
  <c r="H234" i="1"/>
  <c r="H235" i="1"/>
  <c r="G232" i="1"/>
</calcChain>
</file>

<file path=xl/sharedStrings.xml><?xml version="1.0" encoding="utf-8"?>
<sst xmlns="http://schemas.openxmlformats.org/spreadsheetml/2006/main" count="1617" uniqueCount="333">
  <si>
    <t># Constructed from biom file</t>
  </si>
  <si>
    <t>#OTU ID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</si>
  <si>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</si>
  <si>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</si>
  <si>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</si>
  <si>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</si>
  <si>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</si>
  <si>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</si>
  <si>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</si>
  <si>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</si>
  <si>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</si>
  <si>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</si>
  <si>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</si>
  <si>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</si>
  <si>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</si>
  <si>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</si>
  <si>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</si>
  <si>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</si>
  <si>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</si>
  <si>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</si>
  <si>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</si>
  <si>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</si>
  <si>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</si>
  <si>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</si>
  <si>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</si>
  <si>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</si>
  <si>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</si>
  <si>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D5</t>
  </si>
  <si>
    <t>D6</t>
  </si>
  <si>
    <t>D7</t>
  </si>
  <si>
    <t>E1</t>
  </si>
  <si>
    <t>E2</t>
  </si>
  <si>
    <t>E3</t>
  </si>
  <si>
    <t>E4</t>
  </si>
  <si>
    <t>E5</t>
  </si>
  <si>
    <t>E6</t>
  </si>
  <si>
    <t>E7</t>
  </si>
  <si>
    <t>F1</t>
  </si>
  <si>
    <t>F2</t>
  </si>
  <si>
    <t>F3</t>
  </si>
  <si>
    <t>F4</t>
  </si>
  <si>
    <t>F5</t>
  </si>
  <si>
    <t>F6</t>
  </si>
  <si>
    <t>F7</t>
  </si>
  <si>
    <t>G1</t>
  </si>
  <si>
    <t>G2</t>
  </si>
  <si>
    <t>G3</t>
  </si>
  <si>
    <t>G4</t>
  </si>
  <si>
    <t>G5</t>
  </si>
  <si>
    <t>G6</t>
  </si>
  <si>
    <t>G7</t>
  </si>
  <si>
    <t>H1</t>
  </si>
  <si>
    <t>H2</t>
  </si>
  <si>
    <t>H3</t>
  </si>
  <si>
    <t>H4</t>
  </si>
  <si>
    <t>H5</t>
  </si>
  <si>
    <t>H6</t>
  </si>
  <si>
    <t>H7</t>
  </si>
  <si>
    <t>I1</t>
  </si>
  <si>
    <t>I2</t>
  </si>
  <si>
    <t>I3</t>
  </si>
  <si>
    <t>I4</t>
  </si>
  <si>
    <t>I5</t>
  </si>
  <si>
    <t>I6</t>
  </si>
  <si>
    <t>I7</t>
  </si>
  <si>
    <t>J1</t>
  </si>
  <si>
    <t>J2</t>
  </si>
  <si>
    <t>J3</t>
  </si>
  <si>
    <t>J4</t>
  </si>
  <si>
    <t>J5</t>
  </si>
  <si>
    <t>J6</t>
  </si>
  <si>
    <t>J7</t>
  </si>
  <si>
    <t>L1</t>
  </si>
  <si>
    <t>L2</t>
  </si>
  <si>
    <t>L3</t>
  </si>
  <si>
    <t>L4</t>
  </si>
  <si>
    <t>L5</t>
  </si>
  <si>
    <t>L6</t>
  </si>
  <si>
    <t>S1</t>
  </si>
  <si>
    <t>S2</t>
  </si>
  <si>
    <t>S3</t>
  </si>
  <si>
    <t>S4</t>
  </si>
  <si>
    <t>S5</t>
  </si>
  <si>
    <t>S6</t>
  </si>
  <si>
    <t>X1</t>
  </si>
  <si>
    <t>X2</t>
  </si>
  <si>
    <t>Z1</t>
  </si>
  <si>
    <t>Z2</t>
  </si>
  <si>
    <t>Z3</t>
  </si>
  <si>
    <t>Z4</t>
  </si>
  <si>
    <t>Z5</t>
  </si>
  <si>
    <t>Z6</t>
  </si>
  <si>
    <t>Unassigned;__;__;__;__;__;__</t>
  </si>
  <si>
    <t>d__Bacteria;p__Firmicutes;c__Bacilli;o__Staphylococcales;f__Staphylococcaceae;g__Macrococcus;__</t>
  </si>
  <si>
    <t>d__Bacteria;p__Campylobacterota;c__Campylobacteria;o__Campylobacterales;f__Campylobacteraceae;g__Campylobacter;__</t>
  </si>
  <si>
    <t>d__Bacteria;p__Actinobacteriota;c__Acidimicrobiia;o__Actinomarinales;f__uncultured;g__uncultured;s__uncultured_bacterium</t>
  </si>
  <si>
    <t>d__Bacteria;p__Actinobacteriota;c__Acidimicrobiia;o__Actinomarinales;f__uncultured;g__uncultured;__</t>
  </si>
  <si>
    <t>d__Bacteria;p__Bacteroidota;c__Bacteroidia;o__Chitinophagales;f__Chitinophagaceae;g__Cnuella;__</t>
  </si>
  <si>
    <t>d__Bacteria;p__Bacteroidota;c__Bacteroidia;o__Chitinophagales;f__Chitinophagaceae;g__uncultured;__</t>
  </si>
  <si>
    <t>d__Bacteria;p__Bacteroidota;c__Bacteroidia;o__Sphingobacteriales;f__Sphingobacteriaceae;g__Pedobacter;s__uncultured_bacterium</t>
  </si>
  <si>
    <t>d__Bacteria;p__Bacteroidota;c__Bacteroidia;o__Sphingobacteriales;f__Sphingobacteriaceae;g__Sphingobacterium;__</t>
  </si>
  <si>
    <t>d__Bacteria;p__Bacteroidota;c__Bacteroidia;o__Sphingobacteriales;f__Sphingobacteriaceae;g__Sphingobacterium;s__Sphingobacterium_sp.</t>
  </si>
  <si>
    <t>d__Bacteria;p__Bacteroidota;c__Bacteroidia;o__Sphingobacteriales;f__Sphingobacteriaceae;g__Pedobacter;__</t>
  </si>
  <si>
    <t>d__Bacteria;p__Bacteroidota;c__Bacteroidia;o__Sphingobacteriales;f__Sphingobacteriaceae;__;__</t>
  </si>
  <si>
    <t>d__Bacteria;p__Firmicutes;c__Bacilli;o__Lactobacillales;f__Carnobacteriaceae;g__Carnobacterium;__</t>
  </si>
  <si>
    <t>d__Bacteria;p__Proteobacteria;c__Gammaproteobacteria;o__Enterobacterales;f__Aeromonadaceae;g__Aeromonas;__</t>
  </si>
  <si>
    <t>d__Bacteria;p__Proteobacteria;c__Gammaproteobacteria;o__Pseudomonadales;f__Moraxellaceae;g__Psychrobacter;__</t>
  </si>
  <si>
    <t>d__Bacteria;p__Firmicutes;c__Bacilli;o__Exiguobacterales;f__Exiguobacteraceae;g__Exiguobacterium;__</t>
  </si>
  <si>
    <t>d__Bacteria;p__Firmicutes;c__Bacilli;o__Bacillales;f__Planococcaceae;g__Lysinibacillus;__</t>
  </si>
  <si>
    <t>d__Bacteria;p__Firmicutes;c__Bacilli;o__Lactobacillales;f__Lactobacillaceae;g__Lactobacillus;s__uncultured_bacterium</t>
  </si>
  <si>
    <t>d__Bacteria;p__Firmicutes;c__Bacilli;o__Lactobacillales;f__Lactobacillaceae;g__Lactobacillus;__</t>
  </si>
  <si>
    <t>d__Bacteria;p__Firmicutes;c__Bacilli;o__Lactobacillales;f__Carnobacteriaceae;g__Alloiococcus;s__uncultured_bacterium</t>
  </si>
  <si>
    <t>d__Bacteria;p__Firmicutes;c__Bacilli;o__Bacillales;f__Bacillaceae;g__Bacillus;__</t>
  </si>
  <si>
    <t>d__Bacteria;p__Firmicutes;c__Bacilli;o__Bacillales;f__Bacillaceae;g__Bacillus;s__uncultured_bacterium</t>
  </si>
  <si>
    <t>d__Bacteria;p__Firmicutes;c__Bacilli;o__Bacillales;f__Bacillaceae;g__Allobacillus;s__Allobacillus_halotolerans</t>
  </si>
  <si>
    <t>d__Bacteria;p__Firmicutes;c__Bacilli;o__Bacillales;f__Planococcaceae;g__Planococcus;__</t>
  </si>
  <si>
    <t>d__Bacteria;p__Firmicutes;c__Bacilli;o__Bacillales;f__Bacillaceae;g__Bacillus;s__Bacillus_megaterium</t>
  </si>
  <si>
    <t>d__Bacteria;p__Firmicutes;c__Bacilli;o__Staphylococcales;f__Staphylococcaceae;g__Staphylococcus;__</t>
  </si>
  <si>
    <t>d__Bacteria;p__Firmicutes;c__Bacilli;o__Lactobacillales;f__Listeriaceae;g__Listeria;s__Listeria_monocytogenes</t>
  </si>
  <si>
    <t>d__Bacteria;p__Firmicutes;c__Bacilli;o__Lactobacillales;f__Carnobacteriaceae;g__Carnobacterium;s__uncultured_bacterium</t>
  </si>
  <si>
    <t>d__Bacteria;p__Proteobacteria;c__Gammaproteobacteria;o__Pseudomonadales;f__Pseudomonadaceae;g__Pseudomonas;__</t>
  </si>
  <si>
    <t>d__Bacteria;p__Firmicutes;c__Bacilli;o__Bacillales;f__Bacillaceae;g__Geobacillus;s__Geobacillus_thermodenitrificans</t>
  </si>
  <si>
    <t>d__Bacteria;p__Firmicutes;c__Bacilli;o__Lactobacillales;f__Aerococcaceae;g__Abiotrophia;s__uncultured_bacterium</t>
  </si>
  <si>
    <t>d__Bacteria;p__Firmicutes;c__Bacilli;o__Lactobacillales;f__Carnobacteriaceae;g__Granulicatella;__</t>
  </si>
  <si>
    <t>d__Bacteria;p__Firmicutes;c__Bacilli;o__Staphylococcales;f__Staphylococcaceae;g__Jeotgalicoccus;s__uncultured_bacterium</t>
  </si>
  <si>
    <t>d__Bacteria;p__Firmicutes;c__Bacilli;o__Staphylococcales;f__Gemellaceae;g__Gemella;s__uncultured_bacterium</t>
  </si>
  <si>
    <t>d__Bacteria;p__Firmicutes;c__Bacilli;o__Staphylococcales;f__Staphylococcaceae;g__Staphylococcus;s__uncultured_bacterium</t>
  </si>
  <si>
    <t>d__Bacteria;p__Firmicutes;c__Bacilli;o__Lactobacillales;f__Aerococcaceae;g__Aerococcus;s__uncultured_bacterium</t>
  </si>
  <si>
    <t>d__Bacteria;p__Firmicutes;c__Bacilli;o__Lactobacillales;f__Listeriaceae;g__Brochothrix;__</t>
  </si>
  <si>
    <t>d__Bacteria;p__Firmicutes;c__Bacilli;o__Lactobacillales;f__Vagococcaceae;g__Vagococcus;__</t>
  </si>
  <si>
    <t>d__Bacteria;p__Firmicutes;c__Bacilli;o__Lactobacillales;f__Enterococcaceae;g__Enterococcus;s__uncultured_organism</t>
  </si>
  <si>
    <t>d__Bacteria;p__Firmicutes;c__Bacilli;o__Lactobacillales;f__Enterococcaceae;g__Enterococcus;__</t>
  </si>
  <si>
    <t>d__Bacteria;p__Firmicutes;c__Bacilli;o__Lactobacillales;f__Vagococcaceae;g__Vagococcus;s__uncultured_bacterium</t>
  </si>
  <si>
    <t>d__Bacteria;p__Firmicutes;c__Bacilli;o__Lactobacillales;f__Streptococcaceae;g__Lactococcus;s__uncultured_bacterium</t>
  </si>
  <si>
    <t>d__Bacteria;p__Firmicutes;c__Bacilli;o__Lactobacillales;f__Streptococcaceae;g__Streptococcus;s__uncultured_bacterium</t>
  </si>
  <si>
    <t>d__Bacteria;p__Firmicutes;c__Bacilli;o__Lactobacillales;f__Streptococcaceae;g__Streptococcus;__</t>
  </si>
  <si>
    <t>d__Bacteria;p__Actinobacteriota;c__Acidimicrobiia;o__Microtrichales;f__Ilumatobacteraceae;g__uncultured;s__uncultured_bacterium</t>
  </si>
  <si>
    <t>d__Bacteria;p__Proteobacteria;c__Alphaproteobacteria;o__Caulobacterales;f__Caulobacteraceae;g__Phenylobacterium;s__uncultured_bacterium</t>
  </si>
  <si>
    <t>d__Bacteria;p__Firmicutes;c__Bacilli;o__Erysipelotrichales;f__Erysipelotrichaceae;g__Erysipelothrix;s__Erysipelothrix_rhusiopathiae</t>
  </si>
  <si>
    <t>d__Bacteria;p__Firmicutes;c__Bacilli;o__Erysipelotrichales;f__Erysipelatoclostridiaceae;g__Erysipelotrichaceae_UCG-003;s__uncultured_bacterium</t>
  </si>
  <si>
    <t>d__Bacteria;p__Firmicutes;c__Bacilli;o__Lactobacillales;f__Lactobacillaceae;g__Levilactobacillus;__</t>
  </si>
  <si>
    <t>d__Bacteria;p__Verrucomicrobiota;c__Verrucomicrobiae;o__Chthoniobacterales;f__Chthoniobacteraceae;g__Candidatus_Udaeobacter;__</t>
  </si>
  <si>
    <t>d__Bacteria;p__Verrucomicrobiota;c__Verrucomicrobiae;o__Chthoniobacterales;f__Chthoniobacteraceae;g__Candidatus_Udaeobacter;s__uncultured_bacterium</t>
  </si>
  <si>
    <t>d__Bacteria;p__Chloroflexi;c__Gitt-GS-136;o__Gitt-GS-136;f__Gitt-GS-136;g__Gitt-GS-136;__</t>
  </si>
  <si>
    <t>d__Bacteria;p__Chloroflexi;c__KD4-96;o__KD4-96;f__KD4-96;g__KD4-96;s__uncultured_bacterium</t>
  </si>
  <si>
    <t>d__Bacteria;p__Acidobacteriota;c__Blastocatellia;o__Pyrinomonadales;f__Pyrinomonadaceae;g__RB41;s__uncultured_bacterium</t>
  </si>
  <si>
    <t>d__Bacteria;p__Bacteroidota;c__Bacteroidia;o__Flavobacteriales;f__Flavobacteriaceae;g__Gillisia;s__uncultured_bacterium</t>
  </si>
  <si>
    <t>d__Bacteria;p__Bacteroidota;c__Bacteroidia;o__Flavobacteriales;f__Flavobacteriaceae;g__Flavobacterium;s__Flavobacterium_sp.</t>
  </si>
  <si>
    <t>d__Bacteria;p__Bacteroidota;c__Bacteroidia;o__Flavobacteriales;f__Flavobacteriaceae;g__Flavobacterium;__</t>
  </si>
  <si>
    <t>d__Bacteria;p__Bacteroidota;c__Bacteroidia;o__Flavobacteriales;f__Flavobacteriaceae;g__Flavobacterium;s__uncultured_bacterium</t>
  </si>
  <si>
    <t>d__Bacteria;p__Bacteroidota;c__Bacteroidia;o__Flavobacteriales;f__Weeksellaceae;g__Chryseobacterium;__</t>
  </si>
  <si>
    <t>d__Bacteria;p__Bacteroidota;c__Bacteroidia;o__Flavobacteriales;f__Weeksellaceae;g__Chryseobacterium;s__Chryseobacterium_sp.</t>
  </si>
  <si>
    <t>d__Bacteria;p__Bacteroidota;c__Bacteroidia;o__Flavobacteriales;f__Weeksellaceae;g__Chryseobacterium;s__uncultured_bacterium</t>
  </si>
  <si>
    <t>d__Bacteria;p__Bacteroidota;c__Bacteroidia;o__Flavobacteriales;f__Weeksellaceae;g__Empedobacter;__</t>
  </si>
  <si>
    <t>d__Bacteria;p__Bacteroidota;c__Bacteroidia;o__Flavobacteriales;f__Flavobacteriaceae;g__Imtechella;s__Imtechella_halotolerans</t>
  </si>
  <si>
    <t>d__Bacteria;p__Bacteroidota;c__Bacteroidia;o__Flavobacteriales;f__Flavobacteriaceae;g__Flavobacterium;s__Flavobacterium_phocarum</t>
  </si>
  <si>
    <t>d__Bacteria;p__Bacteroidota;c__Bacteroidia;o__Flavobacteriales;f__Flavobacteriaceae;g__Flavobacterium;s__Flavobacterium_tegetincola</t>
  </si>
  <si>
    <t>d__Bacteria;p__Bacteroidota;c__Bacteroidia;o__Flavobacteriales;f__Flavobacteriaceae;g__Myroides;s__bacterium_28W232</t>
  </si>
  <si>
    <t>d__Bacteria;p__Bacteroidota;c__Bacteroidia;o__Flavobacteriales;f__Flavobacteriaceae;g__Myroides;s__Myroides_odoratimimus</t>
  </si>
  <si>
    <t>d__Bacteria;p__Bacteroidota;c__Bacteroidia;o__Bacteroidales;f__Bacteroidaceae;g__Bacteroides;__</t>
  </si>
  <si>
    <t>d__Bacteria;p__Patescibacteria;c__Saccharimonadia;o__Saccharimonadales;f__Saccharimonadales;g__Saccharimonadales;s__uncultured_Candidatus</t>
  </si>
  <si>
    <t>d__Bacteria;p__Cyanobacteria;c__Cyanobacteriia;o__Chloroplast;f__Chloroplast;g__Chloroplast;s__uncultured_bacterium</t>
  </si>
  <si>
    <t>d__Bacteria;p__Proteobacteria;c__Gammaproteobacteria;o__Enterobacterales;f__Hafniaceae;g__Hafnia-Obesumbacterium;__</t>
  </si>
  <si>
    <t>d__Bacteria;p__Proteobacteria;c__Gammaproteobacteria;o__Enterobacterales;f__Enterobacteriaceae;g__Enterobacter;__</t>
  </si>
  <si>
    <t>d__Bacteria;p__Actinobacteriota;c__Actinobacteria;o__Corynebacteriales;f__Corynebacteriaceae;g__Turicella;s__uncultured_bacterium</t>
  </si>
  <si>
    <t>d__Bacteria;p__Proteobacteria;c__Gammaproteobacteria;o__Burkholderiales;f__Neisseriaceae;g__uncultured;s__uncultured_bacterium</t>
  </si>
  <si>
    <t>d__Bacteria;p__Campylobacterota;c__Campylobacteria;o__Campylobacterales;f__Arcobacteraceae;__;__</t>
  </si>
  <si>
    <t>d__Bacteria;p__Campylobacterota;c__Campylobacteria;o__Campylobacterales;f__Arcobacteraceae;g__Arcobacteraceae;s__uncultured_bacterium</t>
  </si>
  <si>
    <t>d__Bacteria;p__Firmicutes;c__Clostridia;o__Lachnospirales;f__Lachnospiraceae;g__Blautia;s__uncultured_bacterium</t>
  </si>
  <si>
    <t>d__Bacteria;p__Firmicutes;c__Clostridia;o__Peptostreptococcales-Tissierellales;f__Family_XI;g__Ezakiella;s__uncultured_bacterium</t>
  </si>
  <si>
    <t>d__Bacteria;p__Firmicutes;c__Clostridia;o__Peptostreptococcales-Tissierellales;f__Peptostreptococcaceae;g__Peptostreptococcus;s__uncultured_bacterium</t>
  </si>
  <si>
    <t>d__Bacteria;p__Actinobacteriota;c__Actinobacteria;o__Micrococcales;f__Microbacteriaceae;g__Rhodoluna;__</t>
  </si>
  <si>
    <t>d__Bacteria;p__Actinobacteriota;c__Actinobacteria;o__Micrococcales;f__Microbacteriaceae;__;__</t>
  </si>
  <si>
    <t>d__Bacteria;p__Firmicutes;c__Clostridia;o__Clostridiales;f__Clostridiaceae;g__Clostridium_sensu_stricto_5;s__Clostridium_putrefaciens</t>
  </si>
  <si>
    <t>d__Bacteria;p__Proteobacteria;c__Gammaproteobacteria;o__Enterobacterales;f__Shewanellaceae;g__Shewanella;__</t>
  </si>
  <si>
    <t>d__Bacteria;p__Proteobacteria;c__Gammaproteobacteria;o__Enterobacterales;f__Vibrionaceae;g__Vibrio;__</t>
  </si>
  <si>
    <t>d__Bacteria;p__Proteobacteria;c__Gammaproteobacteria;o__Enterobacterales;f__Vibrionaceae;g__Vibrio;s__uncultured_bacterium</t>
  </si>
  <si>
    <t>d__Bacteria;p__Firmicutes;c__Clostridia;o__Lachnospirales;f__Lachnospiraceae;g__Dorea;__</t>
  </si>
  <si>
    <t>d__Bacteria;p__Actinobacteriota;c__Actinobacteria;o__Micrococcales;f__Micrococcaceae;g__Kocuria;__</t>
  </si>
  <si>
    <t>d__Bacteria;p__Actinobacteriota;c__Actinobacteria;o__Micrococcales;f__Intrasporangiaceae;g__Tetrasphaera;__</t>
  </si>
  <si>
    <t>d__Bacteria;p__Actinobacteriota;c__Actinobacteria;o__Corynebacteriales;f__Nocardiaceae;g__Rhodococcus;__</t>
  </si>
  <si>
    <t>d__Bacteria;p__Actinobacteriota;c__Actinobacteria;o__Micrococcales;f__Intrasporangiaceae;g__Aquipuribacter;__</t>
  </si>
  <si>
    <t>d__Bacteria;p__Actinobacteriota;c__Actinobacteria;o__Micrococcales;f__Micrococcaceae;g__Arthrobacter;s__Arthrobacter_sp.</t>
  </si>
  <si>
    <t>d__Bacteria;p__Actinobacteriota;c__Actinobacteria;o__Micrococcales;f__Micrococcaceae;g__Arthrobacter;__</t>
  </si>
  <si>
    <t>d__Bacteria;p__Actinobacteriota;c__Actinobacteria;o__Micrococcales;f__Micrococcaceae;g__Micrococcus;__</t>
  </si>
  <si>
    <t>d__Bacteria;p__Actinobacteriota;c__Actinobacteria;o__Streptomycetales;f__Streptomycetaceae;g__E1B-B3-114;s__Rhacophorus_dennysi</t>
  </si>
  <si>
    <t>d__Bacteria;p__Actinobacteriota;c__Actinobacteria;o__Micrococcales;f__Micrococcaceae;g__Paeniglutamicibacter;__</t>
  </si>
  <si>
    <t>d__Bacteria;p__Actinobacteriota;c__Actinobacteria;o__Micrococcales;f__Micrococcaceae;__;__</t>
  </si>
  <si>
    <t>d__Bacteria;p__Actinobacteriota;c__Actinobacteria;o__Micrococcales;f__Micrococcaceae;g__Glutamicibacter;__</t>
  </si>
  <si>
    <t>d__Bacteria;p__Actinobacteriota;c__Actinobacteria;o__Micrococcales;f__Microbacteriaceae;g__Leucobacter;__</t>
  </si>
  <si>
    <t>d__Bacteria;p__Actinobacteriota;c__Actinobacteria;o__Micrococcales;f__Microbacteriaceae;g__Microbacterium;s__Microbacterium_sp.</t>
  </si>
  <si>
    <t>d__Bacteria;p__Actinobacteriota;c__Actinobacteria;o__Micrococcales;f__Microbacteriaceae;g__Agromyces;__</t>
  </si>
  <si>
    <t>d__Bacteria;p__Proteobacteria;c__Gammaproteobacteria;o__Enterobacterales;f__Morganellaceae;g__Proteus;__</t>
  </si>
  <si>
    <t>d__Bacteria;p__Proteobacteria;c__Gammaproteobacteria;o__Enterobacterales;f__Morganellaceae;g__Moellerella;s__Providencia_sp.</t>
  </si>
  <si>
    <t>d__Bacteria;p__Proteobacteria;c__Gammaproteobacteria;o__Enterobacterales;f__Morganellaceae;g__Moellerella;__</t>
  </si>
  <si>
    <t>d__Bacteria;p__Proteobacteria;c__Gammaproteobacteria;o__Enterobacterales;f__Morganellaceae;g__Providencia;__</t>
  </si>
  <si>
    <t>d__Bacteria;p__Proteobacteria;c__Gammaproteobacteria;o__Enterobacterales;f__Morganellaceae;g__Providencia;s__Providencia_alcalifaciens</t>
  </si>
  <si>
    <t>d__Bacteria;p__Proteobacteria;c__Gammaproteobacteria;o__Enterobacterales;f__Enterobacteriaceae;__;__</t>
  </si>
  <si>
    <t>d__Bacteria;p__Proteobacteria;c__Gammaproteobacteria;o__Enterobacterales;f__Enterobacteriaceae;g__Citrobacter;__</t>
  </si>
  <si>
    <t>d__Bacteria;p__Proteobacteria;c__Gammaproteobacteria;o__Enterobacterales;f__Enterobacteriaceae;g__Salmonella;s__Salmonella_enterica</t>
  </si>
  <si>
    <t>d__Bacteria;p__Proteobacteria;c__Gammaproteobacteria;o__Enterobacterales;f__Enterobacteriaceae;g__Escherichia-Shigella;s__Escherichia_coli</t>
  </si>
  <si>
    <t>d__Bacteria;p__Proteobacteria;c__Gammaproteobacteria;o__Enterobacterales;f__Enterobacteriaceae;g__Escherichia-Shigella;__</t>
  </si>
  <si>
    <t>d__Bacteria;p__Proteobacteria;c__Gammaproteobacteria;o__Enterobacterales;f__Erwiniaceae;__;__</t>
  </si>
  <si>
    <t>d__Bacteria;p__Proteobacteria;c__Gammaproteobacteria;o__Enterobacterales;f__Morganellaceae;g__Morganella;__</t>
  </si>
  <si>
    <t>d__Bacteria;p__Proteobacteria;c__Gammaproteobacteria;o__Enterobacterales;f__Yersiniaceae;g__Serratia;__</t>
  </si>
  <si>
    <t>d__Bacteria;p__Proteobacteria;c__Gammaproteobacteria;o__Enterobacterales;f__Yersiniaceae;g__Yersinia;__</t>
  </si>
  <si>
    <t>d__Bacteria;p__Proteobacteria;c__Gammaproteobacteria;o__Enterobacterales;f__Yersiniaceae;g__Yersinia;s__Yersinia_ruckeri</t>
  </si>
  <si>
    <t>d__Bacteria;p__Proteobacteria;c__Gammaproteobacteria;o__Enterobacterales;f__Pseudoalteromonadaceae;g__Pseudoalteromonas;__</t>
  </si>
  <si>
    <t>d__Bacteria;p__Proteobacteria;c__Gammaproteobacteria;o__Enterobacterales;f__Pseudoalteromonadaceae;g__Pseudoalteromonas;s__Pseudoalteromonas_sp.</t>
  </si>
  <si>
    <t>d__Bacteria;p__Proteobacteria;c__Gammaproteobacteria;o__Enterobacterales;f__Psychromonadaceae;g__Psychromonas;s__Psychromonas_arctica</t>
  </si>
  <si>
    <t>d__Bacteria;p__Proteobacteria;c__Gammaproteobacteria;o__Pseudomonadales;f__Pseudomonadaceae;g__Pseudomonas;s__uncultured_bacterium</t>
  </si>
  <si>
    <t>d__Bacteria;p__Actinobacteriota;c__Actinobacteria;o__Corynebacteriales;f__Corynebacteriaceae;g__Corynebacterium;s__uncultured_bacterium</t>
  </si>
  <si>
    <t>d__Bacteria;p__Actinobacteriota;c__Actinobacteria;o__Actinomycetales;f__Actinomycetaceae;g__Actinomyces;__</t>
  </si>
  <si>
    <t>d__Bacteria;p__Actinobacteriota;c__Actinobacteria;o__Micrococcales;f__Micrococcaceae;g__Rothia;s__uncultured_bacterium</t>
  </si>
  <si>
    <t>d__Bacteria;p__Actinobacteriota;c__Actinobacteria;o__Micrococcales;f__Micrococcaceae;g__Rothia;__</t>
  </si>
  <si>
    <t>d__Bacteria;p__Actinobacteriota;c__Actinobacteria;o__Corynebacteriales;f__Corynebacteriaceae;g__Corynebacterium;s__Corynebacterium_falsenii</t>
  </si>
  <si>
    <t>d__Bacteria;p__Actinobacteriota;c__Actinobacteria;o__Bifidobacteriales;f__Bifidobacteriaceae;g__Bifidobacterium;s__uncultured_bacterium</t>
  </si>
  <si>
    <t>d__Bacteria;p__Actinobacteriota;c__Actinobacteria;o__Bifidobacteriales;f__Bifidobacteriaceae;g__Bifidobacterium;__</t>
  </si>
  <si>
    <t>d__Bacteria;p__Actinobacteriota;c__Actinobacteria;o__Corynebacteriales;f__Corynebacteriaceae;g__Corynebacterium;__</t>
  </si>
  <si>
    <t>d__Bacteria;p__Actinobacteriota;c__Actinobacteria;o__Propionibacteriales;f__Propionibacteriaceae;g__Cutibacterium;s__uncultured_bacterium</t>
  </si>
  <si>
    <t>d__Bacteria;p__Actinobacteriota;c__Actinobacteria;o__Corynebacteriales;f__Corynebacteriaceae;g__Lawsonella;s__uncultured_bacterium</t>
  </si>
  <si>
    <t>d__Bacteria;p__Actinobacteriota;c__Actinobacteria;o__Micrococcales;f__Brevibacteriaceae;g__Brevibacterium;__</t>
  </si>
  <si>
    <t>d__Bacteria;p__Firmicutes;c__Clostridia;o__Lachnospirales;f__Lachnospiraceae;g__[Eubacterium]_hallii_group;s__uncultured_bacterium</t>
  </si>
  <si>
    <t>d__Bacteria;p__Campylobacterota;c__Campylobacteria;o__Campylobacterales;f__Arcobacteraceae;g__Malaciobacter;s__uncultured_bacterium</t>
  </si>
  <si>
    <t>d__Bacteria;p__Proteobacteria;c__Gammaproteobacteria;o__Enterobacterales;f__Vibrionaceae;g__Photobacterium;__</t>
  </si>
  <si>
    <t>d__Bacteria;p__Proteobacteria;c__Gammaproteobacteria;o__Enterobacterales;f__Shewanellaceae;g__Shewanella;s__uncultured_bacterium</t>
  </si>
  <si>
    <t>d__Bacteria;p__Proteobacteria;c__Gammaproteobacteria;o__Enterobacterales;f__Shewanellaceae;g__Shewanella;s__Shewanella_sp.</t>
  </si>
  <si>
    <t>d__Bacteria;p__Proteobacteria;c__Gammaproteobacteria;o__Enterobacterales;f__Aeromonadaceae;g__Oceanisphaera;s__uncultured_bacterium</t>
  </si>
  <si>
    <t>d__Bacteria;p__Firmicutes;c__Clostridia;o__Peptostreptococcales-Tissierellales;f__Family_XI;g__Finegoldia;s__uncultured_bacterium</t>
  </si>
  <si>
    <t>d__Bacteria;p__Firmicutes;c__Clostridia;o__Lachnospirales;f__Lachnospiraceae;g__Coprococcus;s__uncultured_bacterium</t>
  </si>
  <si>
    <t>d__Bacteria;p__Firmicutes;c__Clostridia;o__Oscillospirales;f__Ruminococcaceae;g__Faecalibacterium;s__uncultured_bacterium</t>
  </si>
  <si>
    <t>d__Bacteria;p__Proteobacteria;c__Gammaproteobacteria;o__Enterobacterales;f__Vibrionaceae;g__Salinivibrio;s__Salinivibrio_proteolyticus</t>
  </si>
  <si>
    <t>d__Bacteria;p__Proteobacteria;c__Gammaproteobacteria;o__Enterobacterales;f__Vibrionaceae;g__Salinivibrio;__</t>
  </si>
  <si>
    <t>d__Bacteria;p__Proteobacteria;c__Gammaproteobacteria;o__Enterobacterales;f__Pasteurellaceae;g__Haemophilus;__</t>
  </si>
  <si>
    <t>d__Bacteria;p__Proteobacteria;c__Gammaproteobacteria;o__Enterobacterales;f__Pasteurellaceae;g__Haemophilus;s__uncultured_organism</t>
  </si>
  <si>
    <t>d__Bacteria;p__Proteobacteria;c__Gammaproteobacteria;o__Enterobacterales;f__Pasteurellaceae;g__Aggregatibacter;s__uncultured_bacterium</t>
  </si>
  <si>
    <t>d__Bacteria;p__Proteobacteria;c__Gammaproteobacteria;o__Enterobacterales;f__Pasteurellaceae;g__Avibacterium;__</t>
  </si>
  <si>
    <t>d__Bacteria;p__Fusobacteriota;c__Fusobacteriia;o__Fusobacteriales;f__Fusobacteriaceae;g__Fusobacterium;__</t>
  </si>
  <si>
    <t>d__Bacteria;p__Fusobacteriota;c__Fusobacteriia;o__Fusobacteriales;f__Fusobacteriaceae;g__Fusobacterium;s__Fusobacteriaceae_bacterium</t>
  </si>
  <si>
    <t>d__Bacteria;p__Actinobacteriota;c__Actinobacteria;o__Propionibacteriales;f__Nocardioidaceae;g__Nocardioides;s__Nocardioides_gilvus</t>
  </si>
  <si>
    <t>d__Bacteria;p__Actinobacteriota;c__Actinobacteria;o__Propionibacteriales;f__Nocardioidaceae;g__Aeromicrobium;__</t>
  </si>
  <si>
    <t>d__Bacteria;p__Proteobacteria;c__Alphaproteobacteria;o__Sphingomonadales;f__Sphingomonadaceae;g__Sphingomonas;__</t>
  </si>
  <si>
    <t>d__Bacteria;p__Proteobacteria;c__Alphaproteobacteria;o__Sphingomonadales;f__Sphingomonadaceae;g__Sphingopyxis;__</t>
  </si>
  <si>
    <t>d__Bacteria;p__Proteobacteria;c__Alphaproteobacteria;o__Sphingomonadales;f__Sphingomonadaceae;g__Erythrobacter;__</t>
  </si>
  <si>
    <t>d__Bacteria;p__Proteobacteria;c__Gammaproteobacteria;o__Pseudomonadales;f__Moraxellaceae;g__Psychrobacter;s__Psychrobacter_sp.</t>
  </si>
  <si>
    <t>d__Bacteria;p__Proteobacteria;c__Gammaproteobacteria;o__Pseudomonadales;f__Moraxellaceae;g__Alkanindiges;__</t>
  </si>
  <si>
    <t>d__Bacteria;p__Proteobacteria;c__Gammaproteobacteria;o__Pseudomonadales;f__Moraxellaceae;g__Acinetobacter;__</t>
  </si>
  <si>
    <t>d__Bacteria;p__Proteobacteria;c__Gammaproteobacteria;o__Pseudomonadales;f__Moraxellaceae;g__Acinetobacter;s__uncultured_Acinetobacter</t>
  </si>
  <si>
    <t>d__Bacteria;p__Proteobacteria;c__Gammaproteobacteria;o__Pseudomonadales;f__Pseudomonadaceae;g__Pseudomonas;s__Pseudomonas_sp.</t>
  </si>
  <si>
    <t>d__Bacteria;p__Proteobacteria;c__Alphaproteobacteria;o__Azospirillales;f__uncultured;g__uncultured;s__uncultured_bacterium</t>
  </si>
  <si>
    <t>d__Bacteria;p__Proteobacteria;c__Alphaproteobacteria;o__Acetobacterales;f__Acetobacteraceae;g__Acidiphilium;s__uncultured_bacterium</t>
  </si>
  <si>
    <t>d__Bacteria;p__Proteobacteria;c__Alphaproteobacteria;o__Acetobacterales;f__Acetobacteraceae;g__Rubritepida;s__uncultured_bacterium</t>
  </si>
  <si>
    <t>d__Bacteria;p__Proteobacteria;c__Gammaproteobacteria;o__Xanthomonadales;f__Xanthomonadaceae;g__Stenotrophomonas;s__Stenotrophomonas_sp.</t>
  </si>
  <si>
    <t>d__Bacteria;p__Proteobacteria;c__Alphaproteobacteria;o__Rhizobiales;f__Hyphomicrobiaceae;g__Pedomicrobium;s__uncultured_bacterium</t>
  </si>
  <si>
    <t>d__Bacteria;p__Proteobacteria;c__Alphaproteobacteria;o__Rhizobiales;f__Rhizobiaceae;g__Pseudochrobactrum;__</t>
  </si>
  <si>
    <t>d__Bacteria;p__Proteobacteria;c__Alphaproteobacteria;o__Rhizobiales;f__Rhizobiaceae;__;__</t>
  </si>
  <si>
    <t>d__Bacteria;p__Proteobacteria;c__Alphaproteobacteria;o__Rhizobiales;f__Rhizobiaceae;g__Allorhizobium-Neorhizobium-Pararhizobium-Rhizobium;__</t>
  </si>
  <si>
    <t>d__Bacteria;p__Proteobacteria;c__Alphaproteobacteria;o__Rhizobiales;f__Beijerinckiaceae;g__Methylobacterium-Methylorubrum;s__uncultured_bacterium</t>
  </si>
  <si>
    <t>d__Bacteria;p__Proteobacteria;c__Alphaproteobacteria;o__Rhizobiales;f__Beijerinckiaceae;g__Methylobacterium-Methylorubrum;__</t>
  </si>
  <si>
    <t>d__Bacteria;p__Proteobacteria;c__Gammaproteobacteria;o__Xanthomonadales;f__Xanthomonadaceae;g__Vulcaniibacterium;s__uncultured_bacterium</t>
  </si>
  <si>
    <t>d__Bacteria;p__Proteobacteria;c__Gammaproteobacteria;o__Enterobacterales;f__Alteromonadaceae;g__Rheinheimera;s__uncultured_Rheinheimera</t>
  </si>
  <si>
    <t>d__Bacteria;p__Proteobacteria;c__Gammaproteobacteria;o__Enterobacterales;f__Alteromonadaceae;g__Rheinheimera;s__uncultured_bacterium</t>
  </si>
  <si>
    <t>d__Bacteria;p__Proteobacteria;c__Gammaproteobacteria;o__Enterobacterales;f__Idiomarinaceae;g__Aliidiomarina;__</t>
  </si>
  <si>
    <t>d__Bacteria;p__Proteobacteria;c__Gammaproteobacteria;o__Pseudomonadales;f__Moraxellaceae;g__Alkanindiges;s__uncultured_bacterium</t>
  </si>
  <si>
    <t>d__Bacteria;p__Actinobacteriota;c__Actinobacteria;o__Propionibacteriales;f__Nocardioidaceae;g__Nocardioides;s__uncultured_bacterium</t>
  </si>
  <si>
    <t>d__Bacteria;p__Actinobacteriota;c__Actinobacteria;o__Propionibacteriales;f__Nocardioidaceae;g__Nocardioides;s__Nocardioides_aquaticus</t>
  </si>
  <si>
    <t>d__Bacteria;p__Actinobacteriota;c__Actinobacteria;o__Propionibacteriales;f__Nocardioidaceae;g__Nocardioides;__</t>
  </si>
  <si>
    <t>d__Bacteria;p__Proteobacteria;c__Gammaproteobacteria;o__Pseudomonadales;f__Moraxellaceae;g__Psychrobacter;s__uncultured_bacterium</t>
  </si>
  <si>
    <t>d__Bacteria;p__Proteobacteria;c__Gammaproteobacteria;o__Legionellales;f__Legionellaceae;g__Legionella;s__uncultured_bacterium</t>
  </si>
  <si>
    <t>d__Bacteria;p__Proteobacteria;c__Alphaproteobacteria;o__Reyranellales;f__Reyranellaceae;g__Reyranella;__</t>
  </si>
  <si>
    <t>d__Bacteria;p__Proteobacteria;c__Gammaproteobacteria;o__Pseudomonadales;f__Halomonadaceae;g__Halomonas;__</t>
  </si>
  <si>
    <t>d__Bacteria;p__Proteobacteria;c__Gammaproteobacteria;o__Enterobacterales;f__Shewanellaceae;g__Shewanella;s__Shewanella_morhuae</t>
  </si>
  <si>
    <t>d__Bacteria;p__Proteobacteria;c__Gammaproteobacteria;o__Pseudomonadales;f__Nitrincolaceae;g__Nitrincola;__</t>
  </si>
  <si>
    <t>d__Bacteria;p__Proteobacteria;c__Gammaproteobacteria;o__Pseudomonadales;f__Moraxellaceae;g__Enhydrobacter;s__uncultured_bacterium</t>
  </si>
  <si>
    <t>d__Bacteria;p__Proteobacteria;c__Gammaproteobacteria;o__Pseudomonadales;f__Moraxellaceae;g__Acinetobacter;s__uncultured_bacterium</t>
  </si>
  <si>
    <t>d__Bacteria;p__Proteobacteria;c__Gammaproteobacteria;o__Enterobacterales;f__Shewanellaceae;g__Shewanella;s__Shewanella_putrefaciens</t>
  </si>
  <si>
    <t>d__Bacteria;p__Synergistota;c__Synergistia;o__Synergistales;f__Synergistaceae;g__Jonquetella;s__Jonquetella_anthropi</t>
  </si>
  <si>
    <t>d__Bacteria;p__Proteobacteria;c__Alphaproteobacteria;o__Acetobacterales;f__Acetobacteraceae;g__Craurococcus-Caldovatus;__</t>
  </si>
  <si>
    <t>d__Bacteria;p__Proteobacteria;c__Alphaproteobacteria;o__Rhodobacterales;f__Rhodobacteraceae;g__Rhodobacter;s__uncultured_bacterium</t>
  </si>
  <si>
    <t>d__Bacteria;p__Proteobacteria;c__Alphaproteobacteria;o__Rhodobacterales;f__Rhodobacteraceae;g__Paracoccus;__</t>
  </si>
  <si>
    <t>d__Bacteria;p__Proteobacteria;c__Alphaproteobacteria;o__Rhodobacterales;f__Rhodobacteraceae;g__Paracoccus;s__uncultured_bacterium</t>
  </si>
  <si>
    <t>d__Bacteria;p__Firmicutes;c__Negativicutes;o__Veillonellales-Selenomonadales;f__Veillonellaceae;g__Veillonella;s__uncultured_bacterium</t>
  </si>
  <si>
    <t>d__Bacteria;p__Actinobacteriota;c__Thermoleophilia;o__Solirubrobacterales;f__67-14;g__67-14;__</t>
  </si>
  <si>
    <t>d__Bacteria;p__Gemmatimonadota;c__Gemmatimonadetes;o__Gemmatimonadales;f__Gemmatimonadaceae;g__Gemmatimonas;__</t>
  </si>
  <si>
    <t>d__Bacteria;p__Actinobacteriota;c__Acidimicrobiia;o__Microtrichales;f__uncultured;g__uncultured;__</t>
  </si>
  <si>
    <t>d__Bacteria;p__Actinobacteriota;c__Acidimicrobiia;o__Microtrichales;f__uncultured;g__uncultured;s__uncultured_bacterium</t>
  </si>
  <si>
    <t>d__Bacteria;p__Actinobacteriota;c__Thermoleophilia;o__Gaiellales;f__uncultured;g__uncultured;s__uncultured_bacterium</t>
  </si>
  <si>
    <t>d__Bacteria;p__Actinobacteriota;c__Acidimicrobiia;o__IMCC26256;f__IMCC26256;g__IMCC26256;s__uncultured_bacterium</t>
  </si>
  <si>
    <t>d__Bacteria;p__Actinobacteriota;c__Coriobacteriia;o__Coriobacteriales;f__Coriobacteriaceae;g__Collinsella;s__uncultured_bacterium</t>
  </si>
  <si>
    <t>d__Bacteria;p__Proteobacteria;c__Alphaproteobacteria;o__Caulobacterales;f__Hyphomonadaceae;g__SWB02;s__uncultured_bacterium</t>
  </si>
  <si>
    <t>d__Bacteria;p__Proteobacteria;c__Gammaproteobacteria;o__Burkholderiales;f__Hydrogenophilaceae;g__Hydrogenophilus;__</t>
  </si>
  <si>
    <t>d__Bacteria;p__Cyanobacteria;c__Cyanobacteriia;o__Pseudanabaenales;f__Pseudanabaenaceae;g__Pseudanabaena_PCC-7429;__</t>
  </si>
  <si>
    <t>d__Bacteria;p__Cyanobacteria;c__Cyanobacteriia;o__Chloroplast;f__Chloroplast;g__Chloroplast;__</t>
  </si>
  <si>
    <t>d__Bacteria;p__Cyanobacteria;c__Cyanobacteriia;o__Leptolyngbyales;f__Leptolyngbyaceae;g__uncultured;__</t>
  </si>
  <si>
    <t>d__Bacteria;p__Proteobacteria;c__Gammaproteobacteria;o__Burkholderiales;f__Alcaligenaceae;g__uncultured;s__uncultured_bacterium</t>
  </si>
  <si>
    <t>d__Bacteria;p__Firmicutes;c__Clostridia;o__Peptostreptococcales-Tissierellales;f__Family_XI;g__Anaerococcus;__</t>
  </si>
  <si>
    <t>d__Bacteria;p__Firmicutes;c__Clostridia;o__Peptostreptococcales-Tissierellales;f__Family_XI;g__Anaerococcus;s__uncultured_bacterium</t>
  </si>
  <si>
    <t>d__Bacteria;p__Proteobacteria;c__Gammaproteobacteria;o__Burkholderiales;f__Oxalobacteraceae;g__Janthinobacterium;s__uncultured_bacterium</t>
  </si>
  <si>
    <t>d__Bacteria;p__Proteobacteria;c__Gammaproteobacteria;o__Burkholderiales;f__Oxalobacteraceae;__;__</t>
  </si>
  <si>
    <t>d__Bacteria;p__Proteobacteria;c__Gammaproteobacteria;o__Burkholderiales;f__Oxalobacteraceae;g__Massilia;__</t>
  </si>
  <si>
    <t>d__Bacteria;p__Proteobacteria;c__Gammaproteobacteria;o__Burkholderiales;f__Comamonadaceae;g__Polaromonas;__</t>
  </si>
  <si>
    <t>d__Bacteria;p__Proteobacteria;c__Gammaproteobacteria;o__Burkholderiales;f__Comamonadaceae;g__Giesbergeria;s__uncultured_bacterium</t>
  </si>
  <si>
    <t>d__Bacteria;p__Proteobacteria;c__Gammaproteobacteria;o__Burkholderiales;f__Comamonadaceae;g__Comamonas;s__uncultured_bacterium</t>
  </si>
  <si>
    <t>d__Bacteria;p__Proteobacteria;c__Gammaproteobacteria;o__Burkholderiales;f__Comamonadaceae;g__Variovorax;__</t>
  </si>
  <si>
    <t>d__Bacteria;p__Proteobacteria;c__Gammaproteobacteria;o__Burkholderiales;f__Comamonadaceae;g__Acidovorax;__</t>
  </si>
  <si>
    <t>d__Bacteria;p__Proteobacteria;c__Gammaproteobacteria;o__Burkholderiales;f__Burkholderiaceae;g__Ralstonia;__</t>
  </si>
  <si>
    <t>d__Bacteria;p__Proteobacteria;c__Gammaproteobacteria;o__Burkholderiales;f__Oxalobacteraceae;g__Massilia;s__uncultured_bacterium</t>
  </si>
  <si>
    <t>d__Bacteria;p__Proteobacteria;c__Gammaproteobacteria;o__Burkholderiales;f__Comamonadaceae;g__Tepidimonas;__</t>
  </si>
  <si>
    <t>d__Bacteria;p__Proteobacteria;c__Gammaproteobacteria;o__Burkholderiales;f__Neisseriaceae;g__Uruburuella;__</t>
  </si>
  <si>
    <t>d__Bacteria;p__Proteobacteria;c__Gammaproteobacteria;o__Burkholderiales;f__Neisseriaceae;g__Uruburuella;s__Neisseria_sp.</t>
  </si>
  <si>
    <t>d__Bacteria;p__Proteobacteria;c__Gammaproteobacteria;o__Burkholderiales;f__Neisseriaceae;g__Neisseria;s__uncultured_bacterium</t>
  </si>
  <si>
    <t>d__Bacteria;p__Proteobacteria;c__Gammaproteobacteria;o__Burkholderiales;f__Alcaligenaceae;g__Alcaligenes;__</t>
  </si>
  <si>
    <t>d__Bacteria;p__Proteobacteria;c__Gammaproteobacteria;o__Burkholderiales;f__Burkholderiaceae;g__Burkholderia-Caballeronia-Paraburkholderia;s__uncultured_organism</t>
  </si>
  <si>
    <t>d__Bacteria;p__Proteobacteria;c__Gammaproteobacteria;o__Burkholderiales;f__B1-7BS;g__B1-7BS;s__uncultured_bacterium</t>
  </si>
  <si>
    <t>d__Bacteria;p__Proteobacteria;c__Gammaproteobacteria;o__Burkholderiales;f__Comamonadaceae;__;__</t>
  </si>
  <si>
    <t>d__Bacteria;p__Deinococcota;c__Deinococci;o__Deinococcales;f__Trueperaceae;g__Truepera;s__Truepera_radiovictrix</t>
  </si>
  <si>
    <t>d__Bacteria;p__Deinococcota;c__Deinococci;o__Thermales;f__Thermaceae;g__Thermus;s__Thermus_thermophilus</t>
  </si>
  <si>
    <t>Total</t>
  </si>
  <si>
    <t>SUM</t>
  </si>
  <si>
    <t>%</t>
  </si>
  <si>
    <t>0.1cfu</t>
  </si>
  <si>
    <t>1cfu</t>
  </si>
  <si>
    <t>10cfu</t>
  </si>
  <si>
    <t>100cfu</t>
  </si>
  <si>
    <t>1000cfu</t>
  </si>
  <si>
    <t>(-/-)</t>
  </si>
  <si>
    <t>(-/+)</t>
  </si>
  <si>
    <t>L</t>
  </si>
  <si>
    <t>S</t>
  </si>
  <si>
    <t>C</t>
  </si>
  <si>
    <t>W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</si>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</sst>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0" fontId="0" fillId="0" borderId="0" xfId="42" applyNumberFormat="1" applyFont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1" fontId="0" fillId="33" borderId="0" xfId="0" applyNumberFormat="1" applyFill="1"/>
    <xf numFmtId="1" fontId="0" fillId="0" borderId="0" xfId="0" applyNumberFormat="1"/>
    <xf numFmtId="1" fontId="0" fillId="36" borderId="0" xfId="0" applyNumberFormat="1" applyFill="1"/>
    <xf numFmtId="1" fontId="0" fillId="34" borderId="0" xfId="0" applyNumberFormat="1" applyFill="1"/>
    <xf numFmtId="1" fontId="0" fillId="35" borderId="0" xfId="0" applyNumberFormat="1" applyFill="1"/>
    <xf numFmtId="1" fontId="0" fillId="37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37580-EB47-451D-AB68-A4413B981070}" name="Table3" displayName="Table3" ref="A1:AT227" totalsRowShown="0" headerRowDxfId="0" dataDxfId="1">
  <autoFilter ref="A1:AT227" xr:uid="{B4D37580-EB47-451D-AB68-A4413B981070}"/>
  <tableColumns count="46">
    <tableColumn id="1" xr3:uid="{4D82FC7C-A0AA-409C-9C41-8AAD4E6E2CA5}" name="#OTU ID"/>
    <tableColumn id="2" xr3:uid="{1125AECB-D802-4C77-87A0-B6C68BEBEE2E}" name="F1" dataDxfId="16"/>
    <tableColumn id="3" xr3:uid="{ABEE80B5-AA50-43E0-BC54-63AA21DEF1F2}" name="F2"/>
    <tableColumn id="4" xr3:uid="{85530858-6482-49E7-AA74-9706508126AF}" name="F3"/>
    <tableColumn id="5" xr3:uid="{92C59CB4-513F-44F8-931E-384F852E2721}" name="F4"/>
    <tableColumn id="6" xr3:uid="{79504318-B582-4AFA-A6FA-01DD4B042A23}" name="F5"/>
    <tableColumn id="7" xr3:uid="{B31877AC-B87C-4753-B3D1-DD52604C1531}" name="F6"/>
    <tableColumn id="8" xr3:uid="{C8C651E8-E40E-4BE1-A110-D4AAD51DD2CA}" name="F7"/>
    <tableColumn id="9" xr3:uid="{4652776F-5392-4E60-9313-F067406A90A9}" name="G1" dataDxfId="15"/>
    <tableColumn id="10" xr3:uid="{D03E81F7-71FC-4E74-A232-EEFE94BF1D5E}" name="G2"/>
    <tableColumn id="11" xr3:uid="{3C9ACA8C-9C5B-4B9A-9C9E-24A29F5CF26F}" name="G3"/>
    <tableColumn id="12" xr3:uid="{71B3752B-9249-4BE6-8210-B45674E47398}" name="G4"/>
    <tableColumn id="13" xr3:uid="{C39CD614-8F16-412D-A0C0-275055C80D7D}" name="G5"/>
    <tableColumn id="14" xr3:uid="{B6B72C6C-BE99-4155-ABFF-74E6F148E20A}" name="G6"/>
    <tableColumn id="15" xr3:uid="{176046B5-CD66-4FAC-8F0B-39DE6E8B53E9}" name="G7"/>
    <tableColumn id="16" xr3:uid="{7CD2436B-02C8-431B-8A26-6CA795B4A842}" name="H1" dataDxfId="14"/>
    <tableColumn id="17" xr3:uid="{533C6070-740D-4A6A-A2F9-F346AC680A02}" name="H2"/>
    <tableColumn id="18" xr3:uid="{F5A7512D-3C1F-4D36-A24B-E3C401F64605}" name="H3"/>
    <tableColumn id="19" xr3:uid="{A6FDE09B-901E-491B-AF06-67D41A0BB54A}" name="H4"/>
    <tableColumn id="20" xr3:uid="{62E34390-697C-41BE-B3BF-306E6762770F}" name="H5"/>
    <tableColumn id="21" xr3:uid="{3968BE68-E782-4A67-A8FB-E6B318E2C843}" name="H6"/>
    <tableColumn id="22" xr3:uid="{A8831609-760E-403D-8306-10AAEC838E70}" name="H7"/>
    <tableColumn id="23" xr3:uid="{FDFB33CF-3A8B-4D7B-8CF6-F589F828AA71}" name="I1" dataDxfId="13"/>
    <tableColumn id="24" xr3:uid="{418F1465-7375-4650-A363-3963D942BB36}" name="I2"/>
    <tableColumn id="25" xr3:uid="{72BB6B5E-6769-441A-8CC8-57DE0F8C7858}" name="I3"/>
    <tableColumn id="26" xr3:uid="{EFBD4A1A-6148-40AC-B305-B6A57B7AA709}" name="I4"/>
    <tableColumn id="27" xr3:uid="{CD4F9205-82D1-41FA-8DC6-D146D5FDC6E5}" name="I5"/>
    <tableColumn id="28" xr3:uid="{3D7D6218-23F4-4A47-ADC7-E46290E96A87}" name="I6"/>
    <tableColumn id="29" xr3:uid="{DD20A497-5177-4C7D-AACA-199834BA3D74}" name="I7"/>
    <tableColumn id="30" xr3:uid="{8F648469-6056-4981-9A1E-56EC6E0DFD58}" name="J1" dataDxfId="12"/>
    <tableColumn id="31" xr3:uid="{185EF2B1-218E-4F2A-9EAF-80042352C030}" name="J2"/>
    <tableColumn id="32" xr3:uid="{399198D0-97E7-4435-9E4D-3A3E1275C99D}" name="J3"/>
    <tableColumn id="33" xr3:uid="{78E35E46-9474-41F0-BBFB-270B9295C42C}" name="J4"/>
    <tableColumn id="34" xr3:uid="{8B08B16F-E982-40C8-AB9F-EA2A86D03F94}" name="J5"/>
    <tableColumn id="35" xr3:uid="{18497046-E7E4-4796-B942-A78BE426586B}" name="J6"/>
    <tableColumn id="36" xr3:uid="{04F4876D-067F-416D-ABF8-7A1896F1CA0E}" name="J7"/>
    <tableColumn id="37" xr3:uid="{BBE1B04A-ED4C-4A60-9F79-4AC33246F12A}" name="L4" dataDxfId="11"/>
    <tableColumn id="38" xr3:uid="{497EE8D3-36A2-48BA-9B9A-A555016E9067}" name="L5" dataDxfId="10"/>
    <tableColumn id="39" xr3:uid="{A3B13BDF-DA15-4026-84B9-9D09641EC0BC}" name="L6" dataDxfId="9"/>
    <tableColumn id="40" xr3:uid="{C1D65326-A720-4758-AB2A-065F0FBDA96A}" name="S4" dataDxfId="8"/>
    <tableColumn id="41" xr3:uid="{590A6F68-04D9-46FE-886D-253B507F4106}" name="S5" dataDxfId="7"/>
    <tableColumn id="42" xr3:uid="{FD7F959B-30C8-4C28-88B1-3ED013149DFE}" name="S6" dataDxfId="6"/>
    <tableColumn id="43" xr3:uid="{15862AF3-4ACA-4367-B624-908D3EA0AC21}" name="X2" dataDxfId="5"/>
    <tableColumn id="44" xr3:uid="{447BF02D-F312-43BE-88BC-F182378684B0}" name="Z4" dataDxfId="4"/>
    <tableColumn id="45" xr3:uid="{632A2B24-D597-44F1-8C92-D44EFBFAE4CA}" name="Z5" dataDxfId="3"/>
    <tableColumn id="46" xr3:uid="{7FD56025-92BD-4953-90ED-B94EA5EF4638}" name="Z6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E083-5972-2745-9003-82A40D6DD45E}">
  <sheetPr codeName="Sheet1"/>
  <dimension ref="A1:CN241"/>
  <sheetViews>
    <sheetView tabSelected="1" topLeftCell="CG220" zoomScaleNormal="100" workbookViewId="0">
      <selection activeCell="CO224" sqref="CO224"/>
    </sheetView>
  </sheetViews>
  <sheetFormatPr defaultColWidth="10.6640625" defaultRowHeight="16" x14ac:dyDescent="0.4"/>
  <cols>
    <col min="1" max="1" width="143.83203125" bestFit="1" customWidth="1"/>
    <col min="2" max="2" width="10.83203125" style="1"/>
    <col min="9" max="9" width="10.83203125" style="1"/>
    <col min="16" max="16" width="10.83203125" style="1"/>
    <col min="23" max="23" width="10.83203125" style="1"/>
    <col min="30" max="30" width="10.83203125" style="1"/>
    <col min="37" max="37" width="10.83203125" style="1"/>
    <col min="44" max="44" width="10.83203125" style="1"/>
    <col min="51" max="51" width="10.83203125" style="1"/>
    <col min="58" max="58" width="10.83203125" style="1"/>
    <col min="65" max="65" width="10.83203125" style="1"/>
    <col min="72" max="77" width="10.83203125" style="2"/>
    <col min="78" max="83" width="10.83203125" style="3"/>
    <col min="84" max="84" width="11.25" style="4" bestFit="1" customWidth="1"/>
    <col min="85" max="85" width="10.83203125" style="4"/>
    <col min="86" max="91" width="10.83203125" style="5"/>
  </cols>
  <sheetData>
    <row r="1" spans="1:92" x14ac:dyDescent="0.4">
      <c r="A1" t="s">
        <v>0</v>
      </c>
    </row>
    <row r="2" spans="1:92" x14ac:dyDescent="0.4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1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s="1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s="1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s="1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s="1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s="1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s="1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s="1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s="1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3" t="s">
        <v>78</v>
      </c>
      <c r="CA2" s="3" t="s">
        <v>79</v>
      </c>
      <c r="CB2" s="3" t="s">
        <v>80</v>
      </c>
      <c r="CC2" s="3" t="s">
        <v>81</v>
      </c>
      <c r="CD2" s="3" t="s">
        <v>82</v>
      </c>
      <c r="CE2" s="3" t="s">
        <v>83</v>
      </c>
      <c r="CF2" s="4" t="s">
        <v>84</v>
      </c>
      <c r="CG2" s="4" t="s">
        <v>85</v>
      </c>
      <c r="CH2" s="5" t="s">
        <v>86</v>
      </c>
      <c r="CI2" s="5" t="s">
        <v>87</v>
      </c>
      <c r="CJ2" s="5" t="s">
        <v>88</v>
      </c>
      <c r="CK2" s="5" t="s">
        <v>89</v>
      </c>
      <c r="CL2" s="5" t="s">
        <v>90</v>
      </c>
      <c r="CM2" s="5" t="s">
        <v>91</v>
      </c>
      <c r="CN2">
        <f>COUNTA(B2:CM2)</f>
        <v>90</v>
      </c>
    </row>
    <row r="3" spans="1:92" x14ac:dyDescent="0.4">
      <c r="A3" t="s">
        <v>92</v>
      </c>
      <c r="B3" s="1">
        <v>28</v>
      </c>
      <c r="C3">
        <v>19</v>
      </c>
      <c r="D3">
        <v>16</v>
      </c>
      <c r="E3">
        <v>7</v>
      </c>
      <c r="F3">
        <v>11</v>
      </c>
      <c r="G3">
        <v>38</v>
      </c>
      <c r="H3">
        <v>25</v>
      </c>
      <c r="I3" s="1">
        <v>12</v>
      </c>
      <c r="J3">
        <v>21</v>
      </c>
      <c r="K3">
        <v>41</v>
      </c>
      <c r="L3">
        <v>7</v>
      </c>
      <c r="M3">
        <v>16</v>
      </c>
      <c r="N3">
        <v>5</v>
      </c>
      <c r="O3">
        <v>28</v>
      </c>
      <c r="P3" s="1">
        <v>42</v>
      </c>
      <c r="Q3">
        <v>25</v>
      </c>
      <c r="R3">
        <v>16</v>
      </c>
      <c r="S3">
        <v>17</v>
      </c>
      <c r="T3">
        <v>20</v>
      </c>
      <c r="U3">
        <v>8</v>
      </c>
      <c r="V3">
        <v>26</v>
      </c>
      <c r="W3" s="1">
        <v>6</v>
      </c>
      <c r="X3">
        <v>23</v>
      </c>
      <c r="Y3">
        <v>14</v>
      </c>
      <c r="Z3">
        <v>15</v>
      </c>
      <c r="AA3">
        <v>30</v>
      </c>
      <c r="AB3">
        <v>15</v>
      </c>
      <c r="AC3">
        <v>18</v>
      </c>
      <c r="AD3" s="1">
        <v>16</v>
      </c>
      <c r="AE3">
        <v>27</v>
      </c>
      <c r="AF3">
        <v>18</v>
      </c>
      <c r="AG3">
        <v>19</v>
      </c>
      <c r="AH3">
        <v>26</v>
      </c>
      <c r="AI3">
        <v>49</v>
      </c>
      <c r="AJ3">
        <v>30</v>
      </c>
      <c r="AK3" s="1">
        <v>29</v>
      </c>
      <c r="AL3">
        <v>27</v>
      </c>
      <c r="AM3">
        <v>21</v>
      </c>
      <c r="AN3">
        <v>21</v>
      </c>
      <c r="AO3">
        <v>39</v>
      </c>
      <c r="AP3">
        <v>14</v>
      </c>
      <c r="AQ3">
        <v>15</v>
      </c>
      <c r="AR3" s="1">
        <v>48</v>
      </c>
      <c r="AS3">
        <v>17</v>
      </c>
      <c r="AT3">
        <v>37</v>
      </c>
      <c r="AU3">
        <v>19</v>
      </c>
      <c r="AV3">
        <v>75</v>
      </c>
      <c r="AW3">
        <v>11</v>
      </c>
      <c r="AX3">
        <v>46</v>
      </c>
      <c r="AY3" s="1">
        <v>29</v>
      </c>
      <c r="AZ3">
        <v>9</v>
      </c>
      <c r="BA3">
        <v>44</v>
      </c>
      <c r="BB3">
        <v>21</v>
      </c>
      <c r="BC3">
        <v>13</v>
      </c>
      <c r="BD3">
        <v>22</v>
      </c>
      <c r="BE3">
        <v>34</v>
      </c>
      <c r="BF3" s="1">
        <v>18</v>
      </c>
      <c r="BG3">
        <v>31</v>
      </c>
      <c r="BH3">
        <v>13</v>
      </c>
      <c r="BI3">
        <v>35</v>
      </c>
      <c r="BJ3">
        <v>57</v>
      </c>
      <c r="BK3">
        <v>48</v>
      </c>
      <c r="BL3">
        <v>62</v>
      </c>
      <c r="BM3" s="1">
        <v>31</v>
      </c>
      <c r="BN3">
        <v>21</v>
      </c>
      <c r="BO3">
        <v>18</v>
      </c>
      <c r="BP3">
        <v>17</v>
      </c>
      <c r="BQ3">
        <v>14</v>
      </c>
      <c r="BR3">
        <v>41</v>
      </c>
      <c r="BS3">
        <v>13</v>
      </c>
      <c r="BT3" s="2">
        <v>90</v>
      </c>
      <c r="BU3" s="2">
        <v>52</v>
      </c>
      <c r="BV3" s="2">
        <v>44</v>
      </c>
      <c r="BW3" s="2">
        <v>28</v>
      </c>
      <c r="BX3" s="2">
        <v>111</v>
      </c>
      <c r="BY3" s="2">
        <v>72</v>
      </c>
      <c r="BZ3" s="3">
        <v>19</v>
      </c>
      <c r="CA3" s="3">
        <v>49</v>
      </c>
      <c r="CB3" s="3">
        <v>12</v>
      </c>
      <c r="CC3" s="3">
        <v>25</v>
      </c>
      <c r="CD3" s="3">
        <v>11</v>
      </c>
      <c r="CE3" s="3">
        <v>37</v>
      </c>
      <c r="CF3" s="4">
        <v>370</v>
      </c>
      <c r="CG3" s="4">
        <v>262</v>
      </c>
      <c r="CH3" s="5">
        <v>11</v>
      </c>
      <c r="CI3" s="5">
        <v>19</v>
      </c>
      <c r="CJ3" s="5">
        <v>45</v>
      </c>
      <c r="CK3" s="5">
        <v>25</v>
      </c>
      <c r="CL3" s="5">
        <v>12</v>
      </c>
      <c r="CM3" s="5">
        <v>25</v>
      </c>
    </row>
    <row r="4" spans="1:92" x14ac:dyDescent="0.4">
      <c r="A4" t="s">
        <v>93</v>
      </c>
      <c r="B4" s="1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1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1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7</v>
      </c>
      <c r="AK4" s="1">
        <v>0</v>
      </c>
      <c r="AL4">
        <v>6</v>
      </c>
      <c r="AM4">
        <v>0</v>
      </c>
      <c r="AN4">
        <v>0</v>
      </c>
      <c r="AO4">
        <v>9</v>
      </c>
      <c r="AP4">
        <v>8</v>
      </c>
      <c r="AQ4">
        <v>30</v>
      </c>
      <c r="AR4" s="1">
        <v>0</v>
      </c>
      <c r="AS4">
        <v>3</v>
      </c>
      <c r="AT4">
        <v>4</v>
      </c>
      <c r="AU4">
        <v>0</v>
      </c>
      <c r="AV4">
        <v>12</v>
      </c>
      <c r="AW4">
        <v>6</v>
      </c>
      <c r="AX4">
        <v>37</v>
      </c>
      <c r="AY4" s="1">
        <v>2</v>
      </c>
      <c r="AZ4">
        <v>0</v>
      </c>
      <c r="BA4">
        <v>0</v>
      </c>
      <c r="BB4">
        <v>5</v>
      </c>
      <c r="BC4">
        <v>2</v>
      </c>
      <c r="BD4">
        <v>2</v>
      </c>
      <c r="BE4">
        <v>14</v>
      </c>
      <c r="BF4" s="1">
        <v>0</v>
      </c>
      <c r="BG4">
        <v>13</v>
      </c>
      <c r="BH4">
        <v>0</v>
      </c>
      <c r="BI4">
        <v>0</v>
      </c>
      <c r="BJ4">
        <v>7</v>
      </c>
      <c r="BK4">
        <v>3</v>
      </c>
      <c r="BL4">
        <v>24</v>
      </c>
      <c r="BM4" s="1">
        <v>0</v>
      </c>
      <c r="BN4">
        <v>0</v>
      </c>
      <c r="BO4">
        <v>0</v>
      </c>
      <c r="BP4">
        <v>0</v>
      </c>
      <c r="BQ4">
        <v>3</v>
      </c>
      <c r="BR4">
        <v>0</v>
      </c>
      <c r="BS4">
        <v>11</v>
      </c>
      <c r="BT4" s="2">
        <v>0</v>
      </c>
      <c r="BU4" s="2">
        <v>4</v>
      </c>
      <c r="BV4" s="2">
        <v>5</v>
      </c>
      <c r="BW4" s="2">
        <v>22</v>
      </c>
      <c r="BX4" s="2">
        <v>27</v>
      </c>
      <c r="BY4" s="2">
        <v>23</v>
      </c>
      <c r="BZ4" s="3">
        <v>1630</v>
      </c>
      <c r="CA4" s="3">
        <v>1741</v>
      </c>
      <c r="CB4" s="3">
        <v>2016</v>
      </c>
      <c r="CC4" s="3">
        <v>196</v>
      </c>
      <c r="CD4" s="3">
        <v>5611</v>
      </c>
      <c r="CE4" s="3">
        <v>5114</v>
      </c>
      <c r="CF4" s="4">
        <v>0</v>
      </c>
      <c r="CG4" s="4">
        <v>2843</v>
      </c>
      <c r="CH4" s="5">
        <v>3</v>
      </c>
      <c r="CI4" s="5">
        <v>5</v>
      </c>
      <c r="CJ4" s="5">
        <v>0</v>
      </c>
      <c r="CK4" s="5">
        <v>6</v>
      </c>
      <c r="CL4" s="5">
        <v>8</v>
      </c>
      <c r="CM4" s="5">
        <v>31</v>
      </c>
    </row>
    <row r="5" spans="1:92" x14ac:dyDescent="0.4">
      <c r="A5" t="s">
        <v>94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28</v>
      </c>
      <c r="I5" s="1">
        <v>0</v>
      </c>
      <c r="J5">
        <v>0</v>
      </c>
      <c r="K5">
        <v>0</v>
      </c>
      <c r="L5">
        <v>0</v>
      </c>
      <c r="M5">
        <v>3</v>
      </c>
      <c r="N5">
        <v>3</v>
      </c>
      <c r="O5">
        <v>28</v>
      </c>
      <c r="P5" s="1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33</v>
      </c>
      <c r="W5" s="1">
        <v>0</v>
      </c>
      <c r="X5">
        <v>0</v>
      </c>
      <c r="Y5">
        <v>0</v>
      </c>
      <c r="Z5">
        <v>0</v>
      </c>
      <c r="AA5">
        <v>0</v>
      </c>
      <c r="AB5">
        <v>8</v>
      </c>
      <c r="AC5">
        <v>18</v>
      </c>
      <c r="AD5" s="1">
        <v>2</v>
      </c>
      <c r="AE5">
        <v>0</v>
      </c>
      <c r="AF5">
        <v>0</v>
      </c>
      <c r="AG5">
        <v>0</v>
      </c>
      <c r="AH5">
        <v>0</v>
      </c>
      <c r="AI5">
        <v>0</v>
      </c>
      <c r="AJ5">
        <v>27</v>
      </c>
      <c r="AK5" s="1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4</v>
      </c>
      <c r="AR5" s="1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8</v>
      </c>
      <c r="AY5" s="1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8</v>
      </c>
      <c r="BF5" s="1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6</v>
      </c>
      <c r="BM5" s="1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13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4">
        <v>38</v>
      </c>
      <c r="CG5" s="4">
        <v>458</v>
      </c>
      <c r="CH5" s="5">
        <v>60279</v>
      </c>
      <c r="CI5" s="5">
        <v>60663</v>
      </c>
      <c r="CJ5" s="5">
        <v>60952</v>
      </c>
      <c r="CK5" s="5">
        <v>63385</v>
      </c>
      <c r="CL5" s="5">
        <v>73245</v>
      </c>
      <c r="CM5" s="5">
        <v>60487</v>
      </c>
    </row>
    <row r="6" spans="1:92" x14ac:dyDescent="0.4">
      <c r="A6" t="s">
        <v>95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1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1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s="1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4">
        <v>0</v>
      </c>
      <c r="CG6" s="4">
        <v>34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</row>
    <row r="7" spans="1:92" x14ac:dyDescent="0.4">
      <c r="A7" t="s">
        <v>96</v>
      </c>
      <c r="B7" s="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1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1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1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4">
        <v>0</v>
      </c>
      <c r="CG7" s="4">
        <v>14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</row>
    <row r="8" spans="1:92" x14ac:dyDescent="0.4">
      <c r="A8" t="s">
        <v>97</v>
      </c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1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1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 s="1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s="1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4">
        <v>0</v>
      </c>
      <c r="CG8" s="4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</row>
    <row r="9" spans="1:92" x14ac:dyDescent="0.4">
      <c r="A9" t="s">
        <v>98</v>
      </c>
      <c r="B9" s="1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1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1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1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1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s="1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4">
        <v>0</v>
      </c>
      <c r="CG9" s="4">
        <v>4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</row>
    <row r="10" spans="1:92" x14ac:dyDescent="0.4">
      <c r="A10" t="s">
        <v>99</v>
      </c>
      <c r="B10" s="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1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1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1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1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1">
        <v>0</v>
      </c>
      <c r="BN10">
        <v>0</v>
      </c>
      <c r="BO10">
        <v>0</v>
      </c>
      <c r="BP10">
        <v>2</v>
      </c>
      <c r="BQ10">
        <v>0</v>
      </c>
      <c r="BR10">
        <v>0</v>
      </c>
      <c r="BS10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4">
        <v>0</v>
      </c>
      <c r="CG10" s="4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</row>
    <row r="11" spans="1:92" x14ac:dyDescent="0.4">
      <c r="A11" t="s">
        <v>100</v>
      </c>
      <c r="B11" s="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1">
        <v>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s="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4">
        <v>0</v>
      </c>
      <c r="CG11" s="4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</row>
    <row r="12" spans="1:92" x14ac:dyDescent="0.4">
      <c r="A12" t="s">
        <v>101</v>
      </c>
      <c r="B12" s="1">
        <v>0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1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1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1">
        <v>0</v>
      </c>
      <c r="AZ12">
        <v>0</v>
      </c>
      <c r="BA12">
        <v>0</v>
      </c>
      <c r="BB12">
        <v>2</v>
      </c>
      <c r="BC12">
        <v>0</v>
      </c>
      <c r="BD12">
        <v>0</v>
      </c>
      <c r="BE12">
        <v>0</v>
      </c>
      <c r="BF12" s="1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s="1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4">
        <v>0</v>
      </c>
      <c r="CG12" s="4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</row>
    <row r="13" spans="1:92" x14ac:dyDescent="0.4">
      <c r="A13" t="s">
        <v>102</v>
      </c>
      <c r="B13" s="1">
        <v>0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 s="1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0</v>
      </c>
      <c r="AL13">
        <v>0</v>
      </c>
      <c r="AM13">
        <v>0</v>
      </c>
      <c r="AN13">
        <v>0</v>
      </c>
      <c r="AO13">
        <v>3</v>
      </c>
      <c r="AP13">
        <v>0</v>
      </c>
      <c r="AQ13">
        <v>0</v>
      </c>
      <c r="AR13" s="1">
        <v>0</v>
      </c>
      <c r="AS13">
        <v>0</v>
      </c>
      <c r="AT13">
        <v>0</v>
      </c>
      <c r="AU13">
        <v>0</v>
      </c>
      <c r="AV13">
        <v>5</v>
      </c>
      <c r="AW13">
        <v>0</v>
      </c>
      <c r="AX13">
        <v>0</v>
      </c>
      <c r="AY13" s="1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s="1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4">
        <v>0</v>
      </c>
      <c r="CG13" s="4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</row>
    <row r="14" spans="1:92" x14ac:dyDescent="0.4">
      <c r="A14" t="s">
        <v>103</v>
      </c>
      <c r="B14" s="1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1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1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1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s="1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4">
        <v>0</v>
      </c>
      <c r="CG14" s="4">
        <v>4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</row>
    <row r="15" spans="1:92" x14ac:dyDescent="0.4">
      <c r="A15" t="s">
        <v>104</v>
      </c>
      <c r="B15" s="1">
        <v>5</v>
      </c>
      <c r="C15">
        <v>0</v>
      </c>
      <c r="D15">
        <v>0</v>
      </c>
      <c r="E15">
        <v>15</v>
      </c>
      <c r="F15">
        <v>9</v>
      </c>
      <c r="G15">
        <v>0</v>
      </c>
      <c r="H15">
        <v>13</v>
      </c>
      <c r="I15" s="1">
        <v>6</v>
      </c>
      <c r="J15">
        <v>17</v>
      </c>
      <c r="K15">
        <v>8</v>
      </c>
      <c r="L15">
        <v>17</v>
      </c>
      <c r="M15">
        <v>0</v>
      </c>
      <c r="N15">
        <v>10</v>
      </c>
      <c r="O15">
        <v>12</v>
      </c>
      <c r="P15" s="1">
        <v>0</v>
      </c>
      <c r="Q15">
        <v>0</v>
      </c>
      <c r="R15">
        <v>0</v>
      </c>
      <c r="S15">
        <v>11</v>
      </c>
      <c r="T15">
        <v>12</v>
      </c>
      <c r="U15">
        <v>21</v>
      </c>
      <c r="V15">
        <v>9</v>
      </c>
      <c r="W15" s="1">
        <v>0</v>
      </c>
      <c r="X15">
        <v>0</v>
      </c>
      <c r="Y15">
        <v>12</v>
      </c>
      <c r="Z15">
        <v>0</v>
      </c>
      <c r="AA15">
        <v>8</v>
      </c>
      <c r="AB15">
        <v>10</v>
      </c>
      <c r="AC15">
        <v>12</v>
      </c>
      <c r="AD15" s="1">
        <v>4</v>
      </c>
      <c r="AE15">
        <v>0</v>
      </c>
      <c r="AF15">
        <v>12</v>
      </c>
      <c r="AG15">
        <v>16</v>
      </c>
      <c r="AH15">
        <v>13</v>
      </c>
      <c r="AI15">
        <v>16</v>
      </c>
      <c r="AJ15">
        <v>168</v>
      </c>
      <c r="AK15" s="1">
        <v>79</v>
      </c>
      <c r="AL15">
        <v>133</v>
      </c>
      <c r="AM15">
        <v>176</v>
      </c>
      <c r="AN15">
        <v>92</v>
      </c>
      <c r="AO15">
        <v>127</v>
      </c>
      <c r="AP15">
        <v>169</v>
      </c>
      <c r="AQ15">
        <v>142</v>
      </c>
      <c r="AR15" s="1">
        <v>103</v>
      </c>
      <c r="AS15">
        <v>135</v>
      </c>
      <c r="AT15">
        <v>119</v>
      </c>
      <c r="AU15">
        <v>139</v>
      </c>
      <c r="AV15">
        <v>196</v>
      </c>
      <c r="AW15">
        <v>191</v>
      </c>
      <c r="AX15">
        <v>124</v>
      </c>
      <c r="AY15" s="1">
        <v>127</v>
      </c>
      <c r="AZ15">
        <v>116</v>
      </c>
      <c r="BA15">
        <v>138</v>
      </c>
      <c r="BB15">
        <v>107</v>
      </c>
      <c r="BC15">
        <v>138</v>
      </c>
      <c r="BD15">
        <v>129</v>
      </c>
      <c r="BE15">
        <v>116</v>
      </c>
      <c r="BF15" s="1">
        <v>129</v>
      </c>
      <c r="BG15">
        <v>138</v>
      </c>
      <c r="BH15">
        <v>132</v>
      </c>
      <c r="BI15">
        <v>167</v>
      </c>
      <c r="BJ15">
        <v>155</v>
      </c>
      <c r="BK15">
        <v>203</v>
      </c>
      <c r="BL15">
        <v>91</v>
      </c>
      <c r="BM15" s="1">
        <v>150</v>
      </c>
      <c r="BN15">
        <v>167</v>
      </c>
      <c r="BO15">
        <v>114</v>
      </c>
      <c r="BP15">
        <v>162</v>
      </c>
      <c r="BQ15">
        <v>117</v>
      </c>
      <c r="BR15">
        <v>144</v>
      </c>
      <c r="BS15">
        <v>134</v>
      </c>
      <c r="BT15" s="2">
        <v>620</v>
      </c>
      <c r="BU15" s="2">
        <v>619</v>
      </c>
      <c r="BV15" s="2">
        <v>889</v>
      </c>
      <c r="BW15" s="2">
        <v>7126</v>
      </c>
      <c r="BX15" s="2">
        <v>7773</v>
      </c>
      <c r="BY15" s="2">
        <v>8626</v>
      </c>
      <c r="BZ15" s="3">
        <v>13</v>
      </c>
      <c r="CA15" s="3">
        <v>0</v>
      </c>
      <c r="CB15" s="3">
        <v>13</v>
      </c>
      <c r="CC15" s="3">
        <v>0</v>
      </c>
      <c r="CD15" s="3">
        <v>85</v>
      </c>
      <c r="CE15" s="3">
        <v>54</v>
      </c>
      <c r="CF15" s="4">
        <v>0</v>
      </c>
      <c r="CG15" s="4">
        <v>673</v>
      </c>
      <c r="CH15" s="5">
        <v>0</v>
      </c>
      <c r="CI15" s="5">
        <v>0</v>
      </c>
      <c r="CJ15" s="5">
        <v>0</v>
      </c>
      <c r="CK15" s="5">
        <v>16</v>
      </c>
      <c r="CL15" s="5">
        <v>30</v>
      </c>
      <c r="CM15" s="5">
        <v>12</v>
      </c>
    </row>
    <row r="16" spans="1:92" x14ac:dyDescent="0.4">
      <c r="A16" t="s">
        <v>105</v>
      </c>
      <c r="B16" s="1">
        <v>0</v>
      </c>
      <c r="C16">
        <v>0</v>
      </c>
      <c r="D16">
        <v>0</v>
      </c>
      <c r="E16">
        <v>6</v>
      </c>
      <c r="F16">
        <v>3</v>
      </c>
      <c r="G16">
        <v>0</v>
      </c>
      <c r="H16">
        <v>3</v>
      </c>
      <c r="I16" s="1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 s="1">
        <v>0</v>
      </c>
      <c r="Q16">
        <v>0</v>
      </c>
      <c r="R16">
        <v>0</v>
      </c>
      <c r="S16">
        <v>0</v>
      </c>
      <c r="T16">
        <v>0</v>
      </c>
      <c r="U16">
        <v>4</v>
      </c>
      <c r="V16">
        <v>3</v>
      </c>
      <c r="W16" s="1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 s="1">
        <v>0</v>
      </c>
      <c r="AE16">
        <v>0</v>
      </c>
      <c r="AF16">
        <v>3</v>
      </c>
      <c r="AG16">
        <v>3</v>
      </c>
      <c r="AH16">
        <v>0</v>
      </c>
      <c r="AI16">
        <v>3</v>
      </c>
      <c r="AJ16">
        <v>0</v>
      </c>
      <c r="AK16" s="1">
        <v>0</v>
      </c>
      <c r="AL16">
        <v>3</v>
      </c>
      <c r="AM16">
        <v>0</v>
      </c>
      <c r="AN16">
        <v>0</v>
      </c>
      <c r="AO16">
        <v>0</v>
      </c>
      <c r="AP16">
        <v>0</v>
      </c>
      <c r="AQ16">
        <v>15</v>
      </c>
      <c r="AR16" s="1">
        <v>0</v>
      </c>
      <c r="AS16">
        <v>0</v>
      </c>
      <c r="AT16">
        <v>9</v>
      </c>
      <c r="AU16">
        <v>0</v>
      </c>
      <c r="AV16">
        <v>3</v>
      </c>
      <c r="AW16">
        <v>0</v>
      </c>
      <c r="AX16">
        <v>2</v>
      </c>
      <c r="AY16" s="1">
        <v>0</v>
      </c>
      <c r="AZ16">
        <v>0</v>
      </c>
      <c r="BA16">
        <v>0</v>
      </c>
      <c r="BB16">
        <v>0</v>
      </c>
      <c r="BC16">
        <v>6</v>
      </c>
      <c r="BD16">
        <v>0</v>
      </c>
      <c r="BE16">
        <v>4</v>
      </c>
      <c r="BF16" s="1">
        <v>4</v>
      </c>
      <c r="BG16">
        <v>2</v>
      </c>
      <c r="BH16">
        <v>0</v>
      </c>
      <c r="BI16">
        <v>31</v>
      </c>
      <c r="BJ16">
        <v>3</v>
      </c>
      <c r="BK16">
        <v>0</v>
      </c>
      <c r="BL16">
        <v>0</v>
      </c>
      <c r="BM16" s="1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 s="2">
        <v>0</v>
      </c>
      <c r="BU16" s="2">
        <v>0</v>
      </c>
      <c r="BV16" s="2">
        <v>0</v>
      </c>
      <c r="BW16" s="2">
        <v>0</v>
      </c>
      <c r="BX16" s="2">
        <v>5</v>
      </c>
      <c r="BY16" s="2">
        <v>0</v>
      </c>
      <c r="BZ16" s="3">
        <v>5971</v>
      </c>
      <c r="CA16" s="3">
        <v>3946</v>
      </c>
      <c r="CB16" s="3">
        <v>4975</v>
      </c>
      <c r="CC16" s="3">
        <v>2682</v>
      </c>
      <c r="CD16" s="3">
        <v>1819</v>
      </c>
      <c r="CE16" s="3">
        <v>1361</v>
      </c>
      <c r="CF16" s="4">
        <v>269</v>
      </c>
      <c r="CG16" s="4">
        <v>1096</v>
      </c>
      <c r="CH16" s="5">
        <v>3</v>
      </c>
      <c r="CI16" s="5">
        <v>10</v>
      </c>
      <c r="CJ16" s="5">
        <v>0</v>
      </c>
      <c r="CK16" s="5">
        <v>6</v>
      </c>
      <c r="CL16" s="5">
        <v>4</v>
      </c>
      <c r="CM16" s="5">
        <v>0</v>
      </c>
    </row>
    <row r="17" spans="1:91" x14ac:dyDescent="0.4">
      <c r="A17" t="s">
        <v>106</v>
      </c>
      <c r="B17" s="1">
        <v>10317</v>
      </c>
      <c r="C17">
        <v>5979</v>
      </c>
      <c r="D17">
        <v>3470</v>
      </c>
      <c r="E17">
        <v>3624</v>
      </c>
      <c r="F17">
        <v>4765</v>
      </c>
      <c r="G17">
        <v>4917</v>
      </c>
      <c r="H17">
        <v>4651</v>
      </c>
      <c r="I17" s="1">
        <v>9051</v>
      </c>
      <c r="J17">
        <v>7748</v>
      </c>
      <c r="K17">
        <v>7429</v>
      </c>
      <c r="L17">
        <v>5371</v>
      </c>
      <c r="M17">
        <v>5430</v>
      </c>
      <c r="N17">
        <v>3702</v>
      </c>
      <c r="O17">
        <v>4559</v>
      </c>
      <c r="P17" s="1">
        <v>10939</v>
      </c>
      <c r="Q17">
        <v>6179</v>
      </c>
      <c r="R17">
        <v>5358</v>
      </c>
      <c r="S17">
        <v>4961</v>
      </c>
      <c r="T17">
        <v>4023</v>
      </c>
      <c r="U17">
        <v>3954</v>
      </c>
      <c r="V17">
        <v>3176</v>
      </c>
      <c r="W17" s="1">
        <v>12050</v>
      </c>
      <c r="X17">
        <v>7585</v>
      </c>
      <c r="Y17">
        <v>3037</v>
      </c>
      <c r="Z17">
        <v>4629</v>
      </c>
      <c r="AA17">
        <v>4172</v>
      </c>
      <c r="AB17">
        <v>4815</v>
      </c>
      <c r="AC17">
        <v>16607</v>
      </c>
      <c r="AD17" s="1">
        <v>15859</v>
      </c>
      <c r="AE17">
        <v>6812</v>
      </c>
      <c r="AF17">
        <v>3017</v>
      </c>
      <c r="AG17">
        <v>5671</v>
      </c>
      <c r="AH17">
        <v>3635</v>
      </c>
      <c r="AI17">
        <v>3655</v>
      </c>
      <c r="AJ17">
        <v>13765</v>
      </c>
      <c r="AK17" s="1">
        <v>15739</v>
      </c>
      <c r="AL17">
        <v>5776</v>
      </c>
      <c r="AM17">
        <v>3374</v>
      </c>
      <c r="AN17">
        <v>2383</v>
      </c>
      <c r="AO17">
        <v>3326</v>
      </c>
      <c r="AP17">
        <v>4111</v>
      </c>
      <c r="AQ17">
        <v>13843</v>
      </c>
      <c r="AR17" s="1">
        <v>15597</v>
      </c>
      <c r="AS17">
        <v>6682</v>
      </c>
      <c r="AT17">
        <v>3531</v>
      </c>
      <c r="AU17">
        <v>3236</v>
      </c>
      <c r="AV17">
        <v>3101</v>
      </c>
      <c r="AW17">
        <v>3646</v>
      </c>
      <c r="AX17">
        <v>12973</v>
      </c>
      <c r="AY17" s="1">
        <v>12258</v>
      </c>
      <c r="AZ17">
        <v>4052</v>
      </c>
      <c r="BA17">
        <v>3873</v>
      </c>
      <c r="BB17">
        <v>2924</v>
      </c>
      <c r="BC17">
        <v>3506</v>
      </c>
      <c r="BD17">
        <v>3911</v>
      </c>
      <c r="BE17">
        <v>14921</v>
      </c>
      <c r="BF17" s="1">
        <v>13990</v>
      </c>
      <c r="BG17">
        <v>5546</v>
      </c>
      <c r="BH17">
        <v>4133</v>
      </c>
      <c r="BI17">
        <v>3474</v>
      </c>
      <c r="BJ17">
        <v>2689</v>
      </c>
      <c r="BK17">
        <v>3721</v>
      </c>
      <c r="BL17">
        <v>12131</v>
      </c>
      <c r="BM17" s="1">
        <v>13573</v>
      </c>
      <c r="BN17">
        <v>5647</v>
      </c>
      <c r="BO17">
        <v>4355</v>
      </c>
      <c r="BP17">
        <v>4229</v>
      </c>
      <c r="BQ17">
        <v>3698</v>
      </c>
      <c r="BR17">
        <v>4226</v>
      </c>
      <c r="BS17">
        <v>12649</v>
      </c>
      <c r="BT17" s="2">
        <v>171</v>
      </c>
      <c r="BU17" s="2">
        <v>229</v>
      </c>
      <c r="BV17" s="2">
        <v>177</v>
      </c>
      <c r="BW17" s="2">
        <v>207</v>
      </c>
      <c r="BX17" s="2">
        <v>211</v>
      </c>
      <c r="BY17" s="2">
        <v>212</v>
      </c>
      <c r="BZ17" s="3">
        <v>577</v>
      </c>
      <c r="CA17" s="3">
        <v>303</v>
      </c>
      <c r="CB17" s="3">
        <v>355</v>
      </c>
      <c r="CC17" s="3">
        <v>492</v>
      </c>
      <c r="CD17" s="3">
        <v>305</v>
      </c>
      <c r="CE17" s="3">
        <v>284</v>
      </c>
      <c r="CF17" s="4">
        <v>91</v>
      </c>
      <c r="CG17" s="4">
        <v>617</v>
      </c>
      <c r="CH17" s="5">
        <v>39</v>
      </c>
      <c r="CI17" s="5">
        <v>44</v>
      </c>
      <c r="CJ17" s="5">
        <v>34</v>
      </c>
      <c r="CK17" s="5">
        <v>23</v>
      </c>
      <c r="CL17" s="5">
        <v>8</v>
      </c>
      <c r="CM17" s="5">
        <v>0</v>
      </c>
    </row>
    <row r="18" spans="1:91" x14ac:dyDescent="0.4">
      <c r="A18" t="s">
        <v>107</v>
      </c>
      <c r="B18" s="1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1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1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1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s="1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3">
        <v>12</v>
      </c>
      <c r="CA18" s="3">
        <v>14</v>
      </c>
      <c r="CB18" s="3">
        <v>0</v>
      </c>
      <c r="CC18" s="3">
        <v>0</v>
      </c>
      <c r="CD18" s="3">
        <v>26</v>
      </c>
      <c r="CE18" s="3">
        <v>19</v>
      </c>
      <c r="CF18" s="4">
        <v>0</v>
      </c>
      <c r="CG18" s="4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</row>
    <row r="19" spans="1:91" x14ac:dyDescent="0.4">
      <c r="A19" t="s">
        <v>108</v>
      </c>
      <c r="B19" s="1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6</v>
      </c>
      <c r="N19">
        <v>0</v>
      </c>
      <c r="O19">
        <v>0</v>
      </c>
      <c r="P19" s="1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4</v>
      </c>
      <c r="AD19" s="1">
        <v>0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 s="1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35</v>
      </c>
      <c r="AR19" s="1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49</v>
      </c>
      <c r="AY19" s="1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30</v>
      </c>
      <c r="BF19" s="1">
        <v>0</v>
      </c>
      <c r="BG19">
        <v>0</v>
      </c>
      <c r="BH19">
        <v>5</v>
      </c>
      <c r="BI19">
        <v>0</v>
      </c>
      <c r="BJ19">
        <v>0</v>
      </c>
      <c r="BK19">
        <v>0</v>
      </c>
      <c r="BL19">
        <v>12</v>
      </c>
      <c r="BM19" s="1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15</v>
      </c>
      <c r="BT19" s="2">
        <v>0</v>
      </c>
      <c r="BU19" s="2">
        <v>0</v>
      </c>
      <c r="BV19" s="2">
        <v>0</v>
      </c>
      <c r="BW19" s="2">
        <v>0</v>
      </c>
      <c r="BX19" s="2">
        <v>22</v>
      </c>
      <c r="BY19" s="2">
        <v>0</v>
      </c>
      <c r="BZ19" s="3">
        <v>3699</v>
      </c>
      <c r="CA19" s="3">
        <v>3923</v>
      </c>
      <c r="CB19" s="3">
        <v>4248</v>
      </c>
      <c r="CC19" s="3">
        <v>338</v>
      </c>
      <c r="CD19" s="3">
        <v>8600</v>
      </c>
      <c r="CE19" s="3">
        <v>8399</v>
      </c>
      <c r="CF19" s="4">
        <v>373</v>
      </c>
      <c r="CG19" s="4">
        <v>6264</v>
      </c>
      <c r="CH19" s="5">
        <v>5</v>
      </c>
      <c r="CI19" s="5">
        <v>8</v>
      </c>
      <c r="CJ19" s="5">
        <v>0</v>
      </c>
      <c r="CK19" s="5">
        <v>26</v>
      </c>
      <c r="CL19" s="5">
        <v>20</v>
      </c>
      <c r="CM19" s="5">
        <v>57</v>
      </c>
    </row>
    <row r="20" spans="1:91" x14ac:dyDescent="0.4">
      <c r="A20" t="s">
        <v>109</v>
      </c>
      <c r="B20" s="1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1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1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">
        <v>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1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1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s="1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4">
        <v>0</v>
      </c>
      <c r="CG20" s="4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</row>
    <row r="21" spans="1:91" x14ac:dyDescent="0.4">
      <c r="A21" t="s">
        <v>110</v>
      </c>
      <c r="B21" s="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s="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4">
        <v>321</v>
      </c>
      <c r="CG21" s="4">
        <v>25</v>
      </c>
      <c r="CH21" s="5">
        <v>0</v>
      </c>
      <c r="CI21" s="5">
        <v>0</v>
      </c>
      <c r="CJ21" s="5">
        <v>0</v>
      </c>
      <c r="CK21" s="5">
        <v>0</v>
      </c>
      <c r="CL21" s="5">
        <v>2</v>
      </c>
      <c r="CM21" s="5">
        <v>0</v>
      </c>
    </row>
    <row r="22" spans="1:91" x14ac:dyDescent="0.4">
      <c r="A22" t="s">
        <v>111</v>
      </c>
      <c r="B22" s="1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1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1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s="1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4">
        <v>0</v>
      </c>
      <c r="CG22" s="4">
        <v>31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</row>
    <row r="23" spans="1:91" x14ac:dyDescent="0.4">
      <c r="A23" t="s">
        <v>112</v>
      </c>
      <c r="B23" s="1">
        <v>0</v>
      </c>
      <c r="C23">
        <v>5</v>
      </c>
      <c r="D23">
        <v>0</v>
      </c>
      <c r="E23">
        <v>0</v>
      </c>
      <c r="F23">
        <v>0</v>
      </c>
      <c r="G23">
        <v>0</v>
      </c>
      <c r="H23">
        <v>0</v>
      </c>
      <c r="I23" s="1">
        <v>0</v>
      </c>
      <c r="J23">
        <v>10</v>
      </c>
      <c r="K23">
        <v>4</v>
      </c>
      <c r="L23">
        <v>0</v>
      </c>
      <c r="M23">
        <v>0</v>
      </c>
      <c r="N23">
        <v>0</v>
      </c>
      <c r="O23">
        <v>0</v>
      </c>
      <c r="P23" s="1">
        <v>0</v>
      </c>
      <c r="Q23">
        <v>0</v>
      </c>
      <c r="R23">
        <v>0</v>
      </c>
      <c r="S23">
        <v>4</v>
      </c>
      <c r="T23">
        <v>0</v>
      </c>
      <c r="U23">
        <v>0</v>
      </c>
      <c r="V23">
        <v>0</v>
      </c>
      <c r="W23" s="1">
        <v>16</v>
      </c>
      <c r="X23">
        <v>0</v>
      </c>
      <c r="Y23">
        <v>0</v>
      </c>
      <c r="Z23">
        <v>22</v>
      </c>
      <c r="AA23">
        <v>0</v>
      </c>
      <c r="AB23">
        <v>0</v>
      </c>
      <c r="AC23">
        <v>0</v>
      </c>
      <c r="AD23" s="1">
        <v>0</v>
      </c>
      <c r="AE23">
        <v>37</v>
      </c>
      <c r="AF23">
        <v>4</v>
      </c>
      <c r="AG23">
        <v>0</v>
      </c>
      <c r="AH23">
        <v>0</v>
      </c>
      <c r="AI23">
        <v>0</v>
      </c>
      <c r="AJ23">
        <v>0</v>
      </c>
      <c r="AK23" s="1">
        <v>0</v>
      </c>
      <c r="AL23">
        <v>0</v>
      </c>
      <c r="AM23">
        <v>5</v>
      </c>
      <c r="AN23">
        <v>0</v>
      </c>
      <c r="AO23">
        <v>6</v>
      </c>
      <c r="AP23">
        <v>0</v>
      </c>
      <c r="AQ23">
        <v>0</v>
      </c>
      <c r="AR23" s="1">
        <v>0</v>
      </c>
      <c r="AS23">
        <v>3</v>
      </c>
      <c r="AT23">
        <v>0</v>
      </c>
      <c r="AU23">
        <v>3</v>
      </c>
      <c r="AV23">
        <v>0</v>
      </c>
      <c r="AW23">
        <v>0</v>
      </c>
      <c r="AX23">
        <v>0</v>
      </c>
      <c r="AY23" s="1">
        <v>0</v>
      </c>
      <c r="AZ23">
        <v>3</v>
      </c>
      <c r="BA23">
        <v>12</v>
      </c>
      <c r="BB23">
        <v>0</v>
      </c>
      <c r="BC23">
        <v>0</v>
      </c>
      <c r="BD23">
        <v>0</v>
      </c>
      <c r="BE23">
        <v>0</v>
      </c>
      <c r="BF23" s="1">
        <v>0</v>
      </c>
      <c r="BG23">
        <v>4</v>
      </c>
      <c r="BH23">
        <v>0</v>
      </c>
      <c r="BI23">
        <v>5</v>
      </c>
      <c r="BJ23">
        <v>0</v>
      </c>
      <c r="BK23">
        <v>0</v>
      </c>
      <c r="BL23">
        <v>0</v>
      </c>
      <c r="BM23" s="1">
        <v>0</v>
      </c>
      <c r="BN23">
        <v>14</v>
      </c>
      <c r="BO23">
        <v>3</v>
      </c>
      <c r="BP23">
        <v>6</v>
      </c>
      <c r="BQ23">
        <v>0</v>
      </c>
      <c r="BR23">
        <v>0</v>
      </c>
      <c r="BS23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4">
        <v>1481</v>
      </c>
      <c r="CG23" s="4">
        <v>89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</row>
    <row r="24" spans="1:91" x14ac:dyDescent="0.4">
      <c r="A24" t="s">
        <v>113</v>
      </c>
      <c r="B24" s="1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1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1">
        <v>0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 s="1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1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1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s="1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4">
        <v>538</v>
      </c>
      <c r="CG24" s="4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</row>
    <row r="25" spans="1:91" x14ac:dyDescent="0.4">
      <c r="A25" t="s">
        <v>114</v>
      </c>
      <c r="B25" s="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1">
        <v>0</v>
      </c>
      <c r="AL25">
        <v>0</v>
      </c>
      <c r="AM25">
        <v>0</v>
      </c>
      <c r="AN25">
        <v>0</v>
      </c>
      <c r="AO25">
        <v>7</v>
      </c>
      <c r="AP25">
        <v>0</v>
      </c>
      <c r="AQ25">
        <v>0</v>
      </c>
      <c r="AR25" s="1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1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1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s="1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4">
        <v>0</v>
      </c>
      <c r="CG25" s="4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</row>
    <row r="26" spans="1:91" x14ac:dyDescent="0.4">
      <c r="A26" t="s">
        <v>115</v>
      </c>
      <c r="B26" s="1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1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1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1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1">
        <v>0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 s="1">
        <v>0</v>
      </c>
      <c r="AZ26">
        <v>0</v>
      </c>
      <c r="BA26">
        <v>0</v>
      </c>
      <c r="BB26">
        <v>0</v>
      </c>
      <c r="BC26">
        <v>0</v>
      </c>
      <c r="BD26">
        <v>3</v>
      </c>
      <c r="BE26">
        <v>0</v>
      </c>
      <c r="BF26" s="1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1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4">
        <v>0</v>
      </c>
      <c r="CG26" s="4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</row>
    <row r="27" spans="1:91" x14ac:dyDescent="0.4">
      <c r="A27" t="s">
        <v>116</v>
      </c>
      <c r="B27" s="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1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1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s="1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1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1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1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4">
        <v>68</v>
      </c>
      <c r="CG27" s="4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</row>
    <row r="28" spans="1:91" x14ac:dyDescent="0.4">
      <c r="A28" t="s">
        <v>117</v>
      </c>
      <c r="B28" s="1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1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1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1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1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1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1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3</v>
      </c>
      <c r="BF28" s="1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1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 s="2">
        <v>5</v>
      </c>
      <c r="BU28" s="2">
        <v>6</v>
      </c>
      <c r="BV28" s="2">
        <v>0</v>
      </c>
      <c r="BW28" s="2">
        <v>125</v>
      </c>
      <c r="BX28" s="2">
        <v>131</v>
      </c>
      <c r="BY28" s="2">
        <v>59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4">
        <v>86</v>
      </c>
      <c r="CG28" s="4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</row>
    <row r="29" spans="1:91" x14ac:dyDescent="0.4">
      <c r="A29" t="s">
        <v>118</v>
      </c>
      <c r="B29" s="1">
        <v>0</v>
      </c>
      <c r="C29">
        <v>0</v>
      </c>
      <c r="D29">
        <v>0</v>
      </c>
      <c r="E29">
        <v>0</v>
      </c>
      <c r="F29">
        <v>0</v>
      </c>
      <c r="G29">
        <v>5</v>
      </c>
      <c r="H29">
        <v>17</v>
      </c>
      <c r="I29" s="1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</v>
      </c>
      <c r="P29" s="1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7</v>
      </c>
      <c r="W29" s="1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</v>
      </c>
      <c r="AD29" s="1">
        <v>0</v>
      </c>
      <c r="AE29">
        <v>0</v>
      </c>
      <c r="AF29">
        <v>0</v>
      </c>
      <c r="AG29">
        <v>0</v>
      </c>
      <c r="AH29">
        <v>0</v>
      </c>
      <c r="AI29">
        <v>3</v>
      </c>
      <c r="AJ29">
        <v>9</v>
      </c>
      <c r="AK29" s="1">
        <v>0</v>
      </c>
      <c r="AL29">
        <v>0</v>
      </c>
      <c r="AM29">
        <v>0</v>
      </c>
      <c r="AN29">
        <v>0</v>
      </c>
      <c r="AO29">
        <v>0</v>
      </c>
      <c r="AP29">
        <v>8</v>
      </c>
      <c r="AQ29">
        <v>44</v>
      </c>
      <c r="AR29" s="1">
        <v>0</v>
      </c>
      <c r="AS29">
        <v>0</v>
      </c>
      <c r="AT29">
        <v>0</v>
      </c>
      <c r="AU29">
        <v>0</v>
      </c>
      <c r="AV29">
        <v>0</v>
      </c>
      <c r="AW29">
        <v>6</v>
      </c>
      <c r="AX29">
        <v>49</v>
      </c>
      <c r="AY29" s="1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53</v>
      </c>
      <c r="BF29" s="1">
        <v>0</v>
      </c>
      <c r="BG29">
        <v>0</v>
      </c>
      <c r="BH29">
        <v>0</v>
      </c>
      <c r="BI29">
        <v>0</v>
      </c>
      <c r="BJ29">
        <v>0</v>
      </c>
      <c r="BK29">
        <v>11</v>
      </c>
      <c r="BL29">
        <v>50</v>
      </c>
      <c r="BM29" s="1">
        <v>0</v>
      </c>
      <c r="BN29">
        <v>0</v>
      </c>
      <c r="BO29">
        <v>0</v>
      </c>
      <c r="BP29">
        <v>0</v>
      </c>
      <c r="BQ29">
        <v>0</v>
      </c>
      <c r="BR29">
        <v>5</v>
      </c>
      <c r="BS29">
        <v>31</v>
      </c>
      <c r="BT29" s="2">
        <v>9</v>
      </c>
      <c r="BU29" s="2">
        <v>24</v>
      </c>
      <c r="BV29" s="2">
        <v>17</v>
      </c>
      <c r="BW29" s="2">
        <v>190</v>
      </c>
      <c r="BX29" s="2">
        <v>247</v>
      </c>
      <c r="BY29" s="2">
        <v>229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4">
        <v>0</v>
      </c>
      <c r="CG29" s="4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</row>
    <row r="30" spans="1:91" x14ac:dyDescent="0.4">
      <c r="A30" t="s">
        <v>119</v>
      </c>
      <c r="B30" s="1">
        <v>0</v>
      </c>
      <c r="C30">
        <v>22</v>
      </c>
      <c r="D30">
        <v>15</v>
      </c>
      <c r="E30">
        <v>12</v>
      </c>
      <c r="F30">
        <v>0</v>
      </c>
      <c r="G30">
        <v>18</v>
      </c>
      <c r="H30">
        <v>6</v>
      </c>
      <c r="I30" s="1">
        <v>0</v>
      </c>
      <c r="J30">
        <v>20</v>
      </c>
      <c r="K30">
        <v>0</v>
      </c>
      <c r="L30">
        <v>26</v>
      </c>
      <c r="M30">
        <v>15</v>
      </c>
      <c r="N30">
        <v>10</v>
      </c>
      <c r="O30">
        <v>19</v>
      </c>
      <c r="P30" s="1">
        <v>4</v>
      </c>
      <c r="Q30">
        <v>14</v>
      </c>
      <c r="R30">
        <v>16</v>
      </c>
      <c r="S30">
        <v>27</v>
      </c>
      <c r="T30">
        <v>0</v>
      </c>
      <c r="U30">
        <v>17</v>
      </c>
      <c r="V30">
        <v>12</v>
      </c>
      <c r="W30" s="1">
        <v>7</v>
      </c>
      <c r="X30">
        <v>19</v>
      </c>
      <c r="Y30">
        <v>16</v>
      </c>
      <c r="Z30">
        <v>26</v>
      </c>
      <c r="AA30">
        <v>17</v>
      </c>
      <c r="AB30">
        <v>7</v>
      </c>
      <c r="AC30">
        <v>12</v>
      </c>
      <c r="AD30" s="1">
        <v>0</v>
      </c>
      <c r="AE30">
        <v>26</v>
      </c>
      <c r="AF30">
        <v>10</v>
      </c>
      <c r="AG30">
        <v>15</v>
      </c>
      <c r="AH30">
        <v>0</v>
      </c>
      <c r="AI30">
        <v>10</v>
      </c>
      <c r="AJ30">
        <v>24</v>
      </c>
      <c r="AK30" s="1">
        <v>56</v>
      </c>
      <c r="AL30">
        <v>77</v>
      </c>
      <c r="AM30">
        <v>82</v>
      </c>
      <c r="AN30">
        <v>48</v>
      </c>
      <c r="AO30">
        <v>110</v>
      </c>
      <c r="AP30">
        <v>68</v>
      </c>
      <c r="AQ30">
        <v>61</v>
      </c>
      <c r="AR30" s="1">
        <v>65</v>
      </c>
      <c r="AS30">
        <v>85</v>
      </c>
      <c r="AT30">
        <v>72</v>
      </c>
      <c r="AU30">
        <v>29</v>
      </c>
      <c r="AV30">
        <v>98</v>
      </c>
      <c r="AW30">
        <v>66</v>
      </c>
      <c r="AX30">
        <v>44</v>
      </c>
      <c r="AY30" s="1">
        <v>92</v>
      </c>
      <c r="AZ30">
        <v>82</v>
      </c>
      <c r="BA30">
        <v>89</v>
      </c>
      <c r="BB30">
        <v>53</v>
      </c>
      <c r="BC30">
        <v>93</v>
      </c>
      <c r="BD30">
        <v>80</v>
      </c>
      <c r="BE30">
        <v>74</v>
      </c>
      <c r="BF30" s="1">
        <v>70</v>
      </c>
      <c r="BG30">
        <v>62</v>
      </c>
      <c r="BH30">
        <v>82</v>
      </c>
      <c r="BI30">
        <v>83</v>
      </c>
      <c r="BJ30">
        <v>77</v>
      </c>
      <c r="BK30">
        <v>64</v>
      </c>
      <c r="BL30">
        <v>31</v>
      </c>
      <c r="BM30" s="1">
        <v>64</v>
      </c>
      <c r="BN30">
        <v>76</v>
      </c>
      <c r="BO30">
        <v>106</v>
      </c>
      <c r="BP30">
        <v>101</v>
      </c>
      <c r="BQ30">
        <v>66</v>
      </c>
      <c r="BR30">
        <v>52</v>
      </c>
      <c r="BS30">
        <v>53</v>
      </c>
      <c r="BT30" s="2">
        <v>62</v>
      </c>
      <c r="BU30" s="2">
        <v>76</v>
      </c>
      <c r="BV30" s="2">
        <v>96</v>
      </c>
      <c r="BW30" s="2">
        <v>1667</v>
      </c>
      <c r="BX30" s="2">
        <v>1896</v>
      </c>
      <c r="BY30" s="2">
        <v>1779</v>
      </c>
      <c r="BZ30" s="3">
        <v>0</v>
      </c>
      <c r="CA30" s="3">
        <v>0</v>
      </c>
      <c r="CB30" s="3">
        <v>0</v>
      </c>
      <c r="CC30" s="3">
        <v>0</v>
      </c>
      <c r="CD30" s="3">
        <v>13</v>
      </c>
      <c r="CE30" s="3">
        <v>8</v>
      </c>
      <c r="CF30" s="4">
        <v>0</v>
      </c>
      <c r="CG30" s="4">
        <v>203</v>
      </c>
      <c r="CH30" s="5">
        <v>7</v>
      </c>
      <c r="CI30" s="5">
        <v>4</v>
      </c>
      <c r="CJ30" s="5">
        <v>0</v>
      </c>
      <c r="CK30" s="5">
        <v>0</v>
      </c>
      <c r="CL30" s="5">
        <v>0</v>
      </c>
      <c r="CM30" s="5">
        <v>0</v>
      </c>
    </row>
    <row r="31" spans="1:91" x14ac:dyDescent="0.4">
      <c r="A31" t="s">
        <v>120</v>
      </c>
      <c r="B31" s="1">
        <v>2169</v>
      </c>
      <c r="C31">
        <v>3774</v>
      </c>
      <c r="D31">
        <v>4226</v>
      </c>
      <c r="E31">
        <v>3092</v>
      </c>
      <c r="F31">
        <v>3802</v>
      </c>
      <c r="G31">
        <v>4551</v>
      </c>
      <c r="H31">
        <v>4748</v>
      </c>
      <c r="I31" s="1">
        <v>2132</v>
      </c>
      <c r="J31">
        <v>4341</v>
      </c>
      <c r="K31">
        <v>5188</v>
      </c>
      <c r="L31">
        <v>3508</v>
      </c>
      <c r="M31">
        <v>4474</v>
      </c>
      <c r="N31">
        <v>4683</v>
      </c>
      <c r="O31">
        <v>3975</v>
      </c>
      <c r="P31" s="1">
        <v>2375</v>
      </c>
      <c r="Q31">
        <v>3516</v>
      </c>
      <c r="R31">
        <v>5643</v>
      </c>
      <c r="S31">
        <v>6135</v>
      </c>
      <c r="T31">
        <v>3613</v>
      </c>
      <c r="U31">
        <v>4961</v>
      </c>
      <c r="V31">
        <v>3503</v>
      </c>
      <c r="W31" s="1">
        <v>2846</v>
      </c>
      <c r="X31">
        <v>3702</v>
      </c>
      <c r="Y31">
        <v>4998</v>
      </c>
      <c r="Z31">
        <v>5722</v>
      </c>
      <c r="AA31">
        <v>4570</v>
      </c>
      <c r="AB31">
        <v>4364</v>
      </c>
      <c r="AC31">
        <v>3008</v>
      </c>
      <c r="AD31" s="1">
        <v>2022</v>
      </c>
      <c r="AE31">
        <v>4839</v>
      </c>
      <c r="AF31">
        <v>4930</v>
      </c>
      <c r="AG31">
        <v>6404</v>
      </c>
      <c r="AH31">
        <v>4372</v>
      </c>
      <c r="AI31">
        <v>4180</v>
      </c>
      <c r="AJ31">
        <v>2699</v>
      </c>
      <c r="AK31" s="1">
        <v>2388</v>
      </c>
      <c r="AL31">
        <v>2443</v>
      </c>
      <c r="AM31">
        <v>3942</v>
      </c>
      <c r="AN31">
        <v>2993</v>
      </c>
      <c r="AO31">
        <v>3965</v>
      </c>
      <c r="AP31">
        <v>3245</v>
      </c>
      <c r="AQ31">
        <v>1992</v>
      </c>
      <c r="AR31" s="1">
        <v>2199</v>
      </c>
      <c r="AS31">
        <v>2414</v>
      </c>
      <c r="AT31">
        <v>4104</v>
      </c>
      <c r="AU31">
        <v>3225</v>
      </c>
      <c r="AV31">
        <v>5127</v>
      </c>
      <c r="AW31">
        <v>3368</v>
      </c>
      <c r="AX31">
        <v>1843</v>
      </c>
      <c r="AY31" s="1">
        <v>1977</v>
      </c>
      <c r="AZ31">
        <v>2838</v>
      </c>
      <c r="BA31">
        <v>3902</v>
      </c>
      <c r="BB31">
        <v>2874</v>
      </c>
      <c r="BC31">
        <v>4862</v>
      </c>
      <c r="BD31">
        <v>3298</v>
      </c>
      <c r="BE31">
        <v>2048</v>
      </c>
      <c r="BF31" s="1">
        <v>1499</v>
      </c>
      <c r="BG31">
        <v>3486</v>
      </c>
      <c r="BH31">
        <v>3877</v>
      </c>
      <c r="BI31">
        <v>3696</v>
      </c>
      <c r="BJ31">
        <v>4043</v>
      </c>
      <c r="BK31">
        <v>3670</v>
      </c>
      <c r="BL31">
        <v>1717</v>
      </c>
      <c r="BM31" s="1">
        <v>1779</v>
      </c>
      <c r="BN31">
        <v>3544</v>
      </c>
      <c r="BO31">
        <v>4010</v>
      </c>
      <c r="BP31">
        <v>3534</v>
      </c>
      <c r="BQ31">
        <v>3907</v>
      </c>
      <c r="BR31">
        <v>3638</v>
      </c>
      <c r="BS31">
        <v>1942</v>
      </c>
      <c r="BT31" s="2">
        <v>57143</v>
      </c>
      <c r="BU31" s="2">
        <v>56418</v>
      </c>
      <c r="BV31" s="2">
        <v>60457</v>
      </c>
      <c r="BW31" s="2">
        <v>49998</v>
      </c>
      <c r="BX31" s="2">
        <v>54095</v>
      </c>
      <c r="BY31" s="2">
        <v>47018</v>
      </c>
      <c r="BZ31" s="3">
        <v>31</v>
      </c>
      <c r="CA31" s="3">
        <v>0</v>
      </c>
      <c r="CB31" s="3">
        <v>17</v>
      </c>
      <c r="CC31" s="3">
        <v>0</v>
      </c>
      <c r="CD31" s="3">
        <v>0</v>
      </c>
      <c r="CE31" s="3">
        <v>0</v>
      </c>
      <c r="CF31" s="4">
        <v>1694</v>
      </c>
      <c r="CG31" s="4">
        <v>11592</v>
      </c>
      <c r="CH31" s="5">
        <v>99</v>
      </c>
      <c r="CI31" s="5">
        <v>102</v>
      </c>
      <c r="CJ31" s="5">
        <v>59</v>
      </c>
      <c r="CK31" s="5">
        <v>65</v>
      </c>
      <c r="CL31" s="5">
        <v>41</v>
      </c>
      <c r="CM31" s="5">
        <v>64</v>
      </c>
    </row>
    <row r="32" spans="1:91" x14ac:dyDescent="0.4">
      <c r="A32" t="s">
        <v>121</v>
      </c>
      <c r="B32" s="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1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1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s="1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1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1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s="1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4">
        <v>0</v>
      </c>
      <c r="CG32" s="4">
        <v>28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</row>
    <row r="33" spans="1:91" x14ac:dyDescent="0.4">
      <c r="A33" t="s">
        <v>122</v>
      </c>
      <c r="B33" s="1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1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1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s="1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1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1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s="1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4">
        <v>0</v>
      </c>
      <c r="CG33" s="4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</row>
    <row r="34" spans="1:91" x14ac:dyDescent="0.4">
      <c r="A34" t="s">
        <v>123</v>
      </c>
      <c r="B34" s="1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1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1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1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s="1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1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s="1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3">
        <v>66</v>
      </c>
      <c r="CA34" s="3">
        <v>75</v>
      </c>
      <c r="CB34" s="3">
        <v>82</v>
      </c>
      <c r="CC34" s="3">
        <v>12</v>
      </c>
      <c r="CD34" s="3">
        <v>191</v>
      </c>
      <c r="CE34" s="3">
        <v>137</v>
      </c>
      <c r="CF34" s="4">
        <v>0</v>
      </c>
      <c r="CG34" s="4">
        <v>121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</row>
    <row r="35" spans="1:91" x14ac:dyDescent="0.4">
      <c r="A35" t="s">
        <v>124</v>
      </c>
      <c r="B35" s="1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1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s="1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1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1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s="1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4">
        <v>52</v>
      </c>
      <c r="CG35" s="4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</row>
    <row r="36" spans="1:91" x14ac:dyDescent="0.4">
      <c r="A36" t="s">
        <v>125</v>
      </c>
      <c r="B36" s="1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1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1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1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1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1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1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s="1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2</v>
      </c>
      <c r="CF36" s="4">
        <v>0</v>
      </c>
      <c r="CG36" s="4">
        <v>12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</row>
    <row r="37" spans="1:91" x14ac:dyDescent="0.4">
      <c r="A37" t="s">
        <v>126</v>
      </c>
      <c r="B37" s="1">
        <v>0</v>
      </c>
      <c r="C37">
        <v>0</v>
      </c>
      <c r="D37">
        <v>4</v>
      </c>
      <c r="E37">
        <v>7</v>
      </c>
      <c r="F37">
        <v>0</v>
      </c>
      <c r="G37">
        <v>0</v>
      </c>
      <c r="H37">
        <v>0</v>
      </c>
      <c r="I37" s="1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v>0</v>
      </c>
      <c r="Q37">
        <v>0</v>
      </c>
      <c r="R37">
        <v>0</v>
      </c>
      <c r="S37">
        <v>0</v>
      </c>
      <c r="T37">
        <v>0</v>
      </c>
      <c r="U37">
        <v>5</v>
      </c>
      <c r="V37">
        <v>0</v>
      </c>
      <c r="W37" s="1">
        <v>0</v>
      </c>
      <c r="X37">
        <v>9</v>
      </c>
      <c r="Y37">
        <v>4</v>
      </c>
      <c r="Z37">
        <v>0</v>
      </c>
      <c r="AA37">
        <v>0</v>
      </c>
      <c r="AB37">
        <v>0</v>
      </c>
      <c r="AC37">
        <v>0</v>
      </c>
      <c r="AD37" s="1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0</v>
      </c>
      <c r="AL37">
        <v>2</v>
      </c>
      <c r="AM37">
        <v>2</v>
      </c>
      <c r="AN37">
        <v>0</v>
      </c>
      <c r="AO37">
        <v>0</v>
      </c>
      <c r="AP37">
        <v>0</v>
      </c>
      <c r="AQ37">
        <v>0</v>
      </c>
      <c r="AR37" s="1">
        <v>0</v>
      </c>
      <c r="AS37">
        <v>0</v>
      </c>
      <c r="AT37">
        <v>0</v>
      </c>
      <c r="AU37">
        <v>0</v>
      </c>
      <c r="AV37">
        <v>8</v>
      </c>
      <c r="AW37">
        <v>0</v>
      </c>
      <c r="AX37">
        <v>0</v>
      </c>
      <c r="AY37" s="1">
        <v>0</v>
      </c>
      <c r="AZ37">
        <v>5</v>
      </c>
      <c r="BA37">
        <v>7</v>
      </c>
      <c r="BB37">
        <v>0</v>
      </c>
      <c r="BC37">
        <v>0</v>
      </c>
      <c r="BD37">
        <v>0</v>
      </c>
      <c r="BE37">
        <v>0</v>
      </c>
      <c r="BF37" s="1">
        <v>0</v>
      </c>
      <c r="BG37">
        <v>6</v>
      </c>
      <c r="BH37">
        <v>7</v>
      </c>
      <c r="BI37">
        <v>0</v>
      </c>
      <c r="BJ37">
        <v>0</v>
      </c>
      <c r="BK37">
        <v>13</v>
      </c>
      <c r="BL37">
        <v>0</v>
      </c>
      <c r="BM37" s="1">
        <v>0</v>
      </c>
      <c r="BN37">
        <v>0</v>
      </c>
      <c r="BO37">
        <v>0</v>
      </c>
      <c r="BP37">
        <v>0</v>
      </c>
      <c r="BQ37">
        <v>0</v>
      </c>
      <c r="BR37">
        <v>20</v>
      </c>
      <c r="BS37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3">
        <v>0</v>
      </c>
      <c r="CA37" s="3">
        <v>0</v>
      </c>
      <c r="CB37" s="3">
        <v>0</v>
      </c>
      <c r="CC37" s="3">
        <v>0</v>
      </c>
      <c r="CD37" s="3">
        <v>5</v>
      </c>
      <c r="CE37" s="3">
        <v>7</v>
      </c>
      <c r="CF37" s="4">
        <v>41</v>
      </c>
      <c r="CG37" s="4">
        <v>71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</row>
    <row r="38" spans="1:91" x14ac:dyDescent="0.4">
      <c r="A38" t="s">
        <v>127</v>
      </c>
      <c r="B38" s="1">
        <v>0</v>
      </c>
      <c r="C38">
        <v>0</v>
      </c>
      <c r="D38">
        <v>0</v>
      </c>
      <c r="E38">
        <v>2</v>
      </c>
      <c r="F38">
        <v>0</v>
      </c>
      <c r="G38">
        <v>0</v>
      </c>
      <c r="H38">
        <v>0</v>
      </c>
      <c r="I38" s="1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1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1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s="1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1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s="1">
        <v>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4">
        <v>0</v>
      </c>
      <c r="CG38" s="4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</row>
    <row r="39" spans="1:91" x14ac:dyDescent="0.4">
      <c r="A39" t="s">
        <v>128</v>
      </c>
      <c r="B39" s="1">
        <v>21</v>
      </c>
      <c r="C39">
        <v>33</v>
      </c>
      <c r="D39">
        <v>24</v>
      </c>
      <c r="E39">
        <v>24</v>
      </c>
      <c r="F39">
        <v>20</v>
      </c>
      <c r="G39">
        <v>25</v>
      </c>
      <c r="H39">
        <v>27</v>
      </c>
      <c r="I39" s="1">
        <v>11</v>
      </c>
      <c r="J39">
        <v>34</v>
      </c>
      <c r="K39">
        <v>24</v>
      </c>
      <c r="L39">
        <v>30</v>
      </c>
      <c r="M39">
        <v>43</v>
      </c>
      <c r="N39">
        <v>27</v>
      </c>
      <c r="O39">
        <v>19</v>
      </c>
      <c r="P39" s="1">
        <v>7</v>
      </c>
      <c r="Q39">
        <v>10</v>
      </c>
      <c r="R39">
        <v>25</v>
      </c>
      <c r="S39">
        <v>47</v>
      </c>
      <c r="T39">
        <v>47</v>
      </c>
      <c r="U39">
        <v>18</v>
      </c>
      <c r="V39">
        <v>13</v>
      </c>
      <c r="W39" s="1">
        <v>18</v>
      </c>
      <c r="X39">
        <v>15</v>
      </c>
      <c r="Y39">
        <v>37</v>
      </c>
      <c r="Z39">
        <v>23</v>
      </c>
      <c r="AA39">
        <v>29</v>
      </c>
      <c r="AB39">
        <v>32</v>
      </c>
      <c r="AC39">
        <v>18</v>
      </c>
      <c r="AD39" s="1">
        <v>10</v>
      </c>
      <c r="AE39">
        <v>43</v>
      </c>
      <c r="AF39">
        <v>16</v>
      </c>
      <c r="AG39">
        <v>37</v>
      </c>
      <c r="AH39">
        <v>19</v>
      </c>
      <c r="AI39">
        <v>6</v>
      </c>
      <c r="AJ39">
        <v>21</v>
      </c>
      <c r="AK39" s="1">
        <v>939</v>
      </c>
      <c r="AL39">
        <v>1287</v>
      </c>
      <c r="AM39">
        <v>1362</v>
      </c>
      <c r="AN39">
        <v>911</v>
      </c>
      <c r="AO39">
        <v>1662</v>
      </c>
      <c r="AP39">
        <v>1267</v>
      </c>
      <c r="AQ39">
        <v>1136</v>
      </c>
      <c r="AR39" s="1">
        <v>940</v>
      </c>
      <c r="AS39">
        <v>1161</v>
      </c>
      <c r="AT39">
        <v>950</v>
      </c>
      <c r="AU39">
        <v>855</v>
      </c>
      <c r="AV39">
        <v>1271</v>
      </c>
      <c r="AW39">
        <v>1273</v>
      </c>
      <c r="AX39">
        <v>881</v>
      </c>
      <c r="AY39" s="1">
        <v>1156</v>
      </c>
      <c r="AZ39">
        <v>964</v>
      </c>
      <c r="BA39">
        <v>1061</v>
      </c>
      <c r="BB39">
        <v>848</v>
      </c>
      <c r="BC39">
        <v>1195</v>
      </c>
      <c r="BD39">
        <v>1191</v>
      </c>
      <c r="BE39">
        <v>1133</v>
      </c>
      <c r="BF39" s="1">
        <v>1046</v>
      </c>
      <c r="BG39">
        <v>1411</v>
      </c>
      <c r="BH39">
        <v>1177</v>
      </c>
      <c r="BI39">
        <v>1181</v>
      </c>
      <c r="BJ39">
        <v>1141</v>
      </c>
      <c r="BK39">
        <v>1582</v>
      </c>
      <c r="BL39">
        <v>649</v>
      </c>
      <c r="BM39" s="1">
        <v>1061</v>
      </c>
      <c r="BN39">
        <v>1560</v>
      </c>
      <c r="BO39">
        <v>1328</v>
      </c>
      <c r="BP39">
        <v>1469</v>
      </c>
      <c r="BQ39">
        <v>960</v>
      </c>
      <c r="BR39">
        <v>958</v>
      </c>
      <c r="BS39">
        <v>836</v>
      </c>
      <c r="BT39" s="2">
        <v>406</v>
      </c>
      <c r="BU39" s="2">
        <v>426</v>
      </c>
      <c r="BV39" s="2">
        <v>628</v>
      </c>
      <c r="BW39" s="2">
        <v>879</v>
      </c>
      <c r="BX39" s="2">
        <v>1004</v>
      </c>
      <c r="BY39" s="2">
        <v>1040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4">
        <v>0</v>
      </c>
      <c r="CG39" s="4">
        <v>89</v>
      </c>
      <c r="CH39" s="5">
        <v>22</v>
      </c>
      <c r="CI39" s="5">
        <v>29</v>
      </c>
      <c r="CJ39" s="5">
        <v>7</v>
      </c>
      <c r="CK39" s="5">
        <v>12</v>
      </c>
      <c r="CL39" s="5">
        <v>30</v>
      </c>
      <c r="CM39" s="5">
        <v>28</v>
      </c>
    </row>
    <row r="40" spans="1:91" x14ac:dyDescent="0.4">
      <c r="A40" t="s">
        <v>129</v>
      </c>
      <c r="B40" s="1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 s="1">
        <v>0</v>
      </c>
      <c r="J40">
        <v>0</v>
      </c>
      <c r="K40">
        <v>0</v>
      </c>
      <c r="L40">
        <v>0</v>
      </c>
      <c r="M40">
        <v>0</v>
      </c>
      <c r="N40">
        <v>5</v>
      </c>
      <c r="O40">
        <v>0</v>
      </c>
      <c r="P40" s="1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1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4</v>
      </c>
      <c r="AD40" s="1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10</v>
      </c>
      <c r="AK40" s="1">
        <v>16</v>
      </c>
      <c r="AL40">
        <v>37</v>
      </c>
      <c r="AM40">
        <v>50</v>
      </c>
      <c r="AN40">
        <v>16</v>
      </c>
      <c r="AO40">
        <v>48</v>
      </c>
      <c r="AP40">
        <v>23</v>
      </c>
      <c r="AQ40">
        <v>50</v>
      </c>
      <c r="AR40" s="1">
        <v>29</v>
      </c>
      <c r="AS40">
        <v>29</v>
      </c>
      <c r="AT40">
        <v>28</v>
      </c>
      <c r="AU40">
        <v>21</v>
      </c>
      <c r="AV40">
        <v>37</v>
      </c>
      <c r="AW40">
        <v>24</v>
      </c>
      <c r="AX40">
        <v>39</v>
      </c>
      <c r="AY40" s="1">
        <v>29</v>
      </c>
      <c r="AZ40">
        <v>34</v>
      </c>
      <c r="BA40">
        <v>22</v>
      </c>
      <c r="BB40">
        <v>18</v>
      </c>
      <c r="BC40">
        <v>30</v>
      </c>
      <c r="BD40">
        <v>62</v>
      </c>
      <c r="BE40">
        <v>43</v>
      </c>
      <c r="BF40" s="1">
        <v>29</v>
      </c>
      <c r="BG40">
        <v>33</v>
      </c>
      <c r="BH40">
        <v>36</v>
      </c>
      <c r="BI40">
        <v>33</v>
      </c>
      <c r="BJ40">
        <v>32</v>
      </c>
      <c r="BK40">
        <v>58</v>
      </c>
      <c r="BL40">
        <v>17</v>
      </c>
      <c r="BM40" s="1">
        <v>44</v>
      </c>
      <c r="BN40">
        <v>57</v>
      </c>
      <c r="BO40">
        <v>41</v>
      </c>
      <c r="BP40">
        <v>47</v>
      </c>
      <c r="BQ40">
        <v>42</v>
      </c>
      <c r="BR40">
        <v>33</v>
      </c>
      <c r="BS40">
        <v>32</v>
      </c>
      <c r="BT40" s="2">
        <v>0</v>
      </c>
      <c r="BU40" s="2">
        <v>7</v>
      </c>
      <c r="BV40" s="2">
        <v>9</v>
      </c>
      <c r="BW40" s="2">
        <v>40</v>
      </c>
      <c r="BX40" s="2">
        <v>39</v>
      </c>
      <c r="BY40" s="2">
        <v>35</v>
      </c>
      <c r="BZ40" s="3">
        <v>466</v>
      </c>
      <c r="CA40" s="3">
        <v>568</v>
      </c>
      <c r="CB40" s="3">
        <v>628</v>
      </c>
      <c r="CC40" s="3">
        <v>301</v>
      </c>
      <c r="CD40" s="3">
        <v>6825</v>
      </c>
      <c r="CE40" s="3">
        <v>6390</v>
      </c>
      <c r="CF40" s="4">
        <v>785</v>
      </c>
      <c r="CG40" s="4">
        <v>3638</v>
      </c>
      <c r="CH40" s="5">
        <v>0</v>
      </c>
      <c r="CI40" s="5">
        <v>7</v>
      </c>
      <c r="CJ40" s="5">
        <v>0</v>
      </c>
      <c r="CK40" s="5">
        <v>8</v>
      </c>
      <c r="CL40" s="5">
        <v>17</v>
      </c>
      <c r="CM40" s="5">
        <v>37</v>
      </c>
    </row>
    <row r="41" spans="1:91" x14ac:dyDescent="0.4">
      <c r="A41" t="s">
        <v>130</v>
      </c>
      <c r="B41" s="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1">
        <v>6</v>
      </c>
      <c r="AL41">
        <v>3</v>
      </c>
      <c r="AM41">
        <v>23</v>
      </c>
      <c r="AN41">
        <v>18</v>
      </c>
      <c r="AO41">
        <v>18</v>
      </c>
      <c r="AP41">
        <v>22</v>
      </c>
      <c r="AQ41">
        <v>20</v>
      </c>
      <c r="AR41" s="1">
        <v>7</v>
      </c>
      <c r="AS41">
        <v>12</v>
      </c>
      <c r="AT41">
        <v>12</v>
      </c>
      <c r="AU41">
        <v>20</v>
      </c>
      <c r="AV41">
        <v>10</v>
      </c>
      <c r="AW41">
        <v>22</v>
      </c>
      <c r="AX41">
        <v>4</v>
      </c>
      <c r="AY41" s="1">
        <v>18</v>
      </c>
      <c r="AZ41">
        <v>5</v>
      </c>
      <c r="BA41">
        <v>33</v>
      </c>
      <c r="BB41">
        <v>15</v>
      </c>
      <c r="BC41">
        <v>26</v>
      </c>
      <c r="BD41">
        <v>9</v>
      </c>
      <c r="BE41">
        <v>16</v>
      </c>
      <c r="BF41" s="1">
        <v>10</v>
      </c>
      <c r="BG41">
        <v>11</v>
      </c>
      <c r="BH41">
        <v>26</v>
      </c>
      <c r="BI41">
        <v>7</v>
      </c>
      <c r="BJ41">
        <v>13</v>
      </c>
      <c r="BK41">
        <v>30</v>
      </c>
      <c r="BL41">
        <v>0</v>
      </c>
      <c r="BM41" s="1">
        <v>0</v>
      </c>
      <c r="BN41">
        <v>13</v>
      </c>
      <c r="BO41">
        <v>25</v>
      </c>
      <c r="BP41">
        <v>22</v>
      </c>
      <c r="BQ41">
        <v>18</v>
      </c>
      <c r="BR41">
        <v>6</v>
      </c>
      <c r="BS41">
        <v>14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4">
        <v>0</v>
      </c>
      <c r="CG41" s="4">
        <v>2073</v>
      </c>
      <c r="CH41" s="5">
        <v>0</v>
      </c>
      <c r="CI41" s="5">
        <v>0</v>
      </c>
      <c r="CJ41" s="5">
        <v>0</v>
      </c>
      <c r="CK41" s="5">
        <v>3</v>
      </c>
      <c r="CL41" s="5">
        <v>3</v>
      </c>
      <c r="CM41" s="5">
        <v>13</v>
      </c>
    </row>
    <row r="42" spans="1:91" x14ac:dyDescent="0.4">
      <c r="A42" t="s">
        <v>131</v>
      </c>
      <c r="B42" s="1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1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1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1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s="1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1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1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1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3">
        <v>47</v>
      </c>
      <c r="CA42" s="3">
        <v>47</v>
      </c>
      <c r="CB42" s="3">
        <v>30</v>
      </c>
      <c r="CC42" s="3">
        <v>0</v>
      </c>
      <c r="CD42" s="3">
        <v>373</v>
      </c>
      <c r="CE42" s="3">
        <v>322</v>
      </c>
      <c r="CF42" s="4">
        <v>0</v>
      </c>
      <c r="CG42" s="4">
        <v>334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</row>
    <row r="43" spans="1:91" x14ac:dyDescent="0.4">
      <c r="A43" t="s">
        <v>132</v>
      </c>
      <c r="B43" s="1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v>0</v>
      </c>
      <c r="J43">
        <v>0</v>
      </c>
      <c r="K43">
        <v>3</v>
      </c>
      <c r="L43">
        <v>0</v>
      </c>
      <c r="M43">
        <v>0</v>
      </c>
      <c r="N43">
        <v>0</v>
      </c>
      <c r="O43">
        <v>0</v>
      </c>
      <c r="P43" s="1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1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1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1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1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1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1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 s="1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4">
        <v>0</v>
      </c>
      <c r="CG43" s="4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</row>
    <row r="44" spans="1:91" x14ac:dyDescent="0.4">
      <c r="A44" t="s">
        <v>133</v>
      </c>
      <c r="B44" s="1">
        <v>0</v>
      </c>
      <c r="C44">
        <v>0</v>
      </c>
      <c r="D44">
        <v>0</v>
      </c>
      <c r="E44">
        <v>8</v>
      </c>
      <c r="F44">
        <v>8</v>
      </c>
      <c r="G44">
        <v>8</v>
      </c>
      <c r="H44">
        <v>13</v>
      </c>
      <c r="I44" s="1">
        <v>0</v>
      </c>
      <c r="J44">
        <v>2</v>
      </c>
      <c r="K44">
        <v>6</v>
      </c>
      <c r="L44">
        <v>0</v>
      </c>
      <c r="M44">
        <v>10</v>
      </c>
      <c r="N44">
        <v>10</v>
      </c>
      <c r="O44">
        <v>15</v>
      </c>
      <c r="P44" s="1">
        <v>2</v>
      </c>
      <c r="Q44">
        <v>11</v>
      </c>
      <c r="R44">
        <v>6</v>
      </c>
      <c r="S44">
        <v>4</v>
      </c>
      <c r="T44">
        <v>18</v>
      </c>
      <c r="U44">
        <v>0</v>
      </c>
      <c r="V44">
        <v>6</v>
      </c>
      <c r="W44" s="1">
        <v>0</v>
      </c>
      <c r="X44">
        <v>0</v>
      </c>
      <c r="Y44">
        <v>2</v>
      </c>
      <c r="Z44">
        <v>2</v>
      </c>
      <c r="AA44">
        <v>3</v>
      </c>
      <c r="AB44">
        <v>7</v>
      </c>
      <c r="AC44">
        <v>4</v>
      </c>
      <c r="AD44" s="1">
        <v>3</v>
      </c>
      <c r="AE44">
        <v>9</v>
      </c>
      <c r="AF44">
        <v>0</v>
      </c>
      <c r="AG44">
        <v>9</v>
      </c>
      <c r="AH44">
        <v>3</v>
      </c>
      <c r="AI44">
        <v>7</v>
      </c>
      <c r="AJ44">
        <v>13</v>
      </c>
      <c r="AK44" s="1">
        <v>35</v>
      </c>
      <c r="AL44">
        <v>53</v>
      </c>
      <c r="AM44">
        <v>34</v>
      </c>
      <c r="AN44">
        <v>34</v>
      </c>
      <c r="AO44">
        <v>61</v>
      </c>
      <c r="AP44">
        <v>40</v>
      </c>
      <c r="AQ44">
        <v>31</v>
      </c>
      <c r="AR44" s="1">
        <v>28</v>
      </c>
      <c r="AS44">
        <v>28</v>
      </c>
      <c r="AT44">
        <v>66</v>
      </c>
      <c r="AU44">
        <v>48</v>
      </c>
      <c r="AV44">
        <v>75</v>
      </c>
      <c r="AW44">
        <v>46</v>
      </c>
      <c r="AX44">
        <v>28</v>
      </c>
      <c r="AY44" s="1">
        <v>28</v>
      </c>
      <c r="AZ44">
        <v>32</v>
      </c>
      <c r="BA44">
        <v>47</v>
      </c>
      <c r="BB44">
        <v>39</v>
      </c>
      <c r="BC44">
        <v>28</v>
      </c>
      <c r="BD44">
        <v>29</v>
      </c>
      <c r="BE44">
        <v>26</v>
      </c>
      <c r="BF44" s="1">
        <v>30</v>
      </c>
      <c r="BG44">
        <v>58</v>
      </c>
      <c r="BH44">
        <v>31</v>
      </c>
      <c r="BI44">
        <v>46</v>
      </c>
      <c r="BJ44">
        <v>60</v>
      </c>
      <c r="BK44">
        <v>62</v>
      </c>
      <c r="BL44">
        <v>29</v>
      </c>
      <c r="BM44" s="1">
        <v>43</v>
      </c>
      <c r="BN44">
        <v>73</v>
      </c>
      <c r="BO44">
        <v>79</v>
      </c>
      <c r="BP44">
        <v>50</v>
      </c>
      <c r="BQ44">
        <v>73</v>
      </c>
      <c r="BR44">
        <v>45</v>
      </c>
      <c r="BS44">
        <v>18</v>
      </c>
      <c r="BT44" s="2">
        <v>3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2</v>
      </c>
      <c r="CF44" s="4">
        <v>0</v>
      </c>
      <c r="CG44" s="4">
        <v>0</v>
      </c>
      <c r="CH44" s="5">
        <v>0</v>
      </c>
      <c r="CI44" s="5">
        <v>0</v>
      </c>
      <c r="CJ44" s="5">
        <v>0</v>
      </c>
      <c r="CK44" s="5">
        <v>11</v>
      </c>
      <c r="CL44" s="5">
        <v>0</v>
      </c>
      <c r="CM44" s="5">
        <v>5</v>
      </c>
    </row>
    <row r="45" spans="1:91" x14ac:dyDescent="0.4">
      <c r="A45" t="s">
        <v>134</v>
      </c>
      <c r="B45" s="1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1">
        <v>0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 s="1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1">
        <v>0</v>
      </c>
      <c r="AL45">
        <v>0</v>
      </c>
      <c r="AM45">
        <v>3</v>
      </c>
      <c r="AN45">
        <v>0</v>
      </c>
      <c r="AO45">
        <v>0</v>
      </c>
      <c r="AP45">
        <v>0</v>
      </c>
      <c r="AQ45">
        <v>0</v>
      </c>
      <c r="AR45" s="1">
        <v>0</v>
      </c>
      <c r="AS45">
        <v>2</v>
      </c>
      <c r="AT45">
        <v>0</v>
      </c>
      <c r="AU45">
        <v>2</v>
      </c>
      <c r="AV45">
        <v>0</v>
      </c>
      <c r="AW45">
        <v>0</v>
      </c>
      <c r="AX45">
        <v>0</v>
      </c>
      <c r="AY45" s="1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1">
        <v>0</v>
      </c>
      <c r="BG45">
        <v>0</v>
      </c>
      <c r="BH45">
        <v>0</v>
      </c>
      <c r="BI45">
        <v>0</v>
      </c>
      <c r="BJ45">
        <v>0</v>
      </c>
      <c r="BK45">
        <v>12</v>
      </c>
      <c r="BL45">
        <v>0</v>
      </c>
      <c r="BM45" s="1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3">
        <v>190</v>
      </c>
      <c r="CA45" s="3">
        <v>189</v>
      </c>
      <c r="CB45" s="3">
        <v>197</v>
      </c>
      <c r="CC45" s="3">
        <v>7</v>
      </c>
      <c r="CD45" s="3">
        <v>502</v>
      </c>
      <c r="CE45" s="3">
        <v>558</v>
      </c>
      <c r="CF45" s="4">
        <v>253</v>
      </c>
      <c r="CG45" s="4">
        <v>481</v>
      </c>
      <c r="CH45" s="5">
        <v>0</v>
      </c>
      <c r="CI45" s="5">
        <v>0</v>
      </c>
      <c r="CJ45" s="5">
        <v>0</v>
      </c>
      <c r="CK45" s="5">
        <v>5</v>
      </c>
      <c r="CL45" s="5">
        <v>0</v>
      </c>
      <c r="CM45" s="5">
        <v>0</v>
      </c>
    </row>
    <row r="46" spans="1:91" x14ac:dyDescent="0.4">
      <c r="A46" t="s">
        <v>135</v>
      </c>
      <c r="B46" s="1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1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1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1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s="1">
        <v>0</v>
      </c>
      <c r="AS46">
        <v>0</v>
      </c>
      <c r="AT46">
        <v>0</v>
      </c>
      <c r="AU46">
        <v>0</v>
      </c>
      <c r="AV46">
        <v>2</v>
      </c>
      <c r="AW46">
        <v>0</v>
      </c>
      <c r="AX46">
        <v>0</v>
      </c>
      <c r="AY46" s="1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1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 s="1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3">
        <v>0</v>
      </c>
      <c r="CA46" s="3">
        <v>0</v>
      </c>
      <c r="CB46" s="3">
        <v>0</v>
      </c>
      <c r="CC46" s="3">
        <v>0</v>
      </c>
      <c r="CD46" s="3">
        <v>9</v>
      </c>
      <c r="CE46" s="3">
        <v>3</v>
      </c>
      <c r="CF46" s="4">
        <v>0</v>
      </c>
      <c r="CG46" s="4">
        <v>29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</row>
    <row r="47" spans="1:91" x14ac:dyDescent="0.4">
      <c r="A47" t="s">
        <v>136</v>
      </c>
      <c r="B47" s="1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1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1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1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1">
        <v>0</v>
      </c>
      <c r="AL47">
        <v>0</v>
      </c>
      <c r="AM47">
        <v>3</v>
      </c>
      <c r="AN47">
        <v>0</v>
      </c>
      <c r="AO47">
        <v>0</v>
      </c>
      <c r="AP47">
        <v>0</v>
      </c>
      <c r="AQ47">
        <v>0</v>
      </c>
      <c r="AR47" s="1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s="1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1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s="1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4">
        <v>0</v>
      </c>
      <c r="CG47" s="4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</row>
    <row r="48" spans="1:91" x14ac:dyDescent="0.4">
      <c r="A48" t="s">
        <v>137</v>
      </c>
      <c r="B48" s="1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1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 s="1">
        <v>0</v>
      </c>
      <c r="Q48">
        <v>0</v>
      </c>
      <c r="R48">
        <v>3</v>
      </c>
      <c r="S48">
        <v>0</v>
      </c>
      <c r="T48">
        <v>0</v>
      </c>
      <c r="U48">
        <v>0</v>
      </c>
      <c r="V48">
        <v>0</v>
      </c>
      <c r="W48" s="1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1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1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s="1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1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1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s="1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4">
        <v>0</v>
      </c>
      <c r="CG48" s="4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</row>
    <row r="49" spans="1:91" x14ac:dyDescent="0.4">
      <c r="A49" t="s">
        <v>138</v>
      </c>
      <c r="B49" s="1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1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1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1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s="1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s="1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1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 s="1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3">
        <v>31</v>
      </c>
      <c r="CA49" s="3">
        <v>30</v>
      </c>
      <c r="CB49" s="3">
        <v>40</v>
      </c>
      <c r="CC49" s="3">
        <v>112</v>
      </c>
      <c r="CD49" s="3">
        <v>36</v>
      </c>
      <c r="CE49" s="3">
        <v>24</v>
      </c>
      <c r="CF49" s="4">
        <v>0</v>
      </c>
      <c r="CG49" s="4">
        <v>47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</row>
    <row r="50" spans="1:91" x14ac:dyDescent="0.4">
      <c r="A50" t="s">
        <v>139</v>
      </c>
      <c r="B50" s="1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1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1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1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s="1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s="1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1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s="1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4">
        <v>0</v>
      </c>
      <c r="CG50" s="4">
        <v>2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</row>
    <row r="51" spans="1:91" x14ac:dyDescent="0.4">
      <c r="A51" t="s">
        <v>140</v>
      </c>
      <c r="B51" s="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s="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s="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4">
        <v>0</v>
      </c>
      <c r="CG51" s="4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</row>
    <row r="52" spans="1:91" x14ac:dyDescent="0.4">
      <c r="A52" t="s">
        <v>141</v>
      </c>
      <c r="B52" s="1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1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1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s="1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s="1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s="1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1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s="1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4">
        <v>29</v>
      </c>
      <c r="CG52" s="4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</row>
    <row r="53" spans="1:91" x14ac:dyDescent="0.4">
      <c r="A53" t="s">
        <v>142</v>
      </c>
      <c r="B53" s="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1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1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1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 s="1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1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1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s="1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4">
        <v>0</v>
      </c>
      <c r="CG53" s="4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2</v>
      </c>
    </row>
    <row r="54" spans="1:91" x14ac:dyDescent="0.4">
      <c r="A54" t="s">
        <v>143</v>
      </c>
      <c r="B54" s="1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1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1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s="1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s="1">
        <v>0</v>
      </c>
      <c r="AS54">
        <v>4</v>
      </c>
      <c r="AT54">
        <v>0</v>
      </c>
      <c r="AU54">
        <v>0</v>
      </c>
      <c r="AV54">
        <v>0</v>
      </c>
      <c r="AW54">
        <v>0</v>
      </c>
      <c r="AX54">
        <v>0</v>
      </c>
      <c r="AY54" s="1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1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 s="1">
        <v>0</v>
      </c>
      <c r="BN54">
        <v>0</v>
      </c>
      <c r="BO54">
        <v>0</v>
      </c>
      <c r="BP54">
        <v>0</v>
      </c>
      <c r="BQ54">
        <v>0</v>
      </c>
      <c r="BR54">
        <v>3</v>
      </c>
      <c r="BS54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4">
        <v>0</v>
      </c>
      <c r="CG54" s="4">
        <v>24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</row>
    <row r="55" spans="1:91" x14ac:dyDescent="0.4">
      <c r="A55" t="s">
        <v>144</v>
      </c>
      <c r="B55" s="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1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1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s="1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s="1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1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 s="1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4">
        <v>0</v>
      </c>
      <c r="CG55" s="4">
        <v>4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</row>
    <row r="56" spans="1:91" x14ac:dyDescent="0.4">
      <c r="A56" t="s">
        <v>145</v>
      </c>
      <c r="B56" s="1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1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1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1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s="1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s="1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1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s="1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4">
        <v>0</v>
      </c>
      <c r="CG56" s="4">
        <v>21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</row>
    <row r="57" spans="1:91" x14ac:dyDescent="0.4">
      <c r="A57" t="s">
        <v>146</v>
      </c>
      <c r="B57" s="1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1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1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1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s="1">
        <v>0</v>
      </c>
      <c r="AS57">
        <v>0</v>
      </c>
      <c r="AT57">
        <v>0</v>
      </c>
      <c r="AU57">
        <v>0</v>
      </c>
      <c r="AV57">
        <v>5</v>
      </c>
      <c r="AW57">
        <v>0</v>
      </c>
      <c r="AX57">
        <v>0</v>
      </c>
      <c r="AY57" s="1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1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 s="1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4">
        <v>0</v>
      </c>
      <c r="CG57" s="4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</row>
    <row r="58" spans="1:91" x14ac:dyDescent="0.4">
      <c r="A58" t="s">
        <v>147</v>
      </c>
      <c r="B58" s="1">
        <v>17</v>
      </c>
      <c r="C58">
        <v>0</v>
      </c>
      <c r="D58">
        <v>8</v>
      </c>
      <c r="E58">
        <v>0</v>
      </c>
      <c r="F58">
        <v>5</v>
      </c>
      <c r="G58">
        <v>11</v>
      </c>
      <c r="H58">
        <v>17</v>
      </c>
      <c r="I58" s="1">
        <v>0</v>
      </c>
      <c r="J58">
        <v>6</v>
      </c>
      <c r="K58">
        <v>12</v>
      </c>
      <c r="L58">
        <v>7</v>
      </c>
      <c r="M58">
        <v>11</v>
      </c>
      <c r="N58">
        <v>13</v>
      </c>
      <c r="O58">
        <v>8</v>
      </c>
      <c r="P58" s="1">
        <v>0</v>
      </c>
      <c r="Q58">
        <v>7</v>
      </c>
      <c r="R58">
        <v>3</v>
      </c>
      <c r="S58">
        <v>0</v>
      </c>
      <c r="T58">
        <v>0</v>
      </c>
      <c r="U58">
        <v>8</v>
      </c>
      <c r="V58">
        <v>8</v>
      </c>
      <c r="W58" s="1">
        <v>26</v>
      </c>
      <c r="X58">
        <v>0</v>
      </c>
      <c r="Y58">
        <v>3</v>
      </c>
      <c r="Z58">
        <v>10</v>
      </c>
      <c r="AA58">
        <v>13</v>
      </c>
      <c r="AB58">
        <v>7</v>
      </c>
      <c r="AC58">
        <v>17</v>
      </c>
      <c r="AD58" s="1">
        <v>0</v>
      </c>
      <c r="AE58">
        <v>16</v>
      </c>
      <c r="AF58">
        <v>0</v>
      </c>
      <c r="AG58">
        <v>13</v>
      </c>
      <c r="AH58">
        <v>0</v>
      </c>
      <c r="AI58">
        <v>2</v>
      </c>
      <c r="AJ58">
        <v>36</v>
      </c>
      <c r="AK58" s="1">
        <v>0</v>
      </c>
      <c r="AL58">
        <v>2</v>
      </c>
      <c r="AM58">
        <v>0</v>
      </c>
      <c r="AN58">
        <v>0</v>
      </c>
      <c r="AO58">
        <v>4</v>
      </c>
      <c r="AP58">
        <v>0</v>
      </c>
      <c r="AQ58">
        <v>4</v>
      </c>
      <c r="AR58" s="1">
        <v>0</v>
      </c>
      <c r="AS58">
        <v>22</v>
      </c>
      <c r="AT58">
        <v>0</v>
      </c>
      <c r="AU58">
        <v>0</v>
      </c>
      <c r="AV58">
        <v>0</v>
      </c>
      <c r="AW58">
        <v>7</v>
      </c>
      <c r="AX58">
        <v>3</v>
      </c>
      <c r="AY58" s="1">
        <v>0</v>
      </c>
      <c r="AZ58">
        <v>0</v>
      </c>
      <c r="BA58">
        <v>4</v>
      </c>
      <c r="BB58">
        <v>0</v>
      </c>
      <c r="BC58">
        <v>0</v>
      </c>
      <c r="BD58">
        <v>3</v>
      </c>
      <c r="BE58">
        <v>5</v>
      </c>
      <c r="BF58" s="1">
        <v>0</v>
      </c>
      <c r="BG58">
        <v>7</v>
      </c>
      <c r="BH58">
        <v>4</v>
      </c>
      <c r="BI58">
        <v>0</v>
      </c>
      <c r="BJ58">
        <v>18</v>
      </c>
      <c r="BK58">
        <v>0</v>
      </c>
      <c r="BL58">
        <v>0</v>
      </c>
      <c r="BM58" s="1">
        <v>12</v>
      </c>
      <c r="BN58">
        <v>4</v>
      </c>
      <c r="BO58">
        <v>11</v>
      </c>
      <c r="BP58">
        <v>10</v>
      </c>
      <c r="BQ58">
        <v>3</v>
      </c>
      <c r="BR58">
        <v>3</v>
      </c>
      <c r="BS58">
        <v>3</v>
      </c>
      <c r="BT58" s="2">
        <v>6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4">
        <v>0</v>
      </c>
      <c r="CG58" s="4">
        <v>0</v>
      </c>
      <c r="CH58" s="5">
        <v>0</v>
      </c>
      <c r="CI58" s="5">
        <v>3</v>
      </c>
      <c r="CJ58" s="5">
        <v>0</v>
      </c>
      <c r="CK58" s="5">
        <v>0</v>
      </c>
      <c r="CL58" s="5">
        <v>0</v>
      </c>
      <c r="CM58" s="5">
        <v>0</v>
      </c>
    </row>
    <row r="59" spans="1:91" x14ac:dyDescent="0.4">
      <c r="A59" t="s">
        <v>148</v>
      </c>
      <c r="B59" s="1">
        <v>86</v>
      </c>
      <c r="C59">
        <v>62</v>
      </c>
      <c r="D59">
        <v>87</v>
      </c>
      <c r="E59">
        <v>49</v>
      </c>
      <c r="F59">
        <v>89</v>
      </c>
      <c r="G59">
        <v>130</v>
      </c>
      <c r="H59">
        <v>114</v>
      </c>
      <c r="I59" s="1">
        <v>68</v>
      </c>
      <c r="J59">
        <v>109</v>
      </c>
      <c r="K59">
        <v>103</v>
      </c>
      <c r="L59">
        <v>70</v>
      </c>
      <c r="M59">
        <v>112</v>
      </c>
      <c r="N59">
        <v>111</v>
      </c>
      <c r="O59">
        <v>137</v>
      </c>
      <c r="P59" s="1">
        <v>68</v>
      </c>
      <c r="Q59">
        <v>74</v>
      </c>
      <c r="R59">
        <v>104</v>
      </c>
      <c r="S59">
        <v>125</v>
      </c>
      <c r="T59">
        <v>83</v>
      </c>
      <c r="U59">
        <v>108</v>
      </c>
      <c r="V59">
        <v>104</v>
      </c>
      <c r="W59" s="1">
        <v>102</v>
      </c>
      <c r="X59">
        <v>76</v>
      </c>
      <c r="Y59">
        <v>75</v>
      </c>
      <c r="Z59">
        <v>110</v>
      </c>
      <c r="AA59">
        <v>64</v>
      </c>
      <c r="AB59">
        <v>103</v>
      </c>
      <c r="AC59">
        <v>146</v>
      </c>
      <c r="AD59" s="1">
        <v>70</v>
      </c>
      <c r="AE59">
        <v>99</v>
      </c>
      <c r="AF59">
        <v>92</v>
      </c>
      <c r="AG59">
        <v>92</v>
      </c>
      <c r="AH59">
        <v>119</v>
      </c>
      <c r="AI59">
        <v>130</v>
      </c>
      <c r="AJ59">
        <v>115</v>
      </c>
      <c r="AK59" s="1">
        <v>79</v>
      </c>
      <c r="AL59">
        <v>101</v>
      </c>
      <c r="AM59">
        <v>126</v>
      </c>
      <c r="AN59">
        <v>67</v>
      </c>
      <c r="AO59">
        <v>150</v>
      </c>
      <c r="AP59">
        <v>68</v>
      </c>
      <c r="AQ59">
        <v>81</v>
      </c>
      <c r="AR59" s="1">
        <v>75</v>
      </c>
      <c r="AS59">
        <v>117</v>
      </c>
      <c r="AT59">
        <v>21</v>
      </c>
      <c r="AU59">
        <v>71</v>
      </c>
      <c r="AV59">
        <v>103</v>
      </c>
      <c r="AW59">
        <v>62</v>
      </c>
      <c r="AX59">
        <v>65</v>
      </c>
      <c r="AY59" s="1">
        <v>85</v>
      </c>
      <c r="AZ59">
        <v>51</v>
      </c>
      <c r="BA59">
        <v>96</v>
      </c>
      <c r="BB59">
        <v>20</v>
      </c>
      <c r="BC59">
        <v>115</v>
      </c>
      <c r="BD59">
        <v>42</v>
      </c>
      <c r="BE59">
        <v>42</v>
      </c>
      <c r="BF59" s="1">
        <v>37</v>
      </c>
      <c r="BG59">
        <v>98</v>
      </c>
      <c r="BH59">
        <v>78</v>
      </c>
      <c r="BI59">
        <v>75</v>
      </c>
      <c r="BJ59">
        <v>119</v>
      </c>
      <c r="BK59">
        <v>33</v>
      </c>
      <c r="BL59">
        <v>39</v>
      </c>
      <c r="BM59" s="1">
        <v>75</v>
      </c>
      <c r="BN59">
        <v>94</v>
      </c>
      <c r="BO59">
        <v>120</v>
      </c>
      <c r="BP59">
        <v>105</v>
      </c>
      <c r="BQ59">
        <v>96</v>
      </c>
      <c r="BR59">
        <v>53</v>
      </c>
      <c r="BS59">
        <v>59</v>
      </c>
      <c r="BT59" s="2">
        <v>25</v>
      </c>
      <c r="BU59" s="2">
        <v>15</v>
      </c>
      <c r="BV59" s="2">
        <v>14</v>
      </c>
      <c r="BW59" s="2">
        <v>11</v>
      </c>
      <c r="BX59" s="2">
        <v>17</v>
      </c>
      <c r="BY59" s="2">
        <v>14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4">
        <v>0</v>
      </c>
      <c r="CG59" s="4">
        <v>7</v>
      </c>
      <c r="CH59" s="5">
        <v>5</v>
      </c>
      <c r="CI59" s="5">
        <v>0</v>
      </c>
      <c r="CJ59" s="5">
        <v>3</v>
      </c>
      <c r="CK59" s="5">
        <v>0</v>
      </c>
      <c r="CL59" s="5">
        <v>0</v>
      </c>
      <c r="CM59" s="5">
        <v>5</v>
      </c>
    </row>
    <row r="60" spans="1:91" x14ac:dyDescent="0.4">
      <c r="A60" t="s">
        <v>149</v>
      </c>
      <c r="B60" s="1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</v>
      </c>
      <c r="P60" s="1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1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0</v>
      </c>
      <c r="AE60">
        <v>0</v>
      </c>
      <c r="AF60">
        <v>0</v>
      </c>
      <c r="AG60">
        <v>0</v>
      </c>
      <c r="AH60">
        <v>0</v>
      </c>
      <c r="AI60">
        <v>4</v>
      </c>
      <c r="AJ60">
        <v>0</v>
      </c>
      <c r="AK60" s="1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 s="1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s="1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1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s="1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4">
        <v>0</v>
      </c>
      <c r="CG60" s="4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</row>
    <row r="61" spans="1:91" x14ac:dyDescent="0.4">
      <c r="A61" t="s">
        <v>150</v>
      </c>
      <c r="B61" s="1">
        <v>156</v>
      </c>
      <c r="C61">
        <v>164</v>
      </c>
      <c r="D61">
        <v>178</v>
      </c>
      <c r="E61">
        <v>119</v>
      </c>
      <c r="F61">
        <v>151</v>
      </c>
      <c r="G61">
        <v>195</v>
      </c>
      <c r="H61">
        <v>187</v>
      </c>
      <c r="I61" s="1">
        <v>151</v>
      </c>
      <c r="J61">
        <v>189</v>
      </c>
      <c r="K61">
        <v>185</v>
      </c>
      <c r="L61">
        <v>150</v>
      </c>
      <c r="M61">
        <v>211</v>
      </c>
      <c r="N61">
        <v>196</v>
      </c>
      <c r="O61">
        <v>189</v>
      </c>
      <c r="P61" s="1">
        <v>130</v>
      </c>
      <c r="Q61">
        <v>178</v>
      </c>
      <c r="R61">
        <v>216</v>
      </c>
      <c r="S61">
        <v>226</v>
      </c>
      <c r="T61">
        <v>207</v>
      </c>
      <c r="U61">
        <v>260</v>
      </c>
      <c r="V61">
        <v>219</v>
      </c>
      <c r="W61" s="1">
        <v>185</v>
      </c>
      <c r="X61">
        <v>152</v>
      </c>
      <c r="Y61">
        <v>210</v>
      </c>
      <c r="Z61">
        <v>238</v>
      </c>
      <c r="AA61">
        <v>257</v>
      </c>
      <c r="AB61">
        <v>210</v>
      </c>
      <c r="AC61">
        <v>256</v>
      </c>
      <c r="AD61" s="1">
        <v>155</v>
      </c>
      <c r="AE61">
        <v>180</v>
      </c>
      <c r="AF61">
        <v>196</v>
      </c>
      <c r="AG61">
        <v>208</v>
      </c>
      <c r="AH61">
        <v>202</v>
      </c>
      <c r="AI61">
        <v>183</v>
      </c>
      <c r="AJ61">
        <v>175</v>
      </c>
      <c r="AK61" s="1">
        <v>180</v>
      </c>
      <c r="AL61">
        <v>120</v>
      </c>
      <c r="AM61">
        <v>172</v>
      </c>
      <c r="AN61">
        <v>131</v>
      </c>
      <c r="AO61">
        <v>318</v>
      </c>
      <c r="AP61">
        <v>196</v>
      </c>
      <c r="AQ61">
        <v>175</v>
      </c>
      <c r="AR61" s="1">
        <v>181</v>
      </c>
      <c r="AS61">
        <v>181</v>
      </c>
      <c r="AT61">
        <v>201</v>
      </c>
      <c r="AU61">
        <v>169</v>
      </c>
      <c r="AV61">
        <v>241</v>
      </c>
      <c r="AW61">
        <v>136</v>
      </c>
      <c r="AX61">
        <v>138</v>
      </c>
      <c r="AY61" s="1">
        <v>160</v>
      </c>
      <c r="AZ61">
        <v>188</v>
      </c>
      <c r="BA61">
        <v>206</v>
      </c>
      <c r="BB61">
        <v>162</v>
      </c>
      <c r="BC61">
        <v>265</v>
      </c>
      <c r="BD61">
        <v>138</v>
      </c>
      <c r="BE61">
        <v>117</v>
      </c>
      <c r="BF61" s="1">
        <v>112</v>
      </c>
      <c r="BG61">
        <v>186</v>
      </c>
      <c r="BH61">
        <v>193</v>
      </c>
      <c r="BI61">
        <v>155</v>
      </c>
      <c r="BJ61">
        <v>225</v>
      </c>
      <c r="BK61">
        <v>88</v>
      </c>
      <c r="BL61">
        <v>116</v>
      </c>
      <c r="BM61" s="1">
        <v>151</v>
      </c>
      <c r="BN61">
        <v>196</v>
      </c>
      <c r="BO61">
        <v>246</v>
      </c>
      <c r="BP61">
        <v>175</v>
      </c>
      <c r="BQ61">
        <v>157</v>
      </c>
      <c r="BR61">
        <v>276</v>
      </c>
      <c r="BS61">
        <v>132</v>
      </c>
      <c r="BT61" s="2">
        <v>8</v>
      </c>
      <c r="BU61" s="2">
        <v>0</v>
      </c>
      <c r="BV61" s="2">
        <v>4</v>
      </c>
      <c r="BW61" s="2">
        <v>5</v>
      </c>
      <c r="BX61" s="2">
        <v>0</v>
      </c>
      <c r="BY61" s="2">
        <v>4</v>
      </c>
      <c r="BZ61" s="3">
        <v>4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4">
        <v>0</v>
      </c>
      <c r="CG61" s="4">
        <v>0</v>
      </c>
      <c r="CH61" s="5">
        <v>53</v>
      </c>
      <c r="CI61" s="5">
        <v>52</v>
      </c>
      <c r="CJ61" s="5">
        <v>40</v>
      </c>
      <c r="CK61" s="5">
        <v>13</v>
      </c>
      <c r="CL61" s="5">
        <v>39</v>
      </c>
      <c r="CM61" s="5">
        <v>21</v>
      </c>
    </row>
    <row r="62" spans="1:91" x14ac:dyDescent="0.4">
      <c r="A62" t="s">
        <v>151</v>
      </c>
      <c r="B62" s="1">
        <v>14</v>
      </c>
      <c r="C62">
        <v>0</v>
      </c>
      <c r="D62">
        <v>15</v>
      </c>
      <c r="E62">
        <v>0</v>
      </c>
      <c r="F62">
        <v>14</v>
      </c>
      <c r="G62">
        <v>21</v>
      </c>
      <c r="H62">
        <v>15</v>
      </c>
      <c r="I62" s="1">
        <v>0</v>
      </c>
      <c r="J62">
        <v>0</v>
      </c>
      <c r="K62">
        <v>42</v>
      </c>
      <c r="L62">
        <v>8</v>
      </c>
      <c r="M62">
        <v>12</v>
      </c>
      <c r="N62">
        <v>15</v>
      </c>
      <c r="O62">
        <v>9</v>
      </c>
      <c r="P62" s="1">
        <v>5</v>
      </c>
      <c r="Q62">
        <v>10</v>
      </c>
      <c r="R62">
        <v>0</v>
      </c>
      <c r="S62">
        <v>22</v>
      </c>
      <c r="T62">
        <v>10</v>
      </c>
      <c r="U62">
        <v>7</v>
      </c>
      <c r="V62">
        <v>14</v>
      </c>
      <c r="W62" s="1">
        <v>18</v>
      </c>
      <c r="X62">
        <v>14</v>
      </c>
      <c r="Y62">
        <v>0</v>
      </c>
      <c r="Z62">
        <v>25</v>
      </c>
      <c r="AA62">
        <v>12</v>
      </c>
      <c r="AB62">
        <v>14</v>
      </c>
      <c r="AC62">
        <v>23</v>
      </c>
      <c r="AD62" s="1">
        <v>20</v>
      </c>
      <c r="AE62">
        <v>8</v>
      </c>
      <c r="AF62">
        <v>18</v>
      </c>
      <c r="AG62">
        <v>21</v>
      </c>
      <c r="AH62">
        <v>16</v>
      </c>
      <c r="AI62">
        <v>11</v>
      </c>
      <c r="AJ62">
        <v>0</v>
      </c>
      <c r="AK62" s="1">
        <v>14</v>
      </c>
      <c r="AL62">
        <v>12</v>
      </c>
      <c r="AM62">
        <v>14</v>
      </c>
      <c r="AN62">
        <v>0</v>
      </c>
      <c r="AO62">
        <v>15</v>
      </c>
      <c r="AP62">
        <v>0</v>
      </c>
      <c r="AQ62">
        <v>0</v>
      </c>
      <c r="AR62" s="1">
        <v>0</v>
      </c>
      <c r="AS62">
        <v>12</v>
      </c>
      <c r="AT62">
        <v>0</v>
      </c>
      <c r="AU62">
        <v>10</v>
      </c>
      <c r="AV62">
        <v>0</v>
      </c>
      <c r="AW62">
        <v>0</v>
      </c>
      <c r="AX62">
        <v>0</v>
      </c>
      <c r="AY62" s="1">
        <v>12</v>
      </c>
      <c r="AZ62">
        <v>0</v>
      </c>
      <c r="BA62">
        <v>24</v>
      </c>
      <c r="BB62">
        <v>0</v>
      </c>
      <c r="BC62">
        <v>14</v>
      </c>
      <c r="BD62">
        <v>11</v>
      </c>
      <c r="BE62">
        <v>0</v>
      </c>
      <c r="BF62" s="1">
        <v>8</v>
      </c>
      <c r="BG62">
        <v>17</v>
      </c>
      <c r="BH62">
        <v>19</v>
      </c>
      <c r="BI62">
        <v>21</v>
      </c>
      <c r="BJ62">
        <v>14</v>
      </c>
      <c r="BK62">
        <v>8</v>
      </c>
      <c r="BL62">
        <v>0</v>
      </c>
      <c r="BM62" s="1">
        <v>14</v>
      </c>
      <c r="BN62">
        <v>0</v>
      </c>
      <c r="BO62">
        <v>16</v>
      </c>
      <c r="BP62">
        <v>8</v>
      </c>
      <c r="BQ62">
        <v>10</v>
      </c>
      <c r="BR62">
        <v>12</v>
      </c>
      <c r="BS62">
        <v>10</v>
      </c>
      <c r="BT62" s="2">
        <v>0</v>
      </c>
      <c r="BU62" s="2">
        <v>0</v>
      </c>
      <c r="BV62" s="2">
        <v>4</v>
      </c>
      <c r="BW62" s="2">
        <v>0</v>
      </c>
      <c r="BX62" s="2">
        <v>0</v>
      </c>
      <c r="BY62" s="2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4">
        <v>0</v>
      </c>
      <c r="CG62" s="4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</row>
    <row r="63" spans="1:91" x14ac:dyDescent="0.4">
      <c r="A63" t="s">
        <v>152</v>
      </c>
      <c r="B63" s="1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8</v>
      </c>
      <c r="N63">
        <v>14</v>
      </c>
      <c r="O63">
        <v>0</v>
      </c>
      <c r="P63" s="1">
        <v>0</v>
      </c>
      <c r="Q63">
        <v>0</v>
      </c>
      <c r="R63">
        <v>0</v>
      </c>
      <c r="S63">
        <v>0</v>
      </c>
      <c r="T63">
        <v>0</v>
      </c>
      <c r="U63">
        <v>8</v>
      </c>
      <c r="V63">
        <v>0</v>
      </c>
      <c r="W63" s="1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s="1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s="1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s="1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s="1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1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s="1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4">
        <v>0</v>
      </c>
      <c r="CG63" s="4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</row>
    <row r="64" spans="1:91" x14ac:dyDescent="0.4">
      <c r="A64" t="s">
        <v>153</v>
      </c>
      <c r="B64" s="1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 s="1">
        <v>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1">
        <v>0</v>
      </c>
      <c r="X64">
        <v>0</v>
      </c>
      <c r="Y64">
        <v>0</v>
      </c>
      <c r="Z64">
        <v>0</v>
      </c>
      <c r="AA64">
        <v>2</v>
      </c>
      <c r="AB64">
        <v>0</v>
      </c>
      <c r="AC64">
        <v>0</v>
      </c>
      <c r="AD64" s="1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s="1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1">
        <v>2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s="1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1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s="1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4">
        <v>0</v>
      </c>
      <c r="CG64" s="4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</row>
    <row r="65" spans="1:91" x14ac:dyDescent="0.4">
      <c r="A65" t="s">
        <v>154</v>
      </c>
      <c r="B65" s="1">
        <v>0</v>
      </c>
      <c r="C65">
        <v>2</v>
      </c>
      <c r="D65">
        <v>0</v>
      </c>
      <c r="E65">
        <v>3</v>
      </c>
      <c r="F65">
        <v>0</v>
      </c>
      <c r="G65">
        <v>4</v>
      </c>
      <c r="H65">
        <v>0</v>
      </c>
      <c r="I65" s="1">
        <v>0</v>
      </c>
      <c r="J65">
        <v>0</v>
      </c>
      <c r="K65">
        <v>7</v>
      </c>
      <c r="L65">
        <v>2</v>
      </c>
      <c r="M65">
        <v>0</v>
      </c>
      <c r="N65">
        <v>2</v>
      </c>
      <c r="O65">
        <v>0</v>
      </c>
      <c r="P65" s="1">
        <v>0</v>
      </c>
      <c r="Q65">
        <v>2</v>
      </c>
      <c r="R65">
        <v>0</v>
      </c>
      <c r="S65">
        <v>0</v>
      </c>
      <c r="T65">
        <v>8</v>
      </c>
      <c r="U65">
        <v>0</v>
      </c>
      <c r="V65">
        <v>0</v>
      </c>
      <c r="W65" s="1">
        <v>0</v>
      </c>
      <c r="X65">
        <v>0</v>
      </c>
      <c r="Y65">
        <v>2</v>
      </c>
      <c r="Z65">
        <v>0</v>
      </c>
      <c r="AA65">
        <v>3</v>
      </c>
      <c r="AB65">
        <v>0</v>
      </c>
      <c r="AC65">
        <v>0</v>
      </c>
      <c r="AD65" s="1">
        <v>0</v>
      </c>
      <c r="AE65">
        <v>0</v>
      </c>
      <c r="AF65">
        <v>2</v>
      </c>
      <c r="AG65">
        <v>0</v>
      </c>
      <c r="AH65">
        <v>2</v>
      </c>
      <c r="AI65">
        <v>0</v>
      </c>
      <c r="AJ65">
        <v>0</v>
      </c>
      <c r="AK65" s="1">
        <v>0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0</v>
      </c>
      <c r="AR65" s="1">
        <v>0</v>
      </c>
      <c r="AS65">
        <v>0</v>
      </c>
      <c r="AT65">
        <v>0</v>
      </c>
      <c r="AU65">
        <v>0</v>
      </c>
      <c r="AV65">
        <v>2</v>
      </c>
      <c r="AW65">
        <v>0</v>
      </c>
      <c r="AX65">
        <v>0</v>
      </c>
      <c r="AY65" s="1">
        <v>0</v>
      </c>
      <c r="AZ65">
        <v>0</v>
      </c>
      <c r="BA65">
        <v>0</v>
      </c>
      <c r="BB65">
        <v>0</v>
      </c>
      <c r="BC65">
        <v>5</v>
      </c>
      <c r="BD65">
        <v>0</v>
      </c>
      <c r="BE65">
        <v>0</v>
      </c>
      <c r="BF65" s="1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 s="1">
        <v>0</v>
      </c>
      <c r="BN65">
        <v>3</v>
      </c>
      <c r="BO65">
        <v>0</v>
      </c>
      <c r="BP65">
        <v>2</v>
      </c>
      <c r="BQ65">
        <v>0</v>
      </c>
      <c r="BR65">
        <v>0</v>
      </c>
      <c r="BS65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4">
        <v>0</v>
      </c>
      <c r="CG65" s="4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</row>
    <row r="66" spans="1:91" x14ac:dyDescent="0.4">
      <c r="A66" t="s">
        <v>155</v>
      </c>
      <c r="B66" s="1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 s="1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7</v>
      </c>
      <c r="W66" s="1">
        <v>0</v>
      </c>
      <c r="X66">
        <v>5</v>
      </c>
      <c r="Y66">
        <v>0</v>
      </c>
      <c r="Z66">
        <v>0</v>
      </c>
      <c r="AA66">
        <v>0</v>
      </c>
      <c r="AB66">
        <v>0</v>
      </c>
      <c r="AC66">
        <v>0</v>
      </c>
      <c r="AD66" s="1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1">
        <v>10</v>
      </c>
      <c r="AL66">
        <v>0</v>
      </c>
      <c r="AM66">
        <v>23</v>
      </c>
      <c r="AN66">
        <v>0</v>
      </c>
      <c r="AO66">
        <v>0</v>
      </c>
      <c r="AP66">
        <v>0</v>
      </c>
      <c r="AQ66">
        <v>0</v>
      </c>
      <c r="AR66" s="1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s="1">
        <v>0</v>
      </c>
      <c r="AZ66">
        <v>0</v>
      </c>
      <c r="BA66">
        <v>0</v>
      </c>
      <c r="BB66">
        <v>0</v>
      </c>
      <c r="BC66">
        <v>3</v>
      </c>
      <c r="BD66">
        <v>0</v>
      </c>
      <c r="BE66">
        <v>0</v>
      </c>
      <c r="BF66" s="1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 s="1">
        <v>7</v>
      </c>
      <c r="BN66">
        <v>6</v>
      </c>
      <c r="BO66">
        <v>0</v>
      </c>
      <c r="BP66">
        <v>0</v>
      </c>
      <c r="BQ66">
        <v>0</v>
      </c>
      <c r="BR66">
        <v>0</v>
      </c>
      <c r="BS66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4">
        <v>0</v>
      </c>
      <c r="CG66" s="4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</row>
    <row r="67" spans="1:91" x14ac:dyDescent="0.4">
      <c r="A67" t="s">
        <v>156</v>
      </c>
      <c r="B67" s="1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1">
        <v>0</v>
      </c>
      <c r="Q67">
        <v>0</v>
      </c>
      <c r="R67">
        <v>0</v>
      </c>
      <c r="S67">
        <v>7</v>
      </c>
      <c r="T67">
        <v>0</v>
      </c>
      <c r="U67">
        <v>0</v>
      </c>
      <c r="V67">
        <v>0</v>
      </c>
      <c r="W67" s="1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1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1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s="1">
        <v>0</v>
      </c>
      <c r="AS67">
        <v>0</v>
      </c>
      <c r="AT67">
        <v>0</v>
      </c>
      <c r="AU67">
        <v>0</v>
      </c>
      <c r="AV67">
        <v>0</v>
      </c>
      <c r="AW67">
        <v>3</v>
      </c>
      <c r="AX67">
        <v>0</v>
      </c>
      <c r="AY67" s="1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1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s="1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4">
        <v>0</v>
      </c>
      <c r="CG67" s="4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</row>
    <row r="68" spans="1:91" x14ac:dyDescent="0.4">
      <c r="A68" t="s">
        <v>157</v>
      </c>
      <c r="B68" s="1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1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1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1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s="1">
        <v>0</v>
      </c>
      <c r="AL68">
        <v>0</v>
      </c>
      <c r="AM68">
        <v>0</v>
      </c>
      <c r="AN68">
        <v>0</v>
      </c>
      <c r="AO68">
        <v>3</v>
      </c>
      <c r="AP68">
        <v>0</v>
      </c>
      <c r="AQ68">
        <v>0</v>
      </c>
      <c r="AR68" s="1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s="1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1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s="1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4">
        <v>0</v>
      </c>
      <c r="CG68" s="4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</row>
    <row r="69" spans="1:91" x14ac:dyDescent="0.4">
      <c r="A69" t="s">
        <v>158</v>
      </c>
      <c r="B69" s="1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1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1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1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s="1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5</v>
      </c>
      <c r="AR69" s="1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s="1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1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s="1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4">
        <v>0</v>
      </c>
      <c r="CG69" s="4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</row>
    <row r="70" spans="1:91" x14ac:dyDescent="0.4">
      <c r="A70" t="s">
        <v>159</v>
      </c>
      <c r="B70" s="1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1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1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s="1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1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1">
        <v>0</v>
      </c>
      <c r="AZ70">
        <v>0</v>
      </c>
      <c r="BA70">
        <v>0</v>
      </c>
      <c r="BB70">
        <v>0</v>
      </c>
      <c r="BC70">
        <v>2</v>
      </c>
      <c r="BD70">
        <v>0</v>
      </c>
      <c r="BE70">
        <v>0</v>
      </c>
      <c r="BF70" s="1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s="1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4">
        <v>0</v>
      </c>
      <c r="CG70" s="4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</row>
    <row r="71" spans="1:91" x14ac:dyDescent="0.4">
      <c r="A71" t="s">
        <v>160</v>
      </c>
      <c r="B71" s="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s="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s="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s="1">
        <v>0</v>
      </c>
      <c r="AZ71">
        <v>0</v>
      </c>
      <c r="BA71">
        <v>0</v>
      </c>
      <c r="BB71">
        <v>0</v>
      </c>
      <c r="BC71">
        <v>2</v>
      </c>
      <c r="BD71">
        <v>0</v>
      </c>
      <c r="BE71">
        <v>0</v>
      </c>
      <c r="BF71" s="1">
        <v>0</v>
      </c>
      <c r="BG71">
        <v>0</v>
      </c>
      <c r="BH71">
        <v>2</v>
      </c>
      <c r="BI71">
        <v>0</v>
      </c>
      <c r="BJ71">
        <v>0</v>
      </c>
      <c r="BK71">
        <v>0</v>
      </c>
      <c r="BL71">
        <v>0</v>
      </c>
      <c r="BM71" s="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4">
        <v>0</v>
      </c>
      <c r="CG71" s="4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</row>
    <row r="72" spans="1:91" x14ac:dyDescent="0.4">
      <c r="A72" t="s">
        <v>161</v>
      </c>
      <c r="B72" s="1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1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1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1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 s="1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 s="1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s="1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1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 s="1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4">
        <v>5</v>
      </c>
      <c r="CG72" s="4">
        <v>2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</row>
    <row r="73" spans="1:91" x14ac:dyDescent="0.4">
      <c r="A73" t="s">
        <v>162</v>
      </c>
      <c r="B73" s="1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1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1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1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s="1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s="1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1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 s="1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4">
        <v>0</v>
      </c>
      <c r="CG73" s="4">
        <v>2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</row>
    <row r="74" spans="1:91" x14ac:dyDescent="0.4">
      <c r="A74" t="s">
        <v>163</v>
      </c>
      <c r="B74" s="1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1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1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1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 s="1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s="1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s="1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1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 s="1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4">
        <v>0</v>
      </c>
      <c r="CG74" s="4">
        <v>41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</row>
    <row r="75" spans="1:91" x14ac:dyDescent="0.4">
      <c r="A75" t="s">
        <v>164</v>
      </c>
      <c r="B75" s="1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1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1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">
        <v>0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0</v>
      </c>
      <c r="AK75" s="1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s="1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s="1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1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 s="1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4">
        <v>574</v>
      </c>
      <c r="CG75" s="4">
        <v>41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</row>
    <row r="76" spans="1:91" x14ac:dyDescent="0.4">
      <c r="A76" t="s">
        <v>165</v>
      </c>
      <c r="B76" s="1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1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 s="1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s="1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s="1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1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s="1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4">
        <v>0</v>
      </c>
      <c r="CG76" s="4">
        <v>4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</row>
    <row r="77" spans="1:91" x14ac:dyDescent="0.4">
      <c r="A77" t="s">
        <v>166</v>
      </c>
      <c r="B77" s="1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1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1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0</v>
      </c>
      <c r="AE77">
        <v>0</v>
      </c>
      <c r="AF77">
        <v>0</v>
      </c>
      <c r="AG77">
        <v>0</v>
      </c>
      <c r="AH77">
        <v>0</v>
      </c>
      <c r="AI77">
        <v>7</v>
      </c>
      <c r="AJ77">
        <v>24</v>
      </c>
      <c r="AK77" s="1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</v>
      </c>
      <c r="AR77" s="1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s="1">
        <v>0</v>
      </c>
      <c r="AZ77">
        <v>0</v>
      </c>
      <c r="BA77">
        <v>0</v>
      </c>
      <c r="BB77">
        <v>0</v>
      </c>
      <c r="BC77">
        <v>2</v>
      </c>
      <c r="BD77">
        <v>0</v>
      </c>
      <c r="BE77">
        <v>0</v>
      </c>
      <c r="BF77" s="1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3</v>
      </c>
      <c r="BM77" s="1">
        <v>0</v>
      </c>
      <c r="BN77">
        <v>0</v>
      </c>
      <c r="BO77">
        <v>0</v>
      </c>
      <c r="BP77">
        <v>0</v>
      </c>
      <c r="BQ77">
        <v>0</v>
      </c>
      <c r="BR77">
        <v>2</v>
      </c>
      <c r="BS77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4">
        <v>0</v>
      </c>
      <c r="CG77" s="4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</row>
    <row r="78" spans="1:91" x14ac:dyDescent="0.4">
      <c r="A78" t="s">
        <v>167</v>
      </c>
      <c r="B78" s="1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1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1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 s="1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 s="1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s="1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1">
        <v>0</v>
      </c>
      <c r="BG78">
        <v>0</v>
      </c>
      <c r="BH78">
        <v>0</v>
      </c>
      <c r="BI78">
        <v>2</v>
      </c>
      <c r="BJ78">
        <v>0</v>
      </c>
      <c r="BK78">
        <v>0</v>
      </c>
      <c r="BL78">
        <v>0</v>
      </c>
      <c r="BM78" s="1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4">
        <v>0</v>
      </c>
      <c r="CG78" s="4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</row>
    <row r="79" spans="1:91" x14ac:dyDescent="0.4">
      <c r="A79" t="s">
        <v>168</v>
      </c>
      <c r="B79" s="1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1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1">
        <v>0</v>
      </c>
      <c r="X79">
        <v>0</v>
      </c>
      <c r="Y79">
        <v>0</v>
      </c>
      <c r="Z79">
        <v>0</v>
      </c>
      <c r="AA79">
        <v>0</v>
      </c>
      <c r="AB79">
        <v>3</v>
      </c>
      <c r="AC79">
        <v>0</v>
      </c>
      <c r="AD79" s="1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s="1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 s="1">
        <v>0</v>
      </c>
      <c r="AS79">
        <v>0</v>
      </c>
      <c r="AT79">
        <v>0</v>
      </c>
      <c r="AU79">
        <v>0</v>
      </c>
      <c r="AV79">
        <v>3</v>
      </c>
      <c r="AW79">
        <v>3</v>
      </c>
      <c r="AX79">
        <v>0</v>
      </c>
      <c r="AY79" s="1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1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 s="1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4">
        <v>0</v>
      </c>
      <c r="CG79" s="4">
        <v>4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</row>
    <row r="80" spans="1:91" x14ac:dyDescent="0.4">
      <c r="A80" t="s">
        <v>169</v>
      </c>
      <c r="B80" s="1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1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1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1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s="1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s="1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s="1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1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s="1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4">
        <v>205</v>
      </c>
      <c r="CG80" s="4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</row>
    <row r="81" spans="1:91" x14ac:dyDescent="0.4">
      <c r="A81" t="s">
        <v>170</v>
      </c>
      <c r="B81" s="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s="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s="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s="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s="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3">
        <v>4</v>
      </c>
      <c r="CA81" s="3">
        <v>15</v>
      </c>
      <c r="CB81" s="3">
        <v>8</v>
      </c>
      <c r="CC81" s="3">
        <v>21</v>
      </c>
      <c r="CD81" s="3">
        <v>6</v>
      </c>
      <c r="CE81" s="3">
        <v>0</v>
      </c>
      <c r="CF81" s="4">
        <v>0</v>
      </c>
      <c r="CG81" s="4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</row>
    <row r="82" spans="1:91" x14ac:dyDescent="0.4">
      <c r="A82" t="s">
        <v>171</v>
      </c>
      <c r="B82" s="1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1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1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1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 s="1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s="1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s="1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1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 s="1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4">
        <v>17</v>
      </c>
      <c r="CG82" s="4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</row>
    <row r="83" spans="1:91" x14ac:dyDescent="0.4">
      <c r="A83" t="s">
        <v>172</v>
      </c>
      <c r="B83" s="1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1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1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1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s="1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 s="1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s="1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1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 s="1">
        <v>5</v>
      </c>
      <c r="BN83">
        <v>4</v>
      </c>
      <c r="BO83">
        <v>0</v>
      </c>
      <c r="BP83">
        <v>0</v>
      </c>
      <c r="BQ83">
        <v>0</v>
      </c>
      <c r="BR83">
        <v>10</v>
      </c>
      <c r="BS83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4">
        <v>0</v>
      </c>
      <c r="CG83" s="4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</row>
    <row r="84" spans="1:91" x14ac:dyDescent="0.4">
      <c r="A84" t="s">
        <v>173</v>
      </c>
      <c r="B84" s="1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1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1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1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1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 s="1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s="1">
        <v>0</v>
      </c>
      <c r="AZ84">
        <v>0</v>
      </c>
      <c r="BA84">
        <v>0</v>
      </c>
      <c r="BB84">
        <v>2</v>
      </c>
      <c r="BC84">
        <v>0</v>
      </c>
      <c r="BD84">
        <v>0</v>
      </c>
      <c r="BE84">
        <v>0</v>
      </c>
      <c r="BF84" s="1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 s="1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4">
        <v>0</v>
      </c>
      <c r="CG84" s="4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</row>
    <row r="85" spans="1:91" x14ac:dyDescent="0.4">
      <c r="A85" t="s">
        <v>174</v>
      </c>
      <c r="B85" s="1">
        <v>154</v>
      </c>
      <c r="C85">
        <v>172</v>
      </c>
      <c r="D85">
        <v>240</v>
      </c>
      <c r="E85">
        <v>127</v>
      </c>
      <c r="F85">
        <v>241</v>
      </c>
      <c r="G85">
        <v>257</v>
      </c>
      <c r="H85">
        <v>221</v>
      </c>
      <c r="I85" s="1">
        <v>119</v>
      </c>
      <c r="J85">
        <v>265</v>
      </c>
      <c r="K85">
        <v>247</v>
      </c>
      <c r="L85">
        <v>156</v>
      </c>
      <c r="M85">
        <v>228</v>
      </c>
      <c r="N85">
        <v>217</v>
      </c>
      <c r="O85">
        <v>276</v>
      </c>
      <c r="P85" s="1">
        <v>129</v>
      </c>
      <c r="Q85">
        <v>189</v>
      </c>
      <c r="R85">
        <v>296</v>
      </c>
      <c r="S85">
        <v>265</v>
      </c>
      <c r="T85">
        <v>182</v>
      </c>
      <c r="U85">
        <v>227</v>
      </c>
      <c r="V85">
        <v>252</v>
      </c>
      <c r="W85" s="1">
        <v>151</v>
      </c>
      <c r="X85">
        <v>257</v>
      </c>
      <c r="Y85">
        <v>271</v>
      </c>
      <c r="Z85">
        <v>245</v>
      </c>
      <c r="AA85">
        <v>227</v>
      </c>
      <c r="AB85">
        <v>227</v>
      </c>
      <c r="AC85">
        <v>188</v>
      </c>
      <c r="AD85" s="1">
        <v>88</v>
      </c>
      <c r="AE85">
        <v>332</v>
      </c>
      <c r="AF85">
        <v>195</v>
      </c>
      <c r="AG85">
        <v>340</v>
      </c>
      <c r="AH85">
        <v>260</v>
      </c>
      <c r="AI85">
        <v>214</v>
      </c>
      <c r="AJ85">
        <v>379</v>
      </c>
      <c r="AK85" s="1">
        <v>128</v>
      </c>
      <c r="AL85">
        <v>197</v>
      </c>
      <c r="AM85">
        <v>217</v>
      </c>
      <c r="AN85">
        <v>123</v>
      </c>
      <c r="AO85">
        <v>240</v>
      </c>
      <c r="AP85">
        <v>191</v>
      </c>
      <c r="AQ85">
        <v>197</v>
      </c>
      <c r="AR85" s="1">
        <v>151</v>
      </c>
      <c r="AS85">
        <v>214</v>
      </c>
      <c r="AT85">
        <v>213</v>
      </c>
      <c r="AU85">
        <v>152</v>
      </c>
      <c r="AV85">
        <v>261</v>
      </c>
      <c r="AW85">
        <v>166</v>
      </c>
      <c r="AX85">
        <v>143</v>
      </c>
      <c r="AY85" s="1">
        <v>159</v>
      </c>
      <c r="AZ85">
        <v>171</v>
      </c>
      <c r="BA85">
        <v>172</v>
      </c>
      <c r="BB85">
        <v>138</v>
      </c>
      <c r="BC85">
        <v>236</v>
      </c>
      <c r="BD85">
        <v>207</v>
      </c>
      <c r="BE85">
        <v>166</v>
      </c>
      <c r="BF85" s="1">
        <v>124</v>
      </c>
      <c r="BG85">
        <v>161</v>
      </c>
      <c r="BH85">
        <v>271</v>
      </c>
      <c r="BI85">
        <v>202</v>
      </c>
      <c r="BJ85">
        <v>249</v>
      </c>
      <c r="BK85">
        <v>238</v>
      </c>
      <c r="BL85">
        <v>93</v>
      </c>
      <c r="BM85" s="1">
        <v>134</v>
      </c>
      <c r="BN85">
        <v>195</v>
      </c>
      <c r="BO85">
        <v>229</v>
      </c>
      <c r="BP85">
        <v>242</v>
      </c>
      <c r="BQ85">
        <v>214</v>
      </c>
      <c r="BR85">
        <v>197</v>
      </c>
      <c r="BS85">
        <v>195</v>
      </c>
      <c r="BT85" s="2">
        <v>22</v>
      </c>
      <c r="BU85" s="2">
        <v>29</v>
      </c>
      <c r="BV85" s="2">
        <v>19</v>
      </c>
      <c r="BW85" s="2">
        <v>13</v>
      </c>
      <c r="BX85" s="2">
        <v>10</v>
      </c>
      <c r="BY85" s="2">
        <v>11</v>
      </c>
      <c r="BZ85" s="3">
        <v>0</v>
      </c>
      <c r="CA85" s="3">
        <v>3</v>
      </c>
      <c r="CB85" s="3">
        <v>4</v>
      </c>
      <c r="CC85" s="3">
        <v>0</v>
      </c>
      <c r="CD85" s="3">
        <v>0</v>
      </c>
      <c r="CE85" s="3">
        <v>0</v>
      </c>
      <c r="CF85" s="4">
        <v>0</v>
      </c>
      <c r="CG85" s="4">
        <v>4</v>
      </c>
      <c r="CH85" s="5">
        <v>12</v>
      </c>
      <c r="CI85" s="5">
        <v>0</v>
      </c>
      <c r="CJ85" s="5">
        <v>0</v>
      </c>
      <c r="CK85" s="5">
        <v>0</v>
      </c>
      <c r="CL85" s="5">
        <v>15</v>
      </c>
      <c r="CM85" s="5">
        <v>0</v>
      </c>
    </row>
    <row r="86" spans="1:91" x14ac:dyDescent="0.4">
      <c r="A86" t="s">
        <v>175</v>
      </c>
      <c r="B86" s="1">
        <v>0</v>
      </c>
      <c r="C86">
        <v>0</v>
      </c>
      <c r="D86">
        <v>0</v>
      </c>
      <c r="E86">
        <v>0</v>
      </c>
      <c r="F86">
        <v>0</v>
      </c>
      <c r="G86">
        <v>2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1">
        <v>0</v>
      </c>
      <c r="Q86">
        <v>0</v>
      </c>
      <c r="R86">
        <v>0</v>
      </c>
      <c r="S86">
        <v>0</v>
      </c>
      <c r="T86">
        <v>0</v>
      </c>
      <c r="U86">
        <v>2</v>
      </c>
      <c r="V86">
        <v>0</v>
      </c>
      <c r="W86" s="1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1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s="1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s="1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2</v>
      </c>
      <c r="BF86" s="1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 s="1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3">
        <v>3</v>
      </c>
      <c r="CA86" s="3">
        <v>0</v>
      </c>
      <c r="CB86" s="3">
        <v>0</v>
      </c>
      <c r="CC86" s="3">
        <v>4</v>
      </c>
      <c r="CD86" s="3">
        <v>0</v>
      </c>
      <c r="CE86" s="3">
        <v>0</v>
      </c>
      <c r="CF86" s="4">
        <v>0</v>
      </c>
      <c r="CG86" s="4">
        <v>58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</row>
    <row r="87" spans="1:91" x14ac:dyDescent="0.4">
      <c r="A87" t="s">
        <v>176</v>
      </c>
      <c r="B87" s="1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1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1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</v>
      </c>
      <c r="AD87" s="1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1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 s="1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 s="1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1">
        <v>0</v>
      </c>
      <c r="BG87">
        <v>0</v>
      </c>
      <c r="BH87">
        <v>0</v>
      </c>
      <c r="BI87">
        <v>0</v>
      </c>
      <c r="BJ87">
        <v>8</v>
      </c>
      <c r="BK87">
        <v>0</v>
      </c>
      <c r="BL87">
        <v>0</v>
      </c>
      <c r="BM87" s="1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4">
        <v>0</v>
      </c>
      <c r="CG87" s="4">
        <v>37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</row>
    <row r="88" spans="1:91" x14ac:dyDescent="0.4">
      <c r="A88" t="s">
        <v>177</v>
      </c>
      <c r="B88" s="1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1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1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s="1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s="1">
        <v>0</v>
      </c>
      <c r="AS88">
        <v>2</v>
      </c>
      <c r="AT88">
        <v>0</v>
      </c>
      <c r="AU88">
        <v>0</v>
      </c>
      <c r="AV88">
        <v>0</v>
      </c>
      <c r="AW88">
        <v>0</v>
      </c>
      <c r="AX88">
        <v>0</v>
      </c>
      <c r="AY88" s="1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1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 s="1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4">
        <v>0</v>
      </c>
      <c r="CG88" s="4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</row>
    <row r="89" spans="1:91" x14ac:dyDescent="0.4">
      <c r="A89" t="s">
        <v>178</v>
      </c>
      <c r="B89" s="1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1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1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1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 s="1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 s="1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1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s="1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4">
        <v>0</v>
      </c>
      <c r="CG89" s="4">
        <v>48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</row>
    <row r="90" spans="1:91" x14ac:dyDescent="0.4">
      <c r="A90" t="s">
        <v>179</v>
      </c>
      <c r="B90" s="1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1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s="1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1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 s="1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 s="1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s="1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1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 s="1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4">
        <v>0</v>
      </c>
      <c r="CG90" s="4">
        <v>104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</row>
    <row r="91" spans="1:91" x14ac:dyDescent="0.4">
      <c r="A91" t="s">
        <v>180</v>
      </c>
      <c r="B91" s="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 s="1">
        <v>0</v>
      </c>
      <c r="AL91">
        <v>0</v>
      </c>
      <c r="AM91">
        <v>0</v>
      </c>
      <c r="AN91">
        <v>0</v>
      </c>
      <c r="AO91">
        <v>6</v>
      </c>
      <c r="AP91">
        <v>5</v>
      </c>
      <c r="AQ91">
        <v>0</v>
      </c>
      <c r="AR91" s="1">
        <v>0</v>
      </c>
      <c r="AS91">
        <v>0</v>
      </c>
      <c r="AT91">
        <v>3</v>
      </c>
      <c r="AU91">
        <v>0</v>
      </c>
      <c r="AV91">
        <v>0</v>
      </c>
      <c r="AW91">
        <v>0</v>
      </c>
      <c r="AX91">
        <v>0</v>
      </c>
      <c r="AY91" s="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1">
        <v>0</v>
      </c>
      <c r="BG91">
        <v>6</v>
      </c>
      <c r="BH91">
        <v>0</v>
      </c>
      <c r="BI91">
        <v>0</v>
      </c>
      <c r="BJ91">
        <v>0</v>
      </c>
      <c r="BK91">
        <v>0</v>
      </c>
      <c r="BL91">
        <v>0</v>
      </c>
      <c r="BM91" s="1">
        <v>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4">
        <v>0</v>
      </c>
      <c r="CG91" s="4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</row>
    <row r="92" spans="1:91" x14ac:dyDescent="0.4">
      <c r="A92" t="s">
        <v>181</v>
      </c>
      <c r="B92" s="1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1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s="1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1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 s="1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 s="1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s="1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1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 s="1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4">
        <v>0</v>
      </c>
      <c r="CG92" s="4">
        <v>4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</row>
    <row r="93" spans="1:91" x14ac:dyDescent="0.4">
      <c r="A93" t="s">
        <v>182</v>
      </c>
      <c r="B93" s="1">
        <v>0</v>
      </c>
      <c r="C93">
        <v>4</v>
      </c>
      <c r="D93">
        <v>11</v>
      </c>
      <c r="E93">
        <v>14</v>
      </c>
      <c r="F93">
        <v>23</v>
      </c>
      <c r="G93">
        <v>34</v>
      </c>
      <c r="H93">
        <v>26</v>
      </c>
      <c r="I93" s="1">
        <v>11</v>
      </c>
      <c r="J93">
        <v>0</v>
      </c>
      <c r="K93">
        <v>8</v>
      </c>
      <c r="L93">
        <v>18</v>
      </c>
      <c r="M93">
        <v>34</v>
      </c>
      <c r="N93">
        <v>30</v>
      </c>
      <c r="O93">
        <v>30</v>
      </c>
      <c r="P93" s="1">
        <v>10</v>
      </c>
      <c r="Q93">
        <v>6</v>
      </c>
      <c r="R93">
        <v>0</v>
      </c>
      <c r="S93">
        <v>20</v>
      </c>
      <c r="T93">
        <v>39</v>
      </c>
      <c r="U93">
        <v>17</v>
      </c>
      <c r="V93">
        <v>43</v>
      </c>
      <c r="W93" s="1">
        <v>9</v>
      </c>
      <c r="X93">
        <v>6</v>
      </c>
      <c r="Y93">
        <v>13</v>
      </c>
      <c r="Z93">
        <v>8</v>
      </c>
      <c r="AA93">
        <v>35</v>
      </c>
      <c r="AB93">
        <v>28</v>
      </c>
      <c r="AC93">
        <v>26</v>
      </c>
      <c r="AD93" s="1">
        <v>4</v>
      </c>
      <c r="AE93">
        <v>14</v>
      </c>
      <c r="AF93">
        <v>0</v>
      </c>
      <c r="AG93">
        <v>8</v>
      </c>
      <c r="AH93">
        <v>36</v>
      </c>
      <c r="AI93">
        <v>46</v>
      </c>
      <c r="AJ93">
        <v>14</v>
      </c>
      <c r="AK93" s="1">
        <v>62</v>
      </c>
      <c r="AL93">
        <v>111</v>
      </c>
      <c r="AM93">
        <v>130</v>
      </c>
      <c r="AN93">
        <v>119</v>
      </c>
      <c r="AO93">
        <v>118</v>
      </c>
      <c r="AP93">
        <v>152</v>
      </c>
      <c r="AQ93">
        <v>71</v>
      </c>
      <c r="AR93" s="1">
        <v>56</v>
      </c>
      <c r="AS93">
        <v>66</v>
      </c>
      <c r="AT93">
        <v>107</v>
      </c>
      <c r="AU93">
        <v>68</v>
      </c>
      <c r="AV93">
        <v>147</v>
      </c>
      <c r="AW93">
        <v>97</v>
      </c>
      <c r="AX93">
        <v>72</v>
      </c>
      <c r="AY93" s="1">
        <v>118</v>
      </c>
      <c r="AZ93">
        <v>100</v>
      </c>
      <c r="BA93">
        <v>72</v>
      </c>
      <c r="BB93">
        <v>132</v>
      </c>
      <c r="BC93">
        <v>86</v>
      </c>
      <c r="BD93">
        <v>112</v>
      </c>
      <c r="BE93">
        <v>46</v>
      </c>
      <c r="BF93" s="1">
        <v>80</v>
      </c>
      <c r="BG93">
        <v>113</v>
      </c>
      <c r="BH93">
        <v>129</v>
      </c>
      <c r="BI93">
        <v>135</v>
      </c>
      <c r="BJ93">
        <v>135</v>
      </c>
      <c r="BK93">
        <v>196</v>
      </c>
      <c r="BL93">
        <v>92</v>
      </c>
      <c r="BM93" s="1">
        <v>107</v>
      </c>
      <c r="BN93">
        <v>142</v>
      </c>
      <c r="BO93">
        <v>102</v>
      </c>
      <c r="BP93">
        <v>143</v>
      </c>
      <c r="BQ93">
        <v>75</v>
      </c>
      <c r="BR93">
        <v>82</v>
      </c>
      <c r="BS93">
        <v>59</v>
      </c>
      <c r="BT93" s="2">
        <v>6</v>
      </c>
      <c r="BU93" s="2">
        <v>0</v>
      </c>
      <c r="BV93" s="2">
        <v>0</v>
      </c>
      <c r="BW93" s="2">
        <v>0</v>
      </c>
      <c r="BX93" s="2">
        <v>0</v>
      </c>
      <c r="BY93" s="2">
        <v>8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4">
        <v>0</v>
      </c>
      <c r="CG93" s="4">
        <v>0</v>
      </c>
      <c r="CH93" s="5">
        <v>8</v>
      </c>
      <c r="CI93" s="5">
        <v>9</v>
      </c>
      <c r="CJ93" s="5">
        <v>16</v>
      </c>
      <c r="CK93" s="5">
        <v>21</v>
      </c>
      <c r="CL93" s="5">
        <v>42</v>
      </c>
      <c r="CM93" s="5">
        <v>8</v>
      </c>
    </row>
    <row r="94" spans="1:91" x14ac:dyDescent="0.4">
      <c r="A94" t="s">
        <v>183</v>
      </c>
      <c r="B94" s="1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1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1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1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1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 s="1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 s="1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1">
        <v>0</v>
      </c>
      <c r="BG94">
        <v>8</v>
      </c>
      <c r="BH94">
        <v>0</v>
      </c>
      <c r="BI94">
        <v>0</v>
      </c>
      <c r="BJ94">
        <v>0</v>
      </c>
      <c r="BK94">
        <v>0</v>
      </c>
      <c r="BL94">
        <v>0</v>
      </c>
      <c r="BM94" s="1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4">
        <v>0</v>
      </c>
      <c r="CG94" s="4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</row>
    <row r="95" spans="1:91" x14ac:dyDescent="0.4">
      <c r="A95" t="s">
        <v>184</v>
      </c>
      <c r="B95" s="1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1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1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1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1">
        <v>10</v>
      </c>
      <c r="AL95">
        <v>24</v>
      </c>
      <c r="AM95">
        <v>15</v>
      </c>
      <c r="AN95">
        <v>5</v>
      </c>
      <c r="AO95">
        <v>26</v>
      </c>
      <c r="AP95">
        <v>18</v>
      </c>
      <c r="AQ95">
        <v>14</v>
      </c>
      <c r="AR95" s="1">
        <v>7</v>
      </c>
      <c r="AS95">
        <v>0</v>
      </c>
      <c r="AT95">
        <v>19</v>
      </c>
      <c r="AU95">
        <v>26</v>
      </c>
      <c r="AV95">
        <v>11</v>
      </c>
      <c r="AW95">
        <v>7</v>
      </c>
      <c r="AX95">
        <v>0</v>
      </c>
      <c r="AY95" s="1">
        <v>0</v>
      </c>
      <c r="AZ95">
        <v>0</v>
      </c>
      <c r="BA95">
        <v>26</v>
      </c>
      <c r="BB95">
        <v>17</v>
      </c>
      <c r="BC95">
        <v>18</v>
      </c>
      <c r="BD95">
        <v>0</v>
      </c>
      <c r="BE95">
        <v>0</v>
      </c>
      <c r="BF95" s="1">
        <v>0</v>
      </c>
      <c r="BG95">
        <v>9</v>
      </c>
      <c r="BH95">
        <v>13</v>
      </c>
      <c r="BI95">
        <v>22</v>
      </c>
      <c r="BJ95">
        <v>7</v>
      </c>
      <c r="BK95">
        <v>28</v>
      </c>
      <c r="BL95">
        <v>15</v>
      </c>
      <c r="BM95" s="1">
        <v>14</v>
      </c>
      <c r="BN95">
        <v>8</v>
      </c>
      <c r="BO95">
        <v>26</v>
      </c>
      <c r="BP95">
        <v>16</v>
      </c>
      <c r="BQ95">
        <v>7</v>
      </c>
      <c r="BR95">
        <v>13</v>
      </c>
      <c r="BS95">
        <v>12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4">
        <v>213</v>
      </c>
      <c r="CG95" s="4">
        <v>35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</row>
    <row r="96" spans="1:91" x14ac:dyDescent="0.4">
      <c r="A96" t="s">
        <v>185</v>
      </c>
      <c r="B96" s="1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1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1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1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s="1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s="1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1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1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 s="1">
        <v>0</v>
      </c>
      <c r="BN96">
        <v>10</v>
      </c>
      <c r="BO96">
        <v>0</v>
      </c>
      <c r="BP96">
        <v>0</v>
      </c>
      <c r="BQ96">
        <v>0</v>
      </c>
      <c r="BR96">
        <v>0</v>
      </c>
      <c r="BS96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4">
        <v>0</v>
      </c>
      <c r="CG96" s="4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</row>
    <row r="97" spans="1:91" x14ac:dyDescent="0.4">
      <c r="A97" t="s">
        <v>186</v>
      </c>
      <c r="B97" s="1">
        <v>10</v>
      </c>
      <c r="C97">
        <v>9</v>
      </c>
      <c r="D97">
        <v>0</v>
      </c>
      <c r="E97">
        <v>27</v>
      </c>
      <c r="F97">
        <v>0</v>
      </c>
      <c r="G97">
        <v>12</v>
      </c>
      <c r="H97">
        <v>0</v>
      </c>
      <c r="I97" s="1">
        <v>0</v>
      </c>
      <c r="J97">
        <v>20</v>
      </c>
      <c r="K97">
        <v>10</v>
      </c>
      <c r="L97">
        <v>0</v>
      </c>
      <c r="M97">
        <v>11</v>
      </c>
      <c r="N97">
        <v>0</v>
      </c>
      <c r="O97">
        <v>13</v>
      </c>
      <c r="P97" s="1">
        <v>0</v>
      </c>
      <c r="Q97">
        <v>12</v>
      </c>
      <c r="R97">
        <v>8</v>
      </c>
      <c r="S97">
        <v>9</v>
      </c>
      <c r="T97">
        <v>14</v>
      </c>
      <c r="U97">
        <v>7</v>
      </c>
      <c r="V97">
        <v>5</v>
      </c>
      <c r="W97" s="1">
        <v>0</v>
      </c>
      <c r="X97">
        <v>17</v>
      </c>
      <c r="Y97">
        <v>9</v>
      </c>
      <c r="Z97">
        <v>0</v>
      </c>
      <c r="AA97">
        <v>17</v>
      </c>
      <c r="AB97">
        <v>10</v>
      </c>
      <c r="AC97">
        <v>0</v>
      </c>
      <c r="AD97" s="1">
        <v>0</v>
      </c>
      <c r="AE97">
        <v>7</v>
      </c>
      <c r="AF97">
        <v>17</v>
      </c>
      <c r="AG97">
        <v>9</v>
      </c>
      <c r="AH97">
        <v>6</v>
      </c>
      <c r="AI97">
        <v>12</v>
      </c>
      <c r="AJ97">
        <v>6</v>
      </c>
      <c r="AK97" s="1">
        <v>24</v>
      </c>
      <c r="AL97">
        <v>73</v>
      </c>
      <c r="AM97">
        <v>83</v>
      </c>
      <c r="AN97">
        <v>74</v>
      </c>
      <c r="AO97">
        <v>75</v>
      </c>
      <c r="AP97">
        <v>64</v>
      </c>
      <c r="AQ97">
        <v>64</v>
      </c>
      <c r="AR97" s="1">
        <v>19</v>
      </c>
      <c r="AS97">
        <v>57</v>
      </c>
      <c r="AT97">
        <v>77</v>
      </c>
      <c r="AU97">
        <v>54</v>
      </c>
      <c r="AV97">
        <v>65</v>
      </c>
      <c r="AW97">
        <v>71</v>
      </c>
      <c r="AX97">
        <v>40</v>
      </c>
      <c r="AY97" s="1">
        <v>66</v>
      </c>
      <c r="AZ97">
        <v>66</v>
      </c>
      <c r="BA97">
        <v>61</v>
      </c>
      <c r="BB97">
        <v>68</v>
      </c>
      <c r="BC97">
        <v>59</v>
      </c>
      <c r="BD97">
        <v>72</v>
      </c>
      <c r="BE97">
        <v>35</v>
      </c>
      <c r="BF97" s="1">
        <v>25</v>
      </c>
      <c r="BG97">
        <v>109</v>
      </c>
      <c r="BH97">
        <v>108</v>
      </c>
      <c r="BI97">
        <v>68</v>
      </c>
      <c r="BJ97">
        <v>99</v>
      </c>
      <c r="BK97">
        <v>107</v>
      </c>
      <c r="BL97">
        <v>36</v>
      </c>
      <c r="BM97" s="1">
        <v>44</v>
      </c>
      <c r="BN97">
        <v>88</v>
      </c>
      <c r="BO97">
        <v>65</v>
      </c>
      <c r="BP97">
        <v>77</v>
      </c>
      <c r="BQ97">
        <v>50</v>
      </c>
      <c r="BR97">
        <v>67</v>
      </c>
      <c r="BS97">
        <v>18</v>
      </c>
      <c r="BT97" s="2">
        <v>0</v>
      </c>
      <c r="BU97" s="2">
        <v>0</v>
      </c>
      <c r="BV97" s="2">
        <v>0</v>
      </c>
      <c r="BW97" s="2">
        <v>8</v>
      </c>
      <c r="BX97" s="2">
        <v>9</v>
      </c>
      <c r="BY97" s="2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4">
        <v>0</v>
      </c>
      <c r="CG97" s="4">
        <v>0</v>
      </c>
      <c r="CH97" s="5">
        <v>10</v>
      </c>
      <c r="CI97" s="5">
        <v>0</v>
      </c>
      <c r="CJ97" s="5">
        <v>0</v>
      </c>
      <c r="CK97" s="5">
        <v>18</v>
      </c>
      <c r="CL97" s="5">
        <v>0</v>
      </c>
      <c r="CM97" s="5">
        <v>0</v>
      </c>
    </row>
    <row r="98" spans="1:91" x14ac:dyDescent="0.4">
      <c r="A98" t="s">
        <v>187</v>
      </c>
      <c r="B98" s="1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13</v>
      </c>
      <c r="O98">
        <v>0</v>
      </c>
      <c r="P98" s="1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1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1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 s="1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 s="1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1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1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 s="1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4">
        <v>0</v>
      </c>
      <c r="CG98" s="4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10</v>
      </c>
    </row>
    <row r="99" spans="1:91" x14ac:dyDescent="0.4">
      <c r="A99" t="s">
        <v>188</v>
      </c>
      <c r="B99" s="1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13</v>
      </c>
      <c r="I99" s="1">
        <v>0</v>
      </c>
      <c r="J99">
        <v>0</v>
      </c>
      <c r="K99">
        <v>0</v>
      </c>
      <c r="L99">
        <v>16</v>
      </c>
      <c r="M99">
        <v>0</v>
      </c>
      <c r="N99">
        <v>0</v>
      </c>
      <c r="O99">
        <v>0</v>
      </c>
      <c r="P99" s="1">
        <v>0</v>
      </c>
      <c r="Q99">
        <v>0</v>
      </c>
      <c r="R99">
        <v>0</v>
      </c>
      <c r="S99">
        <v>12</v>
      </c>
      <c r="T99">
        <v>0</v>
      </c>
      <c r="U99">
        <v>0</v>
      </c>
      <c r="V99">
        <v>0</v>
      </c>
      <c r="W99" s="1">
        <v>0</v>
      </c>
      <c r="X99">
        <v>0</v>
      </c>
      <c r="Y99">
        <v>0</v>
      </c>
      <c r="Z99">
        <v>0</v>
      </c>
      <c r="AA99">
        <v>13</v>
      </c>
      <c r="AB99">
        <v>0</v>
      </c>
      <c r="AC99">
        <v>0</v>
      </c>
      <c r="AD99" s="1">
        <v>0</v>
      </c>
      <c r="AE99">
        <v>0</v>
      </c>
      <c r="AF99">
        <v>0</v>
      </c>
      <c r="AG99">
        <v>0</v>
      </c>
      <c r="AH99">
        <v>0</v>
      </c>
      <c r="AI99">
        <v>20</v>
      </c>
      <c r="AJ99">
        <v>0</v>
      </c>
      <c r="AK99" s="1">
        <v>38</v>
      </c>
      <c r="AL99">
        <v>36</v>
      </c>
      <c r="AM99">
        <v>80</v>
      </c>
      <c r="AN99">
        <v>52</v>
      </c>
      <c r="AO99">
        <v>46</v>
      </c>
      <c r="AP99">
        <v>79</v>
      </c>
      <c r="AQ99">
        <v>49</v>
      </c>
      <c r="AR99" s="1">
        <v>21</v>
      </c>
      <c r="AS99">
        <v>49</v>
      </c>
      <c r="AT99">
        <v>70</v>
      </c>
      <c r="AU99">
        <v>27</v>
      </c>
      <c r="AV99">
        <v>62</v>
      </c>
      <c r="AW99">
        <v>56</v>
      </c>
      <c r="AX99">
        <v>65</v>
      </c>
      <c r="AY99" s="1">
        <v>66</v>
      </c>
      <c r="AZ99">
        <v>64</v>
      </c>
      <c r="BA99">
        <v>40</v>
      </c>
      <c r="BB99">
        <v>69</v>
      </c>
      <c r="BC99">
        <v>67</v>
      </c>
      <c r="BD99">
        <v>64</v>
      </c>
      <c r="BE99">
        <v>26</v>
      </c>
      <c r="BF99" s="1">
        <v>52</v>
      </c>
      <c r="BG99">
        <v>62</v>
      </c>
      <c r="BH99">
        <v>72</v>
      </c>
      <c r="BI99">
        <v>67</v>
      </c>
      <c r="BJ99">
        <v>60</v>
      </c>
      <c r="BK99">
        <v>89</v>
      </c>
      <c r="BL99">
        <v>69</v>
      </c>
      <c r="BM99" s="1">
        <v>38</v>
      </c>
      <c r="BN99">
        <v>108</v>
      </c>
      <c r="BO99">
        <v>64</v>
      </c>
      <c r="BP99">
        <v>55</v>
      </c>
      <c r="BQ99">
        <v>54</v>
      </c>
      <c r="BR99">
        <v>103</v>
      </c>
      <c r="BS99">
        <v>17</v>
      </c>
      <c r="BT99" s="2">
        <v>0</v>
      </c>
      <c r="BU99" s="2">
        <v>3</v>
      </c>
      <c r="BV99" s="2">
        <v>8</v>
      </c>
      <c r="BW99" s="2">
        <v>0</v>
      </c>
      <c r="BX99" s="2">
        <v>0</v>
      </c>
      <c r="BY99" s="2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4">
        <v>0</v>
      </c>
      <c r="CG99" s="4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</row>
    <row r="100" spans="1:91" x14ac:dyDescent="0.4">
      <c r="A100" t="s">
        <v>189</v>
      </c>
      <c r="B100" s="1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1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s="1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s="1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7</v>
      </c>
      <c r="AR100" s="1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 s="1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1">
        <v>0</v>
      </c>
      <c r="BG100">
        <v>3</v>
      </c>
      <c r="BH100">
        <v>0</v>
      </c>
      <c r="BI100">
        <v>0</v>
      </c>
      <c r="BJ100">
        <v>0</v>
      </c>
      <c r="BK100">
        <v>0</v>
      </c>
      <c r="BL100">
        <v>0</v>
      </c>
      <c r="BM100" s="1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4">
        <v>0</v>
      </c>
      <c r="CG100" s="4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</row>
    <row r="101" spans="1:91" x14ac:dyDescent="0.4">
      <c r="A101" t="s">
        <v>190</v>
      </c>
      <c r="B101" s="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1">
        <v>0</v>
      </c>
      <c r="X101">
        <v>0</v>
      </c>
      <c r="Y101">
        <v>4</v>
      </c>
      <c r="Z101">
        <v>0</v>
      </c>
      <c r="AA101">
        <v>0</v>
      </c>
      <c r="AB101">
        <v>0</v>
      </c>
      <c r="AC101">
        <v>0</v>
      </c>
      <c r="AD101" s="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s="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s="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 s="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 s="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4">
        <v>0</v>
      </c>
      <c r="CG101" s="4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</row>
    <row r="102" spans="1:91" x14ac:dyDescent="0.4">
      <c r="A102" t="s">
        <v>191</v>
      </c>
      <c r="B102" s="1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1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1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1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s="1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 s="1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s="1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1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 s="1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4">
        <v>0</v>
      </c>
      <c r="CG102" s="4">
        <v>7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</row>
    <row r="103" spans="1:91" x14ac:dyDescent="0.4">
      <c r="A103" t="s">
        <v>192</v>
      </c>
      <c r="B103" s="1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1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1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1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 s="1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7</v>
      </c>
      <c r="AR103" s="1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 s="1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1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s="1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3">
        <v>1603</v>
      </c>
      <c r="CA103" s="3">
        <v>1100</v>
      </c>
      <c r="CB103" s="3">
        <v>1384</v>
      </c>
      <c r="CC103" s="3">
        <v>709</v>
      </c>
      <c r="CD103" s="3">
        <v>465</v>
      </c>
      <c r="CE103" s="3">
        <v>381</v>
      </c>
      <c r="CF103" s="4">
        <v>0</v>
      </c>
      <c r="CG103" s="4">
        <v>471</v>
      </c>
      <c r="CH103" s="5">
        <v>0</v>
      </c>
      <c r="CI103" s="5">
        <v>11</v>
      </c>
      <c r="CJ103" s="5">
        <v>0</v>
      </c>
      <c r="CK103" s="5">
        <v>0</v>
      </c>
      <c r="CL103" s="5">
        <v>0</v>
      </c>
      <c r="CM103" s="5">
        <v>0</v>
      </c>
    </row>
    <row r="104" spans="1:91" x14ac:dyDescent="0.4">
      <c r="A104" t="s">
        <v>193</v>
      </c>
      <c r="B104" s="1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3</v>
      </c>
      <c r="O104">
        <v>0</v>
      </c>
      <c r="P104" s="1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1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4</v>
      </c>
      <c r="AD104" s="1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s="1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 s="1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 s="1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1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 s="1">
        <v>0</v>
      </c>
      <c r="BN104">
        <v>0</v>
      </c>
      <c r="BO104">
        <v>0</v>
      </c>
      <c r="BP104">
        <v>0</v>
      </c>
      <c r="BQ104">
        <v>3</v>
      </c>
      <c r="BR104">
        <v>0</v>
      </c>
      <c r="BS104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4">
        <v>0</v>
      </c>
      <c r="CG104" s="4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</row>
    <row r="105" spans="1:91" x14ac:dyDescent="0.4">
      <c r="A105" t="s">
        <v>194</v>
      </c>
      <c r="B105" s="1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1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1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1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 s="1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1">
        <v>0</v>
      </c>
      <c r="AZ105">
        <v>0</v>
      </c>
      <c r="BA105">
        <v>2</v>
      </c>
      <c r="BB105">
        <v>0</v>
      </c>
      <c r="BC105">
        <v>0</v>
      </c>
      <c r="BD105">
        <v>0</v>
      </c>
      <c r="BE105">
        <v>0</v>
      </c>
      <c r="BF105" s="1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 s="1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4">
        <v>0</v>
      </c>
      <c r="CG105" s="4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</row>
    <row r="106" spans="1:91" x14ac:dyDescent="0.4">
      <c r="A106" t="s">
        <v>195</v>
      </c>
      <c r="B106" s="1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1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1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s="1">
        <v>0</v>
      </c>
      <c r="AL106">
        <v>0</v>
      </c>
      <c r="AM106">
        <v>0</v>
      </c>
      <c r="AN106">
        <v>3</v>
      </c>
      <c r="AO106">
        <v>0</v>
      </c>
      <c r="AP106">
        <v>0</v>
      </c>
      <c r="AQ106">
        <v>0</v>
      </c>
      <c r="AR106" s="1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</v>
      </c>
      <c r="AY106" s="1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1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 s="1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 s="2">
        <v>0</v>
      </c>
      <c r="BU106" s="2">
        <v>0</v>
      </c>
      <c r="BV106" s="2">
        <v>0</v>
      </c>
      <c r="BW106" s="2">
        <v>2</v>
      </c>
      <c r="BX106" s="2">
        <v>0</v>
      </c>
      <c r="BY106" s="2">
        <v>0</v>
      </c>
      <c r="BZ106" s="3">
        <v>1369</v>
      </c>
      <c r="CA106" s="3">
        <v>1012</v>
      </c>
      <c r="CB106" s="3">
        <v>1221</v>
      </c>
      <c r="CC106" s="3">
        <v>1249</v>
      </c>
      <c r="CD106" s="3">
        <v>717</v>
      </c>
      <c r="CE106" s="3">
        <v>708</v>
      </c>
      <c r="CF106" s="4">
        <v>0</v>
      </c>
      <c r="CG106" s="4">
        <v>516</v>
      </c>
      <c r="CH106" s="5">
        <v>0</v>
      </c>
      <c r="CI106" s="5">
        <v>0</v>
      </c>
      <c r="CJ106" s="5">
        <v>0</v>
      </c>
      <c r="CK106" s="5">
        <v>0</v>
      </c>
      <c r="CL106" s="5">
        <v>2</v>
      </c>
      <c r="CM106" s="5">
        <v>0</v>
      </c>
    </row>
    <row r="107" spans="1:91" x14ac:dyDescent="0.4">
      <c r="A107" t="s">
        <v>196</v>
      </c>
      <c r="B107" s="1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s="1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1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1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 s="1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 s="1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1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1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s="1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2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4">
        <v>0</v>
      </c>
      <c r="CG107" s="4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</row>
    <row r="108" spans="1:91" x14ac:dyDescent="0.4">
      <c r="A108" t="s">
        <v>197</v>
      </c>
      <c r="B108" s="1">
        <v>4</v>
      </c>
      <c r="C108">
        <v>6</v>
      </c>
      <c r="D108">
        <v>6</v>
      </c>
      <c r="E108">
        <v>14</v>
      </c>
      <c r="F108">
        <v>0</v>
      </c>
      <c r="G108">
        <v>0</v>
      </c>
      <c r="H108">
        <v>15</v>
      </c>
      <c r="I108" s="1">
        <v>0</v>
      </c>
      <c r="J108">
        <v>6</v>
      </c>
      <c r="K108">
        <v>10</v>
      </c>
      <c r="L108">
        <v>0</v>
      </c>
      <c r="M108">
        <v>7</v>
      </c>
      <c r="N108">
        <v>0</v>
      </c>
      <c r="O108">
        <v>0</v>
      </c>
      <c r="P108" s="1">
        <v>0</v>
      </c>
      <c r="Q108">
        <v>0</v>
      </c>
      <c r="R108">
        <v>0</v>
      </c>
      <c r="S108">
        <v>11</v>
      </c>
      <c r="T108">
        <v>0</v>
      </c>
      <c r="U108">
        <v>0</v>
      </c>
      <c r="V108">
        <v>0</v>
      </c>
      <c r="W108" s="1">
        <v>0</v>
      </c>
      <c r="X108">
        <v>0</v>
      </c>
      <c r="Y108">
        <v>0</v>
      </c>
      <c r="Z108">
        <v>0</v>
      </c>
      <c r="AA108">
        <v>11</v>
      </c>
      <c r="AB108">
        <v>0</v>
      </c>
      <c r="AC108">
        <v>8</v>
      </c>
      <c r="AD108" s="1">
        <v>0</v>
      </c>
      <c r="AE108">
        <v>8</v>
      </c>
      <c r="AF108">
        <v>6</v>
      </c>
      <c r="AG108">
        <v>10</v>
      </c>
      <c r="AH108">
        <v>7</v>
      </c>
      <c r="AI108">
        <v>3</v>
      </c>
      <c r="AJ108">
        <v>6</v>
      </c>
      <c r="AK108" s="1">
        <v>6</v>
      </c>
      <c r="AL108">
        <v>5</v>
      </c>
      <c r="AM108">
        <v>7</v>
      </c>
      <c r="AN108">
        <v>0</v>
      </c>
      <c r="AO108">
        <v>9</v>
      </c>
      <c r="AP108">
        <v>6</v>
      </c>
      <c r="AQ108">
        <v>42</v>
      </c>
      <c r="AR108" s="1">
        <v>0</v>
      </c>
      <c r="AS108">
        <v>3</v>
      </c>
      <c r="AT108">
        <v>9</v>
      </c>
      <c r="AU108">
        <v>0</v>
      </c>
      <c r="AV108">
        <v>10</v>
      </c>
      <c r="AW108">
        <v>0</v>
      </c>
      <c r="AX108">
        <v>33</v>
      </c>
      <c r="AY108" s="1">
        <v>8</v>
      </c>
      <c r="AZ108">
        <v>15</v>
      </c>
      <c r="BA108">
        <v>0</v>
      </c>
      <c r="BB108">
        <v>7</v>
      </c>
      <c r="BC108">
        <v>0</v>
      </c>
      <c r="BD108">
        <v>11</v>
      </c>
      <c r="BE108">
        <v>27</v>
      </c>
      <c r="BF108" s="1">
        <v>0</v>
      </c>
      <c r="BG108">
        <v>0</v>
      </c>
      <c r="BH108">
        <v>12</v>
      </c>
      <c r="BI108">
        <v>12</v>
      </c>
      <c r="BJ108">
        <v>7</v>
      </c>
      <c r="BK108">
        <v>6</v>
      </c>
      <c r="BL108">
        <v>6</v>
      </c>
      <c r="BM108" s="1">
        <v>3</v>
      </c>
      <c r="BN108">
        <v>6</v>
      </c>
      <c r="BO108">
        <v>6</v>
      </c>
      <c r="BP108">
        <v>0</v>
      </c>
      <c r="BQ108">
        <v>10</v>
      </c>
      <c r="BR108">
        <v>8</v>
      </c>
      <c r="BS108">
        <v>11</v>
      </c>
      <c r="BT108" s="2">
        <v>0</v>
      </c>
      <c r="BU108" s="2">
        <v>0</v>
      </c>
      <c r="BV108" s="2">
        <v>0</v>
      </c>
      <c r="BW108" s="2">
        <v>8</v>
      </c>
      <c r="BX108" s="2">
        <v>34</v>
      </c>
      <c r="BY108" s="2">
        <v>2</v>
      </c>
      <c r="BZ108" s="3">
        <v>28210</v>
      </c>
      <c r="CA108" s="3">
        <v>21982</v>
      </c>
      <c r="CB108" s="3">
        <v>26979</v>
      </c>
      <c r="CC108" s="3">
        <v>28124</v>
      </c>
      <c r="CD108" s="3">
        <v>18288</v>
      </c>
      <c r="CE108" s="3">
        <v>15721</v>
      </c>
      <c r="CF108" s="4">
        <v>657</v>
      </c>
      <c r="CG108" s="4">
        <v>12478</v>
      </c>
      <c r="CH108" s="5">
        <v>0</v>
      </c>
      <c r="CI108" s="5">
        <v>135</v>
      </c>
      <c r="CJ108" s="5">
        <v>0</v>
      </c>
      <c r="CK108" s="5">
        <v>34</v>
      </c>
      <c r="CL108" s="5">
        <v>42</v>
      </c>
      <c r="CM108" s="5">
        <v>68</v>
      </c>
    </row>
    <row r="109" spans="1:91" x14ac:dyDescent="0.4">
      <c r="A109" t="s">
        <v>198</v>
      </c>
      <c r="B109" s="1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1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1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1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 s="1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 s="1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1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1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 s="1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3">
        <v>1688</v>
      </c>
      <c r="CA109" s="3">
        <v>1338</v>
      </c>
      <c r="CB109" s="3">
        <v>1579</v>
      </c>
      <c r="CC109" s="3">
        <v>1762</v>
      </c>
      <c r="CD109" s="3">
        <v>1192</v>
      </c>
      <c r="CE109" s="3">
        <v>1041</v>
      </c>
      <c r="CF109" s="4">
        <v>0</v>
      </c>
      <c r="CG109" s="4">
        <v>706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</row>
    <row r="110" spans="1:91" x14ac:dyDescent="0.4">
      <c r="A110" t="s">
        <v>199</v>
      </c>
      <c r="B110" s="1">
        <v>0</v>
      </c>
      <c r="C110">
        <v>0</v>
      </c>
      <c r="D110">
        <v>0</v>
      </c>
      <c r="E110">
        <v>0</v>
      </c>
      <c r="F110">
        <v>6</v>
      </c>
      <c r="G110">
        <v>7</v>
      </c>
      <c r="H110">
        <v>20</v>
      </c>
      <c r="I110" s="1">
        <v>0</v>
      </c>
      <c r="J110">
        <v>0</v>
      </c>
      <c r="K110">
        <v>0</v>
      </c>
      <c r="L110">
        <v>0</v>
      </c>
      <c r="M110">
        <v>9</v>
      </c>
      <c r="N110">
        <v>0</v>
      </c>
      <c r="O110">
        <v>21</v>
      </c>
      <c r="P110" s="1">
        <v>0</v>
      </c>
      <c r="Q110">
        <v>0</v>
      </c>
      <c r="R110">
        <v>0</v>
      </c>
      <c r="S110">
        <v>0</v>
      </c>
      <c r="T110">
        <v>0</v>
      </c>
      <c r="U110">
        <v>9</v>
      </c>
      <c r="V110">
        <v>23</v>
      </c>
      <c r="W110" s="1">
        <v>0</v>
      </c>
      <c r="X110">
        <v>0</v>
      </c>
      <c r="Y110">
        <v>0</v>
      </c>
      <c r="Z110">
        <v>0</v>
      </c>
      <c r="AA110">
        <v>7</v>
      </c>
      <c r="AB110">
        <v>0</v>
      </c>
      <c r="AC110">
        <v>34</v>
      </c>
      <c r="AD110" s="1">
        <v>0</v>
      </c>
      <c r="AE110">
        <v>0</v>
      </c>
      <c r="AF110">
        <v>0</v>
      </c>
      <c r="AG110">
        <v>0</v>
      </c>
      <c r="AH110">
        <v>8</v>
      </c>
      <c r="AI110">
        <v>0</v>
      </c>
      <c r="AJ110">
        <v>18</v>
      </c>
      <c r="AK110" s="1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50</v>
      </c>
      <c r="AR110" s="1">
        <v>0</v>
      </c>
      <c r="AS110">
        <v>0</v>
      </c>
      <c r="AT110">
        <v>0</v>
      </c>
      <c r="AU110">
        <v>0</v>
      </c>
      <c r="AV110">
        <v>0</v>
      </c>
      <c r="AW110">
        <v>3</v>
      </c>
      <c r="AX110">
        <v>48</v>
      </c>
      <c r="AY110" s="1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57</v>
      </c>
      <c r="BF110" s="1">
        <v>0</v>
      </c>
      <c r="BG110">
        <v>0</v>
      </c>
      <c r="BH110">
        <v>7</v>
      </c>
      <c r="BI110">
        <v>0</v>
      </c>
      <c r="BJ110">
        <v>0</v>
      </c>
      <c r="BK110">
        <v>0</v>
      </c>
      <c r="BL110">
        <v>34</v>
      </c>
      <c r="BM110" s="1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30</v>
      </c>
      <c r="BT110" s="2">
        <v>0</v>
      </c>
      <c r="BU110" s="2">
        <v>0</v>
      </c>
      <c r="BV110" s="2">
        <v>0</v>
      </c>
      <c r="BW110" s="2">
        <v>6</v>
      </c>
      <c r="BX110" s="2">
        <v>0</v>
      </c>
      <c r="BY110" s="2">
        <v>0</v>
      </c>
      <c r="BZ110" s="3">
        <v>24777</v>
      </c>
      <c r="CA110" s="3">
        <v>17602</v>
      </c>
      <c r="CB110" s="3">
        <v>21001</v>
      </c>
      <c r="CC110" s="3">
        <v>22234</v>
      </c>
      <c r="CD110" s="3">
        <v>15013</v>
      </c>
      <c r="CE110" s="3">
        <v>13067</v>
      </c>
      <c r="CF110" s="4">
        <v>1153</v>
      </c>
      <c r="CG110" s="4">
        <v>9587</v>
      </c>
      <c r="CH110" s="5">
        <v>16</v>
      </c>
      <c r="CI110" s="5">
        <v>136</v>
      </c>
      <c r="CJ110" s="5">
        <v>15</v>
      </c>
      <c r="CK110" s="5">
        <v>59</v>
      </c>
      <c r="CL110" s="5">
        <v>47</v>
      </c>
      <c r="CM110" s="5">
        <v>121</v>
      </c>
    </row>
    <row r="111" spans="1:91" x14ac:dyDescent="0.4">
      <c r="A111" t="s">
        <v>200</v>
      </c>
      <c r="B111" s="1">
        <v>0</v>
      </c>
      <c r="C111">
        <v>4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 s="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 s="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s="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4">
        <v>0</v>
      </c>
      <c r="CG111" s="4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</row>
    <row r="112" spans="1:91" x14ac:dyDescent="0.4">
      <c r="A112" t="s">
        <v>201</v>
      </c>
      <c r="B112" s="1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8</v>
      </c>
      <c r="M112">
        <v>0</v>
      </c>
      <c r="N112">
        <v>0</v>
      </c>
      <c r="O112">
        <v>0</v>
      </c>
      <c r="P112" s="1">
        <v>0</v>
      </c>
      <c r="Q112">
        <v>0</v>
      </c>
      <c r="R112">
        <v>0</v>
      </c>
      <c r="S112">
        <v>0</v>
      </c>
      <c r="T112">
        <v>7</v>
      </c>
      <c r="U112">
        <v>0</v>
      </c>
      <c r="V112">
        <v>0</v>
      </c>
      <c r="W112" s="1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 s="1">
        <v>0</v>
      </c>
      <c r="AE112">
        <v>0</v>
      </c>
      <c r="AF112">
        <v>0</v>
      </c>
      <c r="AG112">
        <v>7</v>
      </c>
      <c r="AH112">
        <v>0</v>
      </c>
      <c r="AI112">
        <v>0</v>
      </c>
      <c r="AJ112">
        <v>0</v>
      </c>
      <c r="AK112" s="1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 s="1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s="1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1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 s="1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4">
        <v>0</v>
      </c>
      <c r="CG112" s="4">
        <v>0</v>
      </c>
      <c r="CH112" s="5">
        <v>0</v>
      </c>
      <c r="CI112" s="5">
        <v>3</v>
      </c>
      <c r="CJ112" s="5">
        <v>0</v>
      </c>
      <c r="CK112" s="5">
        <v>0</v>
      </c>
      <c r="CL112" s="5">
        <v>0</v>
      </c>
      <c r="CM112" s="5">
        <v>0</v>
      </c>
    </row>
    <row r="113" spans="1:91" x14ac:dyDescent="0.4">
      <c r="A113" t="s">
        <v>202</v>
      </c>
      <c r="B113" s="1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s="1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1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s="1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 s="1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 s="1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1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 s="1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4">
        <v>0</v>
      </c>
      <c r="CG113" s="4">
        <v>7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</row>
    <row r="114" spans="1:91" x14ac:dyDescent="0.4">
      <c r="A114" t="s">
        <v>203</v>
      </c>
      <c r="B114" s="1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1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1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1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s="1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 s="1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 s="1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1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s="1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3">
        <v>1550</v>
      </c>
      <c r="CA114" s="3">
        <v>1246</v>
      </c>
      <c r="CB114" s="3">
        <v>1744</v>
      </c>
      <c r="CC114" s="3">
        <v>1084</v>
      </c>
      <c r="CD114" s="3">
        <v>748</v>
      </c>
      <c r="CE114" s="3">
        <v>709</v>
      </c>
      <c r="CF114" s="4">
        <v>45</v>
      </c>
      <c r="CG114" s="4">
        <v>466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</row>
    <row r="115" spans="1:91" x14ac:dyDescent="0.4">
      <c r="A115" t="s">
        <v>204</v>
      </c>
      <c r="B115" s="1">
        <v>15</v>
      </c>
      <c r="C115">
        <v>26</v>
      </c>
      <c r="D115">
        <v>20</v>
      </c>
      <c r="E115">
        <v>26</v>
      </c>
      <c r="F115">
        <v>23</v>
      </c>
      <c r="G115">
        <v>43</v>
      </c>
      <c r="H115">
        <v>45</v>
      </c>
      <c r="I115" s="1">
        <v>30</v>
      </c>
      <c r="J115">
        <v>28</v>
      </c>
      <c r="K115">
        <v>54</v>
      </c>
      <c r="L115">
        <v>31</v>
      </c>
      <c r="M115">
        <v>33</v>
      </c>
      <c r="N115">
        <v>41</v>
      </c>
      <c r="O115">
        <v>26</v>
      </c>
      <c r="P115" s="1">
        <v>21</v>
      </c>
      <c r="Q115">
        <v>13</v>
      </c>
      <c r="R115">
        <v>41</v>
      </c>
      <c r="S115">
        <v>47</v>
      </c>
      <c r="T115">
        <v>30</v>
      </c>
      <c r="U115">
        <v>65</v>
      </c>
      <c r="V115">
        <v>27</v>
      </c>
      <c r="W115" s="1">
        <v>28</v>
      </c>
      <c r="X115">
        <v>52</v>
      </c>
      <c r="Y115">
        <v>38</v>
      </c>
      <c r="Z115">
        <v>49</v>
      </c>
      <c r="AA115">
        <v>50</v>
      </c>
      <c r="AB115">
        <v>46</v>
      </c>
      <c r="AC115">
        <v>25</v>
      </c>
      <c r="AD115" s="1">
        <v>20</v>
      </c>
      <c r="AE115">
        <v>36</v>
      </c>
      <c r="AF115">
        <v>39</v>
      </c>
      <c r="AG115">
        <v>49</v>
      </c>
      <c r="AH115">
        <v>37</v>
      </c>
      <c r="AI115">
        <v>52</v>
      </c>
      <c r="AJ115">
        <v>25</v>
      </c>
      <c r="AK115" s="1">
        <v>33</v>
      </c>
      <c r="AL115">
        <v>36</v>
      </c>
      <c r="AM115">
        <v>56</v>
      </c>
      <c r="AN115">
        <v>26</v>
      </c>
      <c r="AO115">
        <v>34</v>
      </c>
      <c r="AP115">
        <v>37</v>
      </c>
      <c r="AQ115">
        <v>23</v>
      </c>
      <c r="AR115" s="1">
        <v>14</v>
      </c>
      <c r="AS115">
        <v>28</v>
      </c>
      <c r="AT115">
        <v>42</v>
      </c>
      <c r="AU115">
        <v>49</v>
      </c>
      <c r="AV115">
        <v>59</v>
      </c>
      <c r="AW115">
        <v>26</v>
      </c>
      <c r="AX115">
        <v>23</v>
      </c>
      <c r="AY115" s="1">
        <v>23</v>
      </c>
      <c r="AZ115">
        <v>27</v>
      </c>
      <c r="BA115">
        <v>37</v>
      </c>
      <c r="BB115">
        <v>49</v>
      </c>
      <c r="BC115">
        <v>50</v>
      </c>
      <c r="BD115">
        <v>18</v>
      </c>
      <c r="BE115">
        <v>16</v>
      </c>
      <c r="BF115" s="1">
        <v>8</v>
      </c>
      <c r="BG115">
        <v>32</v>
      </c>
      <c r="BH115">
        <v>15</v>
      </c>
      <c r="BI115">
        <v>45</v>
      </c>
      <c r="BJ115">
        <v>56</v>
      </c>
      <c r="BK115">
        <v>47</v>
      </c>
      <c r="BL115">
        <v>16</v>
      </c>
      <c r="BM115" s="1">
        <v>19</v>
      </c>
      <c r="BN115">
        <v>37</v>
      </c>
      <c r="BO115">
        <v>27</v>
      </c>
      <c r="BP115">
        <v>43</v>
      </c>
      <c r="BQ115">
        <v>40</v>
      </c>
      <c r="BR115">
        <v>15</v>
      </c>
      <c r="BS115">
        <v>19</v>
      </c>
      <c r="BT115" s="2">
        <v>0</v>
      </c>
      <c r="BU115" s="2">
        <v>3</v>
      </c>
      <c r="BV115" s="2">
        <v>0</v>
      </c>
      <c r="BW115" s="2">
        <v>0</v>
      </c>
      <c r="BX115" s="2">
        <v>0</v>
      </c>
      <c r="BY115" s="2">
        <v>0</v>
      </c>
      <c r="BZ115" s="3">
        <v>1797</v>
      </c>
      <c r="CA115" s="3">
        <v>1288</v>
      </c>
      <c r="CB115" s="3">
        <v>1622</v>
      </c>
      <c r="CC115" s="3">
        <v>1758</v>
      </c>
      <c r="CD115" s="3">
        <v>1061</v>
      </c>
      <c r="CE115" s="3">
        <v>913</v>
      </c>
      <c r="CF115" s="4">
        <v>0</v>
      </c>
      <c r="CG115" s="4">
        <v>487</v>
      </c>
      <c r="CH115" s="5">
        <v>0</v>
      </c>
      <c r="CI115" s="5">
        <v>8</v>
      </c>
      <c r="CJ115" s="5">
        <v>0</v>
      </c>
      <c r="CK115" s="5">
        <v>0</v>
      </c>
      <c r="CL115" s="5">
        <v>0</v>
      </c>
      <c r="CM115" s="5">
        <v>0</v>
      </c>
    </row>
    <row r="116" spans="1:91" x14ac:dyDescent="0.4">
      <c r="A116" t="s">
        <v>205</v>
      </c>
      <c r="B116" s="1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s="1">
        <v>0</v>
      </c>
      <c r="Q116">
        <v>0</v>
      </c>
      <c r="R116">
        <v>4</v>
      </c>
      <c r="S116">
        <v>0</v>
      </c>
      <c r="T116">
        <v>0</v>
      </c>
      <c r="U116">
        <v>0</v>
      </c>
      <c r="V116">
        <v>0</v>
      </c>
      <c r="W116" s="1">
        <v>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1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1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 s="1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 s="1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1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s="1">
        <v>0</v>
      </c>
      <c r="BN116">
        <v>0</v>
      </c>
      <c r="BO116">
        <v>4</v>
      </c>
      <c r="BP116">
        <v>0</v>
      </c>
      <c r="BQ116">
        <v>0</v>
      </c>
      <c r="BR116">
        <v>0</v>
      </c>
      <c r="BS116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3">
        <v>0</v>
      </c>
      <c r="CA116" s="3">
        <v>0</v>
      </c>
      <c r="CB116" s="3">
        <v>7</v>
      </c>
      <c r="CC116" s="3">
        <v>6</v>
      </c>
      <c r="CD116" s="3">
        <v>0</v>
      </c>
      <c r="CE116" s="3">
        <v>0</v>
      </c>
      <c r="CF116" s="4">
        <v>0</v>
      </c>
      <c r="CG116" s="4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</row>
    <row r="117" spans="1:91" x14ac:dyDescent="0.4">
      <c r="A117" t="s">
        <v>206</v>
      </c>
      <c r="B117" s="1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s="1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1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s="1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 s="1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 s="1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s="1">
        <v>4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1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 s="1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3">
        <v>129</v>
      </c>
      <c r="CA117" s="3">
        <v>115</v>
      </c>
      <c r="CB117" s="3">
        <v>124</v>
      </c>
      <c r="CC117" s="3">
        <v>137</v>
      </c>
      <c r="CD117" s="3">
        <v>72</v>
      </c>
      <c r="CE117" s="3">
        <v>100</v>
      </c>
      <c r="CF117" s="4">
        <v>0</v>
      </c>
      <c r="CG117" s="4">
        <v>43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</row>
    <row r="118" spans="1:91" x14ac:dyDescent="0.4">
      <c r="A118" t="s">
        <v>207</v>
      </c>
      <c r="B118" s="1">
        <v>36</v>
      </c>
      <c r="C118">
        <v>86</v>
      </c>
      <c r="D118">
        <v>33</v>
      </c>
      <c r="E118">
        <v>46</v>
      </c>
      <c r="F118">
        <v>59</v>
      </c>
      <c r="G118">
        <v>90</v>
      </c>
      <c r="H118">
        <v>57</v>
      </c>
      <c r="I118" s="1">
        <v>41</v>
      </c>
      <c r="J118">
        <v>76</v>
      </c>
      <c r="K118">
        <v>81</v>
      </c>
      <c r="L118">
        <v>55</v>
      </c>
      <c r="M118">
        <v>59</v>
      </c>
      <c r="N118">
        <v>66</v>
      </c>
      <c r="O118">
        <v>54</v>
      </c>
      <c r="P118" s="1">
        <v>40</v>
      </c>
      <c r="Q118">
        <v>55</v>
      </c>
      <c r="R118">
        <v>51</v>
      </c>
      <c r="S118">
        <v>76</v>
      </c>
      <c r="T118">
        <v>43</v>
      </c>
      <c r="U118">
        <v>83</v>
      </c>
      <c r="V118">
        <v>49</v>
      </c>
      <c r="W118" s="1">
        <v>37</v>
      </c>
      <c r="X118">
        <v>52</v>
      </c>
      <c r="Y118">
        <v>48</v>
      </c>
      <c r="Z118">
        <v>55</v>
      </c>
      <c r="AA118">
        <v>50</v>
      </c>
      <c r="AB118">
        <v>57</v>
      </c>
      <c r="AC118">
        <v>91</v>
      </c>
      <c r="AD118" s="1">
        <v>27</v>
      </c>
      <c r="AE118">
        <v>76</v>
      </c>
      <c r="AF118">
        <v>52</v>
      </c>
      <c r="AG118">
        <v>82</v>
      </c>
      <c r="AH118">
        <v>47</v>
      </c>
      <c r="AI118">
        <v>58</v>
      </c>
      <c r="AJ118">
        <v>69</v>
      </c>
      <c r="AK118" s="1">
        <v>38</v>
      </c>
      <c r="AL118">
        <v>52</v>
      </c>
      <c r="AM118">
        <v>54</v>
      </c>
      <c r="AN118">
        <v>32</v>
      </c>
      <c r="AO118">
        <v>44</v>
      </c>
      <c r="AP118">
        <v>52</v>
      </c>
      <c r="AQ118">
        <v>34</v>
      </c>
      <c r="AR118" s="1">
        <v>42</v>
      </c>
      <c r="AS118">
        <v>39</v>
      </c>
      <c r="AT118">
        <v>48</v>
      </c>
      <c r="AU118">
        <v>46</v>
      </c>
      <c r="AV118">
        <v>60</v>
      </c>
      <c r="AW118">
        <v>70</v>
      </c>
      <c r="AX118">
        <v>33</v>
      </c>
      <c r="AY118" s="1">
        <v>98</v>
      </c>
      <c r="AZ118">
        <v>45</v>
      </c>
      <c r="BA118">
        <v>53</v>
      </c>
      <c r="BB118">
        <v>54</v>
      </c>
      <c r="BC118">
        <v>58</v>
      </c>
      <c r="BD118">
        <v>49</v>
      </c>
      <c r="BE118">
        <v>33</v>
      </c>
      <c r="BF118" s="1">
        <v>31</v>
      </c>
      <c r="BG118">
        <v>53</v>
      </c>
      <c r="BH118">
        <v>38</v>
      </c>
      <c r="BI118">
        <v>42</v>
      </c>
      <c r="BJ118">
        <v>72</v>
      </c>
      <c r="BK118">
        <v>72</v>
      </c>
      <c r="BL118">
        <v>18</v>
      </c>
      <c r="BM118" s="1">
        <v>63</v>
      </c>
      <c r="BN118">
        <v>48</v>
      </c>
      <c r="BO118">
        <v>56</v>
      </c>
      <c r="BP118">
        <v>57</v>
      </c>
      <c r="BQ118">
        <v>53</v>
      </c>
      <c r="BR118">
        <v>66</v>
      </c>
      <c r="BS118">
        <v>24</v>
      </c>
      <c r="BT118" s="2">
        <v>15</v>
      </c>
      <c r="BU118" s="2">
        <v>30</v>
      </c>
      <c r="BV118" s="2">
        <v>33</v>
      </c>
      <c r="BW118" s="2">
        <v>10</v>
      </c>
      <c r="BX118" s="2">
        <v>16</v>
      </c>
      <c r="BY118" s="2">
        <v>18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4">
        <v>0</v>
      </c>
      <c r="CG118" s="4">
        <v>5</v>
      </c>
      <c r="CH118" s="5">
        <v>0</v>
      </c>
      <c r="CI118" s="5">
        <v>0</v>
      </c>
      <c r="CJ118" s="5">
        <v>0</v>
      </c>
      <c r="CK118" s="5">
        <v>4</v>
      </c>
      <c r="CL118" s="5">
        <v>0</v>
      </c>
      <c r="CM118" s="5">
        <v>0</v>
      </c>
    </row>
    <row r="119" spans="1:91" x14ac:dyDescent="0.4">
      <c r="A119" t="s">
        <v>208</v>
      </c>
      <c r="B119" s="1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s="1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1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s="1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 s="1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 s="1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 s="1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1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 s="1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5</v>
      </c>
      <c r="CE119" s="3">
        <v>0</v>
      </c>
      <c r="CF119" s="4">
        <v>0</v>
      </c>
      <c r="CG119" s="4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</row>
    <row r="120" spans="1:91" x14ac:dyDescent="0.4">
      <c r="A120" t="s">
        <v>209</v>
      </c>
      <c r="B120" s="1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1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s="1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1">
        <v>0</v>
      </c>
      <c r="AE120">
        <v>0</v>
      </c>
      <c r="AF120">
        <v>2</v>
      </c>
      <c r="AG120">
        <v>0</v>
      </c>
      <c r="AH120">
        <v>0</v>
      </c>
      <c r="AI120">
        <v>0</v>
      </c>
      <c r="AJ120">
        <v>0</v>
      </c>
      <c r="AK120" s="1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 s="1">
        <v>0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0</v>
      </c>
      <c r="AY120" s="1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1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s="1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4">
        <v>0</v>
      </c>
      <c r="CG120" s="4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</row>
    <row r="121" spans="1:91" x14ac:dyDescent="0.4">
      <c r="A121" t="s">
        <v>210</v>
      </c>
      <c r="B121" s="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8</v>
      </c>
      <c r="O121">
        <v>0</v>
      </c>
      <c r="P121" s="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s="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 s="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 s="1">
        <v>0</v>
      </c>
      <c r="AZ121">
        <v>0</v>
      </c>
      <c r="BA121">
        <v>0</v>
      </c>
      <c r="BB121">
        <v>0</v>
      </c>
      <c r="BC121">
        <v>5</v>
      </c>
      <c r="BD121">
        <v>0</v>
      </c>
      <c r="BE121">
        <v>0</v>
      </c>
      <c r="BF121" s="1">
        <v>2</v>
      </c>
      <c r="BG121">
        <v>0</v>
      </c>
      <c r="BH121">
        <v>0</v>
      </c>
      <c r="BI121">
        <v>21</v>
      </c>
      <c r="BJ121">
        <v>0</v>
      </c>
      <c r="BK121">
        <v>0</v>
      </c>
      <c r="BL121">
        <v>0</v>
      </c>
      <c r="BM121" s="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3">
        <v>0</v>
      </c>
      <c r="CA121" s="3">
        <v>0</v>
      </c>
      <c r="CB121" s="3">
        <v>14</v>
      </c>
      <c r="CC121" s="3">
        <v>0</v>
      </c>
      <c r="CD121" s="3">
        <v>0</v>
      </c>
      <c r="CE121" s="3">
        <v>0</v>
      </c>
      <c r="CF121" s="4">
        <v>1497</v>
      </c>
      <c r="CG121" s="4">
        <v>28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</row>
    <row r="122" spans="1:91" x14ac:dyDescent="0.4">
      <c r="A122" t="s">
        <v>211</v>
      </c>
      <c r="B122" s="1">
        <v>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1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1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1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6</v>
      </c>
      <c r="AK122" s="1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 s="1">
        <v>0</v>
      </c>
      <c r="AS122">
        <v>0</v>
      </c>
      <c r="AT122">
        <v>0</v>
      </c>
      <c r="AU122">
        <v>3</v>
      </c>
      <c r="AV122">
        <v>0</v>
      </c>
      <c r="AW122">
        <v>0</v>
      </c>
      <c r="AX122">
        <v>0</v>
      </c>
      <c r="AY122" s="1">
        <v>0</v>
      </c>
      <c r="AZ122">
        <v>11</v>
      </c>
      <c r="BA122">
        <v>0</v>
      </c>
      <c r="BB122">
        <v>0</v>
      </c>
      <c r="BC122">
        <v>0</v>
      </c>
      <c r="BD122">
        <v>0</v>
      </c>
      <c r="BE122">
        <v>0</v>
      </c>
      <c r="BF122" s="1">
        <v>0</v>
      </c>
      <c r="BG122">
        <v>5</v>
      </c>
      <c r="BH122">
        <v>0</v>
      </c>
      <c r="BI122">
        <v>6</v>
      </c>
      <c r="BJ122">
        <v>0</v>
      </c>
      <c r="BK122">
        <v>4</v>
      </c>
      <c r="BL122">
        <v>0</v>
      </c>
      <c r="BM122" s="1">
        <v>0</v>
      </c>
      <c r="BN122">
        <v>0</v>
      </c>
      <c r="BO122">
        <v>0</v>
      </c>
      <c r="BP122">
        <v>6</v>
      </c>
      <c r="BQ122">
        <v>2</v>
      </c>
      <c r="BR122">
        <v>0</v>
      </c>
      <c r="BS122">
        <v>0</v>
      </c>
      <c r="BT122" s="2">
        <v>0</v>
      </c>
      <c r="BU122" s="2">
        <v>0</v>
      </c>
      <c r="BV122" s="2">
        <v>3</v>
      </c>
      <c r="BW122" s="2">
        <v>0</v>
      </c>
      <c r="BX122" s="2">
        <v>0</v>
      </c>
      <c r="BY122" s="2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4">
        <v>22</v>
      </c>
      <c r="CG122" s="4">
        <v>128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</row>
    <row r="123" spans="1:91" x14ac:dyDescent="0.4">
      <c r="A123" t="s">
        <v>212</v>
      </c>
      <c r="B123" s="1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1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1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s="1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s="1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 s="1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1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1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 s="1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4">
        <v>0</v>
      </c>
      <c r="CG123" s="4">
        <v>10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</row>
    <row r="124" spans="1:91" x14ac:dyDescent="0.4">
      <c r="A124" t="s">
        <v>213</v>
      </c>
      <c r="B124" s="1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1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1">
        <v>0</v>
      </c>
      <c r="X124">
        <v>2</v>
      </c>
      <c r="Y124">
        <v>0</v>
      </c>
      <c r="Z124">
        <v>0</v>
      </c>
      <c r="AA124">
        <v>0</v>
      </c>
      <c r="AB124">
        <v>0</v>
      </c>
      <c r="AC124">
        <v>0</v>
      </c>
      <c r="AD124" s="1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 s="1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 s="1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s="1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1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 s="1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4">
        <v>0</v>
      </c>
      <c r="CG124" s="4">
        <v>44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</row>
    <row r="125" spans="1:91" x14ac:dyDescent="0.4">
      <c r="A125" t="s">
        <v>214</v>
      </c>
      <c r="B125" s="1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1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s="1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s="1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s="1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 s="1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s="1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1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s="1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3">
        <v>0</v>
      </c>
      <c r="CA125" s="3">
        <v>0</v>
      </c>
      <c r="CB125" s="3">
        <v>0</v>
      </c>
      <c r="CC125" s="3">
        <v>4</v>
      </c>
      <c r="CD125" s="3">
        <v>0</v>
      </c>
      <c r="CE125" s="3">
        <v>0</v>
      </c>
      <c r="CF125" s="4">
        <v>0</v>
      </c>
      <c r="CG125" s="4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</row>
    <row r="126" spans="1:91" x14ac:dyDescent="0.4">
      <c r="A126" t="s">
        <v>215</v>
      </c>
      <c r="B126" s="1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1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1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1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 s="1">
        <v>0</v>
      </c>
      <c r="AL126">
        <v>0</v>
      </c>
      <c r="AM126">
        <v>14</v>
      </c>
      <c r="AN126">
        <v>0</v>
      </c>
      <c r="AO126">
        <v>13</v>
      </c>
      <c r="AP126">
        <v>4</v>
      </c>
      <c r="AQ126">
        <v>0</v>
      </c>
      <c r="AR126" s="1">
        <v>0</v>
      </c>
      <c r="AS126">
        <v>8</v>
      </c>
      <c r="AT126">
        <v>8</v>
      </c>
      <c r="AU126">
        <v>6</v>
      </c>
      <c r="AV126">
        <v>9</v>
      </c>
      <c r="AW126">
        <v>8</v>
      </c>
      <c r="AX126">
        <v>9</v>
      </c>
      <c r="AY126" s="1">
        <v>0</v>
      </c>
      <c r="AZ126">
        <v>5</v>
      </c>
      <c r="BA126">
        <v>10</v>
      </c>
      <c r="BB126">
        <v>6</v>
      </c>
      <c r="BC126">
        <v>4</v>
      </c>
      <c r="BD126">
        <v>5</v>
      </c>
      <c r="BE126">
        <v>0</v>
      </c>
      <c r="BF126" s="1">
        <v>0</v>
      </c>
      <c r="BG126">
        <v>0</v>
      </c>
      <c r="BH126">
        <v>0</v>
      </c>
      <c r="BI126">
        <v>0</v>
      </c>
      <c r="BJ126">
        <v>14</v>
      </c>
      <c r="BK126">
        <v>7</v>
      </c>
      <c r="BL126">
        <v>4</v>
      </c>
      <c r="BM126" s="1">
        <v>5</v>
      </c>
      <c r="BN126">
        <v>6</v>
      </c>
      <c r="BO126">
        <v>6</v>
      </c>
      <c r="BP126">
        <v>7</v>
      </c>
      <c r="BQ126">
        <v>0</v>
      </c>
      <c r="BR126">
        <v>0</v>
      </c>
      <c r="BS126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4">
        <v>0</v>
      </c>
      <c r="CG126" s="4">
        <v>504</v>
      </c>
      <c r="CH126" s="5">
        <v>0</v>
      </c>
      <c r="CI126" s="5">
        <v>0</v>
      </c>
      <c r="CJ126" s="5">
        <v>0</v>
      </c>
      <c r="CK126" s="5">
        <v>0</v>
      </c>
      <c r="CL126" s="5">
        <v>6</v>
      </c>
      <c r="CM126" s="5">
        <v>3</v>
      </c>
    </row>
    <row r="127" spans="1:91" x14ac:dyDescent="0.4">
      <c r="A127" t="s">
        <v>216</v>
      </c>
      <c r="B127" s="1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s="1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1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1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 s="1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 s="1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 s="1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1">
        <v>0</v>
      </c>
      <c r="BG127">
        <v>0</v>
      </c>
      <c r="BH127">
        <v>0</v>
      </c>
      <c r="BI127">
        <v>5</v>
      </c>
      <c r="BJ127">
        <v>0</v>
      </c>
      <c r="BK127">
        <v>0</v>
      </c>
      <c r="BL127">
        <v>0</v>
      </c>
      <c r="BM127" s="1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4">
        <v>0</v>
      </c>
      <c r="CG127" s="4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</row>
    <row r="128" spans="1:91" x14ac:dyDescent="0.4">
      <c r="A128" t="s">
        <v>217</v>
      </c>
      <c r="B128" s="1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1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1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1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 s="1">
        <v>0</v>
      </c>
      <c r="AL128">
        <v>2</v>
      </c>
      <c r="AM128">
        <v>0</v>
      </c>
      <c r="AN128">
        <v>0</v>
      </c>
      <c r="AO128">
        <v>0</v>
      </c>
      <c r="AP128">
        <v>2</v>
      </c>
      <c r="AQ128">
        <v>0</v>
      </c>
      <c r="AR128" s="1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s="1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1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 s="1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4">
        <v>0</v>
      </c>
      <c r="CG128" s="4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</row>
    <row r="129" spans="1:91" x14ac:dyDescent="0.4">
      <c r="A129" t="s">
        <v>218</v>
      </c>
      <c r="B129" s="1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1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1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1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 s="1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 s="1">
        <v>0</v>
      </c>
      <c r="AS129">
        <v>0</v>
      </c>
      <c r="AT129">
        <v>0</v>
      </c>
      <c r="AU129">
        <v>0</v>
      </c>
      <c r="AV129">
        <v>8</v>
      </c>
      <c r="AW129">
        <v>0</v>
      </c>
      <c r="AX129">
        <v>0</v>
      </c>
      <c r="AY129" s="1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1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 s="1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4">
        <v>218</v>
      </c>
      <c r="CG129" s="4">
        <v>4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</row>
    <row r="130" spans="1:91" x14ac:dyDescent="0.4">
      <c r="A130" t="s">
        <v>219</v>
      </c>
      <c r="B130" s="1">
        <v>0</v>
      </c>
      <c r="C130">
        <v>0</v>
      </c>
      <c r="D130">
        <v>0</v>
      </c>
      <c r="E130">
        <v>16</v>
      </c>
      <c r="F130">
        <v>0</v>
      </c>
      <c r="G130">
        <v>0</v>
      </c>
      <c r="H130">
        <v>0</v>
      </c>
      <c r="I130" s="1">
        <v>0</v>
      </c>
      <c r="J130">
        <v>0</v>
      </c>
      <c r="K130">
        <v>3</v>
      </c>
      <c r="L130">
        <v>0</v>
      </c>
      <c r="M130">
        <v>0</v>
      </c>
      <c r="N130">
        <v>0</v>
      </c>
      <c r="O130">
        <v>0</v>
      </c>
      <c r="P130" s="1">
        <v>0</v>
      </c>
      <c r="Q130">
        <v>0</v>
      </c>
      <c r="R130">
        <v>0</v>
      </c>
      <c r="S130">
        <v>4</v>
      </c>
      <c r="T130">
        <v>0</v>
      </c>
      <c r="U130">
        <v>5</v>
      </c>
      <c r="V130">
        <v>0</v>
      </c>
      <c r="W130" s="1">
        <v>0</v>
      </c>
      <c r="X130">
        <v>0</v>
      </c>
      <c r="Y130">
        <v>15</v>
      </c>
      <c r="Z130">
        <v>0</v>
      </c>
      <c r="AA130">
        <v>3</v>
      </c>
      <c r="AB130">
        <v>0</v>
      </c>
      <c r="AC130">
        <v>0</v>
      </c>
      <c r="AD130" s="1">
        <v>0</v>
      </c>
      <c r="AE130">
        <v>2</v>
      </c>
      <c r="AF130">
        <v>0</v>
      </c>
      <c r="AG130">
        <v>0</v>
      </c>
      <c r="AH130">
        <v>2</v>
      </c>
      <c r="AI130">
        <v>0</v>
      </c>
      <c r="AJ130">
        <v>2</v>
      </c>
      <c r="AK130" s="1">
        <v>0</v>
      </c>
      <c r="AL130">
        <v>0</v>
      </c>
      <c r="AM130">
        <v>2</v>
      </c>
      <c r="AN130">
        <v>0</v>
      </c>
      <c r="AO130">
        <v>0</v>
      </c>
      <c r="AP130">
        <v>0</v>
      </c>
      <c r="AQ130">
        <v>0</v>
      </c>
      <c r="AR130" s="1">
        <v>0</v>
      </c>
      <c r="AS130">
        <v>0</v>
      </c>
      <c r="AT130">
        <v>5</v>
      </c>
      <c r="AU130">
        <v>12</v>
      </c>
      <c r="AV130">
        <v>8</v>
      </c>
      <c r="AW130">
        <v>0</v>
      </c>
      <c r="AX130">
        <v>0</v>
      </c>
      <c r="AY130" s="1">
        <v>5</v>
      </c>
      <c r="AZ130">
        <v>0</v>
      </c>
      <c r="BA130">
        <v>3</v>
      </c>
      <c r="BB130">
        <v>0</v>
      </c>
      <c r="BC130">
        <v>2</v>
      </c>
      <c r="BD130">
        <v>5</v>
      </c>
      <c r="BE130">
        <v>0</v>
      </c>
      <c r="BF130" s="1">
        <v>0</v>
      </c>
      <c r="BG130">
        <v>0</v>
      </c>
      <c r="BH130">
        <v>0</v>
      </c>
      <c r="BI130">
        <v>0</v>
      </c>
      <c r="BJ130">
        <v>6</v>
      </c>
      <c r="BK130">
        <v>5</v>
      </c>
      <c r="BL130">
        <v>0</v>
      </c>
      <c r="BM130" s="1">
        <v>0</v>
      </c>
      <c r="BN130">
        <v>3</v>
      </c>
      <c r="BO130">
        <v>0</v>
      </c>
      <c r="BP130">
        <v>0</v>
      </c>
      <c r="BQ130">
        <v>6</v>
      </c>
      <c r="BR130">
        <v>0</v>
      </c>
      <c r="BS130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4">
        <v>1305</v>
      </c>
      <c r="CG130" s="4">
        <v>469</v>
      </c>
      <c r="CH130" s="5">
        <v>0</v>
      </c>
      <c r="CI130" s="5">
        <v>3</v>
      </c>
      <c r="CJ130" s="5">
        <v>0</v>
      </c>
      <c r="CK130" s="5">
        <v>0</v>
      </c>
      <c r="CL130" s="5">
        <v>0</v>
      </c>
      <c r="CM130" s="5">
        <v>0</v>
      </c>
    </row>
    <row r="131" spans="1:91" x14ac:dyDescent="0.4">
      <c r="A131" t="s">
        <v>220</v>
      </c>
      <c r="B131" s="1">
        <v>0</v>
      </c>
      <c r="C131">
        <v>0</v>
      </c>
      <c r="D131">
        <v>0</v>
      </c>
      <c r="E131">
        <v>5</v>
      </c>
      <c r="F131">
        <v>0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1">
        <v>0</v>
      </c>
      <c r="X131">
        <v>0</v>
      </c>
      <c r="Y131">
        <v>13</v>
      </c>
      <c r="Z131">
        <v>0</v>
      </c>
      <c r="AA131">
        <v>0</v>
      </c>
      <c r="AB131">
        <v>0</v>
      </c>
      <c r="AC131">
        <v>0</v>
      </c>
      <c r="AD131" s="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 s="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 s="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 s="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 s="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4">
        <v>0</v>
      </c>
      <c r="CG131" s="4">
        <v>8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</row>
    <row r="132" spans="1:91" x14ac:dyDescent="0.4">
      <c r="A132" t="s">
        <v>221</v>
      </c>
      <c r="B132" s="1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1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1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1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 s="1">
        <v>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 s="1">
        <v>0</v>
      </c>
      <c r="AS132">
        <v>0</v>
      </c>
      <c r="AT132">
        <v>4</v>
      </c>
      <c r="AU132">
        <v>0</v>
      </c>
      <c r="AV132">
        <v>0</v>
      </c>
      <c r="AW132">
        <v>2</v>
      </c>
      <c r="AX132">
        <v>0</v>
      </c>
      <c r="AY132" s="1">
        <v>0</v>
      </c>
      <c r="AZ132">
        <v>0</v>
      </c>
      <c r="BA132">
        <v>0</v>
      </c>
      <c r="BB132">
        <v>0</v>
      </c>
      <c r="BC132">
        <v>5</v>
      </c>
      <c r="BD132">
        <v>0</v>
      </c>
      <c r="BE132">
        <v>0</v>
      </c>
      <c r="BF132" s="1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s="1">
        <v>0</v>
      </c>
      <c r="BN132">
        <v>2</v>
      </c>
      <c r="BO132">
        <v>0</v>
      </c>
      <c r="BP132">
        <v>0</v>
      </c>
      <c r="BQ132">
        <v>0</v>
      </c>
      <c r="BR132">
        <v>0</v>
      </c>
      <c r="BS13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4">
        <v>0</v>
      </c>
      <c r="CG132" s="4">
        <v>19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</row>
    <row r="133" spans="1:91" x14ac:dyDescent="0.4">
      <c r="A133" t="s">
        <v>222</v>
      </c>
      <c r="B133" s="1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1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1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1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s="1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 s="1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 s="1">
        <v>0</v>
      </c>
      <c r="AZ133">
        <v>0</v>
      </c>
      <c r="BA133">
        <v>0</v>
      </c>
      <c r="BB133">
        <v>0</v>
      </c>
      <c r="BC133">
        <v>2</v>
      </c>
      <c r="BD133">
        <v>0</v>
      </c>
      <c r="BE133">
        <v>0</v>
      </c>
      <c r="BF133" s="1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 s="1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3">
        <v>0</v>
      </c>
      <c r="CA133" s="3">
        <v>0</v>
      </c>
      <c r="CB133" s="3">
        <v>4</v>
      </c>
      <c r="CC133" s="3">
        <v>0</v>
      </c>
      <c r="CD133" s="3">
        <v>0</v>
      </c>
      <c r="CE133" s="3">
        <v>0</v>
      </c>
      <c r="CF133" s="4">
        <v>0</v>
      </c>
      <c r="CG133" s="4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</row>
    <row r="134" spans="1:91" x14ac:dyDescent="0.4">
      <c r="A134" t="s">
        <v>223</v>
      </c>
      <c r="B134" s="1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1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1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1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s="1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 s="1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 s="1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1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 s="1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4">
        <v>0</v>
      </c>
      <c r="CG134" s="4">
        <v>6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</row>
    <row r="135" spans="1:91" x14ac:dyDescent="0.4">
      <c r="A135" t="s">
        <v>224</v>
      </c>
      <c r="B135" s="1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3</v>
      </c>
      <c r="O135">
        <v>2</v>
      </c>
      <c r="P135" s="1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1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1">
        <v>0</v>
      </c>
      <c r="AE135">
        <v>0</v>
      </c>
      <c r="AF135">
        <v>0</v>
      </c>
      <c r="AG135">
        <v>3</v>
      </c>
      <c r="AH135">
        <v>0</v>
      </c>
      <c r="AI135">
        <v>0</v>
      </c>
      <c r="AJ135">
        <v>0</v>
      </c>
      <c r="AK135" s="1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 s="1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 s="1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2</v>
      </c>
      <c r="BF135" s="1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 s="1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4">
        <v>0</v>
      </c>
      <c r="CG135" s="4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</row>
    <row r="136" spans="1:91" x14ac:dyDescent="0.4">
      <c r="A136" t="s">
        <v>225</v>
      </c>
      <c r="B136" s="1">
        <v>54</v>
      </c>
      <c r="C136">
        <v>53</v>
      </c>
      <c r="D136">
        <v>79</v>
      </c>
      <c r="E136">
        <v>34</v>
      </c>
      <c r="F136">
        <v>77</v>
      </c>
      <c r="G136">
        <v>66</v>
      </c>
      <c r="H136">
        <v>86</v>
      </c>
      <c r="I136" s="1">
        <v>32</v>
      </c>
      <c r="J136">
        <v>80</v>
      </c>
      <c r="K136">
        <v>76</v>
      </c>
      <c r="L136">
        <v>56</v>
      </c>
      <c r="M136">
        <v>94</v>
      </c>
      <c r="N136">
        <v>85</v>
      </c>
      <c r="O136">
        <v>61</v>
      </c>
      <c r="P136" s="1">
        <v>42</v>
      </c>
      <c r="Q136">
        <v>60</v>
      </c>
      <c r="R136">
        <v>54</v>
      </c>
      <c r="S136">
        <v>108</v>
      </c>
      <c r="T136">
        <v>72</v>
      </c>
      <c r="U136">
        <v>78</v>
      </c>
      <c r="V136">
        <v>83</v>
      </c>
      <c r="W136" s="1">
        <v>55</v>
      </c>
      <c r="X136">
        <v>78</v>
      </c>
      <c r="Y136">
        <v>65</v>
      </c>
      <c r="Z136">
        <v>80</v>
      </c>
      <c r="AA136">
        <v>53</v>
      </c>
      <c r="AB136">
        <v>74</v>
      </c>
      <c r="AC136">
        <v>37</v>
      </c>
      <c r="AD136" s="1">
        <v>26</v>
      </c>
      <c r="AE136">
        <v>74</v>
      </c>
      <c r="AF136">
        <v>62</v>
      </c>
      <c r="AG136">
        <v>92</v>
      </c>
      <c r="AH136">
        <v>79</v>
      </c>
      <c r="AI136">
        <v>66</v>
      </c>
      <c r="AJ136">
        <v>61</v>
      </c>
      <c r="AK136" s="1">
        <v>44</v>
      </c>
      <c r="AL136">
        <v>51</v>
      </c>
      <c r="AM136">
        <v>85</v>
      </c>
      <c r="AN136">
        <v>45</v>
      </c>
      <c r="AO136">
        <v>51</v>
      </c>
      <c r="AP136">
        <v>65</v>
      </c>
      <c r="AQ136">
        <v>38</v>
      </c>
      <c r="AR136" s="1">
        <v>35</v>
      </c>
      <c r="AS136">
        <v>56</v>
      </c>
      <c r="AT136">
        <v>74</v>
      </c>
      <c r="AU136">
        <v>60</v>
      </c>
      <c r="AV136">
        <v>90</v>
      </c>
      <c r="AW136">
        <v>83</v>
      </c>
      <c r="AX136">
        <v>29</v>
      </c>
      <c r="AY136" s="1">
        <v>57</v>
      </c>
      <c r="AZ136">
        <v>43</v>
      </c>
      <c r="BA136">
        <v>67</v>
      </c>
      <c r="BB136">
        <v>69</v>
      </c>
      <c r="BC136">
        <v>95</v>
      </c>
      <c r="BD136">
        <v>84</v>
      </c>
      <c r="BE136">
        <v>58</v>
      </c>
      <c r="BF136" s="1">
        <v>42</v>
      </c>
      <c r="BG136">
        <v>71</v>
      </c>
      <c r="BH136">
        <v>72</v>
      </c>
      <c r="BI136">
        <v>70</v>
      </c>
      <c r="BJ136">
        <v>80</v>
      </c>
      <c r="BK136">
        <v>61</v>
      </c>
      <c r="BL136">
        <v>29</v>
      </c>
      <c r="BM136" s="1">
        <v>39</v>
      </c>
      <c r="BN136">
        <v>74</v>
      </c>
      <c r="BO136">
        <v>66</v>
      </c>
      <c r="BP136">
        <v>77</v>
      </c>
      <c r="BQ136">
        <v>76</v>
      </c>
      <c r="BR136">
        <v>75</v>
      </c>
      <c r="BS136">
        <v>37</v>
      </c>
      <c r="BT136" s="2">
        <v>0</v>
      </c>
      <c r="BU136" s="2">
        <v>6</v>
      </c>
      <c r="BV136" s="2">
        <v>0</v>
      </c>
      <c r="BW136" s="2">
        <v>0</v>
      </c>
      <c r="BX136" s="2">
        <v>4</v>
      </c>
      <c r="BY136" s="2">
        <v>5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4">
        <v>0</v>
      </c>
      <c r="CG136" s="4">
        <v>0</v>
      </c>
      <c r="CH136" s="5">
        <v>6</v>
      </c>
      <c r="CI136" s="5">
        <v>14</v>
      </c>
      <c r="CJ136" s="5">
        <v>0</v>
      </c>
      <c r="CK136" s="5">
        <v>0</v>
      </c>
      <c r="CL136" s="5">
        <v>0</v>
      </c>
      <c r="CM136" s="5">
        <v>7</v>
      </c>
    </row>
    <row r="137" spans="1:91" x14ac:dyDescent="0.4">
      <c r="A137" t="s">
        <v>226</v>
      </c>
      <c r="B137" s="1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1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1">
        <v>0</v>
      </c>
      <c r="X137">
        <v>6</v>
      </c>
      <c r="Y137">
        <v>0</v>
      </c>
      <c r="Z137">
        <v>0</v>
      </c>
      <c r="AA137">
        <v>0</v>
      </c>
      <c r="AB137">
        <v>0</v>
      </c>
      <c r="AC137">
        <v>0</v>
      </c>
      <c r="AD137" s="1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 s="1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 s="1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 s="1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1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 s="1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4">
        <v>0</v>
      </c>
      <c r="CG137" s="4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</row>
    <row r="138" spans="1:91" x14ac:dyDescent="0.4">
      <c r="A138" t="s">
        <v>227</v>
      </c>
      <c r="B138" s="1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1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1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1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1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1">
        <v>3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s="1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 s="1">
        <v>0</v>
      </c>
      <c r="AZ138">
        <v>0</v>
      </c>
      <c r="BA138">
        <v>6</v>
      </c>
      <c r="BB138">
        <v>0</v>
      </c>
      <c r="BC138">
        <v>0</v>
      </c>
      <c r="BD138">
        <v>0</v>
      </c>
      <c r="BE138">
        <v>0</v>
      </c>
      <c r="BF138" s="1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 s="1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4">
        <v>0</v>
      </c>
      <c r="CG138" s="4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</row>
    <row r="139" spans="1:91" x14ac:dyDescent="0.4">
      <c r="A139" t="s">
        <v>228</v>
      </c>
      <c r="B139" s="1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1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1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1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 s="1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 s="1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 s="1">
        <v>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1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 s="1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4">
        <v>0</v>
      </c>
      <c r="CG139" s="4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</row>
    <row r="140" spans="1:91" x14ac:dyDescent="0.4">
      <c r="A140" t="s">
        <v>229</v>
      </c>
      <c r="B140" s="1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1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1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1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 s="1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s="1">
        <v>0</v>
      </c>
      <c r="AZ140">
        <v>0</v>
      </c>
      <c r="BA140">
        <v>0</v>
      </c>
      <c r="BB140">
        <v>3</v>
      </c>
      <c r="BC140">
        <v>0</v>
      </c>
      <c r="BD140">
        <v>0</v>
      </c>
      <c r="BE140">
        <v>0</v>
      </c>
      <c r="BF140" s="1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 s="1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4">
        <v>0</v>
      </c>
      <c r="CG140" s="4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</row>
    <row r="141" spans="1:91" x14ac:dyDescent="0.4">
      <c r="A141" t="s">
        <v>230</v>
      </c>
      <c r="B141" s="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s="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 s="1">
        <v>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 s="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 s="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4">
        <v>0</v>
      </c>
      <c r="CG141" s="4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</row>
    <row r="142" spans="1:91" x14ac:dyDescent="0.4">
      <c r="A142" t="s">
        <v>231</v>
      </c>
      <c r="B142" s="1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1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1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1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 s="1">
        <v>0</v>
      </c>
      <c r="AL142">
        <v>0</v>
      </c>
      <c r="AM142">
        <v>4</v>
      </c>
      <c r="AN142">
        <v>0</v>
      </c>
      <c r="AO142">
        <v>0</v>
      </c>
      <c r="AP142">
        <v>0</v>
      </c>
      <c r="AQ142">
        <v>0</v>
      </c>
      <c r="AR142" s="1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 s="1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1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 s="1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4">
        <v>0</v>
      </c>
      <c r="CG142" s="4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</row>
    <row r="143" spans="1:91" x14ac:dyDescent="0.4">
      <c r="A143" t="s">
        <v>232</v>
      </c>
      <c r="B143" s="1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1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1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1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s="1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 s="1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 s="1">
        <v>0</v>
      </c>
      <c r="AZ143">
        <v>4</v>
      </c>
      <c r="BA143">
        <v>0</v>
      </c>
      <c r="BB143">
        <v>0</v>
      </c>
      <c r="BC143">
        <v>0</v>
      </c>
      <c r="BD143">
        <v>0</v>
      </c>
      <c r="BE143">
        <v>0</v>
      </c>
      <c r="BF143" s="1">
        <v>5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 s="1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4">
        <v>0</v>
      </c>
      <c r="CG143" s="4">
        <v>358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</row>
    <row r="144" spans="1:91" x14ac:dyDescent="0.4">
      <c r="A144" t="s">
        <v>233</v>
      </c>
      <c r="B144" s="1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1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1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1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 s="1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 s="1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 s="1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1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 s="1">
        <v>4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4">
        <v>0</v>
      </c>
      <c r="CG144" s="4">
        <v>0</v>
      </c>
      <c r="CH144" s="5">
        <v>0</v>
      </c>
      <c r="CI144" s="5">
        <v>2</v>
      </c>
      <c r="CJ144" s="5">
        <v>0</v>
      </c>
      <c r="CK144" s="5">
        <v>0</v>
      </c>
      <c r="CL144" s="5">
        <v>0</v>
      </c>
      <c r="CM144" s="5">
        <v>0</v>
      </c>
    </row>
    <row r="145" spans="1:91" x14ac:dyDescent="0.4">
      <c r="A145" t="s">
        <v>234</v>
      </c>
      <c r="B145" s="1">
        <v>0</v>
      </c>
      <c r="C145">
        <v>0</v>
      </c>
      <c r="D145">
        <v>0</v>
      </c>
      <c r="E145">
        <v>0</v>
      </c>
      <c r="F145">
        <v>0</v>
      </c>
      <c r="G145">
        <v>3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1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1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1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 s="1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 s="1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 s="1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1">
        <v>0</v>
      </c>
      <c r="BG145">
        <v>0</v>
      </c>
      <c r="BH145">
        <v>0</v>
      </c>
      <c r="BI145">
        <v>0</v>
      </c>
      <c r="BJ145">
        <v>0</v>
      </c>
      <c r="BK145">
        <v>3</v>
      </c>
      <c r="BL145">
        <v>0</v>
      </c>
      <c r="BM145" s="1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3">
        <v>0</v>
      </c>
      <c r="CA145" s="3">
        <v>0</v>
      </c>
      <c r="CB145" s="3">
        <v>0</v>
      </c>
      <c r="CC145" s="3">
        <v>21</v>
      </c>
      <c r="CD145" s="3">
        <v>0</v>
      </c>
      <c r="CE145" s="3">
        <v>0</v>
      </c>
      <c r="CF145" s="4">
        <v>0</v>
      </c>
      <c r="CG145" s="4">
        <v>141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</row>
    <row r="146" spans="1:91" x14ac:dyDescent="0.4">
      <c r="A146" t="s">
        <v>235</v>
      </c>
      <c r="B146" s="1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1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s="1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1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 s="1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 s="1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 s="1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1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 s="1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4">
        <v>3</v>
      </c>
      <c r="CG146" s="4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</row>
    <row r="147" spans="1:91" x14ac:dyDescent="0.4">
      <c r="A147" t="s">
        <v>236</v>
      </c>
      <c r="B147" s="1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1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1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1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s="1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 s="1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 s="1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1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 s="1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4">
        <v>0</v>
      </c>
      <c r="CG147" s="4">
        <v>17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</row>
    <row r="148" spans="1:91" x14ac:dyDescent="0.4">
      <c r="A148" t="s">
        <v>237</v>
      </c>
      <c r="B148" s="1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1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1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1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s="1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 s="1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 s="1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1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 s="1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3">
        <v>20</v>
      </c>
      <c r="CA148" s="3">
        <v>11</v>
      </c>
      <c r="CB148" s="3">
        <v>12</v>
      </c>
      <c r="CC148" s="3">
        <v>2</v>
      </c>
      <c r="CD148" s="3">
        <v>6</v>
      </c>
      <c r="CE148" s="3">
        <v>2</v>
      </c>
      <c r="CF148" s="4">
        <v>0</v>
      </c>
      <c r="CG148" s="4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</row>
    <row r="149" spans="1:91" x14ac:dyDescent="0.4">
      <c r="A149" t="s">
        <v>238</v>
      </c>
      <c r="B149" s="1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s="1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1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s="1">
        <v>0</v>
      </c>
      <c r="AE149">
        <v>0</v>
      </c>
      <c r="AF149">
        <v>0</v>
      </c>
      <c r="AG149">
        <v>0</v>
      </c>
      <c r="AH149">
        <v>2</v>
      </c>
      <c r="AI149">
        <v>0</v>
      </c>
      <c r="AJ149">
        <v>0</v>
      </c>
      <c r="AK149" s="1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s="1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 s="1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1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 s="1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4">
        <v>0</v>
      </c>
      <c r="CG149" s="4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</row>
    <row r="150" spans="1:91" x14ac:dyDescent="0.4">
      <c r="A150" t="s">
        <v>239</v>
      </c>
      <c r="B150" s="1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1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1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1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s="1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 s="1">
        <v>0</v>
      </c>
      <c r="AS150">
        <v>0</v>
      </c>
      <c r="AT150">
        <v>0</v>
      </c>
      <c r="AU150">
        <v>0</v>
      </c>
      <c r="AV150">
        <v>7</v>
      </c>
      <c r="AW150">
        <v>0</v>
      </c>
      <c r="AX150">
        <v>0</v>
      </c>
      <c r="AY150" s="1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1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 s="1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4">
        <v>0</v>
      </c>
      <c r="CG150" s="4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</row>
    <row r="151" spans="1:91" x14ac:dyDescent="0.4">
      <c r="A151" t="s">
        <v>240</v>
      </c>
      <c r="B151" s="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s="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s="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s="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 s="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4">
        <v>4</v>
      </c>
      <c r="CG151" s="4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</row>
    <row r="152" spans="1:91" x14ac:dyDescent="0.4">
      <c r="A152" t="s">
        <v>241</v>
      </c>
      <c r="B152" s="1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1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1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1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s="1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 s="1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s="1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1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 s="1">
        <v>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4">
        <v>110</v>
      </c>
      <c r="CG152" s="4">
        <v>42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</row>
    <row r="153" spans="1:91" x14ac:dyDescent="0.4">
      <c r="A153" t="s">
        <v>242</v>
      </c>
      <c r="B153" s="1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1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s="1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s="1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 s="1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s="1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 s="1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1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 s="1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4">
        <v>0</v>
      </c>
      <c r="CG153" s="4">
        <v>9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</row>
    <row r="154" spans="1:91" x14ac:dyDescent="0.4">
      <c r="A154" t="s">
        <v>243</v>
      </c>
      <c r="B154" s="1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1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1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 s="1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 s="1">
        <v>0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0</v>
      </c>
      <c r="AY154" s="1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1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s="1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4">
        <v>0</v>
      </c>
      <c r="CG154" s="4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</row>
    <row r="155" spans="1:91" x14ac:dyDescent="0.4">
      <c r="A155" t="s">
        <v>244</v>
      </c>
      <c r="B155" s="1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1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s="1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1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 s="1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 s="1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 s="1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1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 s="1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 s="2">
        <v>0</v>
      </c>
      <c r="BU155" s="2">
        <v>0</v>
      </c>
      <c r="BV155" s="2">
        <v>13</v>
      </c>
      <c r="BW155" s="2">
        <v>0</v>
      </c>
      <c r="BX155" s="2">
        <v>0</v>
      </c>
      <c r="BY155" s="2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4">
        <v>0</v>
      </c>
      <c r="CG155" s="4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</row>
    <row r="156" spans="1:91" x14ac:dyDescent="0.4">
      <c r="A156" t="s">
        <v>245</v>
      </c>
      <c r="B156" s="1">
        <v>0</v>
      </c>
      <c r="C156">
        <v>0</v>
      </c>
      <c r="D156">
        <v>0</v>
      </c>
      <c r="E156">
        <v>0</v>
      </c>
      <c r="F156">
        <v>5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s="1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s="1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s="1">
        <v>8</v>
      </c>
      <c r="AE156">
        <v>0</v>
      </c>
      <c r="AF156">
        <v>0</v>
      </c>
      <c r="AG156">
        <v>0</v>
      </c>
      <c r="AH156">
        <v>0</v>
      </c>
      <c r="AI156">
        <v>5</v>
      </c>
      <c r="AJ156">
        <v>0</v>
      </c>
      <c r="AK156" s="1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 s="1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 s="1">
        <v>0</v>
      </c>
      <c r="AZ156">
        <v>0</v>
      </c>
      <c r="BA156">
        <v>0</v>
      </c>
      <c r="BB156">
        <v>0</v>
      </c>
      <c r="BC156">
        <v>0</v>
      </c>
      <c r="BD156">
        <v>7</v>
      </c>
      <c r="BE156">
        <v>0</v>
      </c>
      <c r="BF156" s="1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 s="1">
        <v>0</v>
      </c>
      <c r="BN156">
        <v>0</v>
      </c>
      <c r="BO156">
        <v>5</v>
      </c>
      <c r="BP156">
        <v>0</v>
      </c>
      <c r="BQ156">
        <v>0</v>
      </c>
      <c r="BR156">
        <v>0</v>
      </c>
      <c r="BS156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4">
        <v>0</v>
      </c>
      <c r="CG156" s="4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</row>
    <row r="157" spans="1:91" x14ac:dyDescent="0.4">
      <c r="A157" t="s">
        <v>246</v>
      </c>
      <c r="B157" s="1">
        <v>38109</v>
      </c>
      <c r="C157">
        <v>43938</v>
      </c>
      <c r="D157">
        <v>54350</v>
      </c>
      <c r="E157">
        <v>50462</v>
      </c>
      <c r="F157">
        <v>49361</v>
      </c>
      <c r="G157">
        <v>51861</v>
      </c>
      <c r="H157">
        <v>55338</v>
      </c>
      <c r="I157" s="1">
        <v>40424</v>
      </c>
      <c r="J157">
        <v>43879</v>
      </c>
      <c r="K157">
        <v>41547</v>
      </c>
      <c r="L157">
        <v>49198</v>
      </c>
      <c r="M157">
        <v>51112</v>
      </c>
      <c r="N157">
        <v>50778</v>
      </c>
      <c r="O157">
        <v>47825</v>
      </c>
      <c r="P157" s="1">
        <v>37296</v>
      </c>
      <c r="Q157">
        <v>45338</v>
      </c>
      <c r="R157">
        <v>58070</v>
      </c>
      <c r="S157">
        <v>46740</v>
      </c>
      <c r="T157">
        <v>50127</v>
      </c>
      <c r="U157">
        <v>49044</v>
      </c>
      <c r="V157">
        <v>48876</v>
      </c>
      <c r="W157" s="1">
        <v>39722</v>
      </c>
      <c r="X157">
        <v>42930</v>
      </c>
      <c r="Y157">
        <v>50359</v>
      </c>
      <c r="Z157">
        <v>47931</v>
      </c>
      <c r="AA157">
        <v>48779</v>
      </c>
      <c r="AB157">
        <v>52848</v>
      </c>
      <c r="AC157">
        <v>34738</v>
      </c>
      <c r="AD157" s="1">
        <v>32895</v>
      </c>
      <c r="AE157">
        <v>44443</v>
      </c>
      <c r="AF157">
        <v>49410</v>
      </c>
      <c r="AG157">
        <v>40897</v>
      </c>
      <c r="AH157">
        <v>47149</v>
      </c>
      <c r="AI157">
        <v>49268</v>
      </c>
      <c r="AJ157">
        <v>39763</v>
      </c>
      <c r="AK157" s="1">
        <v>37809</v>
      </c>
      <c r="AL157">
        <v>46408</v>
      </c>
      <c r="AM157">
        <v>48433</v>
      </c>
      <c r="AN157">
        <v>52327</v>
      </c>
      <c r="AO157">
        <v>46189</v>
      </c>
      <c r="AP157">
        <v>48233</v>
      </c>
      <c r="AQ157">
        <v>47796</v>
      </c>
      <c r="AR157" s="1">
        <v>36965</v>
      </c>
      <c r="AS157">
        <v>44920</v>
      </c>
      <c r="AT157">
        <v>48141</v>
      </c>
      <c r="AU157">
        <v>50679</v>
      </c>
      <c r="AV157">
        <v>48484</v>
      </c>
      <c r="AW157">
        <v>46204</v>
      </c>
      <c r="AX157">
        <v>37744</v>
      </c>
      <c r="AY157" s="1">
        <v>47381</v>
      </c>
      <c r="AZ157">
        <v>47336</v>
      </c>
      <c r="BA157">
        <v>49186</v>
      </c>
      <c r="BB157">
        <v>51382</v>
      </c>
      <c r="BC157">
        <v>48660</v>
      </c>
      <c r="BD157">
        <v>46948</v>
      </c>
      <c r="BE157">
        <v>33222</v>
      </c>
      <c r="BF157" s="1">
        <v>35488</v>
      </c>
      <c r="BG157">
        <v>44137</v>
      </c>
      <c r="BH157">
        <v>52079</v>
      </c>
      <c r="BI157">
        <v>47134</v>
      </c>
      <c r="BJ157">
        <v>47446</v>
      </c>
      <c r="BK157">
        <v>60224</v>
      </c>
      <c r="BL157">
        <v>39356</v>
      </c>
      <c r="BM157" s="1">
        <v>37697</v>
      </c>
      <c r="BN157">
        <v>43519</v>
      </c>
      <c r="BO157">
        <v>45901</v>
      </c>
      <c r="BP157">
        <v>46487</v>
      </c>
      <c r="BQ157">
        <v>46640</v>
      </c>
      <c r="BR157">
        <v>47621</v>
      </c>
      <c r="BS157">
        <v>39971</v>
      </c>
      <c r="BT157" s="2">
        <v>933</v>
      </c>
      <c r="BU157" s="2">
        <v>1005</v>
      </c>
      <c r="BV157" s="2">
        <v>1213</v>
      </c>
      <c r="BW157" s="2">
        <v>573</v>
      </c>
      <c r="BX157" s="2">
        <v>656</v>
      </c>
      <c r="BY157" s="2">
        <v>758</v>
      </c>
      <c r="BZ157" s="3">
        <v>225</v>
      </c>
      <c r="CA157" s="3">
        <v>110</v>
      </c>
      <c r="CB157" s="3">
        <v>157</v>
      </c>
      <c r="CC157" s="3">
        <v>186</v>
      </c>
      <c r="CD157" s="3">
        <v>57</v>
      </c>
      <c r="CE157" s="3">
        <v>74</v>
      </c>
      <c r="CF157" s="4">
        <v>1215</v>
      </c>
      <c r="CG157" s="4">
        <v>1231</v>
      </c>
      <c r="CH157" s="5">
        <v>144</v>
      </c>
      <c r="CI157" s="5">
        <v>182</v>
      </c>
      <c r="CJ157" s="5">
        <v>145</v>
      </c>
      <c r="CK157" s="5">
        <v>67</v>
      </c>
      <c r="CL157" s="5">
        <v>49</v>
      </c>
      <c r="CM157" s="5">
        <v>72</v>
      </c>
    </row>
    <row r="158" spans="1:91" x14ac:dyDescent="0.4">
      <c r="A158" t="s">
        <v>247</v>
      </c>
      <c r="B158" s="1">
        <v>376</v>
      </c>
      <c r="C158">
        <v>477</v>
      </c>
      <c r="D158">
        <v>534</v>
      </c>
      <c r="E158">
        <v>567</v>
      </c>
      <c r="F158">
        <v>459</v>
      </c>
      <c r="G158">
        <v>543</v>
      </c>
      <c r="H158">
        <v>578</v>
      </c>
      <c r="I158" s="1">
        <v>373</v>
      </c>
      <c r="J158">
        <v>467</v>
      </c>
      <c r="K158">
        <v>378</v>
      </c>
      <c r="L158">
        <v>502</v>
      </c>
      <c r="M158">
        <v>413</v>
      </c>
      <c r="N158">
        <v>511</v>
      </c>
      <c r="O158">
        <v>463</v>
      </c>
      <c r="P158" s="1">
        <v>318</v>
      </c>
      <c r="Q158">
        <v>444</v>
      </c>
      <c r="R158">
        <v>576</v>
      </c>
      <c r="S158">
        <v>396</v>
      </c>
      <c r="T158">
        <v>427</v>
      </c>
      <c r="U158">
        <v>504</v>
      </c>
      <c r="V158">
        <v>492</v>
      </c>
      <c r="W158" s="1">
        <v>381</v>
      </c>
      <c r="X158">
        <v>375</v>
      </c>
      <c r="Y158">
        <v>517</v>
      </c>
      <c r="Z158">
        <v>498</v>
      </c>
      <c r="AA158">
        <v>402</v>
      </c>
      <c r="AB158">
        <v>499</v>
      </c>
      <c r="AC158">
        <v>434</v>
      </c>
      <c r="AD158" s="1">
        <v>313</v>
      </c>
      <c r="AE158">
        <v>385</v>
      </c>
      <c r="AF158">
        <v>497</v>
      </c>
      <c r="AG158">
        <v>371</v>
      </c>
      <c r="AH158">
        <v>364</v>
      </c>
      <c r="AI158">
        <v>510</v>
      </c>
      <c r="AJ158">
        <v>433</v>
      </c>
      <c r="AK158" s="1">
        <v>315</v>
      </c>
      <c r="AL158">
        <v>413</v>
      </c>
      <c r="AM158">
        <v>447</v>
      </c>
      <c r="AN158">
        <v>529</v>
      </c>
      <c r="AO158">
        <v>418</v>
      </c>
      <c r="AP158">
        <v>454</v>
      </c>
      <c r="AQ158">
        <v>384</v>
      </c>
      <c r="AR158" s="1">
        <v>330</v>
      </c>
      <c r="AS158">
        <v>401</v>
      </c>
      <c r="AT158">
        <v>478</v>
      </c>
      <c r="AU158">
        <v>444</v>
      </c>
      <c r="AV158">
        <v>451</v>
      </c>
      <c r="AW158">
        <v>501</v>
      </c>
      <c r="AX158">
        <v>334</v>
      </c>
      <c r="AY158" s="1">
        <v>435</v>
      </c>
      <c r="AZ158">
        <v>442</v>
      </c>
      <c r="BA158">
        <v>324</v>
      </c>
      <c r="BB158">
        <v>511</v>
      </c>
      <c r="BC158">
        <v>430</v>
      </c>
      <c r="BD158">
        <v>476</v>
      </c>
      <c r="BE158">
        <v>249</v>
      </c>
      <c r="BF158" s="1">
        <v>278</v>
      </c>
      <c r="BG158">
        <v>399</v>
      </c>
      <c r="BH158">
        <v>430</v>
      </c>
      <c r="BI158">
        <v>500</v>
      </c>
      <c r="BJ158">
        <v>407</v>
      </c>
      <c r="BK158">
        <v>559</v>
      </c>
      <c r="BL158">
        <v>357</v>
      </c>
      <c r="BM158" s="1">
        <v>407</v>
      </c>
      <c r="BN158">
        <v>438</v>
      </c>
      <c r="BO158">
        <v>433</v>
      </c>
      <c r="BP158">
        <v>467</v>
      </c>
      <c r="BQ158">
        <v>410</v>
      </c>
      <c r="BR158">
        <v>507</v>
      </c>
      <c r="BS158">
        <v>443</v>
      </c>
      <c r="BT158" s="2">
        <v>39</v>
      </c>
      <c r="BU158" s="2">
        <v>47</v>
      </c>
      <c r="BV158" s="2">
        <v>46</v>
      </c>
      <c r="BW158" s="2">
        <v>38</v>
      </c>
      <c r="BX158" s="2">
        <v>6</v>
      </c>
      <c r="BY158" s="2">
        <v>20</v>
      </c>
      <c r="BZ158" s="3">
        <v>7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4">
        <v>214</v>
      </c>
      <c r="CG158" s="4">
        <v>43</v>
      </c>
      <c r="CH158" s="5">
        <v>26</v>
      </c>
      <c r="CI158" s="5">
        <v>0</v>
      </c>
      <c r="CJ158" s="5">
        <v>0</v>
      </c>
      <c r="CK158" s="5">
        <v>0</v>
      </c>
      <c r="CL158" s="5">
        <v>0</v>
      </c>
      <c r="CM158" s="5">
        <v>6</v>
      </c>
    </row>
    <row r="159" spans="1:91" x14ac:dyDescent="0.4">
      <c r="A159" t="s">
        <v>248</v>
      </c>
      <c r="B159" s="1">
        <v>0</v>
      </c>
      <c r="C159">
        <v>27</v>
      </c>
      <c r="D159">
        <v>25</v>
      </c>
      <c r="E159">
        <v>15</v>
      </c>
      <c r="F159">
        <v>14</v>
      </c>
      <c r="G159">
        <v>24</v>
      </c>
      <c r="H159">
        <v>43</v>
      </c>
      <c r="I159" s="1">
        <v>0</v>
      </c>
      <c r="J159">
        <v>20</v>
      </c>
      <c r="K159">
        <v>17</v>
      </c>
      <c r="L159">
        <v>16</v>
      </c>
      <c r="M159">
        <v>36</v>
      </c>
      <c r="N159">
        <v>10</v>
      </c>
      <c r="O159">
        <v>27</v>
      </c>
      <c r="P159" s="1">
        <v>0</v>
      </c>
      <c r="Q159">
        <v>18</v>
      </c>
      <c r="R159">
        <v>23</v>
      </c>
      <c r="S159">
        <v>34</v>
      </c>
      <c r="T159">
        <v>31</v>
      </c>
      <c r="U159">
        <v>42</v>
      </c>
      <c r="V159">
        <v>27</v>
      </c>
      <c r="W159" s="1">
        <v>18</v>
      </c>
      <c r="X159">
        <v>30</v>
      </c>
      <c r="Y159">
        <v>23</v>
      </c>
      <c r="Z159">
        <v>38</v>
      </c>
      <c r="AA159">
        <v>21</v>
      </c>
      <c r="AB159">
        <v>21</v>
      </c>
      <c r="AC159">
        <v>0</v>
      </c>
      <c r="AD159" s="1">
        <v>0</v>
      </c>
      <c r="AE159">
        <v>19</v>
      </c>
      <c r="AF159">
        <v>30</v>
      </c>
      <c r="AG159">
        <v>35</v>
      </c>
      <c r="AH159">
        <v>0</v>
      </c>
      <c r="AI159">
        <v>16</v>
      </c>
      <c r="AJ159">
        <v>20</v>
      </c>
      <c r="AK159" s="1">
        <v>0</v>
      </c>
      <c r="AL159">
        <v>15</v>
      </c>
      <c r="AM159">
        <v>29</v>
      </c>
      <c r="AN159">
        <v>16</v>
      </c>
      <c r="AO159">
        <v>17</v>
      </c>
      <c r="AP159">
        <v>22</v>
      </c>
      <c r="AQ159">
        <v>15</v>
      </c>
      <c r="AR159" s="1">
        <v>18</v>
      </c>
      <c r="AS159">
        <v>0</v>
      </c>
      <c r="AT159">
        <v>26</v>
      </c>
      <c r="AU159">
        <v>25</v>
      </c>
      <c r="AV159">
        <v>37</v>
      </c>
      <c r="AW159">
        <v>21</v>
      </c>
      <c r="AX159">
        <v>0</v>
      </c>
      <c r="AY159" s="1">
        <v>17</v>
      </c>
      <c r="AZ159">
        <v>26</v>
      </c>
      <c r="BA159">
        <v>38</v>
      </c>
      <c r="BB159">
        <v>0</v>
      </c>
      <c r="BC159">
        <v>23</v>
      </c>
      <c r="BD159">
        <v>30</v>
      </c>
      <c r="BE159">
        <v>0</v>
      </c>
      <c r="BF159" s="1">
        <v>0</v>
      </c>
      <c r="BG159">
        <v>24</v>
      </c>
      <c r="BH159">
        <v>25</v>
      </c>
      <c r="BI159">
        <v>10</v>
      </c>
      <c r="BJ159">
        <v>17</v>
      </c>
      <c r="BK159">
        <v>31</v>
      </c>
      <c r="BL159">
        <v>0</v>
      </c>
      <c r="BM159" s="1">
        <v>0</v>
      </c>
      <c r="BN159">
        <v>0</v>
      </c>
      <c r="BO159">
        <v>33</v>
      </c>
      <c r="BP159">
        <v>18</v>
      </c>
      <c r="BQ159">
        <v>19</v>
      </c>
      <c r="BR159">
        <v>29</v>
      </c>
      <c r="BS159">
        <v>16</v>
      </c>
      <c r="BT159" s="2">
        <v>91</v>
      </c>
      <c r="BU159" s="2">
        <v>71</v>
      </c>
      <c r="BV159" s="2">
        <v>82</v>
      </c>
      <c r="BW159" s="2">
        <v>40</v>
      </c>
      <c r="BX159" s="2">
        <v>67</v>
      </c>
      <c r="BY159" s="2">
        <v>34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4">
        <v>0</v>
      </c>
      <c r="CG159" s="4">
        <v>31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</row>
    <row r="160" spans="1:91" x14ac:dyDescent="0.4">
      <c r="A160" t="s">
        <v>249</v>
      </c>
      <c r="B160" s="1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1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1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s="1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1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 s="1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 s="1">
        <v>0</v>
      </c>
      <c r="AZ160">
        <v>0</v>
      </c>
      <c r="BA160">
        <v>4</v>
      </c>
      <c r="BB160">
        <v>0</v>
      </c>
      <c r="BC160">
        <v>0</v>
      </c>
      <c r="BD160">
        <v>0</v>
      </c>
      <c r="BE160">
        <v>0</v>
      </c>
      <c r="BF160" s="1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 s="1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4">
        <v>0</v>
      </c>
      <c r="CG160" s="4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</row>
    <row r="161" spans="1:91" x14ac:dyDescent="0.4">
      <c r="A161" t="s">
        <v>250</v>
      </c>
      <c r="B161" s="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s="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s="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s="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 s="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 s="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 s="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3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4">
        <v>0</v>
      </c>
      <c r="CG161" s="4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</row>
    <row r="162" spans="1:91" x14ac:dyDescent="0.4">
      <c r="A162" t="s">
        <v>251</v>
      </c>
      <c r="B162" s="1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s="1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s="1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s="1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 s="1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 s="1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 s="1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1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 s="1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4">
        <v>21</v>
      </c>
      <c r="CG162" s="4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</row>
    <row r="163" spans="1:91" x14ac:dyDescent="0.4">
      <c r="A163" t="s">
        <v>252</v>
      </c>
      <c r="B163" s="1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1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s="1">
        <v>0</v>
      </c>
      <c r="X163">
        <v>0</v>
      </c>
      <c r="Y163">
        <v>2</v>
      </c>
      <c r="Z163">
        <v>0</v>
      </c>
      <c r="AA163">
        <v>0</v>
      </c>
      <c r="AB163">
        <v>0</v>
      </c>
      <c r="AC163">
        <v>0</v>
      </c>
      <c r="AD163" s="1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s="1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 s="1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 s="1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1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 s="1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4">
        <v>0</v>
      </c>
      <c r="CG163" s="4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</row>
    <row r="164" spans="1:91" x14ac:dyDescent="0.4">
      <c r="A164" t="s">
        <v>253</v>
      </c>
      <c r="B164" s="1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1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s="1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s="1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 s="1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 s="1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 s="1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1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 s="1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4">
        <v>0</v>
      </c>
      <c r="CG164" s="4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</row>
    <row r="165" spans="1:91" x14ac:dyDescent="0.4">
      <c r="A165" t="s">
        <v>254</v>
      </c>
      <c r="B165" s="1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1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s="1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 s="1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 s="1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 s="1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1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 s="1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4">
        <v>0</v>
      </c>
      <c r="CG165" s="4">
        <v>0</v>
      </c>
      <c r="CH165" s="5">
        <v>3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</row>
    <row r="166" spans="1:91" x14ac:dyDescent="0.4">
      <c r="A166" t="s">
        <v>255</v>
      </c>
      <c r="B166" s="1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1">
        <v>0</v>
      </c>
      <c r="Q166">
        <v>0</v>
      </c>
      <c r="R166">
        <v>2</v>
      </c>
      <c r="S166">
        <v>0</v>
      </c>
      <c r="T166">
        <v>0</v>
      </c>
      <c r="U166">
        <v>0</v>
      </c>
      <c r="V166">
        <v>0</v>
      </c>
      <c r="W166" s="1">
        <v>0</v>
      </c>
      <c r="X166">
        <v>0</v>
      </c>
      <c r="Y166">
        <v>0</v>
      </c>
      <c r="Z166">
        <v>0</v>
      </c>
      <c r="AA166">
        <v>0</v>
      </c>
      <c r="AB166">
        <v>2</v>
      </c>
      <c r="AC166">
        <v>0</v>
      </c>
      <c r="AD166" s="1">
        <v>0</v>
      </c>
      <c r="AE166">
        <v>3</v>
      </c>
      <c r="AF166">
        <v>0</v>
      </c>
      <c r="AG166">
        <v>0</v>
      </c>
      <c r="AH166">
        <v>0</v>
      </c>
      <c r="AI166">
        <v>0</v>
      </c>
      <c r="AJ166">
        <v>0</v>
      </c>
      <c r="AK166" s="1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 s="1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 s="1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1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 s="1">
        <v>0</v>
      </c>
      <c r="BN166">
        <v>0</v>
      </c>
      <c r="BO166">
        <v>0</v>
      </c>
      <c r="BP166">
        <v>0</v>
      </c>
      <c r="BQ166">
        <v>2</v>
      </c>
      <c r="BR166">
        <v>0</v>
      </c>
      <c r="BS166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4">
        <v>0</v>
      </c>
      <c r="CG166" s="4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</row>
    <row r="167" spans="1:91" x14ac:dyDescent="0.4">
      <c r="A167" t="s">
        <v>256</v>
      </c>
      <c r="B167" s="1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1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1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s="1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 s="1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s="1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 s="1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1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s="1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4">
        <v>0</v>
      </c>
      <c r="CG167" s="4">
        <v>6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</row>
    <row r="168" spans="1:91" x14ac:dyDescent="0.4">
      <c r="A168" t="s">
        <v>257</v>
      </c>
      <c r="B168" s="1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s="1">
        <v>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1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1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 s="1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 s="1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 s="1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1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 s="1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4">
        <v>0</v>
      </c>
      <c r="CG168" s="4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</row>
    <row r="169" spans="1:91" x14ac:dyDescent="0.4">
      <c r="A169" t="s">
        <v>258</v>
      </c>
      <c r="B169" s="1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s="1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1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1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 s="1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 s="1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 s="1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1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s="1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4">
        <v>0</v>
      </c>
      <c r="CG169" s="4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</row>
    <row r="170" spans="1:91" x14ac:dyDescent="0.4">
      <c r="A170" t="s">
        <v>259</v>
      </c>
      <c r="B170" s="1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1">
        <v>0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  <c r="W170" s="1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s="1">
        <v>0</v>
      </c>
      <c r="AE170">
        <v>0</v>
      </c>
      <c r="AF170">
        <v>0</v>
      </c>
      <c r="AG170">
        <v>3</v>
      </c>
      <c r="AH170">
        <v>0</v>
      </c>
      <c r="AI170">
        <v>0</v>
      </c>
      <c r="AJ170">
        <v>0</v>
      </c>
      <c r="AK170" s="1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 s="1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 s="1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1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 s="1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4">
        <v>0</v>
      </c>
      <c r="CG170" s="4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</row>
    <row r="171" spans="1:91" x14ac:dyDescent="0.4">
      <c r="A171" t="s">
        <v>260</v>
      </c>
      <c r="B171" s="1">
        <v>0</v>
      </c>
      <c r="C171">
        <v>0</v>
      </c>
      <c r="D171">
        <v>3</v>
      </c>
      <c r="E171">
        <v>0</v>
      </c>
      <c r="F171">
        <v>0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1">
        <v>0</v>
      </c>
      <c r="Q171">
        <v>0</v>
      </c>
      <c r="R171">
        <v>0</v>
      </c>
      <c r="S171">
        <v>0</v>
      </c>
      <c r="T171">
        <v>0</v>
      </c>
      <c r="U171">
        <v>5</v>
      </c>
      <c r="V171">
        <v>0</v>
      </c>
      <c r="W171" s="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s="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 s="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 s="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 s="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4">
        <v>0</v>
      </c>
      <c r="CG171" s="4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</row>
    <row r="172" spans="1:91" x14ac:dyDescent="0.4">
      <c r="A172" t="s">
        <v>261</v>
      </c>
      <c r="B172" s="1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1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1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s="1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s="1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s="1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 s="1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1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 s="1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4">
        <v>0</v>
      </c>
      <c r="CG172" s="4">
        <v>0</v>
      </c>
      <c r="CH172" s="5">
        <v>5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</row>
    <row r="173" spans="1:91" x14ac:dyDescent="0.4">
      <c r="A173" t="s">
        <v>262</v>
      </c>
      <c r="B173" s="1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1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1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s="1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 s="1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 s="1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 s="1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1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 s="1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4">
        <v>0</v>
      </c>
      <c r="CG173" s="4">
        <v>5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</row>
    <row r="174" spans="1:91" x14ac:dyDescent="0.4">
      <c r="A174" t="s">
        <v>263</v>
      </c>
      <c r="B174" s="1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3</v>
      </c>
      <c r="V174">
        <v>0</v>
      </c>
      <c r="W174" s="1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1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s="1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 s="1">
        <v>0</v>
      </c>
      <c r="AS174">
        <v>0</v>
      </c>
      <c r="AT174">
        <v>0</v>
      </c>
      <c r="AU174">
        <v>0</v>
      </c>
      <c r="AV174">
        <v>3</v>
      </c>
      <c r="AW174">
        <v>0</v>
      </c>
      <c r="AX174">
        <v>0</v>
      </c>
      <c r="AY174" s="1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1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 s="1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4">
        <v>0</v>
      </c>
      <c r="CG174" s="4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</row>
    <row r="175" spans="1:91" x14ac:dyDescent="0.4">
      <c r="A175" t="s">
        <v>264</v>
      </c>
      <c r="B175" s="1">
        <v>0</v>
      </c>
      <c r="C175">
        <v>0</v>
      </c>
      <c r="D175">
        <v>0</v>
      </c>
      <c r="E175">
        <v>0</v>
      </c>
      <c r="F175">
        <v>0</v>
      </c>
      <c r="G175">
        <v>2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1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s="1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1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 s="1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 s="1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 s="1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1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 s="1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4">
        <v>0</v>
      </c>
      <c r="CG175" s="4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</row>
    <row r="176" spans="1:91" x14ac:dyDescent="0.4">
      <c r="A176" t="s">
        <v>265</v>
      </c>
      <c r="B176" s="1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2</v>
      </c>
      <c r="M176">
        <v>0</v>
      </c>
      <c r="N176">
        <v>0</v>
      </c>
      <c r="O176">
        <v>0</v>
      </c>
      <c r="P176" s="1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s="1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s="1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 s="1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s="1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 s="1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1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s="1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4">
        <v>0</v>
      </c>
      <c r="CG176" s="4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</row>
    <row r="177" spans="1:91" x14ac:dyDescent="0.4">
      <c r="A177" t="s">
        <v>266</v>
      </c>
      <c r="B177" s="1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s="1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s="1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6</v>
      </c>
      <c r="AK177" s="1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 s="1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 s="1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1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 s="1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4">
        <v>0</v>
      </c>
      <c r="CG177" s="4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</row>
    <row r="178" spans="1:91" x14ac:dyDescent="0.4">
      <c r="A178" t="s">
        <v>267</v>
      </c>
      <c r="B178" s="1">
        <v>913</v>
      </c>
      <c r="C178">
        <v>297</v>
      </c>
      <c r="D178">
        <v>295</v>
      </c>
      <c r="E178">
        <v>213</v>
      </c>
      <c r="F178">
        <v>412</v>
      </c>
      <c r="G178">
        <v>346</v>
      </c>
      <c r="H178">
        <v>325</v>
      </c>
      <c r="I178" s="1">
        <v>650</v>
      </c>
      <c r="J178">
        <v>413</v>
      </c>
      <c r="K178">
        <v>556</v>
      </c>
      <c r="L178">
        <v>352</v>
      </c>
      <c r="M178">
        <v>454</v>
      </c>
      <c r="N178">
        <v>284</v>
      </c>
      <c r="O178">
        <v>315</v>
      </c>
      <c r="P178" s="1">
        <v>728</v>
      </c>
      <c r="Q178">
        <v>345</v>
      </c>
      <c r="R178">
        <v>343</v>
      </c>
      <c r="S178">
        <v>310</v>
      </c>
      <c r="T178">
        <v>312</v>
      </c>
      <c r="U178">
        <v>279</v>
      </c>
      <c r="V178">
        <v>201</v>
      </c>
      <c r="W178" s="1">
        <v>888</v>
      </c>
      <c r="X178">
        <v>465</v>
      </c>
      <c r="Y178">
        <v>198</v>
      </c>
      <c r="Z178">
        <v>304</v>
      </c>
      <c r="AA178">
        <v>319</v>
      </c>
      <c r="AB178">
        <v>387</v>
      </c>
      <c r="AC178">
        <v>1143</v>
      </c>
      <c r="AD178" s="1">
        <v>1242</v>
      </c>
      <c r="AE178">
        <v>412</v>
      </c>
      <c r="AF178">
        <v>261</v>
      </c>
      <c r="AG178">
        <v>387</v>
      </c>
      <c r="AH178">
        <v>282</v>
      </c>
      <c r="AI178">
        <v>245</v>
      </c>
      <c r="AJ178">
        <v>1068</v>
      </c>
      <c r="AK178" s="1">
        <v>1298</v>
      </c>
      <c r="AL178">
        <v>348</v>
      </c>
      <c r="AM178">
        <v>268</v>
      </c>
      <c r="AN178">
        <v>186</v>
      </c>
      <c r="AO178">
        <v>272</v>
      </c>
      <c r="AP178">
        <v>291</v>
      </c>
      <c r="AQ178">
        <v>785</v>
      </c>
      <c r="AR178" s="1">
        <v>1282</v>
      </c>
      <c r="AS178">
        <v>460</v>
      </c>
      <c r="AT178">
        <v>257</v>
      </c>
      <c r="AU178">
        <v>258</v>
      </c>
      <c r="AV178">
        <v>228</v>
      </c>
      <c r="AW178">
        <v>258</v>
      </c>
      <c r="AX178">
        <v>928</v>
      </c>
      <c r="AY178" s="1">
        <v>890</v>
      </c>
      <c r="AZ178">
        <v>309</v>
      </c>
      <c r="BA178">
        <v>306</v>
      </c>
      <c r="BB178">
        <v>253</v>
      </c>
      <c r="BC178">
        <v>296</v>
      </c>
      <c r="BD178">
        <v>325</v>
      </c>
      <c r="BE178">
        <v>929</v>
      </c>
      <c r="BF178" s="1">
        <v>1036</v>
      </c>
      <c r="BG178">
        <v>361</v>
      </c>
      <c r="BH178">
        <v>337</v>
      </c>
      <c r="BI178">
        <v>266</v>
      </c>
      <c r="BJ178">
        <v>208</v>
      </c>
      <c r="BK178">
        <v>290</v>
      </c>
      <c r="BL178">
        <v>875</v>
      </c>
      <c r="BM178" s="1">
        <v>1016</v>
      </c>
      <c r="BN178">
        <v>358</v>
      </c>
      <c r="BO178">
        <v>329</v>
      </c>
      <c r="BP178">
        <v>355</v>
      </c>
      <c r="BQ178">
        <v>304</v>
      </c>
      <c r="BR178">
        <v>351</v>
      </c>
      <c r="BS178">
        <v>889</v>
      </c>
      <c r="BT178" s="2">
        <v>0</v>
      </c>
      <c r="BU178" s="2">
        <v>0</v>
      </c>
      <c r="BV178" s="2">
        <v>14</v>
      </c>
      <c r="BW178" s="2">
        <v>0</v>
      </c>
      <c r="BX178" s="2">
        <v>0</v>
      </c>
      <c r="BY178" s="2">
        <v>17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4">
        <v>0</v>
      </c>
      <c r="CG178" s="4">
        <v>24</v>
      </c>
      <c r="CH178" s="5">
        <v>0</v>
      </c>
      <c r="CI178" s="5">
        <v>24</v>
      </c>
      <c r="CJ178" s="5">
        <v>11</v>
      </c>
      <c r="CK178" s="5">
        <v>0</v>
      </c>
      <c r="CL178" s="5">
        <v>0</v>
      </c>
      <c r="CM178" s="5">
        <v>25</v>
      </c>
    </row>
    <row r="179" spans="1:91" x14ac:dyDescent="0.4">
      <c r="A179" t="s">
        <v>268</v>
      </c>
      <c r="B179" s="1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s="1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s="1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s="1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 s="1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s="1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 s="1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1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s="1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4">
        <v>0</v>
      </c>
      <c r="CG179" s="4">
        <v>4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</row>
    <row r="180" spans="1:91" x14ac:dyDescent="0.4">
      <c r="A180" t="s">
        <v>269</v>
      </c>
      <c r="B180" s="1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s="1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1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1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 s="1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 s="1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 s="1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1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 s="1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4">
        <v>0</v>
      </c>
      <c r="CG180" s="4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2</v>
      </c>
    </row>
    <row r="181" spans="1:91" x14ac:dyDescent="0.4">
      <c r="A181" t="s">
        <v>270</v>
      </c>
      <c r="B181" s="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1">
        <v>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s="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 s="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 s="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 s="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s="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4">
        <v>0</v>
      </c>
      <c r="CG181" s="4">
        <v>64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</row>
    <row r="182" spans="1:91" x14ac:dyDescent="0.4">
      <c r="A182" t="s">
        <v>271</v>
      </c>
      <c r="B182" s="1">
        <v>321</v>
      </c>
      <c r="C182">
        <v>399</v>
      </c>
      <c r="D182">
        <v>483</v>
      </c>
      <c r="E182">
        <v>362</v>
      </c>
      <c r="F182">
        <v>456</v>
      </c>
      <c r="G182">
        <v>514</v>
      </c>
      <c r="H182">
        <v>605</v>
      </c>
      <c r="I182" s="1">
        <v>300</v>
      </c>
      <c r="J182">
        <v>558</v>
      </c>
      <c r="K182">
        <v>579</v>
      </c>
      <c r="L182">
        <v>395</v>
      </c>
      <c r="M182">
        <v>624</v>
      </c>
      <c r="N182">
        <v>566</v>
      </c>
      <c r="O182">
        <v>513</v>
      </c>
      <c r="P182" s="1">
        <v>347</v>
      </c>
      <c r="Q182">
        <v>529</v>
      </c>
      <c r="R182">
        <v>570</v>
      </c>
      <c r="S182">
        <v>601</v>
      </c>
      <c r="T182">
        <v>417</v>
      </c>
      <c r="U182">
        <v>507</v>
      </c>
      <c r="V182">
        <v>535</v>
      </c>
      <c r="W182" s="1">
        <v>369</v>
      </c>
      <c r="X182">
        <v>498</v>
      </c>
      <c r="Y182">
        <v>537</v>
      </c>
      <c r="Z182">
        <v>601</v>
      </c>
      <c r="AA182">
        <v>536</v>
      </c>
      <c r="AB182">
        <v>505</v>
      </c>
      <c r="AC182">
        <v>440</v>
      </c>
      <c r="AD182" s="1">
        <v>270</v>
      </c>
      <c r="AE182">
        <v>559</v>
      </c>
      <c r="AF182">
        <v>508</v>
      </c>
      <c r="AG182">
        <v>740</v>
      </c>
      <c r="AH182">
        <v>466</v>
      </c>
      <c r="AI182">
        <v>488</v>
      </c>
      <c r="AJ182">
        <v>493</v>
      </c>
      <c r="AK182" s="1">
        <v>397</v>
      </c>
      <c r="AL182">
        <v>473</v>
      </c>
      <c r="AM182">
        <v>467</v>
      </c>
      <c r="AN182">
        <v>310</v>
      </c>
      <c r="AO182">
        <v>413</v>
      </c>
      <c r="AP182">
        <v>453</v>
      </c>
      <c r="AQ182">
        <v>441</v>
      </c>
      <c r="AR182" s="1">
        <v>347</v>
      </c>
      <c r="AS182">
        <v>497</v>
      </c>
      <c r="AT182">
        <v>500</v>
      </c>
      <c r="AU182">
        <v>444</v>
      </c>
      <c r="AV182">
        <v>535</v>
      </c>
      <c r="AW182">
        <v>459</v>
      </c>
      <c r="AX182">
        <v>354</v>
      </c>
      <c r="AY182" s="1">
        <v>362</v>
      </c>
      <c r="AZ182">
        <v>431</v>
      </c>
      <c r="BA182">
        <v>416</v>
      </c>
      <c r="BB182">
        <v>366</v>
      </c>
      <c r="BC182">
        <v>524</v>
      </c>
      <c r="BD182">
        <v>477</v>
      </c>
      <c r="BE182">
        <v>462</v>
      </c>
      <c r="BF182" s="1">
        <v>282</v>
      </c>
      <c r="BG182">
        <v>458</v>
      </c>
      <c r="BH182">
        <v>462</v>
      </c>
      <c r="BI182">
        <v>404</v>
      </c>
      <c r="BJ182">
        <v>412</v>
      </c>
      <c r="BK182">
        <v>554</v>
      </c>
      <c r="BL182">
        <v>332</v>
      </c>
      <c r="BM182" s="1">
        <v>316</v>
      </c>
      <c r="BN182">
        <v>473</v>
      </c>
      <c r="BO182">
        <v>444</v>
      </c>
      <c r="BP182">
        <v>431</v>
      </c>
      <c r="BQ182">
        <v>545</v>
      </c>
      <c r="BR182">
        <v>471</v>
      </c>
      <c r="BS182">
        <v>397</v>
      </c>
      <c r="BT182" s="2">
        <v>27</v>
      </c>
      <c r="BU182" s="2">
        <v>22</v>
      </c>
      <c r="BV182" s="2">
        <v>41</v>
      </c>
      <c r="BW182" s="2">
        <v>9</v>
      </c>
      <c r="BX182" s="2">
        <v>0</v>
      </c>
      <c r="BY182" s="2">
        <v>27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4">
        <v>0</v>
      </c>
      <c r="CG182" s="4">
        <v>3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</row>
    <row r="183" spans="1:91" x14ac:dyDescent="0.4">
      <c r="A183" t="s">
        <v>272</v>
      </c>
      <c r="B183" s="1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s="1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s="1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 s="1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 s="1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 s="1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1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 s="1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4">
        <v>0</v>
      </c>
      <c r="CG183" s="4">
        <v>10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</row>
    <row r="184" spans="1:91" x14ac:dyDescent="0.4">
      <c r="A184" t="s">
        <v>273</v>
      </c>
      <c r="B184" s="1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1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1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 s="1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 s="1">
        <v>0</v>
      </c>
      <c r="AS184">
        <v>0</v>
      </c>
      <c r="AT184">
        <v>0</v>
      </c>
      <c r="AU184">
        <v>0</v>
      </c>
      <c r="AV184">
        <v>7</v>
      </c>
      <c r="AW184">
        <v>0</v>
      </c>
      <c r="AX184">
        <v>0</v>
      </c>
      <c r="AY184" s="1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1">
        <v>0</v>
      </c>
      <c r="BG184">
        <v>0</v>
      </c>
      <c r="BH184">
        <v>0</v>
      </c>
      <c r="BI184">
        <v>16</v>
      </c>
      <c r="BJ184">
        <v>0</v>
      </c>
      <c r="BK184">
        <v>0</v>
      </c>
      <c r="BL184">
        <v>0</v>
      </c>
      <c r="BM184" s="1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4">
        <v>0</v>
      </c>
      <c r="CG184" s="4">
        <v>51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</row>
    <row r="185" spans="1:91" x14ac:dyDescent="0.4">
      <c r="A185" t="s">
        <v>274</v>
      </c>
      <c r="B185" s="1">
        <v>0</v>
      </c>
      <c r="C185">
        <v>0</v>
      </c>
      <c r="D185">
        <v>0</v>
      </c>
      <c r="E185">
        <v>0</v>
      </c>
      <c r="F185">
        <v>13</v>
      </c>
      <c r="G185">
        <v>0</v>
      </c>
      <c r="H185">
        <v>0</v>
      </c>
      <c r="I185" s="1">
        <v>0</v>
      </c>
      <c r="J185">
        <v>9</v>
      </c>
      <c r="K185">
        <v>0</v>
      </c>
      <c r="L185">
        <v>0</v>
      </c>
      <c r="M185">
        <v>0</v>
      </c>
      <c r="N185">
        <v>0</v>
      </c>
      <c r="O185">
        <v>0</v>
      </c>
      <c r="P185" s="1">
        <v>0</v>
      </c>
      <c r="Q185">
        <v>0</v>
      </c>
      <c r="R185">
        <v>0</v>
      </c>
      <c r="S185">
        <v>0</v>
      </c>
      <c r="T185">
        <v>4</v>
      </c>
      <c r="U185">
        <v>0</v>
      </c>
      <c r="V185">
        <v>0</v>
      </c>
      <c r="W185" s="1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s="1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 s="1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 s="1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 s="1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7</v>
      </c>
      <c r="BF185" s="1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 s="1">
        <v>0</v>
      </c>
      <c r="BN185">
        <v>0</v>
      </c>
      <c r="BO185">
        <v>0</v>
      </c>
      <c r="BP185">
        <v>0</v>
      </c>
      <c r="BQ185">
        <v>0</v>
      </c>
      <c r="BR185">
        <v>10</v>
      </c>
      <c r="BS185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3">
        <v>3</v>
      </c>
      <c r="CA185" s="3">
        <v>0</v>
      </c>
      <c r="CB185" s="3">
        <v>3</v>
      </c>
      <c r="CC185" s="3">
        <v>5</v>
      </c>
      <c r="CD185" s="3">
        <v>0</v>
      </c>
      <c r="CE185" s="3">
        <v>0</v>
      </c>
      <c r="CF185" s="4">
        <v>0</v>
      </c>
      <c r="CG185" s="4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</row>
    <row r="186" spans="1:91" x14ac:dyDescent="0.4">
      <c r="A186" t="s">
        <v>275</v>
      </c>
      <c r="B186" s="1">
        <v>0</v>
      </c>
      <c r="C186">
        <v>0</v>
      </c>
      <c r="D186">
        <v>0</v>
      </c>
      <c r="E186">
        <v>0</v>
      </c>
      <c r="F186">
        <v>0</v>
      </c>
      <c r="G186">
        <v>12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s="1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s="1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1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s="1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 s="1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 s="1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1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s="1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4">
        <v>0</v>
      </c>
      <c r="CG186" s="4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</row>
    <row r="187" spans="1:91" x14ac:dyDescent="0.4">
      <c r="A187" t="s">
        <v>276</v>
      </c>
      <c r="B187" s="1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s="1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s="1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1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 s="1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 s="1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 s="1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1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s="1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4">
        <v>0</v>
      </c>
      <c r="CG187" s="4">
        <v>12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</row>
    <row r="188" spans="1:91" x14ac:dyDescent="0.4">
      <c r="A188" t="s">
        <v>277</v>
      </c>
      <c r="B188" s="1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1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s="1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 s="1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 s="1">
        <v>0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0</v>
      </c>
      <c r="AY188" s="1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 s="1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s="1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4">
        <v>0</v>
      </c>
      <c r="CG188" s="4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</row>
    <row r="189" spans="1:91" x14ac:dyDescent="0.4">
      <c r="A189" t="s">
        <v>278</v>
      </c>
      <c r="B189" s="1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1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1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s="1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 s="1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 s="1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 s="1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 s="1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 s="1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4">
        <v>0</v>
      </c>
      <c r="CG189" s="4">
        <v>4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</row>
    <row r="190" spans="1:91" x14ac:dyDescent="0.4">
      <c r="A190" t="s">
        <v>279</v>
      </c>
      <c r="B190" s="1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s="1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s="1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 s="1">
        <v>0</v>
      </c>
      <c r="AL190">
        <v>0</v>
      </c>
      <c r="AM190">
        <v>0</v>
      </c>
      <c r="AN190">
        <v>0</v>
      </c>
      <c r="AO190">
        <v>0</v>
      </c>
      <c r="AP190">
        <v>4</v>
      </c>
      <c r="AQ190">
        <v>0</v>
      </c>
      <c r="AR190" s="1">
        <v>0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0</v>
      </c>
      <c r="AY190" s="1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 s="1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 s="1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4">
        <v>0</v>
      </c>
      <c r="CG190" s="4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</row>
    <row r="191" spans="1:91" x14ac:dyDescent="0.4">
      <c r="A191" t="s">
        <v>280</v>
      </c>
      <c r="B191" s="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s="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 s="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 s="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 s="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 s="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 s="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4">
        <v>0</v>
      </c>
      <c r="CG191" s="4">
        <v>114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</row>
    <row r="192" spans="1:91" x14ac:dyDescent="0.4">
      <c r="A192" t="s">
        <v>281</v>
      </c>
      <c r="B192" s="1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1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s="1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s="1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 s="1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s="1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 s="1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 s="1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 s="1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4">
        <v>0</v>
      </c>
      <c r="CG192" s="4">
        <v>8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</row>
    <row r="193" spans="1:91" x14ac:dyDescent="0.4">
      <c r="A193" t="s">
        <v>282</v>
      </c>
      <c r="B193" s="1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s="1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1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s="1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 s="1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 s="1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 s="1">
        <v>0</v>
      </c>
      <c r="AZ193">
        <v>0</v>
      </c>
      <c r="BA193">
        <v>4</v>
      </c>
      <c r="BB193">
        <v>0</v>
      </c>
      <c r="BC193">
        <v>0</v>
      </c>
      <c r="BD193">
        <v>0</v>
      </c>
      <c r="BE193">
        <v>0</v>
      </c>
      <c r="BF193" s="1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 s="1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4">
        <v>0</v>
      </c>
      <c r="CG193" s="4">
        <v>17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</row>
    <row r="194" spans="1:91" x14ac:dyDescent="0.4">
      <c r="A194" t="s">
        <v>283</v>
      </c>
      <c r="B194" s="1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s="1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s="1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s="1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 s="1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 s="1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 s="1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 s="1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 s="1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4">
        <v>0</v>
      </c>
      <c r="CG194" s="4">
        <v>10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</row>
    <row r="195" spans="1:91" x14ac:dyDescent="0.4">
      <c r="A195" t="s">
        <v>284</v>
      </c>
      <c r="B195" s="1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1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s="1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s="1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s="1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 s="1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 s="1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1">
        <v>0</v>
      </c>
      <c r="BG195">
        <v>2</v>
      </c>
      <c r="BH195">
        <v>0</v>
      </c>
      <c r="BI195">
        <v>0</v>
      </c>
      <c r="BJ195">
        <v>0</v>
      </c>
      <c r="BK195">
        <v>0</v>
      </c>
      <c r="BL195">
        <v>0</v>
      </c>
      <c r="BM195" s="1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4">
        <v>0</v>
      </c>
      <c r="CG195" s="4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</row>
    <row r="196" spans="1:91" x14ac:dyDescent="0.4">
      <c r="A196" t="s">
        <v>285</v>
      </c>
      <c r="B196" s="1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1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s="1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s="1">
        <v>0</v>
      </c>
      <c r="AE196">
        <v>0</v>
      </c>
      <c r="AF196">
        <v>0</v>
      </c>
      <c r="AG196">
        <v>0</v>
      </c>
      <c r="AH196">
        <v>3</v>
      </c>
      <c r="AI196">
        <v>0</v>
      </c>
      <c r="AJ196">
        <v>0</v>
      </c>
      <c r="AK196" s="1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 s="1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 s="1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1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s="1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4">
        <v>0</v>
      </c>
      <c r="CG196" s="4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</row>
    <row r="197" spans="1:91" x14ac:dyDescent="0.4">
      <c r="A197" t="s">
        <v>286</v>
      </c>
      <c r="B197" s="1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s="1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s="1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s="1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 s="1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 s="1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 s="1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 s="1">
        <v>0</v>
      </c>
      <c r="BG197">
        <v>5</v>
      </c>
      <c r="BH197">
        <v>0</v>
      </c>
      <c r="BI197">
        <v>0</v>
      </c>
      <c r="BJ197">
        <v>0</v>
      </c>
      <c r="BK197">
        <v>0</v>
      </c>
      <c r="BL197">
        <v>0</v>
      </c>
      <c r="BM197" s="1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0</v>
      </c>
      <c r="CE197" s="3">
        <v>0</v>
      </c>
      <c r="CF197" s="4">
        <v>84</v>
      </c>
      <c r="CG197" s="4">
        <v>17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</row>
    <row r="198" spans="1:91" x14ac:dyDescent="0.4">
      <c r="A198" t="s">
        <v>287</v>
      </c>
      <c r="B198" s="1">
        <v>0</v>
      </c>
      <c r="C198">
        <v>0</v>
      </c>
      <c r="D198">
        <v>0</v>
      </c>
      <c r="E198">
        <v>0</v>
      </c>
      <c r="F198">
        <v>0</v>
      </c>
      <c r="G198">
        <v>3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s="1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s="1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s="1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 s="1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 s="1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 s="1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1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s="1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4">
        <v>0</v>
      </c>
      <c r="CG198" s="4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</row>
    <row r="199" spans="1:91" x14ac:dyDescent="0.4">
      <c r="A199" t="s">
        <v>288</v>
      </c>
      <c r="B199" s="1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1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1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s="1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 s="1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 s="1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 s="1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1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 s="1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4">
        <v>0</v>
      </c>
      <c r="CG199" s="4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</row>
    <row r="200" spans="1:91" x14ac:dyDescent="0.4">
      <c r="A200" t="s">
        <v>289</v>
      </c>
      <c r="B200" s="1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s="1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s="1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 s="1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 s="1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 s="1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1">
        <v>0</v>
      </c>
      <c r="BG200">
        <v>2</v>
      </c>
      <c r="BH200">
        <v>0</v>
      </c>
      <c r="BI200">
        <v>0</v>
      </c>
      <c r="BJ200">
        <v>0</v>
      </c>
      <c r="BK200">
        <v>0</v>
      </c>
      <c r="BL200">
        <v>0</v>
      </c>
      <c r="BM200" s="1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4">
        <v>0</v>
      </c>
      <c r="CG200" s="4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</row>
    <row r="201" spans="1:91" x14ac:dyDescent="0.4">
      <c r="A201" t="s">
        <v>290</v>
      </c>
      <c r="B201" s="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s="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s="1">
        <v>0</v>
      </c>
      <c r="AE201">
        <v>0</v>
      </c>
      <c r="AF201">
        <v>0</v>
      </c>
      <c r="AG201">
        <v>3</v>
      </c>
      <c r="AH201">
        <v>0</v>
      </c>
      <c r="AI201">
        <v>0</v>
      </c>
      <c r="AJ201">
        <v>0</v>
      </c>
      <c r="AK201" s="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 s="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 s="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 s="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4">
        <v>0</v>
      </c>
      <c r="CG201" s="4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</row>
    <row r="202" spans="1:91" x14ac:dyDescent="0.4">
      <c r="A202" t="s">
        <v>291</v>
      </c>
      <c r="B202" s="1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s="1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s="1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s="1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 s="1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 s="1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 s="1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1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 s="1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4">
        <v>49</v>
      </c>
      <c r="CG202" s="4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</row>
    <row r="203" spans="1:91" x14ac:dyDescent="0.4">
      <c r="A203" t="s">
        <v>292</v>
      </c>
      <c r="B203" s="1">
        <v>0</v>
      </c>
      <c r="C203">
        <v>0</v>
      </c>
      <c r="D203">
        <v>3</v>
      </c>
      <c r="E203">
        <v>0</v>
      </c>
      <c r="F203">
        <v>0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s="1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s="1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s="1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s="1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 s="1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 s="1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1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s="1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4">
        <v>0</v>
      </c>
      <c r="CG203" s="4">
        <v>0</v>
      </c>
      <c r="CH203" s="5">
        <v>0</v>
      </c>
      <c r="CI203" s="5">
        <v>0</v>
      </c>
      <c r="CJ203" s="5">
        <v>2</v>
      </c>
      <c r="CK203" s="5">
        <v>0</v>
      </c>
      <c r="CL203" s="5">
        <v>0</v>
      </c>
      <c r="CM203" s="5">
        <v>0</v>
      </c>
    </row>
    <row r="204" spans="1:91" x14ac:dyDescent="0.4">
      <c r="A204" t="s">
        <v>293</v>
      </c>
      <c r="B204" s="1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1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s="1">
        <v>0</v>
      </c>
      <c r="X204">
        <v>0</v>
      </c>
      <c r="Y204">
        <v>0</v>
      </c>
      <c r="Z204">
        <v>0</v>
      </c>
      <c r="AA204">
        <v>3</v>
      </c>
      <c r="AB204">
        <v>0</v>
      </c>
      <c r="AC204">
        <v>0</v>
      </c>
      <c r="AD204" s="1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 s="1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 s="1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 s="1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1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 s="1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4">
        <v>0</v>
      </c>
      <c r="CG204" s="4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</row>
    <row r="205" spans="1:91" x14ac:dyDescent="0.4">
      <c r="A205" t="s">
        <v>294</v>
      </c>
      <c r="B205" s="1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s="1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s="1">
        <v>0</v>
      </c>
      <c r="X205">
        <v>0</v>
      </c>
      <c r="Y205">
        <v>0</v>
      </c>
      <c r="Z205">
        <v>0</v>
      </c>
      <c r="AA205">
        <v>4</v>
      </c>
      <c r="AB205">
        <v>0</v>
      </c>
      <c r="AC205">
        <v>0</v>
      </c>
      <c r="AD205" s="1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 s="1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 s="1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 s="1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1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 s="1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4">
        <v>0</v>
      </c>
      <c r="CG205" s="4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</row>
    <row r="206" spans="1:91" x14ac:dyDescent="0.4">
      <c r="A206" t="s">
        <v>295</v>
      </c>
      <c r="B206" s="1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1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s="1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 s="1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 s="1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 s="1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 s="1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1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 s="1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4">
        <v>0</v>
      </c>
      <c r="CG206" s="4">
        <v>4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</row>
    <row r="207" spans="1:91" x14ac:dyDescent="0.4">
      <c r="A207" t="s">
        <v>296</v>
      </c>
      <c r="B207" s="1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1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s="1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s="1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 s="1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 s="1">
        <v>0</v>
      </c>
      <c r="AS207">
        <v>0</v>
      </c>
      <c r="AT207">
        <v>2</v>
      </c>
      <c r="AU207">
        <v>0</v>
      </c>
      <c r="AV207">
        <v>0</v>
      </c>
      <c r="AW207">
        <v>0</v>
      </c>
      <c r="AX207">
        <v>0</v>
      </c>
      <c r="AY207" s="1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1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 s="1">
        <v>0</v>
      </c>
      <c r="BN207">
        <v>2</v>
      </c>
      <c r="BO207">
        <v>0</v>
      </c>
      <c r="BP207">
        <v>0</v>
      </c>
      <c r="BQ207">
        <v>0</v>
      </c>
      <c r="BR207">
        <v>0</v>
      </c>
      <c r="BS207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4">
        <v>0</v>
      </c>
      <c r="CG207" s="4">
        <v>17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</row>
    <row r="208" spans="1:91" x14ac:dyDescent="0.4">
      <c r="A208" t="s">
        <v>297</v>
      </c>
      <c r="B208" s="1">
        <v>0</v>
      </c>
      <c r="C208">
        <v>15</v>
      </c>
      <c r="D208">
        <v>0</v>
      </c>
      <c r="E208">
        <v>21</v>
      </c>
      <c r="F208">
        <v>37</v>
      </c>
      <c r="G208">
        <v>0</v>
      </c>
      <c r="H208">
        <v>16</v>
      </c>
      <c r="I208" s="1">
        <v>0</v>
      </c>
      <c r="J208">
        <v>13</v>
      </c>
      <c r="K208">
        <v>20</v>
      </c>
      <c r="L208">
        <v>18</v>
      </c>
      <c r="M208">
        <v>20</v>
      </c>
      <c r="N208">
        <v>18</v>
      </c>
      <c r="O208">
        <v>36</v>
      </c>
      <c r="P208" s="1">
        <v>0</v>
      </c>
      <c r="Q208">
        <v>0</v>
      </c>
      <c r="R208">
        <v>23</v>
      </c>
      <c r="S208">
        <v>23</v>
      </c>
      <c r="T208">
        <v>0</v>
      </c>
      <c r="U208">
        <v>32</v>
      </c>
      <c r="V208">
        <v>0</v>
      </c>
      <c r="W208" s="1">
        <v>0</v>
      </c>
      <c r="X208">
        <v>30</v>
      </c>
      <c r="Y208">
        <v>21</v>
      </c>
      <c r="Z208">
        <v>14</v>
      </c>
      <c r="AA208">
        <v>15</v>
      </c>
      <c r="AB208">
        <v>17</v>
      </c>
      <c r="AC208">
        <v>20</v>
      </c>
      <c r="AD208" s="1">
        <v>0</v>
      </c>
      <c r="AE208">
        <v>13</v>
      </c>
      <c r="AF208">
        <v>27</v>
      </c>
      <c r="AG208">
        <v>41</v>
      </c>
      <c r="AH208">
        <v>32</v>
      </c>
      <c r="AI208">
        <v>17</v>
      </c>
      <c r="AJ208">
        <v>26</v>
      </c>
      <c r="AK208" s="1">
        <v>16</v>
      </c>
      <c r="AL208">
        <v>0</v>
      </c>
      <c r="AM208">
        <v>22</v>
      </c>
      <c r="AN208">
        <v>22</v>
      </c>
      <c r="AO208">
        <v>21</v>
      </c>
      <c r="AP208">
        <v>15</v>
      </c>
      <c r="AQ208">
        <v>0</v>
      </c>
      <c r="AR208" s="1">
        <v>0</v>
      </c>
      <c r="AS208">
        <v>17</v>
      </c>
      <c r="AT208">
        <v>26</v>
      </c>
      <c r="AU208">
        <v>0</v>
      </c>
      <c r="AV208">
        <v>16</v>
      </c>
      <c r="AW208">
        <v>0</v>
      </c>
      <c r="AX208">
        <v>0</v>
      </c>
      <c r="AY208" s="1">
        <v>0</v>
      </c>
      <c r="AZ208">
        <v>0</v>
      </c>
      <c r="BA208">
        <v>26</v>
      </c>
      <c r="BB208">
        <v>17</v>
      </c>
      <c r="BC208">
        <v>5</v>
      </c>
      <c r="BD208">
        <v>19</v>
      </c>
      <c r="BE208">
        <v>0</v>
      </c>
      <c r="BF208" s="1">
        <v>0</v>
      </c>
      <c r="BG208">
        <v>18</v>
      </c>
      <c r="BH208">
        <v>0</v>
      </c>
      <c r="BI208">
        <v>29</v>
      </c>
      <c r="BJ208">
        <v>16</v>
      </c>
      <c r="BK208">
        <v>35</v>
      </c>
      <c r="BL208">
        <v>16</v>
      </c>
      <c r="BM208" s="1">
        <v>0</v>
      </c>
      <c r="BN208">
        <v>18</v>
      </c>
      <c r="BO208">
        <v>23</v>
      </c>
      <c r="BP208">
        <v>24</v>
      </c>
      <c r="BQ208">
        <v>34</v>
      </c>
      <c r="BR208">
        <v>23</v>
      </c>
      <c r="BS208">
        <v>15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4">
        <v>0</v>
      </c>
      <c r="CG208" s="4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5</v>
      </c>
      <c r="CM208" s="5">
        <v>0</v>
      </c>
    </row>
    <row r="209" spans="1:91" x14ac:dyDescent="0.4">
      <c r="A209" t="s">
        <v>298</v>
      </c>
      <c r="B209" s="1">
        <v>40</v>
      </c>
      <c r="C209">
        <v>55</v>
      </c>
      <c r="D209">
        <v>87</v>
      </c>
      <c r="E209">
        <v>65</v>
      </c>
      <c r="F209">
        <v>88</v>
      </c>
      <c r="G209">
        <v>136</v>
      </c>
      <c r="H209">
        <v>90</v>
      </c>
      <c r="I209" s="1">
        <v>59</v>
      </c>
      <c r="J209">
        <v>106</v>
      </c>
      <c r="K209">
        <v>86</v>
      </c>
      <c r="L209">
        <v>50</v>
      </c>
      <c r="M209">
        <v>94</v>
      </c>
      <c r="N209">
        <v>85</v>
      </c>
      <c r="O209">
        <v>68</v>
      </c>
      <c r="P209" s="1">
        <v>47</v>
      </c>
      <c r="Q209">
        <v>63</v>
      </c>
      <c r="R209">
        <v>100</v>
      </c>
      <c r="S209">
        <v>91</v>
      </c>
      <c r="T209">
        <v>88</v>
      </c>
      <c r="U209">
        <v>119</v>
      </c>
      <c r="V209">
        <v>81</v>
      </c>
      <c r="W209" s="1">
        <v>46</v>
      </c>
      <c r="X209">
        <v>76</v>
      </c>
      <c r="Y209">
        <v>57</v>
      </c>
      <c r="Z209">
        <v>76</v>
      </c>
      <c r="AA209">
        <v>85</v>
      </c>
      <c r="AB209">
        <v>91</v>
      </c>
      <c r="AC209">
        <v>67</v>
      </c>
      <c r="AD209" s="1">
        <v>43</v>
      </c>
      <c r="AE209">
        <v>76</v>
      </c>
      <c r="AF209">
        <v>109</v>
      </c>
      <c r="AG209">
        <v>135</v>
      </c>
      <c r="AH209">
        <v>79</v>
      </c>
      <c r="AI209">
        <v>64</v>
      </c>
      <c r="AJ209">
        <v>45</v>
      </c>
      <c r="AK209" s="1">
        <v>58</v>
      </c>
      <c r="AL209">
        <v>60</v>
      </c>
      <c r="AM209">
        <v>71</v>
      </c>
      <c r="AN209">
        <v>47</v>
      </c>
      <c r="AO209">
        <v>57</v>
      </c>
      <c r="AP209">
        <v>67</v>
      </c>
      <c r="AQ209">
        <v>53</v>
      </c>
      <c r="AR209" s="1">
        <v>43</v>
      </c>
      <c r="AS209">
        <v>55</v>
      </c>
      <c r="AT209">
        <v>72</v>
      </c>
      <c r="AU209">
        <v>54</v>
      </c>
      <c r="AV209">
        <v>78</v>
      </c>
      <c r="AW209">
        <v>55</v>
      </c>
      <c r="AX209">
        <v>55</v>
      </c>
      <c r="AY209" s="1">
        <v>37</v>
      </c>
      <c r="AZ209">
        <v>57</v>
      </c>
      <c r="BA209">
        <v>45</v>
      </c>
      <c r="BB209">
        <v>69</v>
      </c>
      <c r="BC209">
        <v>107</v>
      </c>
      <c r="BD209">
        <v>59</v>
      </c>
      <c r="BE209">
        <v>38</v>
      </c>
      <c r="BF209" s="1">
        <v>41</v>
      </c>
      <c r="BG209">
        <v>51</v>
      </c>
      <c r="BH209">
        <v>86</v>
      </c>
      <c r="BI209">
        <v>71</v>
      </c>
      <c r="BJ209">
        <v>84</v>
      </c>
      <c r="BK209">
        <v>82</v>
      </c>
      <c r="BL209">
        <v>32</v>
      </c>
      <c r="BM209" s="1">
        <v>30</v>
      </c>
      <c r="BN209">
        <v>67</v>
      </c>
      <c r="BO209">
        <v>77</v>
      </c>
      <c r="BP209">
        <v>81</v>
      </c>
      <c r="BQ209">
        <v>69</v>
      </c>
      <c r="BR209">
        <v>88</v>
      </c>
      <c r="BS209">
        <v>33</v>
      </c>
      <c r="BT209" s="2">
        <v>14</v>
      </c>
      <c r="BU209" s="2">
        <v>0</v>
      </c>
      <c r="BV209" s="2">
        <v>10</v>
      </c>
      <c r="BW209" s="2">
        <v>2</v>
      </c>
      <c r="BX209" s="2">
        <v>0</v>
      </c>
      <c r="BY209" s="2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4">
        <v>0</v>
      </c>
      <c r="CG209" s="4">
        <v>19</v>
      </c>
      <c r="CH209" s="5">
        <v>8</v>
      </c>
      <c r="CI209" s="5">
        <v>8</v>
      </c>
      <c r="CJ209" s="5">
        <v>7</v>
      </c>
      <c r="CK209" s="5">
        <v>0</v>
      </c>
      <c r="CL209" s="5">
        <v>0</v>
      </c>
      <c r="CM209" s="5">
        <v>5</v>
      </c>
    </row>
    <row r="210" spans="1:91" x14ac:dyDescent="0.4">
      <c r="A210" t="s">
        <v>299</v>
      </c>
      <c r="B210" s="1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1">
        <v>23</v>
      </c>
      <c r="J210">
        <v>0</v>
      </c>
      <c r="K210">
        <v>0</v>
      </c>
      <c r="L210">
        <v>13</v>
      </c>
      <c r="M210">
        <v>0</v>
      </c>
      <c r="N210">
        <v>0</v>
      </c>
      <c r="O210">
        <v>0</v>
      </c>
      <c r="P210" s="1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s="1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s="1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 s="1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 s="1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 s="1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1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 s="1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4">
        <v>0</v>
      </c>
      <c r="CG210" s="4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</row>
    <row r="211" spans="1:91" x14ac:dyDescent="0.4">
      <c r="A211" t="s">
        <v>300</v>
      </c>
      <c r="B211" s="1">
        <v>0</v>
      </c>
      <c r="C211">
        <v>0</v>
      </c>
      <c r="D211">
        <v>0</v>
      </c>
      <c r="E211">
        <v>3</v>
      </c>
      <c r="F211">
        <v>0</v>
      </c>
      <c r="G211">
        <v>2</v>
      </c>
      <c r="H211">
        <v>5</v>
      </c>
      <c r="I211" s="1">
        <v>0</v>
      </c>
      <c r="J211">
        <v>5</v>
      </c>
      <c r="K211">
        <v>10</v>
      </c>
      <c r="L211">
        <v>0</v>
      </c>
      <c r="M211">
        <v>0</v>
      </c>
      <c r="N211">
        <v>0</v>
      </c>
      <c r="O211">
        <v>0</v>
      </c>
      <c r="P211" s="1">
        <v>5</v>
      </c>
      <c r="Q211">
        <v>0</v>
      </c>
      <c r="R211">
        <v>0</v>
      </c>
      <c r="S211">
        <v>4</v>
      </c>
      <c r="T211">
        <v>5</v>
      </c>
      <c r="U211">
        <v>0</v>
      </c>
      <c r="V211">
        <v>0</v>
      </c>
      <c r="W211" s="1">
        <v>0</v>
      </c>
      <c r="X211">
        <v>0</v>
      </c>
      <c r="Y211">
        <v>0</v>
      </c>
      <c r="Z211">
        <v>0</v>
      </c>
      <c r="AA211">
        <v>4</v>
      </c>
      <c r="AB211">
        <v>0</v>
      </c>
      <c r="AC211">
        <v>4</v>
      </c>
      <c r="AD211" s="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 s="1">
        <v>0</v>
      </c>
      <c r="AL211">
        <v>0</v>
      </c>
      <c r="AM211">
        <v>0</v>
      </c>
      <c r="AN211">
        <v>0</v>
      </c>
      <c r="AO211">
        <v>3</v>
      </c>
      <c r="AP211">
        <v>0</v>
      </c>
      <c r="AQ211">
        <v>0</v>
      </c>
      <c r="AR211" s="1">
        <v>0</v>
      </c>
      <c r="AS211">
        <v>0</v>
      </c>
      <c r="AT211">
        <v>3</v>
      </c>
      <c r="AU211">
        <v>0</v>
      </c>
      <c r="AV211">
        <v>4</v>
      </c>
      <c r="AW211">
        <v>0</v>
      </c>
      <c r="AX211">
        <v>0</v>
      </c>
      <c r="AY211" s="1">
        <v>3</v>
      </c>
      <c r="AZ211">
        <v>0</v>
      </c>
      <c r="BA211">
        <v>0</v>
      </c>
      <c r="BB211">
        <v>0</v>
      </c>
      <c r="BC211">
        <v>0</v>
      </c>
      <c r="BD211">
        <v>6</v>
      </c>
      <c r="BE211">
        <v>0</v>
      </c>
      <c r="BF211" s="1">
        <v>0</v>
      </c>
      <c r="BG211">
        <v>0</v>
      </c>
      <c r="BH211">
        <v>3</v>
      </c>
      <c r="BI211">
        <v>0</v>
      </c>
      <c r="BJ211">
        <v>0</v>
      </c>
      <c r="BK211">
        <v>2</v>
      </c>
      <c r="BL211">
        <v>0</v>
      </c>
      <c r="BM211" s="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4">
        <v>0</v>
      </c>
      <c r="CG211" s="4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8</v>
      </c>
    </row>
    <row r="212" spans="1:91" x14ac:dyDescent="0.4">
      <c r="A212" t="s">
        <v>301</v>
      </c>
      <c r="B212" s="1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s="1">
        <v>0</v>
      </c>
      <c r="Q212">
        <v>0</v>
      </c>
      <c r="R212">
        <v>3</v>
      </c>
      <c r="S212">
        <v>0</v>
      </c>
      <c r="T212">
        <v>0</v>
      </c>
      <c r="U212">
        <v>0</v>
      </c>
      <c r="V212">
        <v>0</v>
      </c>
      <c r="W212" s="1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s="1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 s="1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s="1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 s="1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1">
        <v>0</v>
      </c>
      <c r="BG212">
        <v>0</v>
      </c>
      <c r="BH212">
        <v>0</v>
      </c>
      <c r="BI212">
        <v>0</v>
      </c>
      <c r="BJ212">
        <v>3</v>
      </c>
      <c r="BK212">
        <v>0</v>
      </c>
      <c r="BL212">
        <v>0</v>
      </c>
      <c r="BM212" s="1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3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4">
        <v>0</v>
      </c>
      <c r="CG212" s="4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</row>
    <row r="213" spans="1:91" x14ac:dyDescent="0.4">
      <c r="A213" t="s">
        <v>302</v>
      </c>
      <c r="B213" s="1">
        <v>0</v>
      </c>
      <c r="C213">
        <v>0</v>
      </c>
      <c r="D213">
        <v>0</v>
      </c>
      <c r="E213">
        <v>0</v>
      </c>
      <c r="F213">
        <v>0</v>
      </c>
      <c r="G213">
        <v>2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1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s="1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s="1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 s="1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 s="1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 s="1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1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 s="1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4">
        <v>0</v>
      </c>
      <c r="CG213" s="4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</row>
    <row r="214" spans="1:91" x14ac:dyDescent="0.4">
      <c r="A214" t="s">
        <v>303</v>
      </c>
      <c r="B214" s="1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3</v>
      </c>
      <c r="O214">
        <v>0</v>
      </c>
      <c r="P214" s="1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1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s="1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 s="1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 s="1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 s="1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1">
        <v>2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 s="1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4">
        <v>0</v>
      </c>
      <c r="CG214" s="4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</row>
    <row r="215" spans="1:91" x14ac:dyDescent="0.4">
      <c r="A215" t="s">
        <v>304</v>
      </c>
      <c r="B215" s="1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1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1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 s="1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 s="1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 s="1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1">
        <v>3</v>
      </c>
      <c r="BG215">
        <v>0</v>
      </c>
      <c r="BH215">
        <v>0</v>
      </c>
      <c r="BI215">
        <v>0</v>
      </c>
      <c r="BJ215">
        <v>0</v>
      </c>
      <c r="BK215">
        <v>2</v>
      </c>
      <c r="BL215">
        <v>0</v>
      </c>
      <c r="BM215" s="1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4">
        <v>0</v>
      </c>
      <c r="CG215" s="4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</row>
    <row r="216" spans="1:91" x14ac:dyDescent="0.4">
      <c r="A216" t="s">
        <v>305</v>
      </c>
      <c r="B216" s="1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1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1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s="1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 s="1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 s="1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 s="1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1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 s="1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4">
        <v>0</v>
      </c>
      <c r="CG216" s="4">
        <v>0</v>
      </c>
      <c r="CH216" s="5">
        <v>0</v>
      </c>
      <c r="CI216" s="5">
        <v>4</v>
      </c>
      <c r="CJ216" s="5">
        <v>0</v>
      </c>
      <c r="CK216" s="5">
        <v>0</v>
      </c>
      <c r="CL216" s="5">
        <v>0</v>
      </c>
      <c r="CM216" s="5">
        <v>0</v>
      </c>
    </row>
    <row r="217" spans="1:91" x14ac:dyDescent="0.4">
      <c r="A217" t="s">
        <v>306</v>
      </c>
      <c r="B217" s="1">
        <v>0</v>
      </c>
      <c r="C217">
        <v>0</v>
      </c>
      <c r="D217">
        <v>0</v>
      </c>
      <c r="E217">
        <v>0</v>
      </c>
      <c r="F217">
        <v>9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13</v>
      </c>
      <c r="P217" s="1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1">
        <v>0</v>
      </c>
      <c r="X217">
        <v>0</v>
      </c>
      <c r="Y217">
        <v>0</v>
      </c>
      <c r="Z217">
        <v>7</v>
      </c>
      <c r="AA217">
        <v>0</v>
      </c>
      <c r="AB217">
        <v>0</v>
      </c>
      <c r="AC217">
        <v>0</v>
      </c>
      <c r="AD217" s="1">
        <v>0</v>
      </c>
      <c r="AE217">
        <v>0</v>
      </c>
      <c r="AF217">
        <v>0</v>
      </c>
      <c r="AG217">
        <v>0</v>
      </c>
      <c r="AH217">
        <v>0</v>
      </c>
      <c r="AI217">
        <v>20</v>
      </c>
      <c r="AJ217">
        <v>0</v>
      </c>
      <c r="AK217" s="1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 s="1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 s="1">
        <v>0</v>
      </c>
      <c r="AZ217">
        <v>0</v>
      </c>
      <c r="BA217">
        <v>6</v>
      </c>
      <c r="BB217">
        <v>0</v>
      </c>
      <c r="BC217">
        <v>0</v>
      </c>
      <c r="BD217">
        <v>0</v>
      </c>
      <c r="BE217">
        <v>0</v>
      </c>
      <c r="BF217" s="1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 s="1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2</v>
      </c>
      <c r="CE217" s="3">
        <v>0</v>
      </c>
      <c r="CF217" s="4">
        <v>0</v>
      </c>
      <c r="CG217" s="4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</row>
    <row r="218" spans="1:91" x14ac:dyDescent="0.4">
      <c r="A218" t="s">
        <v>307</v>
      </c>
      <c r="B218" s="1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1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s="1">
        <v>0</v>
      </c>
      <c r="X218">
        <v>0</v>
      </c>
      <c r="Y218">
        <v>4</v>
      </c>
      <c r="Z218">
        <v>0</v>
      </c>
      <c r="AA218">
        <v>0</v>
      </c>
      <c r="AB218">
        <v>0</v>
      </c>
      <c r="AC218">
        <v>0</v>
      </c>
      <c r="AD218" s="1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 s="1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 s="1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 s="1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1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 s="1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3">
        <v>0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4">
        <v>0</v>
      </c>
      <c r="CG218" s="4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</row>
    <row r="219" spans="1:91" x14ac:dyDescent="0.4">
      <c r="A219" t="s">
        <v>308</v>
      </c>
      <c r="B219" s="1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1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s="1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s="1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 s="1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 s="1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 s="1">
        <v>0</v>
      </c>
      <c r="AZ219">
        <v>0</v>
      </c>
      <c r="BA219">
        <v>2</v>
      </c>
      <c r="BB219">
        <v>0</v>
      </c>
      <c r="BC219">
        <v>0</v>
      </c>
      <c r="BD219">
        <v>0</v>
      </c>
      <c r="BE219">
        <v>0</v>
      </c>
      <c r="BF219" s="1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 s="1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4">
        <v>0</v>
      </c>
      <c r="CG219" s="4">
        <v>105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</row>
    <row r="220" spans="1:91" x14ac:dyDescent="0.4">
      <c r="A220" t="s">
        <v>309</v>
      </c>
      <c r="B220" s="1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1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1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s="1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 s="1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 s="1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 s="1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1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 s="1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4">
        <v>0</v>
      </c>
      <c r="CG220" s="4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3</v>
      </c>
    </row>
    <row r="221" spans="1:91" x14ac:dyDescent="0.4">
      <c r="A221" t="s">
        <v>310</v>
      </c>
      <c r="B221" s="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s="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s="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 s="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 s="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 s="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4">
        <v>0</v>
      </c>
      <c r="CG221" s="4">
        <v>9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</row>
    <row r="222" spans="1:91" x14ac:dyDescent="0.4">
      <c r="A222" t="s">
        <v>311</v>
      </c>
      <c r="B222" s="1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s="1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1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 s="1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 s="1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 s="1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1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 s="1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3">
        <v>0</v>
      </c>
      <c r="CA222" s="3">
        <v>0</v>
      </c>
      <c r="CB222" s="3">
        <v>2</v>
      </c>
      <c r="CC222" s="3">
        <v>0</v>
      </c>
      <c r="CD222" s="3">
        <v>2</v>
      </c>
      <c r="CE222" s="3">
        <v>0</v>
      </c>
      <c r="CF222" s="4">
        <v>0</v>
      </c>
      <c r="CG222" s="4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</row>
    <row r="223" spans="1:91" x14ac:dyDescent="0.4">
      <c r="A223" t="s">
        <v>312</v>
      </c>
      <c r="B223" s="1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1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s="1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s="1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 s="1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 s="1">
        <v>0</v>
      </c>
      <c r="AS223">
        <v>3</v>
      </c>
      <c r="AT223">
        <v>0</v>
      </c>
      <c r="AU223">
        <v>0</v>
      </c>
      <c r="AV223">
        <v>0</v>
      </c>
      <c r="AW223">
        <v>0</v>
      </c>
      <c r="AX223">
        <v>0</v>
      </c>
      <c r="AY223" s="1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1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 s="1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4">
        <v>0</v>
      </c>
      <c r="CG223" s="4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</row>
    <row r="224" spans="1:91" x14ac:dyDescent="0.4">
      <c r="A224" t="s">
        <v>313</v>
      </c>
      <c r="B224" s="1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s="1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s="1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s="1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 s="1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 s="1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 s="1">
        <v>0</v>
      </c>
      <c r="AZ224">
        <v>0</v>
      </c>
      <c r="BA224">
        <v>2</v>
      </c>
      <c r="BB224">
        <v>0</v>
      </c>
      <c r="BC224">
        <v>0</v>
      </c>
      <c r="BD224">
        <v>0</v>
      </c>
      <c r="BE224">
        <v>0</v>
      </c>
      <c r="BF224" s="1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 s="1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4">
        <v>0</v>
      </c>
      <c r="CG224" s="4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</row>
    <row r="225" spans="1:92" x14ac:dyDescent="0.4">
      <c r="A225" t="s">
        <v>314</v>
      </c>
      <c r="B225" s="1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s="1">
        <v>0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s="1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s="1">
        <v>0</v>
      </c>
      <c r="AE225">
        <v>0</v>
      </c>
      <c r="AF225">
        <v>0</v>
      </c>
      <c r="AG225">
        <v>2</v>
      </c>
      <c r="AH225">
        <v>0</v>
      </c>
      <c r="AI225">
        <v>0</v>
      </c>
      <c r="AJ225">
        <v>0</v>
      </c>
      <c r="AK225" s="1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 s="1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 s="1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1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 s="1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4">
        <v>0</v>
      </c>
      <c r="CG225" s="4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</row>
    <row r="226" spans="1:92" x14ac:dyDescent="0.4">
      <c r="A226" t="s">
        <v>315</v>
      </c>
      <c r="B226" s="1">
        <v>0</v>
      </c>
      <c r="C226">
        <v>11</v>
      </c>
      <c r="D226">
        <v>7</v>
      </c>
      <c r="E226">
        <v>5</v>
      </c>
      <c r="F226">
        <v>0</v>
      </c>
      <c r="G226">
        <v>10</v>
      </c>
      <c r="H226">
        <v>8</v>
      </c>
      <c r="I226" s="1">
        <v>0</v>
      </c>
      <c r="J226">
        <v>3</v>
      </c>
      <c r="K226">
        <v>8</v>
      </c>
      <c r="L226">
        <v>4</v>
      </c>
      <c r="M226">
        <v>14</v>
      </c>
      <c r="N226">
        <v>5</v>
      </c>
      <c r="O226">
        <v>0</v>
      </c>
      <c r="P226" s="1">
        <v>0</v>
      </c>
      <c r="Q226">
        <v>10</v>
      </c>
      <c r="R226">
        <v>5</v>
      </c>
      <c r="S226">
        <v>4</v>
      </c>
      <c r="T226">
        <v>30</v>
      </c>
      <c r="U226">
        <v>15</v>
      </c>
      <c r="V226">
        <v>36</v>
      </c>
      <c r="W226" s="1">
        <v>0</v>
      </c>
      <c r="X226">
        <v>7</v>
      </c>
      <c r="Y226">
        <v>5</v>
      </c>
      <c r="Z226">
        <v>9</v>
      </c>
      <c r="AA226">
        <v>6</v>
      </c>
      <c r="AB226">
        <v>6</v>
      </c>
      <c r="AC226">
        <v>10</v>
      </c>
      <c r="AD226" s="1">
        <v>0</v>
      </c>
      <c r="AE226">
        <v>3</v>
      </c>
      <c r="AF226">
        <v>5</v>
      </c>
      <c r="AG226">
        <v>8</v>
      </c>
      <c r="AH226">
        <v>14</v>
      </c>
      <c r="AI226">
        <v>5</v>
      </c>
      <c r="AJ226">
        <v>6</v>
      </c>
      <c r="AK226" s="1">
        <v>0</v>
      </c>
      <c r="AL226">
        <v>8</v>
      </c>
      <c r="AM226">
        <v>10</v>
      </c>
      <c r="AN226">
        <v>6</v>
      </c>
      <c r="AO226">
        <v>6</v>
      </c>
      <c r="AP226">
        <v>7</v>
      </c>
      <c r="AQ226">
        <v>0</v>
      </c>
      <c r="AR226" s="1">
        <v>0</v>
      </c>
      <c r="AS226">
        <v>0</v>
      </c>
      <c r="AT226">
        <v>6</v>
      </c>
      <c r="AU226">
        <v>4</v>
      </c>
      <c r="AV226">
        <v>15</v>
      </c>
      <c r="AW226">
        <v>7</v>
      </c>
      <c r="AX226">
        <v>5</v>
      </c>
      <c r="AY226" s="1">
        <v>0</v>
      </c>
      <c r="AZ226">
        <v>3</v>
      </c>
      <c r="BA226">
        <v>10</v>
      </c>
      <c r="BB226">
        <v>0</v>
      </c>
      <c r="BC226">
        <v>2</v>
      </c>
      <c r="BD226">
        <v>5</v>
      </c>
      <c r="BE226">
        <v>0</v>
      </c>
      <c r="BF226" s="1">
        <v>0</v>
      </c>
      <c r="BG226">
        <v>5</v>
      </c>
      <c r="BH226">
        <v>16</v>
      </c>
      <c r="BI226">
        <v>9</v>
      </c>
      <c r="BJ226">
        <v>12</v>
      </c>
      <c r="BK226">
        <v>16</v>
      </c>
      <c r="BL226">
        <v>0</v>
      </c>
      <c r="BM226" s="1">
        <v>0</v>
      </c>
      <c r="BN226">
        <v>4</v>
      </c>
      <c r="BO226">
        <v>12</v>
      </c>
      <c r="BP226">
        <v>6</v>
      </c>
      <c r="BQ226">
        <v>9</v>
      </c>
      <c r="BR226">
        <v>5</v>
      </c>
      <c r="BS226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4">
        <v>0</v>
      </c>
      <c r="CG226" s="4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</row>
    <row r="227" spans="1:92" x14ac:dyDescent="0.4">
      <c r="A227" t="s">
        <v>316</v>
      </c>
      <c r="B227" s="1">
        <v>0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s="1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s="1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s="1">
        <v>0</v>
      </c>
      <c r="AE227">
        <v>0</v>
      </c>
      <c r="AF227">
        <v>0</v>
      </c>
      <c r="AG227">
        <v>2</v>
      </c>
      <c r="AH227">
        <v>0</v>
      </c>
      <c r="AI227">
        <v>0</v>
      </c>
      <c r="AJ227">
        <v>0</v>
      </c>
      <c r="AK227" s="1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 s="1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 s="1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1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 s="1">
        <v>0</v>
      </c>
      <c r="BN227">
        <v>3</v>
      </c>
      <c r="BO227">
        <v>0</v>
      </c>
      <c r="BP227">
        <v>0</v>
      </c>
      <c r="BQ227">
        <v>0</v>
      </c>
      <c r="BR227">
        <v>0</v>
      </c>
      <c r="BS227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4">
        <v>133</v>
      </c>
      <c r="CG227" s="4">
        <v>42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</row>
    <row r="228" spans="1:92" x14ac:dyDescent="0.4">
      <c r="A228" t="s">
        <v>317</v>
      </c>
      <c r="B228" s="1">
        <f>SUM(B3:B227)</f>
        <v>52853</v>
      </c>
      <c r="C228">
        <f t="shared" ref="C228:BN228" si="0">SUM(C3:C227)</f>
        <v>55641</v>
      </c>
      <c r="D228">
        <f t="shared" si="0"/>
        <v>64221</v>
      </c>
      <c r="E228">
        <f t="shared" si="0"/>
        <v>58993</v>
      </c>
      <c r="F228">
        <f t="shared" si="0"/>
        <v>60166</v>
      </c>
      <c r="G228">
        <f t="shared" si="0"/>
        <v>63892</v>
      </c>
      <c r="H228">
        <f t="shared" si="0"/>
        <v>67371</v>
      </c>
      <c r="I228" s="1">
        <f>SUM(I3:I227)</f>
        <v>53497</v>
      </c>
      <c r="J228">
        <f t="shared" si="0"/>
        <v>58447</v>
      </c>
      <c r="K228">
        <f t="shared" si="0"/>
        <v>56747</v>
      </c>
      <c r="L228">
        <f t="shared" si="0"/>
        <v>60086</v>
      </c>
      <c r="M228">
        <f t="shared" si="0"/>
        <v>63597</v>
      </c>
      <c r="N228">
        <f t="shared" si="0"/>
        <v>61532</v>
      </c>
      <c r="O228">
        <f t="shared" si="0"/>
        <v>58755</v>
      </c>
      <c r="P228" s="1">
        <f t="shared" si="0"/>
        <v>52560</v>
      </c>
      <c r="Q228">
        <f t="shared" si="0"/>
        <v>57110</v>
      </c>
      <c r="R228">
        <f t="shared" si="0"/>
        <v>71559</v>
      </c>
      <c r="S228">
        <f t="shared" si="0"/>
        <v>60341</v>
      </c>
      <c r="T228">
        <f t="shared" si="0"/>
        <v>59869</v>
      </c>
      <c r="U228">
        <f t="shared" si="0"/>
        <v>60425</v>
      </c>
      <c r="V228">
        <f t="shared" si="0"/>
        <v>57872</v>
      </c>
      <c r="W228" s="1">
        <f t="shared" si="0"/>
        <v>56986</v>
      </c>
      <c r="X228">
        <f t="shared" si="0"/>
        <v>56486</v>
      </c>
      <c r="Y228">
        <f t="shared" si="0"/>
        <v>60609</v>
      </c>
      <c r="Z228">
        <f t="shared" si="0"/>
        <v>60739</v>
      </c>
      <c r="AA228">
        <f t="shared" si="0"/>
        <v>59824</v>
      </c>
      <c r="AB228">
        <f t="shared" si="0"/>
        <v>64413</v>
      </c>
      <c r="AC228">
        <f t="shared" si="0"/>
        <v>57425</v>
      </c>
      <c r="AD228" s="1">
        <f t="shared" si="0"/>
        <v>53097</v>
      </c>
      <c r="AE228">
        <f t="shared" si="0"/>
        <v>58561</v>
      </c>
      <c r="AF228">
        <f t="shared" si="0"/>
        <v>59542</v>
      </c>
      <c r="AG228">
        <f t="shared" si="0"/>
        <v>55732</v>
      </c>
      <c r="AH228">
        <f t="shared" si="0"/>
        <v>57284</v>
      </c>
      <c r="AI228">
        <f t="shared" si="0"/>
        <v>59375</v>
      </c>
      <c r="AJ228">
        <f t="shared" si="0"/>
        <v>59569</v>
      </c>
      <c r="AK228" s="1">
        <f t="shared" si="0"/>
        <v>59855</v>
      </c>
      <c r="AL228">
        <f t="shared" si="0"/>
        <v>58394</v>
      </c>
      <c r="AM228">
        <f t="shared" si="0"/>
        <v>59906</v>
      </c>
      <c r="AN228">
        <f t="shared" si="0"/>
        <v>60636</v>
      </c>
      <c r="AO228">
        <f t="shared" si="0"/>
        <v>57933</v>
      </c>
      <c r="AP228">
        <f t="shared" si="0"/>
        <v>59462</v>
      </c>
      <c r="AQ228">
        <f t="shared" si="0"/>
        <v>67756</v>
      </c>
      <c r="AR228" s="1">
        <f t="shared" si="0"/>
        <v>58608</v>
      </c>
      <c r="AS228">
        <f t="shared" si="0"/>
        <v>57784</v>
      </c>
      <c r="AT228">
        <f t="shared" si="0"/>
        <v>59346</v>
      </c>
      <c r="AU228">
        <f t="shared" si="0"/>
        <v>60258</v>
      </c>
      <c r="AV228">
        <f t="shared" si="0"/>
        <v>61037</v>
      </c>
      <c r="AW228">
        <f t="shared" si="0"/>
        <v>56964</v>
      </c>
      <c r="AX228">
        <f t="shared" si="0"/>
        <v>56250</v>
      </c>
      <c r="AY228" s="1">
        <f t="shared" si="0"/>
        <v>65707</v>
      </c>
      <c r="AZ228">
        <f t="shared" si="0"/>
        <v>57534</v>
      </c>
      <c r="BA228">
        <f t="shared" si="0"/>
        <v>60476</v>
      </c>
      <c r="BB228">
        <f t="shared" si="0"/>
        <v>60300</v>
      </c>
      <c r="BC228">
        <f t="shared" si="0"/>
        <v>61041</v>
      </c>
      <c r="BD228">
        <f t="shared" si="0"/>
        <v>57911</v>
      </c>
      <c r="BE228">
        <f t="shared" si="0"/>
        <v>54062</v>
      </c>
      <c r="BF228" s="1">
        <f t="shared" si="0"/>
        <v>54481</v>
      </c>
      <c r="BG228">
        <f t="shared" si="0"/>
        <v>57203</v>
      </c>
      <c r="BH228">
        <f t="shared" si="0"/>
        <v>63990</v>
      </c>
      <c r="BI228">
        <f t="shared" si="0"/>
        <v>58145</v>
      </c>
      <c r="BJ228">
        <f t="shared" si="0"/>
        <v>58051</v>
      </c>
      <c r="BK228">
        <f t="shared" si="0"/>
        <v>72264</v>
      </c>
      <c r="BL228">
        <f t="shared" si="0"/>
        <v>56357</v>
      </c>
      <c r="BM228" s="1">
        <f t="shared" si="0"/>
        <v>56953</v>
      </c>
      <c r="BN228">
        <f t="shared" si="0"/>
        <v>57090</v>
      </c>
      <c r="BO228">
        <f t="shared" ref="BO228:CM228" si="1">SUM(BO3:BO227)</f>
        <v>58380</v>
      </c>
      <c r="BP228">
        <f t="shared" si="1"/>
        <v>58531</v>
      </c>
      <c r="BQ228">
        <f t="shared" si="1"/>
        <v>57786</v>
      </c>
      <c r="BR228">
        <f t="shared" si="1"/>
        <v>59258</v>
      </c>
      <c r="BS228">
        <f t="shared" si="1"/>
        <v>58157</v>
      </c>
      <c r="BT228" s="2">
        <f t="shared" si="1"/>
        <v>59695</v>
      </c>
      <c r="BU228" s="2">
        <f t="shared" si="1"/>
        <v>59092</v>
      </c>
      <c r="BV228" s="2">
        <f t="shared" si="1"/>
        <v>63826</v>
      </c>
      <c r="BW228" s="2">
        <f t="shared" si="1"/>
        <v>61007</v>
      </c>
      <c r="BX228" s="2">
        <f t="shared" si="1"/>
        <v>66380</v>
      </c>
      <c r="BY228" s="2">
        <f t="shared" si="1"/>
        <v>60013</v>
      </c>
      <c r="BZ228" s="3">
        <f t="shared" si="1"/>
        <v>74141</v>
      </c>
      <c r="CA228" s="3">
        <f t="shared" si="1"/>
        <v>56707</v>
      </c>
      <c r="CB228" s="3">
        <f t="shared" si="1"/>
        <v>68478</v>
      </c>
      <c r="CC228" s="3">
        <f t="shared" si="1"/>
        <v>61471</v>
      </c>
      <c r="CD228" s="3">
        <f t="shared" si="1"/>
        <v>62045</v>
      </c>
      <c r="CE228" s="3">
        <f t="shared" si="1"/>
        <v>55437</v>
      </c>
      <c r="CF228" s="4">
        <f t="shared" si="1"/>
        <v>14233</v>
      </c>
      <c r="CG228" s="4">
        <f t="shared" si="1"/>
        <v>59984</v>
      </c>
      <c r="CH228" s="5">
        <f t="shared" si="1"/>
        <v>60764</v>
      </c>
      <c r="CI228" s="5">
        <f t="shared" si="1"/>
        <v>61485</v>
      </c>
      <c r="CJ228" s="5">
        <f t="shared" si="1"/>
        <v>61336</v>
      </c>
      <c r="CK228" s="5">
        <f t="shared" si="1"/>
        <v>63807</v>
      </c>
      <c r="CL228" s="5">
        <f t="shared" si="1"/>
        <v>73667</v>
      </c>
      <c r="CM228" s="5">
        <f t="shared" si="1"/>
        <v>61125</v>
      </c>
      <c r="CN228">
        <f>AVERAGE(B228:CM228)</f>
        <v>59530.388888888891</v>
      </c>
    </row>
    <row r="230" spans="1:92" x14ac:dyDescent="0.4">
      <c r="BT230" s="16">
        <f>AVERAGE(BT228:BY228)</f>
        <v>61668.833333333336</v>
      </c>
      <c r="BU230" s="16">
        <f>_xlfn.STDEV.S(BT228:BY228)</f>
        <v>2848.3101949518536</v>
      </c>
      <c r="CF230" s="4">
        <f>AVERAGE(CF228:CG228)</f>
        <v>37108.5</v>
      </c>
    </row>
    <row r="231" spans="1:92" x14ac:dyDescent="0.4">
      <c r="A231">
        <f>COUNTA(A3:A227)</f>
        <v>225</v>
      </c>
      <c r="BT231" s="16"/>
      <c r="BU231" s="16">
        <f>_xlfn.STDEV.S(BW228:BY228)</f>
        <v>3425.2944885561783</v>
      </c>
      <c r="BZ231" s="17">
        <f>AVERAGE(BZ228:CE228)</f>
        <v>63046.5</v>
      </c>
      <c r="CA231" s="17">
        <f>_xlfn.STDEV.S(BZ228:CE228)</f>
        <v>7129.769638634898</v>
      </c>
      <c r="CF231" s="15">
        <f>_xlfn.STDEV.S(CF228:CG228)</f>
        <v>32350.842346065736</v>
      </c>
      <c r="CH231" s="18">
        <f>AVERAGE(CH228:CM228)</f>
        <v>63697.333333333336</v>
      </c>
      <c r="CI231" s="18">
        <f>_xlfn.STDEV.S(CH228:CM228)</f>
        <v>5001.9583631480446</v>
      </c>
    </row>
    <row r="232" spans="1:92" x14ac:dyDescent="0.4">
      <c r="B232" s="1">
        <f t="shared" ref="B232:H232" si="2">AVERAGE(AK228,AR228,AY228,BF228,BM228)</f>
        <v>59120.800000000003</v>
      </c>
      <c r="C232" s="1">
        <f t="shared" si="2"/>
        <v>57601</v>
      </c>
      <c r="D232" s="1">
        <f t="shared" si="2"/>
        <v>60419.6</v>
      </c>
      <c r="E232" s="1">
        <f t="shared" si="2"/>
        <v>59574</v>
      </c>
      <c r="F232" s="1">
        <f t="shared" si="2"/>
        <v>59169.599999999999</v>
      </c>
      <c r="G232" s="1">
        <f t="shared" si="2"/>
        <v>61171.8</v>
      </c>
      <c r="H232" s="1">
        <f t="shared" si="2"/>
        <v>58516.4</v>
      </c>
      <c r="BT232" s="16">
        <f>AVERAGE(BT228:BV228)</f>
        <v>60871</v>
      </c>
      <c r="BU232" s="16">
        <f>_xlfn.STDEV.S(BT228:BV228)</f>
        <v>2576.8044163265477</v>
      </c>
      <c r="BZ232" s="17">
        <f>AVERAGE(BZ228:CB228)</f>
        <v>66442</v>
      </c>
      <c r="CA232" s="17">
        <f>_xlfn.STDEV.S(BZ228:CB228)</f>
        <v>8893.540408633673</v>
      </c>
      <c r="CH232" s="18">
        <f>AVERAGE(CH228:CJ228)</f>
        <v>61195</v>
      </c>
      <c r="CI232" s="18">
        <f>_xlfn.STDEV.S(CH228:CJ228)</f>
        <v>380.61923230441209</v>
      </c>
    </row>
    <row r="233" spans="1:92" x14ac:dyDescent="0.4">
      <c r="BZ233" s="17">
        <f>AVERAGE(CC228:CE228)</f>
        <v>59651</v>
      </c>
      <c r="CA233" s="17">
        <f>_xlfn.STDEV.S(CC228:CE228)</f>
        <v>3660.6988403855348</v>
      </c>
      <c r="CH233" s="18">
        <f>AVERAGE(CK228:CM228)</f>
        <v>66199.666666666672</v>
      </c>
      <c r="CI233" s="18">
        <f>_xlfn.STDEV.S(CK228:CM228)</f>
        <v>6604.4743419392071</v>
      </c>
    </row>
    <row r="234" spans="1:92" x14ac:dyDescent="0.4">
      <c r="A234" t="s">
        <v>331</v>
      </c>
      <c r="B234" s="13">
        <f>AVERAGE(B228,I228,P228,W228,AD228,AK228,AR228,AY228,BF228,BM228)</f>
        <v>56459.7</v>
      </c>
      <c r="C234" s="14">
        <f>AVERAGE(C228,J228,Q228,X228,AE228,AL228,AS228,AZ228,BG228,BN228)</f>
        <v>57425</v>
      </c>
      <c r="D234" s="13">
        <f>AVERAGE(D228,K228,R228,Y228,AF228,AM228,AT228,BA228,BH228,BO228)</f>
        <v>61477.599999999999</v>
      </c>
      <c r="E234" s="14">
        <f t="shared" ref="E234:H234" si="3">AVERAGE(E228,L228,S228,Z228,AG228,AN228,AU228,BB228,BI228,BP228)</f>
        <v>59376.1</v>
      </c>
      <c r="F234" s="13">
        <f t="shared" si="3"/>
        <v>59658.8</v>
      </c>
      <c r="G234" s="14">
        <f t="shared" si="3"/>
        <v>61549.599999999999</v>
      </c>
      <c r="H234" s="13">
        <f t="shared" si="3"/>
        <v>59357.4</v>
      </c>
    </row>
    <row r="235" spans="1:92" x14ac:dyDescent="0.4">
      <c r="A235" t="s">
        <v>332</v>
      </c>
      <c r="B235" s="13">
        <f>_xlfn.STDEV.S(B228,I228,P228,W228,AD228,AK228,AR228,AY228,BF228,BM228)</f>
        <v>4141.8285025389987</v>
      </c>
      <c r="C235" s="13">
        <f t="shared" ref="C235:G235" si="4">_xlfn.STDEV.S(C228,J228,Q228,X228,AE228,AL228,AS228,AZ228,BG228,BN228)</f>
        <v>927.35070676272926</v>
      </c>
      <c r="D235" s="13">
        <f t="shared" si="4"/>
        <v>4215.9035725848071</v>
      </c>
      <c r="E235" s="13">
        <f t="shared" si="4"/>
        <v>1569.4020411184213</v>
      </c>
      <c r="F235" s="13">
        <f t="shared" si="4"/>
        <v>1953.871359350172</v>
      </c>
      <c r="G235" s="13">
        <f t="shared" si="4"/>
        <v>4451.6517084485995</v>
      </c>
      <c r="H235" s="13">
        <f>_xlfn.STDEV.S(H228,O228,V228,AC228,AJ228,AQ228,AX228,BE228,BL228,BS228)</f>
        <v>4585.5214946369815</v>
      </c>
    </row>
    <row r="237" spans="1:92" x14ac:dyDescent="0.4">
      <c r="B237" s="13">
        <f>AVERAGE(B228,I228,P228,W228,AD228)</f>
        <v>53798.6</v>
      </c>
      <c r="C237" s="13">
        <f t="shared" ref="C237:H237" si="5">AVERAGE(C228,J228,Q228,X228,AE228)</f>
        <v>57249</v>
      </c>
      <c r="D237" s="13">
        <f t="shared" si="5"/>
        <v>62535.6</v>
      </c>
      <c r="E237" s="13">
        <f t="shared" si="5"/>
        <v>59178.2</v>
      </c>
      <c r="F237" s="13">
        <f t="shared" si="5"/>
        <v>60148</v>
      </c>
      <c r="G237" s="13">
        <f t="shared" si="5"/>
        <v>61927.4</v>
      </c>
      <c r="H237" s="13">
        <f t="shared" si="5"/>
        <v>60198.400000000001</v>
      </c>
    </row>
    <row r="238" spans="1:92" x14ac:dyDescent="0.4">
      <c r="B238" s="13">
        <f>_xlfn.STDEV.S(B228,I228,P228,W228,AD228)</f>
        <v>1814.5945277113562</v>
      </c>
      <c r="C238" s="13">
        <f t="shared" ref="C238:H238" si="6">_xlfn.STDEV.S(C228,J228,Q228,X228,AE228)</f>
        <v>1259.3353405666023</v>
      </c>
      <c r="D238" s="13">
        <f t="shared" si="6"/>
        <v>5710.5962735952544</v>
      </c>
      <c r="E238" s="13">
        <f t="shared" si="6"/>
        <v>2032.4181902354644</v>
      </c>
      <c r="F238" s="13">
        <f t="shared" si="6"/>
        <v>2251.7347756785211</v>
      </c>
      <c r="G238" s="13">
        <f t="shared" si="6"/>
        <v>2177.5073593446245</v>
      </c>
      <c r="H238" s="13">
        <f t="shared" si="6"/>
        <v>4093.5810484220292</v>
      </c>
    </row>
    <row r="239" spans="1:92" x14ac:dyDescent="0.4">
      <c r="B239" s="13"/>
      <c r="C239" s="14"/>
      <c r="D239" s="14"/>
      <c r="E239" s="14"/>
      <c r="F239" s="14"/>
      <c r="G239" s="14"/>
      <c r="H239" s="14"/>
    </row>
    <row r="240" spans="1:92" x14ac:dyDescent="0.4">
      <c r="B240" s="13">
        <f>AVERAGE(AK228,AR228,AY228,BF228,BM228)</f>
        <v>59120.800000000003</v>
      </c>
      <c r="C240" s="13">
        <f t="shared" ref="C240:H240" si="7">AVERAGE(AL228,AS228,AZ228,BG228,BN228)</f>
        <v>57601</v>
      </c>
      <c r="D240" s="13">
        <f t="shared" si="7"/>
        <v>60419.6</v>
      </c>
      <c r="E240" s="13">
        <f t="shared" si="7"/>
        <v>59574</v>
      </c>
      <c r="F240" s="13">
        <f t="shared" si="7"/>
        <v>59169.599999999999</v>
      </c>
      <c r="G240" s="13">
        <f t="shared" si="7"/>
        <v>61171.8</v>
      </c>
      <c r="H240" s="13">
        <f t="shared" si="7"/>
        <v>58516.4</v>
      </c>
    </row>
    <row r="241" spans="2:8" x14ac:dyDescent="0.4">
      <c r="B241" s="13">
        <f>_xlfn.STDEV.S(AK228,AR228,AY228,BF228,BM228)</f>
        <v>4195.4482716391585</v>
      </c>
      <c r="C241" s="13">
        <f t="shared" ref="C241:H241" si="8">_xlfn.STDEV.S(AL228,AS228,AZ228,BG228,BN228)</f>
        <v>521.14105576129771</v>
      </c>
      <c r="D241" s="13">
        <f t="shared" si="8"/>
        <v>2140.5202171434867</v>
      </c>
      <c r="E241" s="13">
        <f t="shared" si="8"/>
        <v>1145.9347712675446</v>
      </c>
      <c r="F241" s="13">
        <f t="shared" si="8"/>
        <v>1709.1017523833975</v>
      </c>
      <c r="G241" s="13">
        <f t="shared" si="8"/>
        <v>6284.1336873112423</v>
      </c>
      <c r="H241" s="13">
        <f t="shared" si="8"/>
        <v>5365.1801740482115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9689-C579-5C40-B694-F4FC482D03D9}">
  <sheetPr codeName="Sheet2"/>
  <dimension ref="A1:CN15"/>
  <sheetViews>
    <sheetView zoomScale="86" zoomScaleNormal="132" workbookViewId="0">
      <selection activeCell="B4" sqref="B4:L11"/>
    </sheetView>
  </sheetViews>
  <sheetFormatPr defaultColWidth="10.6640625" defaultRowHeight="16" x14ac:dyDescent="0.4"/>
  <cols>
    <col min="1" max="1" width="116.9140625" bestFit="1" customWidth="1"/>
  </cols>
  <sheetData>
    <row r="1" spans="1:92" x14ac:dyDescent="0.4">
      <c r="A1" t="s">
        <v>1</v>
      </c>
      <c r="B1" s="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s="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s="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s="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s="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s="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s="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s="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s="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s="2" t="s">
        <v>72</v>
      </c>
      <c r="BU1" s="2" t="s">
        <v>73</v>
      </c>
      <c r="BV1" s="2" t="s">
        <v>74</v>
      </c>
      <c r="BW1" s="2" t="s">
        <v>75</v>
      </c>
      <c r="BX1" s="2" t="s">
        <v>76</v>
      </c>
      <c r="BY1" s="2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4" t="s">
        <v>84</v>
      </c>
      <c r="CG1" s="4" t="s">
        <v>85</v>
      </c>
      <c r="CH1" s="5" t="s">
        <v>86</v>
      </c>
      <c r="CI1" s="5" t="s">
        <v>87</v>
      </c>
      <c r="CJ1" s="5" t="s">
        <v>88</v>
      </c>
      <c r="CK1" s="5" t="s">
        <v>89</v>
      </c>
      <c r="CL1" s="5" t="s">
        <v>90</v>
      </c>
      <c r="CM1" s="5" t="s">
        <v>91</v>
      </c>
      <c r="CN1">
        <f>COUNTA(B1:CM1)</f>
        <v>90</v>
      </c>
    </row>
    <row r="2" spans="1:92" x14ac:dyDescent="0.4">
      <c r="A2" t="s">
        <v>199</v>
      </c>
      <c r="B2" s="1">
        <v>0</v>
      </c>
      <c r="C2">
        <v>0</v>
      </c>
      <c r="D2">
        <v>0</v>
      </c>
      <c r="E2">
        <v>0</v>
      </c>
      <c r="F2">
        <v>6</v>
      </c>
      <c r="G2">
        <v>7</v>
      </c>
      <c r="H2">
        <v>20</v>
      </c>
      <c r="I2" s="1">
        <v>0</v>
      </c>
      <c r="J2">
        <v>0</v>
      </c>
      <c r="K2">
        <v>0</v>
      </c>
      <c r="L2">
        <v>0</v>
      </c>
      <c r="M2">
        <v>9</v>
      </c>
      <c r="N2">
        <v>0</v>
      </c>
      <c r="O2">
        <v>21</v>
      </c>
      <c r="P2" s="1">
        <v>0</v>
      </c>
      <c r="Q2">
        <v>0</v>
      </c>
      <c r="R2">
        <v>0</v>
      </c>
      <c r="S2">
        <v>0</v>
      </c>
      <c r="T2">
        <v>0</v>
      </c>
      <c r="U2">
        <v>9</v>
      </c>
      <c r="V2">
        <v>23</v>
      </c>
      <c r="W2" s="1">
        <v>0</v>
      </c>
      <c r="X2">
        <v>0</v>
      </c>
      <c r="Y2">
        <v>0</v>
      </c>
      <c r="Z2">
        <v>0</v>
      </c>
      <c r="AA2">
        <v>7</v>
      </c>
      <c r="AB2">
        <v>0</v>
      </c>
      <c r="AC2">
        <v>34</v>
      </c>
      <c r="AD2" s="1">
        <v>0</v>
      </c>
      <c r="AE2">
        <v>0</v>
      </c>
      <c r="AF2">
        <v>0</v>
      </c>
      <c r="AG2">
        <v>0</v>
      </c>
      <c r="AH2">
        <v>8</v>
      </c>
      <c r="AI2">
        <v>0</v>
      </c>
      <c r="AJ2">
        <v>18</v>
      </c>
      <c r="AK2" s="1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50</v>
      </c>
      <c r="AR2" s="1">
        <v>0</v>
      </c>
      <c r="AS2">
        <v>0</v>
      </c>
      <c r="AT2">
        <v>0</v>
      </c>
      <c r="AU2">
        <v>0</v>
      </c>
      <c r="AV2">
        <v>0</v>
      </c>
      <c r="AW2">
        <v>3</v>
      </c>
      <c r="AX2">
        <v>48</v>
      </c>
      <c r="AY2" s="1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57</v>
      </c>
      <c r="BF2" s="1">
        <v>0</v>
      </c>
      <c r="BG2">
        <v>0</v>
      </c>
      <c r="BH2">
        <v>7</v>
      </c>
      <c r="BI2">
        <v>0</v>
      </c>
      <c r="BJ2">
        <v>0</v>
      </c>
      <c r="BK2">
        <v>0</v>
      </c>
      <c r="BL2">
        <v>34</v>
      </c>
      <c r="BM2" s="1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30</v>
      </c>
      <c r="BT2" s="2">
        <v>0</v>
      </c>
      <c r="BU2" s="2">
        <v>0</v>
      </c>
      <c r="BV2" s="2">
        <v>0</v>
      </c>
      <c r="BW2" s="2">
        <v>6</v>
      </c>
      <c r="BX2" s="2">
        <v>0</v>
      </c>
      <c r="BY2" s="2">
        <v>0</v>
      </c>
      <c r="BZ2" s="3">
        <v>24777</v>
      </c>
      <c r="CA2" s="3">
        <v>17602</v>
      </c>
      <c r="CB2" s="3">
        <v>21001</v>
      </c>
      <c r="CC2" s="3">
        <v>22234</v>
      </c>
      <c r="CD2" s="3">
        <v>15013</v>
      </c>
      <c r="CE2" s="3">
        <v>13067</v>
      </c>
      <c r="CF2" s="4">
        <v>1153</v>
      </c>
      <c r="CG2" s="4">
        <v>9587</v>
      </c>
      <c r="CH2" s="5">
        <v>16</v>
      </c>
      <c r="CI2" s="5">
        <v>136</v>
      </c>
      <c r="CJ2" s="5">
        <v>15</v>
      </c>
      <c r="CK2" s="5">
        <v>59</v>
      </c>
      <c r="CL2" s="5">
        <v>47</v>
      </c>
      <c r="CM2" s="5">
        <v>121</v>
      </c>
    </row>
    <row r="4" spans="1:92" x14ac:dyDescent="0.4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1:92" x14ac:dyDescent="0.4">
      <c r="B5" t="s">
        <v>325</v>
      </c>
      <c r="C5">
        <f>B2</f>
        <v>0</v>
      </c>
      <c r="D5">
        <f>I2</f>
        <v>0</v>
      </c>
      <c r="E5">
        <f>P2</f>
        <v>0</v>
      </c>
      <c r="F5">
        <f>W2</f>
        <v>0</v>
      </c>
      <c r="G5">
        <f>AD2</f>
        <v>0</v>
      </c>
      <c r="H5">
        <f>AK2</f>
        <v>0</v>
      </c>
      <c r="I5">
        <f>AR2</f>
        <v>0</v>
      </c>
      <c r="J5">
        <f>AY2</f>
        <v>0</v>
      </c>
      <c r="K5">
        <f>BF2</f>
        <v>0</v>
      </c>
      <c r="L5">
        <f>BM2</f>
        <v>0</v>
      </c>
    </row>
    <row r="6" spans="1:92" x14ac:dyDescent="0.4">
      <c r="B6" t="s">
        <v>326</v>
      </c>
      <c r="C6">
        <f>C2</f>
        <v>0</v>
      </c>
      <c r="D6">
        <f>J2</f>
        <v>0</v>
      </c>
      <c r="E6">
        <f>Q2</f>
        <v>0</v>
      </c>
      <c r="F6">
        <f>X2</f>
        <v>0</v>
      </c>
      <c r="G6">
        <f>AE2</f>
        <v>0</v>
      </c>
      <c r="H6">
        <f>AL2</f>
        <v>0</v>
      </c>
      <c r="I6">
        <f>AS2</f>
        <v>0</v>
      </c>
      <c r="J6">
        <f>AZ2</f>
        <v>0</v>
      </c>
      <c r="K6">
        <f>BG2</f>
        <v>0</v>
      </c>
      <c r="L6">
        <f>BN2</f>
        <v>0</v>
      </c>
    </row>
    <row r="7" spans="1:92" x14ac:dyDescent="0.4">
      <c r="B7" t="s">
        <v>320</v>
      </c>
      <c r="C7">
        <f>D2</f>
        <v>0</v>
      </c>
      <c r="D7">
        <f>K2</f>
        <v>0</v>
      </c>
      <c r="E7">
        <f>R2</f>
        <v>0</v>
      </c>
      <c r="F7">
        <f>Y2</f>
        <v>0</v>
      </c>
      <c r="G7">
        <f>AF2</f>
        <v>0</v>
      </c>
      <c r="H7">
        <f>AM2</f>
        <v>0</v>
      </c>
      <c r="I7">
        <f>AT2</f>
        <v>0</v>
      </c>
      <c r="J7">
        <f>BA2</f>
        <v>0</v>
      </c>
      <c r="K7">
        <f>BH2</f>
        <v>7</v>
      </c>
      <c r="L7">
        <f>BO2</f>
        <v>0</v>
      </c>
    </row>
    <row r="8" spans="1:92" x14ac:dyDescent="0.4">
      <c r="B8" t="s">
        <v>321</v>
      </c>
      <c r="C8">
        <f>E2</f>
        <v>0</v>
      </c>
      <c r="D8">
        <f>L2</f>
        <v>0</v>
      </c>
      <c r="E8">
        <f>S2</f>
        <v>0</v>
      </c>
      <c r="F8">
        <f>Z2</f>
        <v>0</v>
      </c>
      <c r="G8">
        <f>AG2</f>
        <v>0</v>
      </c>
      <c r="H8">
        <f>AN2</f>
        <v>0</v>
      </c>
      <c r="I8">
        <f>AU2</f>
        <v>0</v>
      </c>
      <c r="J8">
        <f>BB2</f>
        <v>0</v>
      </c>
      <c r="K8">
        <f>BI2</f>
        <v>0</v>
      </c>
      <c r="L8">
        <f>BP2</f>
        <v>0</v>
      </c>
    </row>
    <row r="9" spans="1:92" x14ac:dyDescent="0.4">
      <c r="B9" t="s">
        <v>322</v>
      </c>
      <c r="C9">
        <f>F2</f>
        <v>6</v>
      </c>
      <c r="D9">
        <f>M2</f>
        <v>9</v>
      </c>
      <c r="E9">
        <f>T2</f>
        <v>0</v>
      </c>
      <c r="F9">
        <f>AA2</f>
        <v>7</v>
      </c>
      <c r="G9">
        <f>AH2</f>
        <v>8</v>
      </c>
      <c r="H9">
        <f>AO2</f>
        <v>0</v>
      </c>
      <c r="I9">
        <f>AV2</f>
        <v>0</v>
      </c>
      <c r="J9">
        <f>BC2</f>
        <v>0</v>
      </c>
      <c r="K9">
        <f>BJ2</f>
        <v>0</v>
      </c>
      <c r="L9">
        <f>BQ2</f>
        <v>0</v>
      </c>
    </row>
    <row r="10" spans="1:92" x14ac:dyDescent="0.4">
      <c r="B10" t="s">
        <v>323</v>
      </c>
      <c r="C10">
        <f>G2</f>
        <v>7</v>
      </c>
      <c r="D10">
        <f>N2</f>
        <v>0</v>
      </c>
      <c r="E10">
        <f>U2</f>
        <v>9</v>
      </c>
      <c r="F10">
        <f>AB2</f>
        <v>0</v>
      </c>
      <c r="G10">
        <f>AI2</f>
        <v>0</v>
      </c>
      <c r="H10">
        <f>AP2</f>
        <v>0</v>
      </c>
      <c r="I10">
        <f>AW2</f>
        <v>3</v>
      </c>
      <c r="J10">
        <f>BD2</f>
        <v>0</v>
      </c>
      <c r="K10">
        <f>BK2</f>
        <v>0</v>
      </c>
      <c r="L10">
        <f>BR2</f>
        <v>0</v>
      </c>
    </row>
    <row r="11" spans="1:92" x14ac:dyDescent="0.4">
      <c r="B11" t="s">
        <v>324</v>
      </c>
      <c r="C11">
        <f>H2</f>
        <v>20</v>
      </c>
      <c r="D11">
        <f>O2</f>
        <v>21</v>
      </c>
      <c r="E11">
        <f>V2</f>
        <v>23</v>
      </c>
      <c r="F11">
        <f>AC2</f>
        <v>34</v>
      </c>
      <c r="G11">
        <f>AJ2</f>
        <v>18</v>
      </c>
      <c r="H11">
        <f>AQ2</f>
        <v>50</v>
      </c>
      <c r="I11">
        <f>AX2</f>
        <v>48</v>
      </c>
      <c r="J11">
        <f>BE2</f>
        <v>57</v>
      </c>
      <c r="K11">
        <f>BL2</f>
        <v>34</v>
      </c>
      <c r="L11">
        <f>BS2</f>
        <v>30</v>
      </c>
    </row>
    <row r="12" spans="1:92" x14ac:dyDescent="0.4">
      <c r="B12" t="s">
        <v>327</v>
      </c>
      <c r="C12" s="2">
        <v>0</v>
      </c>
      <c r="D12" s="2">
        <v>0</v>
      </c>
      <c r="E12" s="2">
        <v>0</v>
      </c>
      <c r="F12" s="2">
        <v>6</v>
      </c>
      <c r="G12" s="2">
        <v>0</v>
      </c>
      <c r="H12" s="2">
        <v>0</v>
      </c>
    </row>
    <row r="13" spans="1:92" x14ac:dyDescent="0.4">
      <c r="B13" t="s">
        <v>329</v>
      </c>
      <c r="C13" s="5">
        <v>16</v>
      </c>
      <c r="D13" s="5">
        <v>136</v>
      </c>
      <c r="E13" s="5">
        <v>15</v>
      </c>
      <c r="F13" s="5">
        <v>59</v>
      </c>
      <c r="G13" s="5">
        <v>47</v>
      </c>
      <c r="H13" s="5">
        <v>121</v>
      </c>
    </row>
    <row r="14" spans="1:92" x14ac:dyDescent="0.4">
      <c r="B14" t="s">
        <v>328</v>
      </c>
      <c r="C14" s="3">
        <v>24777</v>
      </c>
      <c r="D14" s="3">
        <v>17602</v>
      </c>
      <c r="E14" s="3">
        <v>21001</v>
      </c>
      <c r="F14" s="3">
        <v>22234</v>
      </c>
      <c r="G14" s="3">
        <v>15013</v>
      </c>
      <c r="H14" s="3">
        <v>13067</v>
      </c>
    </row>
    <row r="15" spans="1:92" x14ac:dyDescent="0.4">
      <c r="B15" t="s">
        <v>330</v>
      </c>
      <c r="C15" s="4">
        <v>1153</v>
      </c>
      <c r="D15" s="4">
        <v>9587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C6C2-7C74-43FE-8E54-CD990DCD0663}">
  <sheetPr codeName="Sheet3"/>
  <dimension ref="A1:CN233"/>
  <sheetViews>
    <sheetView topLeftCell="A195" zoomScale="47" workbookViewId="0">
      <selection activeCell="B230" sqref="B230"/>
    </sheetView>
  </sheetViews>
  <sheetFormatPr defaultColWidth="10.6640625" defaultRowHeight="16" x14ac:dyDescent="0.4"/>
  <cols>
    <col min="1" max="1" width="143.83203125" bestFit="1" customWidth="1"/>
    <col min="2" max="2" width="10.6640625" style="1"/>
    <col min="9" max="9" width="10.6640625" style="1"/>
    <col min="16" max="16" width="10.6640625" style="1"/>
    <col min="23" max="23" width="10.6640625" style="1"/>
    <col min="30" max="30" width="10.6640625" style="1"/>
    <col min="37" max="37" width="10.6640625" style="1"/>
    <col min="44" max="44" width="10.6640625" style="1"/>
    <col min="51" max="51" width="10.6640625" style="1"/>
    <col min="58" max="58" width="10.6640625" style="1"/>
    <col min="65" max="65" width="10.6640625" style="1"/>
    <col min="72" max="77" width="10.6640625" style="2"/>
    <col min="78" max="83" width="10.6640625" style="3"/>
    <col min="84" max="85" width="10.6640625" style="4"/>
    <col min="86" max="91" width="10.6640625" style="5"/>
  </cols>
  <sheetData>
    <row r="1" spans="1:92" x14ac:dyDescent="0.4">
      <c r="A1" t="s">
        <v>0</v>
      </c>
    </row>
    <row r="2" spans="1:92" x14ac:dyDescent="0.4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1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s="1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s="1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s="1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s="1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s="1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s="1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s="1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s="1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3" t="s">
        <v>78</v>
      </c>
      <c r="CA2" s="3" t="s">
        <v>79</v>
      </c>
      <c r="CB2" s="3" t="s">
        <v>80</v>
      </c>
      <c r="CC2" s="3" t="s">
        <v>81</v>
      </c>
      <c r="CD2" s="3" t="s">
        <v>82</v>
      </c>
      <c r="CE2" s="3" t="s">
        <v>83</v>
      </c>
      <c r="CF2" s="4" t="s">
        <v>84</v>
      </c>
      <c r="CG2" s="4" t="s">
        <v>85</v>
      </c>
      <c r="CH2" s="5" t="s">
        <v>86</v>
      </c>
      <c r="CI2" s="5" t="s">
        <v>87</v>
      </c>
      <c r="CJ2" s="5" t="s">
        <v>88</v>
      </c>
      <c r="CK2" s="5" t="s">
        <v>89</v>
      </c>
      <c r="CL2" s="5" t="s">
        <v>90</v>
      </c>
      <c r="CM2" s="5" t="s">
        <v>91</v>
      </c>
      <c r="CN2">
        <f>COUNTA(B2:CM2)</f>
        <v>90</v>
      </c>
    </row>
    <row r="3" spans="1:92" x14ac:dyDescent="0.4">
      <c r="A3" t="s">
        <v>92</v>
      </c>
      <c r="B3" s="1">
        <v>28</v>
      </c>
      <c r="C3">
        <v>19</v>
      </c>
      <c r="D3">
        <v>16</v>
      </c>
      <c r="E3">
        <v>7</v>
      </c>
      <c r="F3">
        <v>11</v>
      </c>
      <c r="G3">
        <v>38</v>
      </c>
      <c r="H3">
        <v>25</v>
      </c>
      <c r="I3" s="1">
        <v>12</v>
      </c>
      <c r="J3">
        <v>21</v>
      </c>
      <c r="K3">
        <v>41</v>
      </c>
      <c r="L3">
        <v>7</v>
      </c>
      <c r="M3">
        <v>16</v>
      </c>
      <c r="N3">
        <v>5</v>
      </c>
      <c r="O3">
        <v>28</v>
      </c>
      <c r="P3" s="1">
        <v>42</v>
      </c>
      <c r="Q3">
        <v>25</v>
      </c>
      <c r="R3">
        <v>16</v>
      </c>
      <c r="S3">
        <v>17</v>
      </c>
      <c r="T3">
        <v>20</v>
      </c>
      <c r="U3">
        <v>8</v>
      </c>
      <c r="V3">
        <v>26</v>
      </c>
      <c r="W3" s="1">
        <v>6</v>
      </c>
      <c r="X3">
        <v>23</v>
      </c>
      <c r="Y3">
        <v>14</v>
      </c>
      <c r="Z3">
        <v>15</v>
      </c>
      <c r="AA3">
        <v>30</v>
      </c>
      <c r="AB3">
        <v>15</v>
      </c>
      <c r="AC3">
        <v>18</v>
      </c>
      <c r="AD3" s="1">
        <v>16</v>
      </c>
      <c r="AE3">
        <v>27</v>
      </c>
      <c r="AF3">
        <v>18</v>
      </c>
      <c r="AG3">
        <v>19</v>
      </c>
      <c r="AH3">
        <v>26</v>
      </c>
      <c r="AI3">
        <v>49</v>
      </c>
      <c r="AJ3">
        <v>30</v>
      </c>
      <c r="AK3" s="1">
        <v>29</v>
      </c>
      <c r="AL3">
        <v>27</v>
      </c>
      <c r="AM3">
        <v>21</v>
      </c>
      <c r="AN3">
        <v>21</v>
      </c>
      <c r="AO3">
        <v>39</v>
      </c>
      <c r="AP3">
        <v>14</v>
      </c>
      <c r="AQ3">
        <v>15</v>
      </c>
      <c r="AR3" s="1">
        <v>48</v>
      </c>
      <c r="AS3">
        <v>17</v>
      </c>
      <c r="AT3">
        <v>37</v>
      </c>
      <c r="AU3">
        <v>19</v>
      </c>
      <c r="AV3">
        <v>75</v>
      </c>
      <c r="AW3">
        <v>11</v>
      </c>
      <c r="AX3">
        <v>46</v>
      </c>
      <c r="AY3" s="1">
        <v>29</v>
      </c>
      <c r="AZ3">
        <v>9</v>
      </c>
      <c r="BA3">
        <v>44</v>
      </c>
      <c r="BB3">
        <v>21</v>
      </c>
      <c r="BC3">
        <v>13</v>
      </c>
      <c r="BD3">
        <v>22</v>
      </c>
      <c r="BE3">
        <v>34</v>
      </c>
      <c r="BF3" s="1">
        <v>18</v>
      </c>
      <c r="BG3">
        <v>31</v>
      </c>
      <c r="BH3">
        <v>13</v>
      </c>
      <c r="BI3">
        <v>35</v>
      </c>
      <c r="BJ3">
        <v>57</v>
      </c>
      <c r="BK3">
        <v>48</v>
      </c>
      <c r="BL3">
        <v>62</v>
      </c>
      <c r="BM3" s="1">
        <v>31</v>
      </c>
      <c r="BN3">
        <v>21</v>
      </c>
      <c r="BO3">
        <v>18</v>
      </c>
      <c r="BP3">
        <v>17</v>
      </c>
      <c r="BQ3">
        <v>14</v>
      </c>
      <c r="BR3">
        <v>41</v>
      </c>
      <c r="BS3">
        <v>13</v>
      </c>
      <c r="BT3" s="2">
        <v>90</v>
      </c>
      <c r="BU3" s="2">
        <v>52</v>
      </c>
      <c r="BV3" s="2">
        <v>44</v>
      </c>
      <c r="BW3" s="2">
        <v>28</v>
      </c>
      <c r="BX3" s="2">
        <v>111</v>
      </c>
      <c r="BY3" s="2">
        <v>72</v>
      </c>
      <c r="BZ3" s="3">
        <v>19</v>
      </c>
      <c r="CA3" s="3">
        <v>49</v>
      </c>
      <c r="CB3" s="3">
        <v>12</v>
      </c>
      <c r="CC3" s="3">
        <v>25</v>
      </c>
      <c r="CD3" s="3">
        <v>11</v>
      </c>
      <c r="CE3" s="3">
        <v>37</v>
      </c>
      <c r="CF3" s="4">
        <v>370</v>
      </c>
      <c r="CG3" s="4">
        <v>262</v>
      </c>
      <c r="CH3" s="5">
        <v>11</v>
      </c>
      <c r="CI3" s="5">
        <v>19</v>
      </c>
      <c r="CJ3" s="5">
        <v>45</v>
      </c>
      <c r="CK3" s="5">
        <v>25</v>
      </c>
      <c r="CL3" s="5">
        <v>12</v>
      </c>
      <c r="CM3" s="5">
        <v>25</v>
      </c>
    </row>
    <row r="4" spans="1:92" x14ac:dyDescent="0.4">
      <c r="A4" t="s">
        <v>93</v>
      </c>
      <c r="B4" s="1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1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1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7</v>
      </c>
      <c r="AK4" s="1">
        <v>0</v>
      </c>
      <c r="AL4">
        <v>6</v>
      </c>
      <c r="AM4">
        <v>0</v>
      </c>
      <c r="AN4">
        <v>0</v>
      </c>
      <c r="AO4">
        <v>9</v>
      </c>
      <c r="AP4">
        <v>8</v>
      </c>
      <c r="AQ4">
        <v>30</v>
      </c>
      <c r="AR4" s="1">
        <v>0</v>
      </c>
      <c r="AS4">
        <v>3</v>
      </c>
      <c r="AT4">
        <v>4</v>
      </c>
      <c r="AU4">
        <v>0</v>
      </c>
      <c r="AV4">
        <v>12</v>
      </c>
      <c r="AW4">
        <v>6</v>
      </c>
      <c r="AX4">
        <v>37</v>
      </c>
      <c r="AY4" s="1">
        <v>2</v>
      </c>
      <c r="AZ4">
        <v>0</v>
      </c>
      <c r="BA4">
        <v>0</v>
      </c>
      <c r="BB4">
        <v>5</v>
      </c>
      <c r="BC4">
        <v>2</v>
      </c>
      <c r="BD4">
        <v>2</v>
      </c>
      <c r="BE4">
        <v>14</v>
      </c>
      <c r="BF4" s="1">
        <v>0</v>
      </c>
      <c r="BG4">
        <v>13</v>
      </c>
      <c r="BH4">
        <v>0</v>
      </c>
      <c r="BI4">
        <v>0</v>
      </c>
      <c r="BJ4">
        <v>7</v>
      </c>
      <c r="BK4">
        <v>3</v>
      </c>
      <c r="BL4">
        <v>24</v>
      </c>
      <c r="BM4" s="1">
        <v>0</v>
      </c>
      <c r="BN4">
        <v>0</v>
      </c>
      <c r="BO4">
        <v>0</v>
      </c>
      <c r="BP4">
        <v>0</v>
      </c>
      <c r="BQ4">
        <v>3</v>
      </c>
      <c r="BR4">
        <v>0</v>
      </c>
      <c r="BS4">
        <v>11</v>
      </c>
      <c r="BT4" s="2">
        <v>0</v>
      </c>
      <c r="BU4" s="2">
        <v>4</v>
      </c>
      <c r="BV4" s="2">
        <v>5</v>
      </c>
      <c r="BW4" s="2">
        <v>22</v>
      </c>
      <c r="BX4" s="2">
        <v>27</v>
      </c>
      <c r="BY4" s="2">
        <v>23</v>
      </c>
      <c r="BZ4" s="3">
        <v>1630</v>
      </c>
      <c r="CA4" s="3">
        <v>1741</v>
      </c>
      <c r="CB4" s="3">
        <v>2016</v>
      </c>
      <c r="CC4" s="3">
        <v>196</v>
      </c>
      <c r="CD4" s="3">
        <v>5611</v>
      </c>
      <c r="CE4" s="3">
        <v>5114</v>
      </c>
      <c r="CF4" s="4">
        <v>0</v>
      </c>
      <c r="CG4" s="4">
        <v>2843</v>
      </c>
      <c r="CH4" s="5">
        <v>3</v>
      </c>
      <c r="CI4" s="5">
        <v>5</v>
      </c>
      <c r="CJ4" s="5">
        <v>0</v>
      </c>
      <c r="CK4" s="5">
        <v>6</v>
      </c>
      <c r="CL4" s="5">
        <v>8</v>
      </c>
      <c r="CM4" s="5">
        <v>31</v>
      </c>
    </row>
    <row r="5" spans="1:92" x14ac:dyDescent="0.4">
      <c r="A5" t="s">
        <v>94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28</v>
      </c>
      <c r="I5" s="1">
        <v>0</v>
      </c>
      <c r="J5">
        <v>0</v>
      </c>
      <c r="K5">
        <v>0</v>
      </c>
      <c r="L5">
        <v>0</v>
      </c>
      <c r="M5">
        <v>3</v>
      </c>
      <c r="N5">
        <v>3</v>
      </c>
      <c r="O5">
        <v>28</v>
      </c>
      <c r="P5" s="1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33</v>
      </c>
      <c r="W5" s="1">
        <v>0</v>
      </c>
      <c r="X5">
        <v>0</v>
      </c>
      <c r="Y5">
        <v>0</v>
      </c>
      <c r="Z5">
        <v>0</v>
      </c>
      <c r="AA5">
        <v>0</v>
      </c>
      <c r="AB5">
        <v>8</v>
      </c>
      <c r="AC5">
        <v>18</v>
      </c>
      <c r="AD5" s="1">
        <v>2</v>
      </c>
      <c r="AE5">
        <v>0</v>
      </c>
      <c r="AF5">
        <v>0</v>
      </c>
      <c r="AG5">
        <v>0</v>
      </c>
      <c r="AH5">
        <v>0</v>
      </c>
      <c r="AI5">
        <v>0</v>
      </c>
      <c r="AJ5">
        <v>27</v>
      </c>
      <c r="AK5" s="1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4</v>
      </c>
      <c r="AR5" s="1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8</v>
      </c>
      <c r="AY5" s="1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8</v>
      </c>
      <c r="BF5" s="1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6</v>
      </c>
      <c r="BM5" s="1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13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4">
        <v>38</v>
      </c>
      <c r="CG5" s="4">
        <v>458</v>
      </c>
      <c r="CH5" s="5">
        <v>60279</v>
      </c>
      <c r="CI5" s="5">
        <v>60663</v>
      </c>
      <c r="CJ5" s="5">
        <v>60952</v>
      </c>
      <c r="CK5" s="5">
        <v>63385</v>
      </c>
      <c r="CL5" s="5">
        <v>73245</v>
      </c>
      <c r="CM5" s="5">
        <v>60487</v>
      </c>
    </row>
    <row r="6" spans="1:92" x14ac:dyDescent="0.4">
      <c r="A6" t="s">
        <v>95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1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1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s="1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4">
        <v>0</v>
      </c>
      <c r="CG6" s="4">
        <v>34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</row>
    <row r="7" spans="1:92" x14ac:dyDescent="0.4">
      <c r="A7" t="s">
        <v>96</v>
      </c>
      <c r="B7" s="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1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1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1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4">
        <v>0</v>
      </c>
      <c r="CG7" s="4">
        <v>14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</row>
    <row r="8" spans="1:92" x14ac:dyDescent="0.4">
      <c r="A8" t="s">
        <v>97</v>
      </c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1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1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 s="1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s="1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4">
        <v>0</v>
      </c>
      <c r="CG8" s="4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</row>
    <row r="9" spans="1:92" x14ac:dyDescent="0.4">
      <c r="A9" t="s">
        <v>98</v>
      </c>
      <c r="B9" s="1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1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1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1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1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s="1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4">
        <v>0</v>
      </c>
      <c r="CG9" s="4">
        <v>4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</row>
    <row r="10" spans="1:92" x14ac:dyDescent="0.4">
      <c r="A10" t="s">
        <v>99</v>
      </c>
      <c r="B10" s="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1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1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1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1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1">
        <v>0</v>
      </c>
      <c r="BN10">
        <v>0</v>
      </c>
      <c r="BO10">
        <v>0</v>
      </c>
      <c r="BP10">
        <v>2</v>
      </c>
      <c r="BQ10">
        <v>0</v>
      </c>
      <c r="BR10">
        <v>0</v>
      </c>
      <c r="BS10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4">
        <v>0</v>
      </c>
      <c r="CG10" s="4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</row>
    <row r="11" spans="1:92" x14ac:dyDescent="0.4">
      <c r="A11" t="s">
        <v>100</v>
      </c>
      <c r="B11" s="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1">
        <v>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s="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4">
        <v>0</v>
      </c>
      <c r="CG11" s="4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</row>
    <row r="12" spans="1:92" x14ac:dyDescent="0.4">
      <c r="A12" t="s">
        <v>101</v>
      </c>
      <c r="B12" s="1">
        <v>0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1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1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1">
        <v>0</v>
      </c>
      <c r="AZ12">
        <v>0</v>
      </c>
      <c r="BA12">
        <v>0</v>
      </c>
      <c r="BB12">
        <v>2</v>
      </c>
      <c r="BC12">
        <v>0</v>
      </c>
      <c r="BD12">
        <v>0</v>
      </c>
      <c r="BE12">
        <v>0</v>
      </c>
      <c r="BF12" s="1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s="1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4">
        <v>0</v>
      </c>
      <c r="CG12" s="4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</row>
    <row r="13" spans="1:92" x14ac:dyDescent="0.4">
      <c r="A13" t="s">
        <v>102</v>
      </c>
      <c r="B13" s="1">
        <v>0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 s="1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0</v>
      </c>
      <c r="AL13">
        <v>0</v>
      </c>
      <c r="AM13">
        <v>0</v>
      </c>
      <c r="AN13">
        <v>0</v>
      </c>
      <c r="AO13">
        <v>3</v>
      </c>
      <c r="AP13">
        <v>0</v>
      </c>
      <c r="AQ13">
        <v>0</v>
      </c>
      <c r="AR13" s="1">
        <v>0</v>
      </c>
      <c r="AS13">
        <v>0</v>
      </c>
      <c r="AT13">
        <v>0</v>
      </c>
      <c r="AU13">
        <v>0</v>
      </c>
      <c r="AV13">
        <v>5</v>
      </c>
      <c r="AW13">
        <v>0</v>
      </c>
      <c r="AX13">
        <v>0</v>
      </c>
      <c r="AY13" s="1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s="1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4">
        <v>0</v>
      </c>
      <c r="CG13" s="4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</row>
    <row r="14" spans="1:92" x14ac:dyDescent="0.4">
      <c r="A14" t="s">
        <v>103</v>
      </c>
      <c r="B14" s="1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1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1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1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s="1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4">
        <v>0</v>
      </c>
      <c r="CG14" s="4">
        <v>4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</row>
    <row r="15" spans="1:92" x14ac:dyDescent="0.4">
      <c r="A15" t="s">
        <v>104</v>
      </c>
      <c r="B15" s="1">
        <v>5</v>
      </c>
      <c r="C15">
        <v>0</v>
      </c>
      <c r="D15">
        <v>0</v>
      </c>
      <c r="E15">
        <v>15</v>
      </c>
      <c r="F15">
        <v>9</v>
      </c>
      <c r="G15">
        <v>0</v>
      </c>
      <c r="H15">
        <v>13</v>
      </c>
      <c r="I15" s="1">
        <v>6</v>
      </c>
      <c r="J15">
        <v>17</v>
      </c>
      <c r="K15">
        <v>8</v>
      </c>
      <c r="L15">
        <v>17</v>
      </c>
      <c r="M15">
        <v>0</v>
      </c>
      <c r="N15">
        <v>10</v>
      </c>
      <c r="O15">
        <v>12</v>
      </c>
      <c r="P15" s="1">
        <v>0</v>
      </c>
      <c r="Q15">
        <v>0</v>
      </c>
      <c r="R15">
        <v>0</v>
      </c>
      <c r="S15">
        <v>11</v>
      </c>
      <c r="T15">
        <v>12</v>
      </c>
      <c r="U15">
        <v>21</v>
      </c>
      <c r="V15">
        <v>9</v>
      </c>
      <c r="W15" s="1">
        <v>0</v>
      </c>
      <c r="X15">
        <v>0</v>
      </c>
      <c r="Y15">
        <v>12</v>
      </c>
      <c r="Z15">
        <v>0</v>
      </c>
      <c r="AA15">
        <v>8</v>
      </c>
      <c r="AB15">
        <v>10</v>
      </c>
      <c r="AC15">
        <v>12</v>
      </c>
      <c r="AD15" s="1">
        <v>4</v>
      </c>
      <c r="AE15">
        <v>0</v>
      </c>
      <c r="AF15">
        <v>12</v>
      </c>
      <c r="AG15">
        <v>16</v>
      </c>
      <c r="AH15">
        <v>13</v>
      </c>
      <c r="AI15">
        <v>16</v>
      </c>
      <c r="AJ15">
        <v>168</v>
      </c>
      <c r="AK15" s="1">
        <v>79</v>
      </c>
      <c r="AL15">
        <v>133</v>
      </c>
      <c r="AM15">
        <v>176</v>
      </c>
      <c r="AN15">
        <v>92</v>
      </c>
      <c r="AO15">
        <v>127</v>
      </c>
      <c r="AP15">
        <v>169</v>
      </c>
      <c r="AQ15">
        <v>142</v>
      </c>
      <c r="AR15" s="1">
        <v>103</v>
      </c>
      <c r="AS15">
        <v>135</v>
      </c>
      <c r="AT15">
        <v>119</v>
      </c>
      <c r="AU15">
        <v>139</v>
      </c>
      <c r="AV15">
        <v>196</v>
      </c>
      <c r="AW15">
        <v>191</v>
      </c>
      <c r="AX15">
        <v>124</v>
      </c>
      <c r="AY15" s="1">
        <v>127</v>
      </c>
      <c r="AZ15">
        <v>116</v>
      </c>
      <c r="BA15">
        <v>138</v>
      </c>
      <c r="BB15">
        <v>107</v>
      </c>
      <c r="BC15">
        <v>138</v>
      </c>
      <c r="BD15">
        <v>129</v>
      </c>
      <c r="BE15">
        <v>116</v>
      </c>
      <c r="BF15" s="1">
        <v>129</v>
      </c>
      <c r="BG15">
        <v>138</v>
      </c>
      <c r="BH15">
        <v>132</v>
      </c>
      <c r="BI15">
        <v>167</v>
      </c>
      <c r="BJ15">
        <v>155</v>
      </c>
      <c r="BK15">
        <v>203</v>
      </c>
      <c r="BL15">
        <v>91</v>
      </c>
      <c r="BM15" s="1">
        <v>150</v>
      </c>
      <c r="BN15">
        <v>167</v>
      </c>
      <c r="BO15">
        <v>114</v>
      </c>
      <c r="BP15">
        <v>162</v>
      </c>
      <c r="BQ15">
        <v>117</v>
      </c>
      <c r="BR15">
        <v>144</v>
      </c>
      <c r="BS15">
        <v>134</v>
      </c>
      <c r="BT15" s="2">
        <v>620</v>
      </c>
      <c r="BU15" s="2">
        <v>619</v>
      </c>
      <c r="BV15" s="2">
        <v>889</v>
      </c>
      <c r="BW15" s="2">
        <v>7126</v>
      </c>
      <c r="BX15" s="2">
        <v>7773</v>
      </c>
      <c r="BY15" s="2">
        <v>8626</v>
      </c>
      <c r="BZ15" s="3">
        <v>13</v>
      </c>
      <c r="CA15" s="3">
        <v>0</v>
      </c>
      <c r="CB15" s="3">
        <v>13</v>
      </c>
      <c r="CC15" s="3">
        <v>0</v>
      </c>
      <c r="CD15" s="3">
        <v>85</v>
      </c>
      <c r="CE15" s="3">
        <v>54</v>
      </c>
      <c r="CF15" s="4">
        <v>0</v>
      </c>
      <c r="CG15" s="4">
        <v>673</v>
      </c>
      <c r="CH15" s="5">
        <v>0</v>
      </c>
      <c r="CI15" s="5">
        <v>0</v>
      </c>
      <c r="CJ15" s="5">
        <v>0</v>
      </c>
      <c r="CK15" s="5">
        <v>16</v>
      </c>
      <c r="CL15" s="5">
        <v>30</v>
      </c>
      <c r="CM15" s="5">
        <v>12</v>
      </c>
    </row>
    <row r="16" spans="1:92" x14ac:dyDescent="0.4">
      <c r="A16" t="s">
        <v>105</v>
      </c>
      <c r="B16" s="1">
        <v>0</v>
      </c>
      <c r="C16">
        <v>0</v>
      </c>
      <c r="D16">
        <v>0</v>
      </c>
      <c r="E16">
        <v>6</v>
      </c>
      <c r="F16">
        <v>3</v>
      </c>
      <c r="G16">
        <v>0</v>
      </c>
      <c r="H16">
        <v>3</v>
      </c>
      <c r="I16" s="1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 s="1">
        <v>0</v>
      </c>
      <c r="Q16">
        <v>0</v>
      </c>
      <c r="R16">
        <v>0</v>
      </c>
      <c r="S16">
        <v>0</v>
      </c>
      <c r="T16">
        <v>0</v>
      </c>
      <c r="U16">
        <v>4</v>
      </c>
      <c r="V16">
        <v>3</v>
      </c>
      <c r="W16" s="1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 s="1">
        <v>0</v>
      </c>
      <c r="AE16">
        <v>0</v>
      </c>
      <c r="AF16">
        <v>3</v>
      </c>
      <c r="AG16">
        <v>3</v>
      </c>
      <c r="AH16">
        <v>0</v>
      </c>
      <c r="AI16">
        <v>3</v>
      </c>
      <c r="AJ16">
        <v>0</v>
      </c>
      <c r="AK16" s="1">
        <v>0</v>
      </c>
      <c r="AL16">
        <v>3</v>
      </c>
      <c r="AM16">
        <v>0</v>
      </c>
      <c r="AN16">
        <v>0</v>
      </c>
      <c r="AO16">
        <v>0</v>
      </c>
      <c r="AP16">
        <v>0</v>
      </c>
      <c r="AQ16">
        <v>15</v>
      </c>
      <c r="AR16" s="1">
        <v>0</v>
      </c>
      <c r="AS16">
        <v>0</v>
      </c>
      <c r="AT16">
        <v>9</v>
      </c>
      <c r="AU16">
        <v>0</v>
      </c>
      <c r="AV16">
        <v>3</v>
      </c>
      <c r="AW16">
        <v>0</v>
      </c>
      <c r="AX16">
        <v>2</v>
      </c>
      <c r="AY16" s="1">
        <v>0</v>
      </c>
      <c r="AZ16">
        <v>0</v>
      </c>
      <c r="BA16">
        <v>0</v>
      </c>
      <c r="BB16">
        <v>0</v>
      </c>
      <c r="BC16">
        <v>6</v>
      </c>
      <c r="BD16">
        <v>0</v>
      </c>
      <c r="BE16">
        <v>4</v>
      </c>
      <c r="BF16" s="1">
        <v>4</v>
      </c>
      <c r="BG16">
        <v>2</v>
      </c>
      <c r="BH16">
        <v>0</v>
      </c>
      <c r="BI16">
        <v>31</v>
      </c>
      <c r="BJ16">
        <v>3</v>
      </c>
      <c r="BK16">
        <v>0</v>
      </c>
      <c r="BL16">
        <v>0</v>
      </c>
      <c r="BM16" s="1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 s="2">
        <v>0</v>
      </c>
      <c r="BU16" s="2">
        <v>0</v>
      </c>
      <c r="BV16" s="2">
        <v>0</v>
      </c>
      <c r="BW16" s="2">
        <v>0</v>
      </c>
      <c r="BX16" s="2">
        <v>5</v>
      </c>
      <c r="BY16" s="2">
        <v>0</v>
      </c>
      <c r="BZ16" s="3">
        <v>5971</v>
      </c>
      <c r="CA16" s="3">
        <v>3946</v>
      </c>
      <c r="CB16" s="3">
        <v>4975</v>
      </c>
      <c r="CC16" s="3">
        <v>2682</v>
      </c>
      <c r="CD16" s="3">
        <v>1819</v>
      </c>
      <c r="CE16" s="3">
        <v>1361</v>
      </c>
      <c r="CF16" s="4">
        <v>269</v>
      </c>
      <c r="CG16" s="4">
        <v>1096</v>
      </c>
      <c r="CH16" s="5">
        <v>3</v>
      </c>
      <c r="CI16" s="5">
        <v>10</v>
      </c>
      <c r="CJ16" s="5">
        <v>0</v>
      </c>
      <c r="CK16" s="5">
        <v>6</v>
      </c>
      <c r="CL16" s="5">
        <v>4</v>
      </c>
      <c r="CM16" s="5">
        <v>0</v>
      </c>
    </row>
    <row r="17" spans="1:91" x14ac:dyDescent="0.4">
      <c r="A17" t="s">
        <v>106</v>
      </c>
      <c r="B17" s="1">
        <v>10317</v>
      </c>
      <c r="C17">
        <v>5979</v>
      </c>
      <c r="D17">
        <v>3470</v>
      </c>
      <c r="E17">
        <v>3624</v>
      </c>
      <c r="F17">
        <v>4765</v>
      </c>
      <c r="G17">
        <v>4917</v>
      </c>
      <c r="H17">
        <v>4651</v>
      </c>
      <c r="I17" s="1">
        <v>9051</v>
      </c>
      <c r="J17">
        <v>7748</v>
      </c>
      <c r="K17">
        <v>7429</v>
      </c>
      <c r="L17">
        <v>5371</v>
      </c>
      <c r="M17">
        <v>5430</v>
      </c>
      <c r="N17">
        <v>3702</v>
      </c>
      <c r="O17">
        <v>4559</v>
      </c>
      <c r="P17" s="1">
        <v>10939</v>
      </c>
      <c r="Q17">
        <v>6179</v>
      </c>
      <c r="R17">
        <v>5358</v>
      </c>
      <c r="S17">
        <v>4961</v>
      </c>
      <c r="T17">
        <v>4023</v>
      </c>
      <c r="U17">
        <v>3954</v>
      </c>
      <c r="V17">
        <v>3176</v>
      </c>
      <c r="W17" s="1">
        <v>12050</v>
      </c>
      <c r="X17">
        <v>7585</v>
      </c>
      <c r="Y17">
        <v>3037</v>
      </c>
      <c r="Z17">
        <v>4629</v>
      </c>
      <c r="AA17">
        <v>4172</v>
      </c>
      <c r="AB17">
        <v>4815</v>
      </c>
      <c r="AC17">
        <v>16607</v>
      </c>
      <c r="AD17" s="1">
        <v>15859</v>
      </c>
      <c r="AE17">
        <v>6812</v>
      </c>
      <c r="AF17">
        <v>3017</v>
      </c>
      <c r="AG17">
        <v>5671</v>
      </c>
      <c r="AH17">
        <v>3635</v>
      </c>
      <c r="AI17">
        <v>3655</v>
      </c>
      <c r="AJ17">
        <v>13765</v>
      </c>
      <c r="AK17" s="1">
        <v>15739</v>
      </c>
      <c r="AL17">
        <v>5776</v>
      </c>
      <c r="AM17">
        <v>3374</v>
      </c>
      <c r="AN17">
        <v>2383</v>
      </c>
      <c r="AO17">
        <v>3326</v>
      </c>
      <c r="AP17">
        <v>4111</v>
      </c>
      <c r="AQ17">
        <v>13843</v>
      </c>
      <c r="AR17" s="1">
        <v>15597</v>
      </c>
      <c r="AS17">
        <v>6682</v>
      </c>
      <c r="AT17">
        <v>3531</v>
      </c>
      <c r="AU17">
        <v>3236</v>
      </c>
      <c r="AV17">
        <v>3101</v>
      </c>
      <c r="AW17">
        <v>3646</v>
      </c>
      <c r="AX17">
        <v>12973</v>
      </c>
      <c r="AY17" s="1">
        <v>12258</v>
      </c>
      <c r="AZ17">
        <v>4052</v>
      </c>
      <c r="BA17">
        <v>3873</v>
      </c>
      <c r="BB17">
        <v>2924</v>
      </c>
      <c r="BC17">
        <v>3506</v>
      </c>
      <c r="BD17">
        <v>3911</v>
      </c>
      <c r="BE17">
        <v>14921</v>
      </c>
      <c r="BF17" s="1">
        <v>13990</v>
      </c>
      <c r="BG17">
        <v>5546</v>
      </c>
      <c r="BH17">
        <v>4133</v>
      </c>
      <c r="BI17">
        <v>3474</v>
      </c>
      <c r="BJ17">
        <v>2689</v>
      </c>
      <c r="BK17">
        <v>3721</v>
      </c>
      <c r="BL17">
        <v>12131</v>
      </c>
      <c r="BM17" s="1">
        <v>13573</v>
      </c>
      <c r="BN17">
        <v>5647</v>
      </c>
      <c r="BO17">
        <v>4355</v>
      </c>
      <c r="BP17">
        <v>4229</v>
      </c>
      <c r="BQ17">
        <v>3698</v>
      </c>
      <c r="BR17">
        <v>4226</v>
      </c>
      <c r="BS17">
        <v>12649</v>
      </c>
      <c r="BT17" s="2">
        <v>171</v>
      </c>
      <c r="BU17" s="2">
        <v>229</v>
      </c>
      <c r="BV17" s="2">
        <v>177</v>
      </c>
      <c r="BW17" s="2">
        <v>207</v>
      </c>
      <c r="BX17" s="2">
        <v>211</v>
      </c>
      <c r="BY17" s="2">
        <v>212</v>
      </c>
      <c r="BZ17" s="3">
        <v>577</v>
      </c>
      <c r="CA17" s="3">
        <v>303</v>
      </c>
      <c r="CB17" s="3">
        <v>355</v>
      </c>
      <c r="CC17" s="3">
        <v>492</v>
      </c>
      <c r="CD17" s="3">
        <v>305</v>
      </c>
      <c r="CE17" s="3">
        <v>284</v>
      </c>
      <c r="CF17" s="4">
        <v>91</v>
      </c>
      <c r="CG17" s="4">
        <v>617</v>
      </c>
      <c r="CH17" s="5">
        <v>39</v>
      </c>
      <c r="CI17" s="5">
        <v>44</v>
      </c>
      <c r="CJ17" s="5">
        <v>34</v>
      </c>
      <c r="CK17" s="5">
        <v>23</v>
      </c>
      <c r="CL17" s="5">
        <v>8</v>
      </c>
      <c r="CM17" s="5">
        <v>0</v>
      </c>
    </row>
    <row r="18" spans="1:91" x14ac:dyDescent="0.4">
      <c r="A18" t="s">
        <v>107</v>
      </c>
      <c r="B18" s="1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1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1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1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s="1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3">
        <v>12</v>
      </c>
      <c r="CA18" s="3">
        <v>14</v>
      </c>
      <c r="CB18" s="3">
        <v>0</v>
      </c>
      <c r="CC18" s="3">
        <v>0</v>
      </c>
      <c r="CD18" s="3">
        <v>26</v>
      </c>
      <c r="CE18" s="3">
        <v>19</v>
      </c>
      <c r="CF18" s="4">
        <v>0</v>
      </c>
      <c r="CG18" s="4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</row>
    <row r="19" spans="1:91" x14ac:dyDescent="0.4">
      <c r="A19" t="s">
        <v>108</v>
      </c>
      <c r="B19" s="1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6</v>
      </c>
      <c r="N19">
        <v>0</v>
      </c>
      <c r="O19">
        <v>0</v>
      </c>
      <c r="P19" s="1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4</v>
      </c>
      <c r="AD19" s="1">
        <v>0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 s="1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35</v>
      </c>
      <c r="AR19" s="1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49</v>
      </c>
      <c r="AY19" s="1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30</v>
      </c>
      <c r="BF19" s="1">
        <v>0</v>
      </c>
      <c r="BG19">
        <v>0</v>
      </c>
      <c r="BH19">
        <v>5</v>
      </c>
      <c r="BI19">
        <v>0</v>
      </c>
      <c r="BJ19">
        <v>0</v>
      </c>
      <c r="BK19">
        <v>0</v>
      </c>
      <c r="BL19">
        <v>12</v>
      </c>
      <c r="BM19" s="1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15</v>
      </c>
      <c r="BT19" s="2">
        <v>0</v>
      </c>
      <c r="BU19" s="2">
        <v>0</v>
      </c>
      <c r="BV19" s="2">
        <v>0</v>
      </c>
      <c r="BW19" s="2">
        <v>0</v>
      </c>
      <c r="BX19" s="2">
        <v>22</v>
      </c>
      <c r="BY19" s="2">
        <v>0</v>
      </c>
      <c r="BZ19" s="3">
        <v>3699</v>
      </c>
      <c r="CA19" s="3">
        <v>3923</v>
      </c>
      <c r="CB19" s="3">
        <v>4248</v>
      </c>
      <c r="CC19" s="3">
        <v>338</v>
      </c>
      <c r="CD19" s="3">
        <v>8600</v>
      </c>
      <c r="CE19" s="3">
        <v>8399</v>
      </c>
      <c r="CF19" s="4">
        <v>373</v>
      </c>
      <c r="CG19" s="4">
        <v>6264</v>
      </c>
      <c r="CH19" s="5">
        <v>5</v>
      </c>
      <c r="CI19" s="5">
        <v>8</v>
      </c>
      <c r="CJ19" s="5">
        <v>0</v>
      </c>
      <c r="CK19" s="5">
        <v>26</v>
      </c>
      <c r="CL19" s="5">
        <v>20</v>
      </c>
      <c r="CM19" s="5">
        <v>57</v>
      </c>
    </row>
    <row r="20" spans="1:91" x14ac:dyDescent="0.4">
      <c r="A20" t="s">
        <v>109</v>
      </c>
      <c r="B20" s="1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1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1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">
        <v>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1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1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s="1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4">
        <v>0</v>
      </c>
      <c r="CG20" s="4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</row>
    <row r="21" spans="1:91" x14ac:dyDescent="0.4">
      <c r="A21" t="s">
        <v>110</v>
      </c>
      <c r="B21" s="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s="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4">
        <v>321</v>
      </c>
      <c r="CG21" s="4">
        <v>25</v>
      </c>
      <c r="CH21" s="5">
        <v>0</v>
      </c>
      <c r="CI21" s="5">
        <v>0</v>
      </c>
      <c r="CJ21" s="5">
        <v>0</v>
      </c>
      <c r="CK21" s="5">
        <v>0</v>
      </c>
      <c r="CL21" s="5">
        <v>2</v>
      </c>
      <c r="CM21" s="5">
        <v>0</v>
      </c>
    </row>
    <row r="22" spans="1:91" x14ac:dyDescent="0.4">
      <c r="A22" t="s">
        <v>111</v>
      </c>
      <c r="B22" s="1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1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1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s="1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4">
        <v>0</v>
      </c>
      <c r="CG22" s="4">
        <v>31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</row>
    <row r="23" spans="1:91" x14ac:dyDescent="0.4">
      <c r="A23" t="s">
        <v>112</v>
      </c>
      <c r="B23" s="1">
        <v>0</v>
      </c>
      <c r="C23">
        <v>5</v>
      </c>
      <c r="D23">
        <v>0</v>
      </c>
      <c r="E23">
        <v>0</v>
      </c>
      <c r="F23">
        <v>0</v>
      </c>
      <c r="G23">
        <v>0</v>
      </c>
      <c r="H23">
        <v>0</v>
      </c>
      <c r="I23" s="1">
        <v>0</v>
      </c>
      <c r="J23">
        <v>10</v>
      </c>
      <c r="K23">
        <v>4</v>
      </c>
      <c r="L23">
        <v>0</v>
      </c>
      <c r="M23">
        <v>0</v>
      </c>
      <c r="N23">
        <v>0</v>
      </c>
      <c r="O23">
        <v>0</v>
      </c>
      <c r="P23" s="1">
        <v>0</v>
      </c>
      <c r="Q23">
        <v>0</v>
      </c>
      <c r="R23">
        <v>0</v>
      </c>
      <c r="S23">
        <v>4</v>
      </c>
      <c r="T23">
        <v>0</v>
      </c>
      <c r="U23">
        <v>0</v>
      </c>
      <c r="V23">
        <v>0</v>
      </c>
      <c r="W23" s="1">
        <v>16</v>
      </c>
      <c r="X23">
        <v>0</v>
      </c>
      <c r="Y23">
        <v>0</v>
      </c>
      <c r="Z23">
        <v>22</v>
      </c>
      <c r="AA23">
        <v>0</v>
      </c>
      <c r="AB23">
        <v>0</v>
      </c>
      <c r="AC23">
        <v>0</v>
      </c>
      <c r="AD23" s="1">
        <v>0</v>
      </c>
      <c r="AE23">
        <v>37</v>
      </c>
      <c r="AF23">
        <v>4</v>
      </c>
      <c r="AG23">
        <v>0</v>
      </c>
      <c r="AH23">
        <v>0</v>
      </c>
      <c r="AI23">
        <v>0</v>
      </c>
      <c r="AJ23">
        <v>0</v>
      </c>
      <c r="AK23" s="1">
        <v>0</v>
      </c>
      <c r="AL23">
        <v>0</v>
      </c>
      <c r="AM23">
        <v>5</v>
      </c>
      <c r="AN23">
        <v>0</v>
      </c>
      <c r="AO23">
        <v>6</v>
      </c>
      <c r="AP23">
        <v>0</v>
      </c>
      <c r="AQ23">
        <v>0</v>
      </c>
      <c r="AR23" s="1">
        <v>0</v>
      </c>
      <c r="AS23">
        <v>3</v>
      </c>
      <c r="AT23">
        <v>0</v>
      </c>
      <c r="AU23">
        <v>3</v>
      </c>
      <c r="AV23">
        <v>0</v>
      </c>
      <c r="AW23">
        <v>0</v>
      </c>
      <c r="AX23">
        <v>0</v>
      </c>
      <c r="AY23" s="1">
        <v>0</v>
      </c>
      <c r="AZ23">
        <v>3</v>
      </c>
      <c r="BA23">
        <v>12</v>
      </c>
      <c r="BB23">
        <v>0</v>
      </c>
      <c r="BC23">
        <v>0</v>
      </c>
      <c r="BD23">
        <v>0</v>
      </c>
      <c r="BE23">
        <v>0</v>
      </c>
      <c r="BF23" s="1">
        <v>0</v>
      </c>
      <c r="BG23">
        <v>4</v>
      </c>
      <c r="BH23">
        <v>0</v>
      </c>
      <c r="BI23">
        <v>5</v>
      </c>
      <c r="BJ23">
        <v>0</v>
      </c>
      <c r="BK23">
        <v>0</v>
      </c>
      <c r="BL23">
        <v>0</v>
      </c>
      <c r="BM23" s="1">
        <v>0</v>
      </c>
      <c r="BN23">
        <v>14</v>
      </c>
      <c r="BO23">
        <v>3</v>
      </c>
      <c r="BP23">
        <v>6</v>
      </c>
      <c r="BQ23">
        <v>0</v>
      </c>
      <c r="BR23">
        <v>0</v>
      </c>
      <c r="BS23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4">
        <v>1481</v>
      </c>
      <c r="CG23" s="4">
        <v>89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</row>
    <row r="24" spans="1:91" x14ac:dyDescent="0.4">
      <c r="A24" t="s">
        <v>113</v>
      </c>
      <c r="B24" s="1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1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1">
        <v>0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 s="1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1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1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s="1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4">
        <v>538</v>
      </c>
      <c r="CG24" s="4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</row>
    <row r="25" spans="1:91" x14ac:dyDescent="0.4">
      <c r="A25" t="s">
        <v>114</v>
      </c>
      <c r="B25" s="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1">
        <v>0</v>
      </c>
      <c r="AL25">
        <v>0</v>
      </c>
      <c r="AM25">
        <v>0</v>
      </c>
      <c r="AN25">
        <v>0</v>
      </c>
      <c r="AO25">
        <v>7</v>
      </c>
      <c r="AP25">
        <v>0</v>
      </c>
      <c r="AQ25">
        <v>0</v>
      </c>
      <c r="AR25" s="1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1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1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s="1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4">
        <v>0</v>
      </c>
      <c r="CG25" s="4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</row>
    <row r="26" spans="1:91" x14ac:dyDescent="0.4">
      <c r="A26" t="s">
        <v>115</v>
      </c>
      <c r="B26" s="1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1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1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1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1">
        <v>0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 s="1">
        <v>0</v>
      </c>
      <c r="AZ26">
        <v>0</v>
      </c>
      <c r="BA26">
        <v>0</v>
      </c>
      <c r="BB26">
        <v>0</v>
      </c>
      <c r="BC26">
        <v>0</v>
      </c>
      <c r="BD26">
        <v>3</v>
      </c>
      <c r="BE26">
        <v>0</v>
      </c>
      <c r="BF26" s="1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1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4">
        <v>0</v>
      </c>
      <c r="CG26" s="4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</row>
    <row r="27" spans="1:91" x14ac:dyDescent="0.4">
      <c r="A27" t="s">
        <v>116</v>
      </c>
      <c r="B27" s="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1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1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s="1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1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1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1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4">
        <v>68</v>
      </c>
      <c r="CG27" s="4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</row>
    <row r="28" spans="1:91" x14ac:dyDescent="0.4">
      <c r="A28" t="s">
        <v>117</v>
      </c>
      <c r="B28" s="1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1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1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1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1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1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1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3</v>
      </c>
      <c r="BF28" s="1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1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 s="2">
        <v>5</v>
      </c>
      <c r="BU28" s="2">
        <v>6</v>
      </c>
      <c r="BV28" s="2">
        <v>0</v>
      </c>
      <c r="BW28" s="2">
        <v>125</v>
      </c>
      <c r="BX28" s="2">
        <v>131</v>
      </c>
      <c r="BY28" s="2">
        <v>59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4">
        <v>86</v>
      </c>
      <c r="CG28" s="4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</row>
    <row r="29" spans="1:91" x14ac:dyDescent="0.4">
      <c r="A29" t="s">
        <v>118</v>
      </c>
      <c r="B29" s="1">
        <v>0</v>
      </c>
      <c r="C29">
        <v>0</v>
      </c>
      <c r="D29">
        <v>0</v>
      </c>
      <c r="E29">
        <v>0</v>
      </c>
      <c r="F29">
        <v>0</v>
      </c>
      <c r="G29">
        <v>5</v>
      </c>
      <c r="H29">
        <v>17</v>
      </c>
      <c r="I29" s="1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</v>
      </c>
      <c r="P29" s="1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7</v>
      </c>
      <c r="W29" s="1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</v>
      </c>
      <c r="AD29" s="1">
        <v>0</v>
      </c>
      <c r="AE29">
        <v>0</v>
      </c>
      <c r="AF29">
        <v>0</v>
      </c>
      <c r="AG29">
        <v>0</v>
      </c>
      <c r="AH29">
        <v>0</v>
      </c>
      <c r="AI29">
        <v>3</v>
      </c>
      <c r="AJ29">
        <v>9</v>
      </c>
      <c r="AK29" s="1">
        <v>0</v>
      </c>
      <c r="AL29">
        <v>0</v>
      </c>
      <c r="AM29">
        <v>0</v>
      </c>
      <c r="AN29">
        <v>0</v>
      </c>
      <c r="AO29">
        <v>0</v>
      </c>
      <c r="AP29">
        <v>8</v>
      </c>
      <c r="AQ29">
        <v>44</v>
      </c>
      <c r="AR29" s="1">
        <v>0</v>
      </c>
      <c r="AS29">
        <v>0</v>
      </c>
      <c r="AT29">
        <v>0</v>
      </c>
      <c r="AU29">
        <v>0</v>
      </c>
      <c r="AV29">
        <v>0</v>
      </c>
      <c r="AW29">
        <v>6</v>
      </c>
      <c r="AX29">
        <v>49</v>
      </c>
      <c r="AY29" s="1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53</v>
      </c>
      <c r="BF29" s="1">
        <v>0</v>
      </c>
      <c r="BG29">
        <v>0</v>
      </c>
      <c r="BH29">
        <v>0</v>
      </c>
      <c r="BI29">
        <v>0</v>
      </c>
      <c r="BJ29">
        <v>0</v>
      </c>
      <c r="BK29">
        <v>11</v>
      </c>
      <c r="BL29">
        <v>50</v>
      </c>
      <c r="BM29" s="1">
        <v>0</v>
      </c>
      <c r="BN29">
        <v>0</v>
      </c>
      <c r="BO29">
        <v>0</v>
      </c>
      <c r="BP29">
        <v>0</v>
      </c>
      <c r="BQ29">
        <v>0</v>
      </c>
      <c r="BR29">
        <v>5</v>
      </c>
      <c r="BS29">
        <v>31</v>
      </c>
      <c r="BT29" s="2">
        <v>9</v>
      </c>
      <c r="BU29" s="2">
        <v>24</v>
      </c>
      <c r="BV29" s="2">
        <v>17</v>
      </c>
      <c r="BW29" s="2">
        <v>190</v>
      </c>
      <c r="BX29" s="2">
        <v>247</v>
      </c>
      <c r="BY29" s="2">
        <v>229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4">
        <v>0</v>
      </c>
      <c r="CG29" s="4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</row>
    <row r="30" spans="1:91" x14ac:dyDescent="0.4">
      <c r="A30" t="s">
        <v>119</v>
      </c>
      <c r="B30" s="1">
        <v>0</v>
      </c>
      <c r="C30">
        <v>22</v>
      </c>
      <c r="D30">
        <v>15</v>
      </c>
      <c r="E30">
        <v>12</v>
      </c>
      <c r="F30">
        <v>0</v>
      </c>
      <c r="G30">
        <v>18</v>
      </c>
      <c r="H30">
        <v>6</v>
      </c>
      <c r="I30" s="1">
        <v>0</v>
      </c>
      <c r="J30">
        <v>20</v>
      </c>
      <c r="K30">
        <v>0</v>
      </c>
      <c r="L30">
        <v>26</v>
      </c>
      <c r="M30">
        <v>15</v>
      </c>
      <c r="N30">
        <v>10</v>
      </c>
      <c r="O30">
        <v>19</v>
      </c>
      <c r="P30" s="1">
        <v>4</v>
      </c>
      <c r="Q30">
        <v>14</v>
      </c>
      <c r="R30">
        <v>16</v>
      </c>
      <c r="S30">
        <v>27</v>
      </c>
      <c r="T30">
        <v>0</v>
      </c>
      <c r="U30">
        <v>17</v>
      </c>
      <c r="V30">
        <v>12</v>
      </c>
      <c r="W30" s="1">
        <v>7</v>
      </c>
      <c r="X30">
        <v>19</v>
      </c>
      <c r="Y30">
        <v>16</v>
      </c>
      <c r="Z30">
        <v>26</v>
      </c>
      <c r="AA30">
        <v>17</v>
      </c>
      <c r="AB30">
        <v>7</v>
      </c>
      <c r="AC30">
        <v>12</v>
      </c>
      <c r="AD30" s="1">
        <v>0</v>
      </c>
      <c r="AE30">
        <v>26</v>
      </c>
      <c r="AF30">
        <v>10</v>
      </c>
      <c r="AG30">
        <v>15</v>
      </c>
      <c r="AH30">
        <v>0</v>
      </c>
      <c r="AI30">
        <v>10</v>
      </c>
      <c r="AJ30">
        <v>24</v>
      </c>
      <c r="AK30" s="1">
        <v>56</v>
      </c>
      <c r="AL30">
        <v>77</v>
      </c>
      <c r="AM30">
        <v>82</v>
      </c>
      <c r="AN30">
        <v>48</v>
      </c>
      <c r="AO30">
        <v>110</v>
      </c>
      <c r="AP30">
        <v>68</v>
      </c>
      <c r="AQ30">
        <v>61</v>
      </c>
      <c r="AR30" s="1">
        <v>65</v>
      </c>
      <c r="AS30">
        <v>85</v>
      </c>
      <c r="AT30">
        <v>72</v>
      </c>
      <c r="AU30">
        <v>29</v>
      </c>
      <c r="AV30">
        <v>98</v>
      </c>
      <c r="AW30">
        <v>66</v>
      </c>
      <c r="AX30">
        <v>44</v>
      </c>
      <c r="AY30" s="1">
        <v>92</v>
      </c>
      <c r="AZ30">
        <v>82</v>
      </c>
      <c r="BA30">
        <v>89</v>
      </c>
      <c r="BB30">
        <v>53</v>
      </c>
      <c r="BC30">
        <v>93</v>
      </c>
      <c r="BD30">
        <v>80</v>
      </c>
      <c r="BE30">
        <v>74</v>
      </c>
      <c r="BF30" s="1">
        <v>70</v>
      </c>
      <c r="BG30">
        <v>62</v>
      </c>
      <c r="BH30">
        <v>82</v>
      </c>
      <c r="BI30">
        <v>83</v>
      </c>
      <c r="BJ30">
        <v>77</v>
      </c>
      <c r="BK30">
        <v>64</v>
      </c>
      <c r="BL30">
        <v>31</v>
      </c>
      <c r="BM30" s="1">
        <v>64</v>
      </c>
      <c r="BN30">
        <v>76</v>
      </c>
      <c r="BO30">
        <v>106</v>
      </c>
      <c r="BP30">
        <v>101</v>
      </c>
      <c r="BQ30">
        <v>66</v>
      </c>
      <c r="BR30">
        <v>52</v>
      </c>
      <c r="BS30">
        <v>53</v>
      </c>
      <c r="BT30" s="2">
        <v>62</v>
      </c>
      <c r="BU30" s="2">
        <v>76</v>
      </c>
      <c r="BV30" s="2">
        <v>96</v>
      </c>
      <c r="BW30" s="2">
        <v>1667</v>
      </c>
      <c r="BX30" s="2">
        <v>1896</v>
      </c>
      <c r="BY30" s="2">
        <v>1779</v>
      </c>
      <c r="BZ30" s="3">
        <v>0</v>
      </c>
      <c r="CA30" s="3">
        <v>0</v>
      </c>
      <c r="CB30" s="3">
        <v>0</v>
      </c>
      <c r="CC30" s="3">
        <v>0</v>
      </c>
      <c r="CD30" s="3">
        <v>13</v>
      </c>
      <c r="CE30" s="3">
        <v>8</v>
      </c>
      <c r="CF30" s="4">
        <v>0</v>
      </c>
      <c r="CG30" s="4">
        <v>203</v>
      </c>
      <c r="CH30" s="5">
        <v>7</v>
      </c>
      <c r="CI30" s="5">
        <v>4</v>
      </c>
      <c r="CJ30" s="5">
        <v>0</v>
      </c>
      <c r="CK30" s="5">
        <v>0</v>
      </c>
      <c r="CL30" s="5">
        <v>0</v>
      </c>
      <c r="CM30" s="5">
        <v>0</v>
      </c>
    </row>
    <row r="31" spans="1:91" x14ac:dyDescent="0.4">
      <c r="A31" t="s">
        <v>120</v>
      </c>
      <c r="B31" s="1">
        <v>2169</v>
      </c>
      <c r="C31">
        <v>3774</v>
      </c>
      <c r="D31">
        <v>4226</v>
      </c>
      <c r="E31">
        <v>3092</v>
      </c>
      <c r="F31">
        <v>3802</v>
      </c>
      <c r="G31">
        <v>4551</v>
      </c>
      <c r="H31">
        <v>4748</v>
      </c>
      <c r="I31" s="1">
        <v>2132</v>
      </c>
      <c r="J31">
        <v>4341</v>
      </c>
      <c r="K31">
        <v>5188</v>
      </c>
      <c r="L31">
        <v>3508</v>
      </c>
      <c r="M31">
        <v>4474</v>
      </c>
      <c r="N31">
        <v>4683</v>
      </c>
      <c r="O31">
        <v>3975</v>
      </c>
      <c r="P31" s="1">
        <v>2375</v>
      </c>
      <c r="Q31">
        <v>3516</v>
      </c>
      <c r="R31">
        <v>5643</v>
      </c>
      <c r="S31">
        <v>6135</v>
      </c>
      <c r="T31">
        <v>3613</v>
      </c>
      <c r="U31">
        <v>4961</v>
      </c>
      <c r="V31">
        <v>3503</v>
      </c>
      <c r="W31" s="1">
        <v>2846</v>
      </c>
      <c r="X31">
        <v>3702</v>
      </c>
      <c r="Y31">
        <v>4998</v>
      </c>
      <c r="Z31">
        <v>5722</v>
      </c>
      <c r="AA31">
        <v>4570</v>
      </c>
      <c r="AB31">
        <v>4364</v>
      </c>
      <c r="AC31">
        <v>3008</v>
      </c>
      <c r="AD31" s="1">
        <v>2022</v>
      </c>
      <c r="AE31">
        <v>4839</v>
      </c>
      <c r="AF31">
        <v>4930</v>
      </c>
      <c r="AG31">
        <v>6404</v>
      </c>
      <c r="AH31">
        <v>4372</v>
      </c>
      <c r="AI31">
        <v>4180</v>
      </c>
      <c r="AJ31">
        <v>2699</v>
      </c>
      <c r="AK31" s="1">
        <v>2388</v>
      </c>
      <c r="AL31">
        <v>2443</v>
      </c>
      <c r="AM31">
        <v>3942</v>
      </c>
      <c r="AN31">
        <v>2993</v>
      </c>
      <c r="AO31">
        <v>3965</v>
      </c>
      <c r="AP31">
        <v>3245</v>
      </c>
      <c r="AQ31">
        <v>1992</v>
      </c>
      <c r="AR31" s="1">
        <v>2199</v>
      </c>
      <c r="AS31">
        <v>2414</v>
      </c>
      <c r="AT31">
        <v>4104</v>
      </c>
      <c r="AU31">
        <v>3225</v>
      </c>
      <c r="AV31">
        <v>5127</v>
      </c>
      <c r="AW31">
        <v>3368</v>
      </c>
      <c r="AX31">
        <v>1843</v>
      </c>
      <c r="AY31" s="1">
        <v>1977</v>
      </c>
      <c r="AZ31">
        <v>2838</v>
      </c>
      <c r="BA31">
        <v>3902</v>
      </c>
      <c r="BB31">
        <v>2874</v>
      </c>
      <c r="BC31">
        <v>4862</v>
      </c>
      <c r="BD31">
        <v>3298</v>
      </c>
      <c r="BE31">
        <v>2048</v>
      </c>
      <c r="BF31" s="1">
        <v>1499</v>
      </c>
      <c r="BG31">
        <v>3486</v>
      </c>
      <c r="BH31">
        <v>3877</v>
      </c>
      <c r="BI31">
        <v>3696</v>
      </c>
      <c r="BJ31">
        <v>4043</v>
      </c>
      <c r="BK31">
        <v>3670</v>
      </c>
      <c r="BL31">
        <v>1717</v>
      </c>
      <c r="BM31" s="1">
        <v>1779</v>
      </c>
      <c r="BN31">
        <v>3544</v>
      </c>
      <c r="BO31">
        <v>4010</v>
      </c>
      <c r="BP31">
        <v>3534</v>
      </c>
      <c r="BQ31">
        <v>3907</v>
      </c>
      <c r="BR31">
        <v>3638</v>
      </c>
      <c r="BS31">
        <v>1942</v>
      </c>
      <c r="BT31" s="2">
        <v>57143</v>
      </c>
      <c r="BU31" s="2">
        <v>56418</v>
      </c>
      <c r="BV31" s="2">
        <v>60457</v>
      </c>
      <c r="BW31" s="2">
        <v>49998</v>
      </c>
      <c r="BX31" s="2">
        <v>54095</v>
      </c>
      <c r="BY31" s="2">
        <v>47018</v>
      </c>
      <c r="BZ31" s="3">
        <v>31</v>
      </c>
      <c r="CA31" s="3">
        <v>0</v>
      </c>
      <c r="CB31" s="3">
        <v>17</v>
      </c>
      <c r="CC31" s="3">
        <v>0</v>
      </c>
      <c r="CD31" s="3">
        <v>0</v>
      </c>
      <c r="CE31" s="3">
        <v>0</v>
      </c>
      <c r="CF31" s="4">
        <v>1694</v>
      </c>
      <c r="CG31" s="4">
        <v>11592</v>
      </c>
      <c r="CH31" s="5">
        <v>99</v>
      </c>
      <c r="CI31" s="5">
        <v>102</v>
      </c>
      <c r="CJ31" s="5">
        <v>59</v>
      </c>
      <c r="CK31" s="5">
        <v>65</v>
      </c>
      <c r="CL31" s="5">
        <v>41</v>
      </c>
      <c r="CM31" s="5">
        <v>64</v>
      </c>
    </row>
    <row r="32" spans="1:91" x14ac:dyDescent="0.4">
      <c r="A32" t="s">
        <v>121</v>
      </c>
      <c r="B32" s="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1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1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s="1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1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1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s="1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4">
        <v>0</v>
      </c>
      <c r="CG32" s="4">
        <v>28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</row>
    <row r="33" spans="1:91" x14ac:dyDescent="0.4">
      <c r="A33" t="s">
        <v>122</v>
      </c>
      <c r="B33" s="1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1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1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s="1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1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1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s="1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4">
        <v>0</v>
      </c>
      <c r="CG33" s="4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</row>
    <row r="34" spans="1:91" x14ac:dyDescent="0.4">
      <c r="A34" t="s">
        <v>123</v>
      </c>
      <c r="B34" s="1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1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1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1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s="1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1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s="1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3">
        <v>66</v>
      </c>
      <c r="CA34" s="3">
        <v>75</v>
      </c>
      <c r="CB34" s="3">
        <v>82</v>
      </c>
      <c r="CC34" s="3">
        <v>12</v>
      </c>
      <c r="CD34" s="3">
        <v>191</v>
      </c>
      <c r="CE34" s="3">
        <v>137</v>
      </c>
      <c r="CF34" s="4">
        <v>0</v>
      </c>
      <c r="CG34" s="4">
        <v>121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</row>
    <row r="35" spans="1:91" x14ac:dyDescent="0.4">
      <c r="A35" t="s">
        <v>124</v>
      </c>
      <c r="B35" s="1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1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s="1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1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1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s="1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4">
        <v>52</v>
      </c>
      <c r="CG35" s="4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</row>
    <row r="36" spans="1:91" x14ac:dyDescent="0.4">
      <c r="A36" t="s">
        <v>125</v>
      </c>
      <c r="B36" s="1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1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1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1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1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1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1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s="1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2</v>
      </c>
      <c r="CF36" s="4">
        <v>0</v>
      </c>
      <c r="CG36" s="4">
        <v>12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</row>
    <row r="37" spans="1:91" x14ac:dyDescent="0.4">
      <c r="A37" t="s">
        <v>126</v>
      </c>
      <c r="B37" s="1">
        <v>0</v>
      </c>
      <c r="C37">
        <v>0</v>
      </c>
      <c r="D37">
        <v>4</v>
      </c>
      <c r="E37">
        <v>7</v>
      </c>
      <c r="F37">
        <v>0</v>
      </c>
      <c r="G37">
        <v>0</v>
      </c>
      <c r="H37">
        <v>0</v>
      </c>
      <c r="I37" s="1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v>0</v>
      </c>
      <c r="Q37">
        <v>0</v>
      </c>
      <c r="R37">
        <v>0</v>
      </c>
      <c r="S37">
        <v>0</v>
      </c>
      <c r="T37">
        <v>0</v>
      </c>
      <c r="U37">
        <v>5</v>
      </c>
      <c r="V37">
        <v>0</v>
      </c>
      <c r="W37" s="1">
        <v>0</v>
      </c>
      <c r="X37">
        <v>9</v>
      </c>
      <c r="Y37">
        <v>4</v>
      </c>
      <c r="Z37">
        <v>0</v>
      </c>
      <c r="AA37">
        <v>0</v>
      </c>
      <c r="AB37">
        <v>0</v>
      </c>
      <c r="AC37">
        <v>0</v>
      </c>
      <c r="AD37" s="1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0</v>
      </c>
      <c r="AL37">
        <v>2</v>
      </c>
      <c r="AM37">
        <v>2</v>
      </c>
      <c r="AN37">
        <v>0</v>
      </c>
      <c r="AO37">
        <v>0</v>
      </c>
      <c r="AP37">
        <v>0</v>
      </c>
      <c r="AQ37">
        <v>0</v>
      </c>
      <c r="AR37" s="1">
        <v>0</v>
      </c>
      <c r="AS37">
        <v>0</v>
      </c>
      <c r="AT37">
        <v>0</v>
      </c>
      <c r="AU37">
        <v>0</v>
      </c>
      <c r="AV37">
        <v>8</v>
      </c>
      <c r="AW37">
        <v>0</v>
      </c>
      <c r="AX37">
        <v>0</v>
      </c>
      <c r="AY37" s="1">
        <v>0</v>
      </c>
      <c r="AZ37">
        <v>5</v>
      </c>
      <c r="BA37">
        <v>7</v>
      </c>
      <c r="BB37">
        <v>0</v>
      </c>
      <c r="BC37">
        <v>0</v>
      </c>
      <c r="BD37">
        <v>0</v>
      </c>
      <c r="BE37">
        <v>0</v>
      </c>
      <c r="BF37" s="1">
        <v>0</v>
      </c>
      <c r="BG37">
        <v>6</v>
      </c>
      <c r="BH37">
        <v>7</v>
      </c>
      <c r="BI37">
        <v>0</v>
      </c>
      <c r="BJ37">
        <v>0</v>
      </c>
      <c r="BK37">
        <v>13</v>
      </c>
      <c r="BL37">
        <v>0</v>
      </c>
      <c r="BM37" s="1">
        <v>0</v>
      </c>
      <c r="BN37">
        <v>0</v>
      </c>
      <c r="BO37">
        <v>0</v>
      </c>
      <c r="BP37">
        <v>0</v>
      </c>
      <c r="BQ37">
        <v>0</v>
      </c>
      <c r="BR37">
        <v>20</v>
      </c>
      <c r="BS37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3">
        <v>0</v>
      </c>
      <c r="CA37" s="3">
        <v>0</v>
      </c>
      <c r="CB37" s="3">
        <v>0</v>
      </c>
      <c r="CC37" s="3">
        <v>0</v>
      </c>
      <c r="CD37" s="3">
        <v>5</v>
      </c>
      <c r="CE37" s="3">
        <v>7</v>
      </c>
      <c r="CF37" s="4">
        <v>41</v>
      </c>
      <c r="CG37" s="4">
        <v>71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</row>
    <row r="38" spans="1:91" x14ac:dyDescent="0.4">
      <c r="A38" t="s">
        <v>127</v>
      </c>
      <c r="B38" s="1">
        <v>0</v>
      </c>
      <c r="C38">
        <v>0</v>
      </c>
      <c r="D38">
        <v>0</v>
      </c>
      <c r="E38">
        <v>2</v>
      </c>
      <c r="F38">
        <v>0</v>
      </c>
      <c r="G38">
        <v>0</v>
      </c>
      <c r="H38">
        <v>0</v>
      </c>
      <c r="I38" s="1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1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1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s="1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1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s="1">
        <v>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4">
        <v>0</v>
      </c>
      <c r="CG38" s="4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</row>
    <row r="39" spans="1:91" x14ac:dyDescent="0.4">
      <c r="A39" t="s">
        <v>128</v>
      </c>
      <c r="B39" s="1">
        <v>21</v>
      </c>
      <c r="C39">
        <v>33</v>
      </c>
      <c r="D39">
        <v>24</v>
      </c>
      <c r="E39">
        <v>24</v>
      </c>
      <c r="F39">
        <v>20</v>
      </c>
      <c r="G39">
        <v>25</v>
      </c>
      <c r="H39">
        <v>27</v>
      </c>
      <c r="I39" s="1">
        <v>11</v>
      </c>
      <c r="J39">
        <v>34</v>
      </c>
      <c r="K39">
        <v>24</v>
      </c>
      <c r="L39">
        <v>30</v>
      </c>
      <c r="M39">
        <v>43</v>
      </c>
      <c r="N39">
        <v>27</v>
      </c>
      <c r="O39">
        <v>19</v>
      </c>
      <c r="P39" s="1">
        <v>7</v>
      </c>
      <c r="Q39">
        <v>10</v>
      </c>
      <c r="R39">
        <v>25</v>
      </c>
      <c r="S39">
        <v>47</v>
      </c>
      <c r="T39">
        <v>47</v>
      </c>
      <c r="U39">
        <v>18</v>
      </c>
      <c r="V39">
        <v>13</v>
      </c>
      <c r="W39" s="1">
        <v>18</v>
      </c>
      <c r="X39">
        <v>15</v>
      </c>
      <c r="Y39">
        <v>37</v>
      </c>
      <c r="Z39">
        <v>23</v>
      </c>
      <c r="AA39">
        <v>29</v>
      </c>
      <c r="AB39">
        <v>32</v>
      </c>
      <c r="AC39">
        <v>18</v>
      </c>
      <c r="AD39" s="1">
        <v>10</v>
      </c>
      <c r="AE39">
        <v>43</v>
      </c>
      <c r="AF39">
        <v>16</v>
      </c>
      <c r="AG39">
        <v>37</v>
      </c>
      <c r="AH39">
        <v>19</v>
      </c>
      <c r="AI39">
        <v>6</v>
      </c>
      <c r="AJ39">
        <v>21</v>
      </c>
      <c r="AK39" s="1">
        <v>939</v>
      </c>
      <c r="AL39">
        <v>1287</v>
      </c>
      <c r="AM39">
        <v>1362</v>
      </c>
      <c r="AN39">
        <v>911</v>
      </c>
      <c r="AO39">
        <v>1662</v>
      </c>
      <c r="AP39">
        <v>1267</v>
      </c>
      <c r="AQ39">
        <v>1136</v>
      </c>
      <c r="AR39" s="1">
        <v>940</v>
      </c>
      <c r="AS39">
        <v>1161</v>
      </c>
      <c r="AT39">
        <v>950</v>
      </c>
      <c r="AU39">
        <v>855</v>
      </c>
      <c r="AV39">
        <v>1271</v>
      </c>
      <c r="AW39">
        <v>1273</v>
      </c>
      <c r="AX39">
        <v>881</v>
      </c>
      <c r="AY39" s="1">
        <v>1156</v>
      </c>
      <c r="AZ39">
        <v>964</v>
      </c>
      <c r="BA39">
        <v>1061</v>
      </c>
      <c r="BB39">
        <v>848</v>
      </c>
      <c r="BC39">
        <v>1195</v>
      </c>
      <c r="BD39">
        <v>1191</v>
      </c>
      <c r="BE39">
        <v>1133</v>
      </c>
      <c r="BF39" s="1">
        <v>1046</v>
      </c>
      <c r="BG39">
        <v>1411</v>
      </c>
      <c r="BH39">
        <v>1177</v>
      </c>
      <c r="BI39">
        <v>1181</v>
      </c>
      <c r="BJ39">
        <v>1141</v>
      </c>
      <c r="BK39">
        <v>1582</v>
      </c>
      <c r="BL39">
        <v>649</v>
      </c>
      <c r="BM39" s="1">
        <v>1061</v>
      </c>
      <c r="BN39">
        <v>1560</v>
      </c>
      <c r="BO39">
        <v>1328</v>
      </c>
      <c r="BP39">
        <v>1469</v>
      </c>
      <c r="BQ39">
        <v>960</v>
      </c>
      <c r="BR39">
        <v>958</v>
      </c>
      <c r="BS39">
        <v>836</v>
      </c>
      <c r="BT39" s="2">
        <v>406</v>
      </c>
      <c r="BU39" s="2">
        <v>426</v>
      </c>
      <c r="BV39" s="2">
        <v>628</v>
      </c>
      <c r="BW39" s="2">
        <v>879</v>
      </c>
      <c r="BX39" s="2">
        <v>1004</v>
      </c>
      <c r="BY39" s="2">
        <v>1040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4">
        <v>0</v>
      </c>
      <c r="CG39" s="4">
        <v>89</v>
      </c>
      <c r="CH39" s="5">
        <v>22</v>
      </c>
      <c r="CI39" s="5">
        <v>29</v>
      </c>
      <c r="CJ39" s="5">
        <v>7</v>
      </c>
      <c r="CK39" s="5">
        <v>12</v>
      </c>
      <c r="CL39" s="5">
        <v>30</v>
      </c>
      <c r="CM39" s="5">
        <v>28</v>
      </c>
    </row>
    <row r="40" spans="1:91" x14ac:dyDescent="0.4">
      <c r="A40" t="s">
        <v>129</v>
      </c>
      <c r="B40" s="1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 s="1">
        <v>0</v>
      </c>
      <c r="J40">
        <v>0</v>
      </c>
      <c r="K40">
        <v>0</v>
      </c>
      <c r="L40">
        <v>0</v>
      </c>
      <c r="M40">
        <v>0</v>
      </c>
      <c r="N40">
        <v>5</v>
      </c>
      <c r="O40">
        <v>0</v>
      </c>
      <c r="P40" s="1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1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4</v>
      </c>
      <c r="AD40" s="1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10</v>
      </c>
      <c r="AK40" s="1">
        <v>16</v>
      </c>
      <c r="AL40">
        <v>37</v>
      </c>
      <c r="AM40">
        <v>50</v>
      </c>
      <c r="AN40">
        <v>16</v>
      </c>
      <c r="AO40">
        <v>48</v>
      </c>
      <c r="AP40">
        <v>23</v>
      </c>
      <c r="AQ40">
        <v>50</v>
      </c>
      <c r="AR40" s="1">
        <v>29</v>
      </c>
      <c r="AS40">
        <v>29</v>
      </c>
      <c r="AT40">
        <v>28</v>
      </c>
      <c r="AU40">
        <v>21</v>
      </c>
      <c r="AV40">
        <v>37</v>
      </c>
      <c r="AW40">
        <v>24</v>
      </c>
      <c r="AX40">
        <v>39</v>
      </c>
      <c r="AY40" s="1">
        <v>29</v>
      </c>
      <c r="AZ40">
        <v>34</v>
      </c>
      <c r="BA40">
        <v>22</v>
      </c>
      <c r="BB40">
        <v>18</v>
      </c>
      <c r="BC40">
        <v>30</v>
      </c>
      <c r="BD40">
        <v>62</v>
      </c>
      <c r="BE40">
        <v>43</v>
      </c>
      <c r="BF40" s="1">
        <v>29</v>
      </c>
      <c r="BG40">
        <v>33</v>
      </c>
      <c r="BH40">
        <v>36</v>
      </c>
      <c r="BI40">
        <v>33</v>
      </c>
      <c r="BJ40">
        <v>32</v>
      </c>
      <c r="BK40">
        <v>58</v>
      </c>
      <c r="BL40">
        <v>17</v>
      </c>
      <c r="BM40" s="1">
        <v>44</v>
      </c>
      <c r="BN40">
        <v>57</v>
      </c>
      <c r="BO40">
        <v>41</v>
      </c>
      <c r="BP40">
        <v>47</v>
      </c>
      <c r="BQ40">
        <v>42</v>
      </c>
      <c r="BR40">
        <v>33</v>
      </c>
      <c r="BS40">
        <v>32</v>
      </c>
      <c r="BT40" s="2">
        <v>0</v>
      </c>
      <c r="BU40" s="2">
        <v>7</v>
      </c>
      <c r="BV40" s="2">
        <v>9</v>
      </c>
      <c r="BW40" s="2">
        <v>40</v>
      </c>
      <c r="BX40" s="2">
        <v>39</v>
      </c>
      <c r="BY40" s="2">
        <v>35</v>
      </c>
      <c r="BZ40" s="3">
        <v>466</v>
      </c>
      <c r="CA40" s="3">
        <v>568</v>
      </c>
      <c r="CB40" s="3">
        <v>628</v>
      </c>
      <c r="CC40" s="3">
        <v>301</v>
      </c>
      <c r="CD40" s="3">
        <v>6825</v>
      </c>
      <c r="CE40" s="3">
        <v>6390</v>
      </c>
      <c r="CF40" s="4">
        <v>785</v>
      </c>
      <c r="CG40" s="4">
        <v>3638</v>
      </c>
      <c r="CH40" s="5">
        <v>0</v>
      </c>
      <c r="CI40" s="5">
        <v>7</v>
      </c>
      <c r="CJ40" s="5">
        <v>0</v>
      </c>
      <c r="CK40" s="5">
        <v>8</v>
      </c>
      <c r="CL40" s="5">
        <v>17</v>
      </c>
      <c r="CM40" s="5">
        <v>37</v>
      </c>
    </row>
    <row r="41" spans="1:91" x14ac:dyDescent="0.4">
      <c r="A41" t="s">
        <v>130</v>
      </c>
      <c r="B41" s="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1">
        <v>6</v>
      </c>
      <c r="AL41">
        <v>3</v>
      </c>
      <c r="AM41">
        <v>23</v>
      </c>
      <c r="AN41">
        <v>18</v>
      </c>
      <c r="AO41">
        <v>18</v>
      </c>
      <c r="AP41">
        <v>22</v>
      </c>
      <c r="AQ41">
        <v>20</v>
      </c>
      <c r="AR41" s="1">
        <v>7</v>
      </c>
      <c r="AS41">
        <v>12</v>
      </c>
      <c r="AT41">
        <v>12</v>
      </c>
      <c r="AU41">
        <v>20</v>
      </c>
      <c r="AV41">
        <v>10</v>
      </c>
      <c r="AW41">
        <v>22</v>
      </c>
      <c r="AX41">
        <v>4</v>
      </c>
      <c r="AY41" s="1">
        <v>18</v>
      </c>
      <c r="AZ41">
        <v>5</v>
      </c>
      <c r="BA41">
        <v>33</v>
      </c>
      <c r="BB41">
        <v>15</v>
      </c>
      <c r="BC41">
        <v>26</v>
      </c>
      <c r="BD41">
        <v>9</v>
      </c>
      <c r="BE41">
        <v>16</v>
      </c>
      <c r="BF41" s="1">
        <v>10</v>
      </c>
      <c r="BG41">
        <v>11</v>
      </c>
      <c r="BH41">
        <v>26</v>
      </c>
      <c r="BI41">
        <v>7</v>
      </c>
      <c r="BJ41">
        <v>13</v>
      </c>
      <c r="BK41">
        <v>30</v>
      </c>
      <c r="BL41">
        <v>0</v>
      </c>
      <c r="BM41" s="1">
        <v>0</v>
      </c>
      <c r="BN41">
        <v>13</v>
      </c>
      <c r="BO41">
        <v>25</v>
      </c>
      <c r="BP41">
        <v>22</v>
      </c>
      <c r="BQ41">
        <v>18</v>
      </c>
      <c r="BR41">
        <v>6</v>
      </c>
      <c r="BS41">
        <v>14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4">
        <v>0</v>
      </c>
      <c r="CG41" s="4">
        <v>2073</v>
      </c>
      <c r="CH41" s="5">
        <v>0</v>
      </c>
      <c r="CI41" s="5">
        <v>0</v>
      </c>
      <c r="CJ41" s="5">
        <v>0</v>
      </c>
      <c r="CK41" s="5">
        <v>3</v>
      </c>
      <c r="CL41" s="5">
        <v>3</v>
      </c>
      <c r="CM41" s="5">
        <v>13</v>
      </c>
    </row>
    <row r="42" spans="1:91" x14ac:dyDescent="0.4">
      <c r="A42" t="s">
        <v>131</v>
      </c>
      <c r="B42" s="1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1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1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1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s="1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1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1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1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3">
        <v>47</v>
      </c>
      <c r="CA42" s="3">
        <v>47</v>
      </c>
      <c r="CB42" s="3">
        <v>30</v>
      </c>
      <c r="CC42" s="3">
        <v>0</v>
      </c>
      <c r="CD42" s="3">
        <v>373</v>
      </c>
      <c r="CE42" s="3">
        <v>322</v>
      </c>
      <c r="CF42" s="4">
        <v>0</v>
      </c>
      <c r="CG42" s="4">
        <v>334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</row>
    <row r="43" spans="1:91" x14ac:dyDescent="0.4">
      <c r="A43" t="s">
        <v>132</v>
      </c>
      <c r="B43" s="1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v>0</v>
      </c>
      <c r="J43">
        <v>0</v>
      </c>
      <c r="K43">
        <v>3</v>
      </c>
      <c r="L43">
        <v>0</v>
      </c>
      <c r="M43">
        <v>0</v>
      </c>
      <c r="N43">
        <v>0</v>
      </c>
      <c r="O43">
        <v>0</v>
      </c>
      <c r="P43" s="1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1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1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1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1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1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1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 s="1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4">
        <v>0</v>
      </c>
      <c r="CG43" s="4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</row>
    <row r="44" spans="1:91" x14ac:dyDescent="0.4">
      <c r="A44" t="s">
        <v>133</v>
      </c>
      <c r="B44" s="1">
        <v>0</v>
      </c>
      <c r="C44">
        <v>0</v>
      </c>
      <c r="D44">
        <v>0</v>
      </c>
      <c r="E44">
        <v>8</v>
      </c>
      <c r="F44">
        <v>8</v>
      </c>
      <c r="G44">
        <v>8</v>
      </c>
      <c r="H44">
        <v>13</v>
      </c>
      <c r="I44" s="1">
        <v>0</v>
      </c>
      <c r="J44">
        <v>2</v>
      </c>
      <c r="K44">
        <v>6</v>
      </c>
      <c r="L44">
        <v>0</v>
      </c>
      <c r="M44">
        <v>10</v>
      </c>
      <c r="N44">
        <v>10</v>
      </c>
      <c r="O44">
        <v>15</v>
      </c>
      <c r="P44" s="1">
        <v>2</v>
      </c>
      <c r="Q44">
        <v>11</v>
      </c>
      <c r="R44">
        <v>6</v>
      </c>
      <c r="S44">
        <v>4</v>
      </c>
      <c r="T44">
        <v>18</v>
      </c>
      <c r="U44">
        <v>0</v>
      </c>
      <c r="V44">
        <v>6</v>
      </c>
      <c r="W44" s="1">
        <v>0</v>
      </c>
      <c r="X44">
        <v>0</v>
      </c>
      <c r="Y44">
        <v>2</v>
      </c>
      <c r="Z44">
        <v>2</v>
      </c>
      <c r="AA44">
        <v>3</v>
      </c>
      <c r="AB44">
        <v>7</v>
      </c>
      <c r="AC44">
        <v>4</v>
      </c>
      <c r="AD44" s="1">
        <v>3</v>
      </c>
      <c r="AE44">
        <v>9</v>
      </c>
      <c r="AF44">
        <v>0</v>
      </c>
      <c r="AG44">
        <v>9</v>
      </c>
      <c r="AH44">
        <v>3</v>
      </c>
      <c r="AI44">
        <v>7</v>
      </c>
      <c r="AJ44">
        <v>13</v>
      </c>
      <c r="AK44" s="1">
        <v>35</v>
      </c>
      <c r="AL44">
        <v>53</v>
      </c>
      <c r="AM44">
        <v>34</v>
      </c>
      <c r="AN44">
        <v>34</v>
      </c>
      <c r="AO44">
        <v>61</v>
      </c>
      <c r="AP44">
        <v>40</v>
      </c>
      <c r="AQ44">
        <v>31</v>
      </c>
      <c r="AR44" s="1">
        <v>28</v>
      </c>
      <c r="AS44">
        <v>28</v>
      </c>
      <c r="AT44">
        <v>66</v>
      </c>
      <c r="AU44">
        <v>48</v>
      </c>
      <c r="AV44">
        <v>75</v>
      </c>
      <c r="AW44">
        <v>46</v>
      </c>
      <c r="AX44">
        <v>28</v>
      </c>
      <c r="AY44" s="1">
        <v>28</v>
      </c>
      <c r="AZ44">
        <v>32</v>
      </c>
      <c r="BA44">
        <v>47</v>
      </c>
      <c r="BB44">
        <v>39</v>
      </c>
      <c r="BC44">
        <v>28</v>
      </c>
      <c r="BD44">
        <v>29</v>
      </c>
      <c r="BE44">
        <v>26</v>
      </c>
      <c r="BF44" s="1">
        <v>30</v>
      </c>
      <c r="BG44">
        <v>58</v>
      </c>
      <c r="BH44">
        <v>31</v>
      </c>
      <c r="BI44">
        <v>46</v>
      </c>
      <c r="BJ44">
        <v>60</v>
      </c>
      <c r="BK44">
        <v>62</v>
      </c>
      <c r="BL44">
        <v>29</v>
      </c>
      <c r="BM44" s="1">
        <v>43</v>
      </c>
      <c r="BN44">
        <v>73</v>
      </c>
      <c r="BO44">
        <v>79</v>
      </c>
      <c r="BP44">
        <v>50</v>
      </c>
      <c r="BQ44">
        <v>73</v>
      </c>
      <c r="BR44">
        <v>45</v>
      </c>
      <c r="BS44">
        <v>18</v>
      </c>
      <c r="BT44" s="2">
        <v>3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2</v>
      </c>
      <c r="CF44" s="4">
        <v>0</v>
      </c>
      <c r="CG44" s="4">
        <v>0</v>
      </c>
      <c r="CH44" s="5">
        <v>0</v>
      </c>
      <c r="CI44" s="5">
        <v>0</v>
      </c>
      <c r="CJ44" s="5">
        <v>0</v>
      </c>
      <c r="CK44" s="5">
        <v>11</v>
      </c>
      <c r="CL44" s="5">
        <v>0</v>
      </c>
      <c r="CM44" s="5">
        <v>5</v>
      </c>
    </row>
    <row r="45" spans="1:91" x14ac:dyDescent="0.4">
      <c r="A45" t="s">
        <v>134</v>
      </c>
      <c r="B45" s="1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1">
        <v>0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 s="1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1">
        <v>0</v>
      </c>
      <c r="AL45">
        <v>0</v>
      </c>
      <c r="AM45">
        <v>3</v>
      </c>
      <c r="AN45">
        <v>0</v>
      </c>
      <c r="AO45">
        <v>0</v>
      </c>
      <c r="AP45">
        <v>0</v>
      </c>
      <c r="AQ45">
        <v>0</v>
      </c>
      <c r="AR45" s="1">
        <v>0</v>
      </c>
      <c r="AS45">
        <v>2</v>
      </c>
      <c r="AT45">
        <v>0</v>
      </c>
      <c r="AU45">
        <v>2</v>
      </c>
      <c r="AV45">
        <v>0</v>
      </c>
      <c r="AW45">
        <v>0</v>
      </c>
      <c r="AX45">
        <v>0</v>
      </c>
      <c r="AY45" s="1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1">
        <v>0</v>
      </c>
      <c r="BG45">
        <v>0</v>
      </c>
      <c r="BH45">
        <v>0</v>
      </c>
      <c r="BI45">
        <v>0</v>
      </c>
      <c r="BJ45">
        <v>0</v>
      </c>
      <c r="BK45">
        <v>12</v>
      </c>
      <c r="BL45">
        <v>0</v>
      </c>
      <c r="BM45" s="1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3">
        <v>190</v>
      </c>
      <c r="CA45" s="3">
        <v>189</v>
      </c>
      <c r="CB45" s="3">
        <v>197</v>
      </c>
      <c r="CC45" s="3">
        <v>7</v>
      </c>
      <c r="CD45" s="3">
        <v>502</v>
      </c>
      <c r="CE45" s="3">
        <v>558</v>
      </c>
      <c r="CF45" s="4">
        <v>253</v>
      </c>
      <c r="CG45" s="4">
        <v>481</v>
      </c>
      <c r="CH45" s="5">
        <v>0</v>
      </c>
      <c r="CI45" s="5">
        <v>0</v>
      </c>
      <c r="CJ45" s="5">
        <v>0</v>
      </c>
      <c r="CK45" s="5">
        <v>5</v>
      </c>
      <c r="CL45" s="5">
        <v>0</v>
      </c>
      <c r="CM45" s="5">
        <v>0</v>
      </c>
    </row>
    <row r="46" spans="1:91" x14ac:dyDescent="0.4">
      <c r="A46" t="s">
        <v>135</v>
      </c>
      <c r="B46" s="1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1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1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1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s="1">
        <v>0</v>
      </c>
      <c r="AS46">
        <v>0</v>
      </c>
      <c r="AT46">
        <v>0</v>
      </c>
      <c r="AU46">
        <v>0</v>
      </c>
      <c r="AV46">
        <v>2</v>
      </c>
      <c r="AW46">
        <v>0</v>
      </c>
      <c r="AX46">
        <v>0</v>
      </c>
      <c r="AY46" s="1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1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 s="1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3">
        <v>0</v>
      </c>
      <c r="CA46" s="3">
        <v>0</v>
      </c>
      <c r="CB46" s="3">
        <v>0</v>
      </c>
      <c r="CC46" s="3">
        <v>0</v>
      </c>
      <c r="CD46" s="3">
        <v>9</v>
      </c>
      <c r="CE46" s="3">
        <v>3</v>
      </c>
      <c r="CF46" s="4">
        <v>0</v>
      </c>
      <c r="CG46" s="4">
        <v>29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</row>
    <row r="47" spans="1:91" x14ac:dyDescent="0.4">
      <c r="A47" t="s">
        <v>136</v>
      </c>
      <c r="B47" s="1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1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1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1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1">
        <v>0</v>
      </c>
      <c r="AL47">
        <v>0</v>
      </c>
      <c r="AM47">
        <v>3</v>
      </c>
      <c r="AN47">
        <v>0</v>
      </c>
      <c r="AO47">
        <v>0</v>
      </c>
      <c r="AP47">
        <v>0</v>
      </c>
      <c r="AQ47">
        <v>0</v>
      </c>
      <c r="AR47" s="1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s="1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1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s="1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4">
        <v>0</v>
      </c>
      <c r="CG47" s="4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</row>
    <row r="48" spans="1:91" x14ac:dyDescent="0.4">
      <c r="A48" t="s">
        <v>137</v>
      </c>
      <c r="B48" s="1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1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 s="1">
        <v>0</v>
      </c>
      <c r="Q48">
        <v>0</v>
      </c>
      <c r="R48">
        <v>3</v>
      </c>
      <c r="S48">
        <v>0</v>
      </c>
      <c r="T48">
        <v>0</v>
      </c>
      <c r="U48">
        <v>0</v>
      </c>
      <c r="V48">
        <v>0</v>
      </c>
      <c r="W48" s="1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1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1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s="1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1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1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s="1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4">
        <v>0</v>
      </c>
      <c r="CG48" s="4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</row>
    <row r="49" spans="1:91" x14ac:dyDescent="0.4">
      <c r="A49" t="s">
        <v>138</v>
      </c>
      <c r="B49" s="1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1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1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1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s="1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s="1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1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 s="1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3">
        <v>31</v>
      </c>
      <c r="CA49" s="3">
        <v>30</v>
      </c>
      <c r="CB49" s="3">
        <v>40</v>
      </c>
      <c r="CC49" s="3">
        <v>112</v>
      </c>
      <c r="CD49" s="3">
        <v>36</v>
      </c>
      <c r="CE49" s="3">
        <v>24</v>
      </c>
      <c r="CF49" s="4">
        <v>0</v>
      </c>
      <c r="CG49" s="4">
        <v>47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</row>
    <row r="50" spans="1:91" x14ac:dyDescent="0.4">
      <c r="A50" t="s">
        <v>139</v>
      </c>
      <c r="B50" s="1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1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1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1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s="1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s="1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1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s="1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4">
        <v>0</v>
      </c>
      <c r="CG50" s="4">
        <v>2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</row>
    <row r="51" spans="1:91" x14ac:dyDescent="0.4">
      <c r="A51" t="s">
        <v>140</v>
      </c>
      <c r="B51" s="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s="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s="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4">
        <v>0</v>
      </c>
      <c r="CG51" s="4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</row>
    <row r="52" spans="1:91" x14ac:dyDescent="0.4">
      <c r="A52" t="s">
        <v>141</v>
      </c>
      <c r="B52" s="1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1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1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s="1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s="1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s="1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1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s="1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4">
        <v>29</v>
      </c>
      <c r="CG52" s="4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</row>
    <row r="53" spans="1:91" x14ac:dyDescent="0.4">
      <c r="A53" t="s">
        <v>142</v>
      </c>
      <c r="B53" s="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1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1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1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 s="1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1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1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s="1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4">
        <v>0</v>
      </c>
      <c r="CG53" s="4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2</v>
      </c>
    </row>
    <row r="54" spans="1:91" x14ac:dyDescent="0.4">
      <c r="A54" t="s">
        <v>143</v>
      </c>
      <c r="B54" s="1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1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1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s="1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s="1">
        <v>0</v>
      </c>
      <c r="AS54">
        <v>4</v>
      </c>
      <c r="AT54">
        <v>0</v>
      </c>
      <c r="AU54">
        <v>0</v>
      </c>
      <c r="AV54">
        <v>0</v>
      </c>
      <c r="AW54">
        <v>0</v>
      </c>
      <c r="AX54">
        <v>0</v>
      </c>
      <c r="AY54" s="1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1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 s="1">
        <v>0</v>
      </c>
      <c r="BN54">
        <v>0</v>
      </c>
      <c r="BO54">
        <v>0</v>
      </c>
      <c r="BP54">
        <v>0</v>
      </c>
      <c r="BQ54">
        <v>0</v>
      </c>
      <c r="BR54">
        <v>3</v>
      </c>
      <c r="BS54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4">
        <v>0</v>
      </c>
      <c r="CG54" s="4">
        <v>24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</row>
    <row r="55" spans="1:91" x14ac:dyDescent="0.4">
      <c r="A55" t="s">
        <v>144</v>
      </c>
      <c r="B55" s="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1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1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s="1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s="1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1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 s="1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4">
        <v>0</v>
      </c>
      <c r="CG55" s="4">
        <v>4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</row>
    <row r="56" spans="1:91" x14ac:dyDescent="0.4">
      <c r="A56" t="s">
        <v>145</v>
      </c>
      <c r="B56" s="1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1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1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1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s="1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s="1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1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s="1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4">
        <v>0</v>
      </c>
      <c r="CG56" s="4">
        <v>21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</row>
    <row r="57" spans="1:91" x14ac:dyDescent="0.4">
      <c r="A57" t="s">
        <v>146</v>
      </c>
      <c r="B57" s="1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1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1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1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s="1">
        <v>0</v>
      </c>
      <c r="AS57">
        <v>0</v>
      </c>
      <c r="AT57">
        <v>0</v>
      </c>
      <c r="AU57">
        <v>0</v>
      </c>
      <c r="AV57">
        <v>5</v>
      </c>
      <c r="AW57">
        <v>0</v>
      </c>
      <c r="AX57">
        <v>0</v>
      </c>
      <c r="AY57" s="1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1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 s="1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4">
        <v>0</v>
      </c>
      <c r="CG57" s="4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</row>
    <row r="58" spans="1:91" x14ac:dyDescent="0.4">
      <c r="A58" t="s">
        <v>147</v>
      </c>
      <c r="B58" s="1">
        <v>17</v>
      </c>
      <c r="C58">
        <v>0</v>
      </c>
      <c r="D58">
        <v>8</v>
      </c>
      <c r="E58">
        <v>0</v>
      </c>
      <c r="F58">
        <v>5</v>
      </c>
      <c r="G58">
        <v>11</v>
      </c>
      <c r="H58">
        <v>17</v>
      </c>
      <c r="I58" s="1">
        <v>0</v>
      </c>
      <c r="J58">
        <v>6</v>
      </c>
      <c r="K58">
        <v>12</v>
      </c>
      <c r="L58">
        <v>7</v>
      </c>
      <c r="M58">
        <v>11</v>
      </c>
      <c r="N58">
        <v>13</v>
      </c>
      <c r="O58">
        <v>8</v>
      </c>
      <c r="P58" s="1">
        <v>0</v>
      </c>
      <c r="Q58">
        <v>7</v>
      </c>
      <c r="R58">
        <v>3</v>
      </c>
      <c r="S58">
        <v>0</v>
      </c>
      <c r="T58">
        <v>0</v>
      </c>
      <c r="U58">
        <v>8</v>
      </c>
      <c r="V58">
        <v>8</v>
      </c>
      <c r="W58" s="1">
        <v>26</v>
      </c>
      <c r="X58">
        <v>0</v>
      </c>
      <c r="Y58">
        <v>3</v>
      </c>
      <c r="Z58">
        <v>10</v>
      </c>
      <c r="AA58">
        <v>13</v>
      </c>
      <c r="AB58">
        <v>7</v>
      </c>
      <c r="AC58">
        <v>17</v>
      </c>
      <c r="AD58" s="1">
        <v>0</v>
      </c>
      <c r="AE58">
        <v>16</v>
      </c>
      <c r="AF58">
        <v>0</v>
      </c>
      <c r="AG58">
        <v>13</v>
      </c>
      <c r="AH58">
        <v>0</v>
      </c>
      <c r="AI58">
        <v>2</v>
      </c>
      <c r="AJ58">
        <v>36</v>
      </c>
      <c r="AK58" s="1">
        <v>0</v>
      </c>
      <c r="AL58">
        <v>2</v>
      </c>
      <c r="AM58">
        <v>0</v>
      </c>
      <c r="AN58">
        <v>0</v>
      </c>
      <c r="AO58">
        <v>4</v>
      </c>
      <c r="AP58">
        <v>0</v>
      </c>
      <c r="AQ58">
        <v>4</v>
      </c>
      <c r="AR58" s="1">
        <v>0</v>
      </c>
      <c r="AS58">
        <v>22</v>
      </c>
      <c r="AT58">
        <v>0</v>
      </c>
      <c r="AU58">
        <v>0</v>
      </c>
      <c r="AV58">
        <v>0</v>
      </c>
      <c r="AW58">
        <v>7</v>
      </c>
      <c r="AX58">
        <v>3</v>
      </c>
      <c r="AY58" s="1">
        <v>0</v>
      </c>
      <c r="AZ58">
        <v>0</v>
      </c>
      <c r="BA58">
        <v>4</v>
      </c>
      <c r="BB58">
        <v>0</v>
      </c>
      <c r="BC58">
        <v>0</v>
      </c>
      <c r="BD58">
        <v>3</v>
      </c>
      <c r="BE58">
        <v>5</v>
      </c>
      <c r="BF58" s="1">
        <v>0</v>
      </c>
      <c r="BG58">
        <v>7</v>
      </c>
      <c r="BH58">
        <v>4</v>
      </c>
      <c r="BI58">
        <v>0</v>
      </c>
      <c r="BJ58">
        <v>18</v>
      </c>
      <c r="BK58">
        <v>0</v>
      </c>
      <c r="BL58">
        <v>0</v>
      </c>
      <c r="BM58" s="1">
        <v>12</v>
      </c>
      <c r="BN58">
        <v>4</v>
      </c>
      <c r="BO58">
        <v>11</v>
      </c>
      <c r="BP58">
        <v>10</v>
      </c>
      <c r="BQ58">
        <v>3</v>
      </c>
      <c r="BR58">
        <v>3</v>
      </c>
      <c r="BS58">
        <v>3</v>
      </c>
      <c r="BT58" s="2">
        <v>6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4">
        <v>0</v>
      </c>
      <c r="CG58" s="4">
        <v>0</v>
      </c>
      <c r="CH58" s="5">
        <v>0</v>
      </c>
      <c r="CI58" s="5">
        <v>3</v>
      </c>
      <c r="CJ58" s="5">
        <v>0</v>
      </c>
      <c r="CK58" s="5">
        <v>0</v>
      </c>
      <c r="CL58" s="5">
        <v>0</v>
      </c>
      <c r="CM58" s="5">
        <v>0</v>
      </c>
    </row>
    <row r="59" spans="1:91" x14ac:dyDescent="0.4">
      <c r="A59" t="s">
        <v>148</v>
      </c>
      <c r="B59" s="1">
        <v>86</v>
      </c>
      <c r="C59">
        <v>62</v>
      </c>
      <c r="D59">
        <v>87</v>
      </c>
      <c r="E59">
        <v>49</v>
      </c>
      <c r="F59">
        <v>89</v>
      </c>
      <c r="G59">
        <v>130</v>
      </c>
      <c r="H59">
        <v>114</v>
      </c>
      <c r="I59" s="1">
        <v>68</v>
      </c>
      <c r="J59">
        <v>109</v>
      </c>
      <c r="K59">
        <v>103</v>
      </c>
      <c r="L59">
        <v>70</v>
      </c>
      <c r="M59">
        <v>112</v>
      </c>
      <c r="N59">
        <v>111</v>
      </c>
      <c r="O59">
        <v>137</v>
      </c>
      <c r="P59" s="1">
        <v>68</v>
      </c>
      <c r="Q59">
        <v>74</v>
      </c>
      <c r="R59">
        <v>104</v>
      </c>
      <c r="S59">
        <v>125</v>
      </c>
      <c r="T59">
        <v>83</v>
      </c>
      <c r="U59">
        <v>108</v>
      </c>
      <c r="V59">
        <v>104</v>
      </c>
      <c r="W59" s="1">
        <v>102</v>
      </c>
      <c r="X59">
        <v>76</v>
      </c>
      <c r="Y59">
        <v>75</v>
      </c>
      <c r="Z59">
        <v>110</v>
      </c>
      <c r="AA59">
        <v>64</v>
      </c>
      <c r="AB59">
        <v>103</v>
      </c>
      <c r="AC59">
        <v>146</v>
      </c>
      <c r="AD59" s="1">
        <v>70</v>
      </c>
      <c r="AE59">
        <v>99</v>
      </c>
      <c r="AF59">
        <v>92</v>
      </c>
      <c r="AG59">
        <v>92</v>
      </c>
      <c r="AH59">
        <v>119</v>
      </c>
      <c r="AI59">
        <v>130</v>
      </c>
      <c r="AJ59">
        <v>115</v>
      </c>
      <c r="AK59" s="1">
        <v>79</v>
      </c>
      <c r="AL59">
        <v>101</v>
      </c>
      <c r="AM59">
        <v>126</v>
      </c>
      <c r="AN59">
        <v>67</v>
      </c>
      <c r="AO59">
        <v>150</v>
      </c>
      <c r="AP59">
        <v>68</v>
      </c>
      <c r="AQ59">
        <v>81</v>
      </c>
      <c r="AR59" s="1">
        <v>75</v>
      </c>
      <c r="AS59">
        <v>117</v>
      </c>
      <c r="AT59">
        <v>21</v>
      </c>
      <c r="AU59">
        <v>71</v>
      </c>
      <c r="AV59">
        <v>103</v>
      </c>
      <c r="AW59">
        <v>62</v>
      </c>
      <c r="AX59">
        <v>65</v>
      </c>
      <c r="AY59" s="1">
        <v>85</v>
      </c>
      <c r="AZ59">
        <v>51</v>
      </c>
      <c r="BA59">
        <v>96</v>
      </c>
      <c r="BB59">
        <v>20</v>
      </c>
      <c r="BC59">
        <v>115</v>
      </c>
      <c r="BD59">
        <v>42</v>
      </c>
      <c r="BE59">
        <v>42</v>
      </c>
      <c r="BF59" s="1">
        <v>37</v>
      </c>
      <c r="BG59">
        <v>98</v>
      </c>
      <c r="BH59">
        <v>78</v>
      </c>
      <c r="BI59">
        <v>75</v>
      </c>
      <c r="BJ59">
        <v>119</v>
      </c>
      <c r="BK59">
        <v>33</v>
      </c>
      <c r="BL59">
        <v>39</v>
      </c>
      <c r="BM59" s="1">
        <v>75</v>
      </c>
      <c r="BN59">
        <v>94</v>
      </c>
      <c r="BO59">
        <v>120</v>
      </c>
      <c r="BP59">
        <v>105</v>
      </c>
      <c r="BQ59">
        <v>96</v>
      </c>
      <c r="BR59">
        <v>53</v>
      </c>
      <c r="BS59">
        <v>59</v>
      </c>
      <c r="BT59" s="2">
        <v>25</v>
      </c>
      <c r="BU59" s="2">
        <v>15</v>
      </c>
      <c r="BV59" s="2">
        <v>14</v>
      </c>
      <c r="BW59" s="2">
        <v>11</v>
      </c>
      <c r="BX59" s="2">
        <v>17</v>
      </c>
      <c r="BY59" s="2">
        <v>14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4">
        <v>0</v>
      </c>
      <c r="CG59" s="4">
        <v>7</v>
      </c>
      <c r="CH59" s="5">
        <v>5</v>
      </c>
      <c r="CI59" s="5">
        <v>0</v>
      </c>
      <c r="CJ59" s="5">
        <v>3</v>
      </c>
      <c r="CK59" s="5">
        <v>0</v>
      </c>
      <c r="CL59" s="5">
        <v>0</v>
      </c>
      <c r="CM59" s="5">
        <v>5</v>
      </c>
    </row>
    <row r="60" spans="1:91" x14ac:dyDescent="0.4">
      <c r="A60" t="s">
        <v>149</v>
      </c>
      <c r="B60" s="1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</v>
      </c>
      <c r="P60" s="1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1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0</v>
      </c>
      <c r="AE60">
        <v>0</v>
      </c>
      <c r="AF60">
        <v>0</v>
      </c>
      <c r="AG60">
        <v>0</v>
      </c>
      <c r="AH60">
        <v>0</v>
      </c>
      <c r="AI60">
        <v>4</v>
      </c>
      <c r="AJ60">
        <v>0</v>
      </c>
      <c r="AK60" s="1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 s="1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s="1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1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s="1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4">
        <v>0</v>
      </c>
      <c r="CG60" s="4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</row>
    <row r="61" spans="1:91" x14ac:dyDescent="0.4">
      <c r="A61" t="s">
        <v>150</v>
      </c>
      <c r="B61" s="1">
        <v>156</v>
      </c>
      <c r="C61">
        <v>164</v>
      </c>
      <c r="D61">
        <v>178</v>
      </c>
      <c r="E61">
        <v>119</v>
      </c>
      <c r="F61">
        <v>151</v>
      </c>
      <c r="G61">
        <v>195</v>
      </c>
      <c r="H61">
        <v>187</v>
      </c>
      <c r="I61" s="1">
        <v>151</v>
      </c>
      <c r="J61">
        <v>189</v>
      </c>
      <c r="K61">
        <v>185</v>
      </c>
      <c r="L61">
        <v>150</v>
      </c>
      <c r="M61">
        <v>211</v>
      </c>
      <c r="N61">
        <v>196</v>
      </c>
      <c r="O61">
        <v>189</v>
      </c>
      <c r="P61" s="1">
        <v>130</v>
      </c>
      <c r="Q61">
        <v>178</v>
      </c>
      <c r="R61">
        <v>216</v>
      </c>
      <c r="S61">
        <v>226</v>
      </c>
      <c r="T61">
        <v>207</v>
      </c>
      <c r="U61">
        <v>260</v>
      </c>
      <c r="V61">
        <v>219</v>
      </c>
      <c r="W61" s="1">
        <v>185</v>
      </c>
      <c r="X61">
        <v>152</v>
      </c>
      <c r="Y61">
        <v>210</v>
      </c>
      <c r="Z61">
        <v>238</v>
      </c>
      <c r="AA61">
        <v>257</v>
      </c>
      <c r="AB61">
        <v>210</v>
      </c>
      <c r="AC61">
        <v>256</v>
      </c>
      <c r="AD61" s="1">
        <v>155</v>
      </c>
      <c r="AE61">
        <v>180</v>
      </c>
      <c r="AF61">
        <v>196</v>
      </c>
      <c r="AG61">
        <v>208</v>
      </c>
      <c r="AH61">
        <v>202</v>
      </c>
      <c r="AI61">
        <v>183</v>
      </c>
      <c r="AJ61">
        <v>175</v>
      </c>
      <c r="AK61" s="1">
        <v>180</v>
      </c>
      <c r="AL61">
        <v>120</v>
      </c>
      <c r="AM61">
        <v>172</v>
      </c>
      <c r="AN61">
        <v>131</v>
      </c>
      <c r="AO61">
        <v>318</v>
      </c>
      <c r="AP61">
        <v>196</v>
      </c>
      <c r="AQ61">
        <v>175</v>
      </c>
      <c r="AR61" s="1">
        <v>181</v>
      </c>
      <c r="AS61">
        <v>181</v>
      </c>
      <c r="AT61">
        <v>201</v>
      </c>
      <c r="AU61">
        <v>169</v>
      </c>
      <c r="AV61">
        <v>241</v>
      </c>
      <c r="AW61">
        <v>136</v>
      </c>
      <c r="AX61">
        <v>138</v>
      </c>
      <c r="AY61" s="1">
        <v>160</v>
      </c>
      <c r="AZ61">
        <v>188</v>
      </c>
      <c r="BA61">
        <v>206</v>
      </c>
      <c r="BB61">
        <v>162</v>
      </c>
      <c r="BC61">
        <v>265</v>
      </c>
      <c r="BD61">
        <v>138</v>
      </c>
      <c r="BE61">
        <v>117</v>
      </c>
      <c r="BF61" s="1">
        <v>112</v>
      </c>
      <c r="BG61">
        <v>186</v>
      </c>
      <c r="BH61">
        <v>193</v>
      </c>
      <c r="BI61">
        <v>155</v>
      </c>
      <c r="BJ61">
        <v>225</v>
      </c>
      <c r="BK61">
        <v>88</v>
      </c>
      <c r="BL61">
        <v>116</v>
      </c>
      <c r="BM61" s="1">
        <v>151</v>
      </c>
      <c r="BN61">
        <v>196</v>
      </c>
      <c r="BO61">
        <v>246</v>
      </c>
      <c r="BP61">
        <v>175</v>
      </c>
      <c r="BQ61">
        <v>157</v>
      </c>
      <c r="BR61">
        <v>276</v>
      </c>
      <c r="BS61">
        <v>132</v>
      </c>
      <c r="BT61" s="2">
        <v>8</v>
      </c>
      <c r="BU61" s="2">
        <v>0</v>
      </c>
      <c r="BV61" s="2">
        <v>4</v>
      </c>
      <c r="BW61" s="2">
        <v>5</v>
      </c>
      <c r="BX61" s="2">
        <v>0</v>
      </c>
      <c r="BY61" s="2">
        <v>4</v>
      </c>
      <c r="BZ61" s="3">
        <v>4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4">
        <v>0</v>
      </c>
      <c r="CG61" s="4">
        <v>0</v>
      </c>
      <c r="CH61" s="5">
        <v>53</v>
      </c>
      <c r="CI61" s="5">
        <v>52</v>
      </c>
      <c r="CJ61" s="5">
        <v>40</v>
      </c>
      <c r="CK61" s="5">
        <v>13</v>
      </c>
      <c r="CL61" s="5">
        <v>39</v>
      </c>
      <c r="CM61" s="5">
        <v>21</v>
      </c>
    </row>
    <row r="62" spans="1:91" x14ac:dyDescent="0.4">
      <c r="A62" t="s">
        <v>151</v>
      </c>
      <c r="B62" s="1">
        <v>14</v>
      </c>
      <c r="C62">
        <v>0</v>
      </c>
      <c r="D62">
        <v>15</v>
      </c>
      <c r="E62">
        <v>0</v>
      </c>
      <c r="F62">
        <v>14</v>
      </c>
      <c r="G62">
        <v>21</v>
      </c>
      <c r="H62">
        <v>15</v>
      </c>
      <c r="I62" s="1">
        <v>0</v>
      </c>
      <c r="J62">
        <v>0</v>
      </c>
      <c r="K62">
        <v>42</v>
      </c>
      <c r="L62">
        <v>8</v>
      </c>
      <c r="M62">
        <v>12</v>
      </c>
      <c r="N62">
        <v>15</v>
      </c>
      <c r="O62">
        <v>9</v>
      </c>
      <c r="P62" s="1">
        <v>5</v>
      </c>
      <c r="Q62">
        <v>10</v>
      </c>
      <c r="R62">
        <v>0</v>
      </c>
      <c r="S62">
        <v>22</v>
      </c>
      <c r="T62">
        <v>10</v>
      </c>
      <c r="U62">
        <v>7</v>
      </c>
      <c r="V62">
        <v>14</v>
      </c>
      <c r="W62" s="1">
        <v>18</v>
      </c>
      <c r="X62">
        <v>14</v>
      </c>
      <c r="Y62">
        <v>0</v>
      </c>
      <c r="Z62">
        <v>25</v>
      </c>
      <c r="AA62">
        <v>12</v>
      </c>
      <c r="AB62">
        <v>14</v>
      </c>
      <c r="AC62">
        <v>23</v>
      </c>
      <c r="AD62" s="1">
        <v>20</v>
      </c>
      <c r="AE62">
        <v>8</v>
      </c>
      <c r="AF62">
        <v>18</v>
      </c>
      <c r="AG62">
        <v>21</v>
      </c>
      <c r="AH62">
        <v>16</v>
      </c>
      <c r="AI62">
        <v>11</v>
      </c>
      <c r="AJ62">
        <v>0</v>
      </c>
      <c r="AK62" s="1">
        <v>14</v>
      </c>
      <c r="AL62">
        <v>12</v>
      </c>
      <c r="AM62">
        <v>14</v>
      </c>
      <c r="AN62">
        <v>0</v>
      </c>
      <c r="AO62">
        <v>15</v>
      </c>
      <c r="AP62">
        <v>0</v>
      </c>
      <c r="AQ62">
        <v>0</v>
      </c>
      <c r="AR62" s="1">
        <v>0</v>
      </c>
      <c r="AS62">
        <v>12</v>
      </c>
      <c r="AT62">
        <v>0</v>
      </c>
      <c r="AU62">
        <v>10</v>
      </c>
      <c r="AV62">
        <v>0</v>
      </c>
      <c r="AW62">
        <v>0</v>
      </c>
      <c r="AX62">
        <v>0</v>
      </c>
      <c r="AY62" s="1">
        <v>12</v>
      </c>
      <c r="AZ62">
        <v>0</v>
      </c>
      <c r="BA62">
        <v>24</v>
      </c>
      <c r="BB62">
        <v>0</v>
      </c>
      <c r="BC62">
        <v>14</v>
      </c>
      <c r="BD62">
        <v>11</v>
      </c>
      <c r="BE62">
        <v>0</v>
      </c>
      <c r="BF62" s="1">
        <v>8</v>
      </c>
      <c r="BG62">
        <v>17</v>
      </c>
      <c r="BH62">
        <v>19</v>
      </c>
      <c r="BI62">
        <v>21</v>
      </c>
      <c r="BJ62">
        <v>14</v>
      </c>
      <c r="BK62">
        <v>8</v>
      </c>
      <c r="BL62">
        <v>0</v>
      </c>
      <c r="BM62" s="1">
        <v>14</v>
      </c>
      <c r="BN62">
        <v>0</v>
      </c>
      <c r="BO62">
        <v>16</v>
      </c>
      <c r="BP62">
        <v>8</v>
      </c>
      <c r="BQ62">
        <v>10</v>
      </c>
      <c r="BR62">
        <v>12</v>
      </c>
      <c r="BS62">
        <v>10</v>
      </c>
      <c r="BT62" s="2">
        <v>0</v>
      </c>
      <c r="BU62" s="2">
        <v>0</v>
      </c>
      <c r="BV62" s="2">
        <v>4</v>
      </c>
      <c r="BW62" s="2">
        <v>0</v>
      </c>
      <c r="BX62" s="2">
        <v>0</v>
      </c>
      <c r="BY62" s="2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4">
        <v>0</v>
      </c>
      <c r="CG62" s="4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</row>
    <row r="63" spans="1:91" x14ac:dyDescent="0.4">
      <c r="A63" t="s">
        <v>152</v>
      </c>
      <c r="B63" s="1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8</v>
      </c>
      <c r="N63">
        <v>14</v>
      </c>
      <c r="O63">
        <v>0</v>
      </c>
      <c r="P63" s="1">
        <v>0</v>
      </c>
      <c r="Q63">
        <v>0</v>
      </c>
      <c r="R63">
        <v>0</v>
      </c>
      <c r="S63">
        <v>0</v>
      </c>
      <c r="T63">
        <v>0</v>
      </c>
      <c r="U63">
        <v>8</v>
      </c>
      <c r="V63">
        <v>0</v>
      </c>
      <c r="W63" s="1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s="1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s="1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s="1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s="1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1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s="1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4">
        <v>0</v>
      </c>
      <c r="CG63" s="4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</row>
    <row r="64" spans="1:91" x14ac:dyDescent="0.4">
      <c r="A64" t="s">
        <v>153</v>
      </c>
      <c r="B64" s="1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 s="1">
        <v>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1">
        <v>0</v>
      </c>
      <c r="X64">
        <v>0</v>
      </c>
      <c r="Y64">
        <v>0</v>
      </c>
      <c r="Z64">
        <v>0</v>
      </c>
      <c r="AA64">
        <v>2</v>
      </c>
      <c r="AB64">
        <v>0</v>
      </c>
      <c r="AC64">
        <v>0</v>
      </c>
      <c r="AD64" s="1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s="1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1">
        <v>2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s="1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1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s="1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4">
        <v>0</v>
      </c>
      <c r="CG64" s="4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</row>
    <row r="65" spans="1:91" x14ac:dyDescent="0.4">
      <c r="A65" t="s">
        <v>154</v>
      </c>
      <c r="B65" s="1">
        <v>0</v>
      </c>
      <c r="C65">
        <v>2</v>
      </c>
      <c r="D65">
        <v>0</v>
      </c>
      <c r="E65">
        <v>3</v>
      </c>
      <c r="F65">
        <v>0</v>
      </c>
      <c r="G65">
        <v>4</v>
      </c>
      <c r="H65">
        <v>0</v>
      </c>
      <c r="I65" s="1">
        <v>0</v>
      </c>
      <c r="J65">
        <v>0</v>
      </c>
      <c r="K65">
        <v>7</v>
      </c>
      <c r="L65">
        <v>2</v>
      </c>
      <c r="M65">
        <v>0</v>
      </c>
      <c r="N65">
        <v>2</v>
      </c>
      <c r="O65">
        <v>0</v>
      </c>
      <c r="P65" s="1">
        <v>0</v>
      </c>
      <c r="Q65">
        <v>2</v>
      </c>
      <c r="R65">
        <v>0</v>
      </c>
      <c r="S65">
        <v>0</v>
      </c>
      <c r="T65">
        <v>8</v>
      </c>
      <c r="U65">
        <v>0</v>
      </c>
      <c r="V65">
        <v>0</v>
      </c>
      <c r="W65" s="1">
        <v>0</v>
      </c>
      <c r="X65">
        <v>0</v>
      </c>
      <c r="Y65">
        <v>2</v>
      </c>
      <c r="Z65">
        <v>0</v>
      </c>
      <c r="AA65">
        <v>3</v>
      </c>
      <c r="AB65">
        <v>0</v>
      </c>
      <c r="AC65">
        <v>0</v>
      </c>
      <c r="AD65" s="1">
        <v>0</v>
      </c>
      <c r="AE65">
        <v>0</v>
      </c>
      <c r="AF65">
        <v>2</v>
      </c>
      <c r="AG65">
        <v>0</v>
      </c>
      <c r="AH65">
        <v>2</v>
      </c>
      <c r="AI65">
        <v>0</v>
      </c>
      <c r="AJ65">
        <v>0</v>
      </c>
      <c r="AK65" s="1">
        <v>0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0</v>
      </c>
      <c r="AR65" s="1">
        <v>0</v>
      </c>
      <c r="AS65">
        <v>0</v>
      </c>
      <c r="AT65">
        <v>0</v>
      </c>
      <c r="AU65">
        <v>0</v>
      </c>
      <c r="AV65">
        <v>2</v>
      </c>
      <c r="AW65">
        <v>0</v>
      </c>
      <c r="AX65">
        <v>0</v>
      </c>
      <c r="AY65" s="1">
        <v>0</v>
      </c>
      <c r="AZ65">
        <v>0</v>
      </c>
      <c r="BA65">
        <v>0</v>
      </c>
      <c r="BB65">
        <v>0</v>
      </c>
      <c r="BC65">
        <v>5</v>
      </c>
      <c r="BD65">
        <v>0</v>
      </c>
      <c r="BE65">
        <v>0</v>
      </c>
      <c r="BF65" s="1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 s="1">
        <v>0</v>
      </c>
      <c r="BN65">
        <v>3</v>
      </c>
      <c r="BO65">
        <v>0</v>
      </c>
      <c r="BP65">
        <v>2</v>
      </c>
      <c r="BQ65">
        <v>0</v>
      </c>
      <c r="BR65">
        <v>0</v>
      </c>
      <c r="BS65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4">
        <v>0</v>
      </c>
      <c r="CG65" s="4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</row>
    <row r="66" spans="1:91" x14ac:dyDescent="0.4">
      <c r="A66" t="s">
        <v>155</v>
      </c>
      <c r="B66" s="1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 s="1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7</v>
      </c>
      <c r="W66" s="1">
        <v>0</v>
      </c>
      <c r="X66">
        <v>5</v>
      </c>
      <c r="Y66">
        <v>0</v>
      </c>
      <c r="Z66">
        <v>0</v>
      </c>
      <c r="AA66">
        <v>0</v>
      </c>
      <c r="AB66">
        <v>0</v>
      </c>
      <c r="AC66">
        <v>0</v>
      </c>
      <c r="AD66" s="1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1">
        <v>10</v>
      </c>
      <c r="AL66">
        <v>0</v>
      </c>
      <c r="AM66">
        <v>23</v>
      </c>
      <c r="AN66">
        <v>0</v>
      </c>
      <c r="AO66">
        <v>0</v>
      </c>
      <c r="AP66">
        <v>0</v>
      </c>
      <c r="AQ66">
        <v>0</v>
      </c>
      <c r="AR66" s="1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s="1">
        <v>0</v>
      </c>
      <c r="AZ66">
        <v>0</v>
      </c>
      <c r="BA66">
        <v>0</v>
      </c>
      <c r="BB66">
        <v>0</v>
      </c>
      <c r="BC66">
        <v>3</v>
      </c>
      <c r="BD66">
        <v>0</v>
      </c>
      <c r="BE66">
        <v>0</v>
      </c>
      <c r="BF66" s="1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 s="1">
        <v>7</v>
      </c>
      <c r="BN66">
        <v>6</v>
      </c>
      <c r="BO66">
        <v>0</v>
      </c>
      <c r="BP66">
        <v>0</v>
      </c>
      <c r="BQ66">
        <v>0</v>
      </c>
      <c r="BR66">
        <v>0</v>
      </c>
      <c r="BS66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4">
        <v>0</v>
      </c>
      <c r="CG66" s="4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</row>
    <row r="67" spans="1:91" x14ac:dyDescent="0.4">
      <c r="A67" t="s">
        <v>156</v>
      </c>
      <c r="B67" s="1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1">
        <v>0</v>
      </c>
      <c r="Q67">
        <v>0</v>
      </c>
      <c r="R67">
        <v>0</v>
      </c>
      <c r="S67">
        <v>7</v>
      </c>
      <c r="T67">
        <v>0</v>
      </c>
      <c r="U67">
        <v>0</v>
      </c>
      <c r="V67">
        <v>0</v>
      </c>
      <c r="W67" s="1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1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1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s="1">
        <v>0</v>
      </c>
      <c r="AS67">
        <v>0</v>
      </c>
      <c r="AT67">
        <v>0</v>
      </c>
      <c r="AU67">
        <v>0</v>
      </c>
      <c r="AV67">
        <v>0</v>
      </c>
      <c r="AW67">
        <v>3</v>
      </c>
      <c r="AX67">
        <v>0</v>
      </c>
      <c r="AY67" s="1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1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s="1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4">
        <v>0</v>
      </c>
      <c r="CG67" s="4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</row>
    <row r="68" spans="1:91" x14ac:dyDescent="0.4">
      <c r="A68" t="s">
        <v>157</v>
      </c>
      <c r="B68" s="1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1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1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1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s="1">
        <v>0</v>
      </c>
      <c r="AL68">
        <v>0</v>
      </c>
      <c r="AM68">
        <v>0</v>
      </c>
      <c r="AN68">
        <v>0</v>
      </c>
      <c r="AO68">
        <v>3</v>
      </c>
      <c r="AP68">
        <v>0</v>
      </c>
      <c r="AQ68">
        <v>0</v>
      </c>
      <c r="AR68" s="1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s="1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1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s="1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4">
        <v>0</v>
      </c>
      <c r="CG68" s="4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</row>
    <row r="69" spans="1:91" x14ac:dyDescent="0.4">
      <c r="A69" t="s">
        <v>158</v>
      </c>
      <c r="B69" s="1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1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1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1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s="1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5</v>
      </c>
      <c r="AR69" s="1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s="1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1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s="1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4">
        <v>0</v>
      </c>
      <c r="CG69" s="4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</row>
    <row r="70" spans="1:91" x14ac:dyDescent="0.4">
      <c r="A70" t="s">
        <v>159</v>
      </c>
      <c r="B70" s="1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1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1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s="1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1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1">
        <v>0</v>
      </c>
      <c r="AZ70">
        <v>0</v>
      </c>
      <c r="BA70">
        <v>0</v>
      </c>
      <c r="BB70">
        <v>0</v>
      </c>
      <c r="BC70">
        <v>2</v>
      </c>
      <c r="BD70">
        <v>0</v>
      </c>
      <c r="BE70">
        <v>0</v>
      </c>
      <c r="BF70" s="1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s="1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4">
        <v>0</v>
      </c>
      <c r="CG70" s="4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</row>
    <row r="71" spans="1:91" x14ac:dyDescent="0.4">
      <c r="A71" t="s">
        <v>160</v>
      </c>
      <c r="B71" s="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s="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s="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s="1">
        <v>0</v>
      </c>
      <c r="AZ71">
        <v>0</v>
      </c>
      <c r="BA71">
        <v>0</v>
      </c>
      <c r="BB71">
        <v>0</v>
      </c>
      <c r="BC71">
        <v>2</v>
      </c>
      <c r="BD71">
        <v>0</v>
      </c>
      <c r="BE71">
        <v>0</v>
      </c>
      <c r="BF71" s="1">
        <v>0</v>
      </c>
      <c r="BG71">
        <v>0</v>
      </c>
      <c r="BH71">
        <v>2</v>
      </c>
      <c r="BI71">
        <v>0</v>
      </c>
      <c r="BJ71">
        <v>0</v>
      </c>
      <c r="BK71">
        <v>0</v>
      </c>
      <c r="BL71">
        <v>0</v>
      </c>
      <c r="BM71" s="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4">
        <v>0</v>
      </c>
      <c r="CG71" s="4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</row>
    <row r="72" spans="1:91" x14ac:dyDescent="0.4">
      <c r="A72" t="s">
        <v>161</v>
      </c>
      <c r="B72" s="1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1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1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1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 s="1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 s="1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s="1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1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 s="1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4">
        <v>5</v>
      </c>
      <c r="CG72" s="4">
        <v>2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</row>
    <row r="73" spans="1:91" x14ac:dyDescent="0.4">
      <c r="A73" t="s">
        <v>162</v>
      </c>
      <c r="B73" s="1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1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1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1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s="1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s="1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1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 s="1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4">
        <v>0</v>
      </c>
      <c r="CG73" s="4">
        <v>2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</row>
    <row r="74" spans="1:91" x14ac:dyDescent="0.4">
      <c r="A74" t="s">
        <v>163</v>
      </c>
      <c r="B74" s="1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1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1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1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 s="1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s="1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s="1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1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 s="1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4">
        <v>0</v>
      </c>
      <c r="CG74" s="4">
        <v>41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</row>
    <row r="75" spans="1:91" x14ac:dyDescent="0.4">
      <c r="A75" t="s">
        <v>164</v>
      </c>
      <c r="B75" s="1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1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1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">
        <v>0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0</v>
      </c>
      <c r="AK75" s="1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s="1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s="1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1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 s="1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4">
        <v>574</v>
      </c>
      <c r="CG75" s="4">
        <v>41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</row>
    <row r="76" spans="1:91" x14ac:dyDescent="0.4">
      <c r="A76" t="s">
        <v>165</v>
      </c>
      <c r="B76" s="1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1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 s="1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s="1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s="1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1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s="1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4">
        <v>0</v>
      </c>
      <c r="CG76" s="4">
        <v>4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</row>
    <row r="77" spans="1:91" x14ac:dyDescent="0.4">
      <c r="A77" t="s">
        <v>166</v>
      </c>
      <c r="B77" s="1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1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1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0</v>
      </c>
      <c r="AE77">
        <v>0</v>
      </c>
      <c r="AF77">
        <v>0</v>
      </c>
      <c r="AG77">
        <v>0</v>
      </c>
      <c r="AH77">
        <v>0</v>
      </c>
      <c r="AI77">
        <v>7</v>
      </c>
      <c r="AJ77">
        <v>24</v>
      </c>
      <c r="AK77" s="1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</v>
      </c>
      <c r="AR77" s="1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s="1">
        <v>0</v>
      </c>
      <c r="AZ77">
        <v>0</v>
      </c>
      <c r="BA77">
        <v>0</v>
      </c>
      <c r="BB77">
        <v>0</v>
      </c>
      <c r="BC77">
        <v>2</v>
      </c>
      <c r="BD77">
        <v>0</v>
      </c>
      <c r="BE77">
        <v>0</v>
      </c>
      <c r="BF77" s="1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3</v>
      </c>
      <c r="BM77" s="1">
        <v>0</v>
      </c>
      <c r="BN77">
        <v>0</v>
      </c>
      <c r="BO77">
        <v>0</v>
      </c>
      <c r="BP77">
        <v>0</v>
      </c>
      <c r="BQ77">
        <v>0</v>
      </c>
      <c r="BR77">
        <v>2</v>
      </c>
      <c r="BS77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4">
        <v>0</v>
      </c>
      <c r="CG77" s="4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</row>
    <row r="78" spans="1:91" x14ac:dyDescent="0.4">
      <c r="A78" t="s">
        <v>167</v>
      </c>
      <c r="B78" s="1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1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1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 s="1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 s="1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s="1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1">
        <v>0</v>
      </c>
      <c r="BG78">
        <v>0</v>
      </c>
      <c r="BH78">
        <v>0</v>
      </c>
      <c r="BI78">
        <v>2</v>
      </c>
      <c r="BJ78">
        <v>0</v>
      </c>
      <c r="BK78">
        <v>0</v>
      </c>
      <c r="BL78">
        <v>0</v>
      </c>
      <c r="BM78" s="1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4">
        <v>0</v>
      </c>
      <c r="CG78" s="4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</row>
    <row r="79" spans="1:91" x14ac:dyDescent="0.4">
      <c r="A79" t="s">
        <v>168</v>
      </c>
      <c r="B79" s="1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1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1">
        <v>0</v>
      </c>
      <c r="X79">
        <v>0</v>
      </c>
      <c r="Y79">
        <v>0</v>
      </c>
      <c r="Z79">
        <v>0</v>
      </c>
      <c r="AA79">
        <v>0</v>
      </c>
      <c r="AB79">
        <v>3</v>
      </c>
      <c r="AC79">
        <v>0</v>
      </c>
      <c r="AD79" s="1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s="1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 s="1">
        <v>0</v>
      </c>
      <c r="AS79">
        <v>0</v>
      </c>
      <c r="AT79">
        <v>0</v>
      </c>
      <c r="AU79">
        <v>0</v>
      </c>
      <c r="AV79">
        <v>3</v>
      </c>
      <c r="AW79">
        <v>3</v>
      </c>
      <c r="AX79">
        <v>0</v>
      </c>
      <c r="AY79" s="1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1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 s="1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4">
        <v>0</v>
      </c>
      <c r="CG79" s="4">
        <v>4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</row>
    <row r="80" spans="1:91" x14ac:dyDescent="0.4">
      <c r="A80" t="s">
        <v>169</v>
      </c>
      <c r="B80" s="1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1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1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1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s="1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s="1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s="1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1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s="1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4">
        <v>205</v>
      </c>
      <c r="CG80" s="4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</row>
    <row r="81" spans="1:91" x14ac:dyDescent="0.4">
      <c r="A81" t="s">
        <v>170</v>
      </c>
      <c r="B81" s="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s="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s="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s="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s="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3">
        <v>4</v>
      </c>
      <c r="CA81" s="3">
        <v>15</v>
      </c>
      <c r="CB81" s="3">
        <v>8</v>
      </c>
      <c r="CC81" s="3">
        <v>21</v>
      </c>
      <c r="CD81" s="3">
        <v>6</v>
      </c>
      <c r="CE81" s="3">
        <v>0</v>
      </c>
      <c r="CF81" s="4">
        <v>0</v>
      </c>
      <c r="CG81" s="4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</row>
    <row r="82" spans="1:91" x14ac:dyDescent="0.4">
      <c r="A82" t="s">
        <v>171</v>
      </c>
      <c r="B82" s="1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1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1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1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 s="1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s="1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s="1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1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 s="1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4">
        <v>17</v>
      </c>
      <c r="CG82" s="4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</row>
    <row r="83" spans="1:91" x14ac:dyDescent="0.4">
      <c r="A83" t="s">
        <v>172</v>
      </c>
      <c r="B83" s="1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1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1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1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s="1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 s="1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s="1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1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 s="1">
        <v>5</v>
      </c>
      <c r="BN83">
        <v>4</v>
      </c>
      <c r="BO83">
        <v>0</v>
      </c>
      <c r="BP83">
        <v>0</v>
      </c>
      <c r="BQ83">
        <v>0</v>
      </c>
      <c r="BR83">
        <v>10</v>
      </c>
      <c r="BS83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4">
        <v>0</v>
      </c>
      <c r="CG83" s="4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</row>
    <row r="84" spans="1:91" x14ac:dyDescent="0.4">
      <c r="A84" t="s">
        <v>173</v>
      </c>
      <c r="B84" s="1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1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1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1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1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 s="1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s="1">
        <v>0</v>
      </c>
      <c r="AZ84">
        <v>0</v>
      </c>
      <c r="BA84">
        <v>0</v>
      </c>
      <c r="BB84">
        <v>2</v>
      </c>
      <c r="BC84">
        <v>0</v>
      </c>
      <c r="BD84">
        <v>0</v>
      </c>
      <c r="BE84">
        <v>0</v>
      </c>
      <c r="BF84" s="1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 s="1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4">
        <v>0</v>
      </c>
      <c r="CG84" s="4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</row>
    <row r="85" spans="1:91" x14ac:dyDescent="0.4">
      <c r="A85" t="s">
        <v>174</v>
      </c>
      <c r="B85" s="1">
        <v>154</v>
      </c>
      <c r="C85">
        <v>172</v>
      </c>
      <c r="D85">
        <v>240</v>
      </c>
      <c r="E85">
        <v>127</v>
      </c>
      <c r="F85">
        <v>241</v>
      </c>
      <c r="G85">
        <v>257</v>
      </c>
      <c r="H85">
        <v>221</v>
      </c>
      <c r="I85" s="1">
        <v>119</v>
      </c>
      <c r="J85">
        <v>265</v>
      </c>
      <c r="K85">
        <v>247</v>
      </c>
      <c r="L85">
        <v>156</v>
      </c>
      <c r="M85">
        <v>228</v>
      </c>
      <c r="N85">
        <v>217</v>
      </c>
      <c r="O85">
        <v>276</v>
      </c>
      <c r="P85" s="1">
        <v>129</v>
      </c>
      <c r="Q85">
        <v>189</v>
      </c>
      <c r="R85">
        <v>296</v>
      </c>
      <c r="S85">
        <v>265</v>
      </c>
      <c r="T85">
        <v>182</v>
      </c>
      <c r="U85">
        <v>227</v>
      </c>
      <c r="V85">
        <v>252</v>
      </c>
      <c r="W85" s="1">
        <v>151</v>
      </c>
      <c r="X85">
        <v>257</v>
      </c>
      <c r="Y85">
        <v>271</v>
      </c>
      <c r="Z85">
        <v>245</v>
      </c>
      <c r="AA85">
        <v>227</v>
      </c>
      <c r="AB85">
        <v>227</v>
      </c>
      <c r="AC85">
        <v>188</v>
      </c>
      <c r="AD85" s="1">
        <v>88</v>
      </c>
      <c r="AE85">
        <v>332</v>
      </c>
      <c r="AF85">
        <v>195</v>
      </c>
      <c r="AG85">
        <v>340</v>
      </c>
      <c r="AH85">
        <v>260</v>
      </c>
      <c r="AI85">
        <v>214</v>
      </c>
      <c r="AJ85">
        <v>379</v>
      </c>
      <c r="AK85" s="1">
        <v>128</v>
      </c>
      <c r="AL85">
        <v>197</v>
      </c>
      <c r="AM85">
        <v>217</v>
      </c>
      <c r="AN85">
        <v>123</v>
      </c>
      <c r="AO85">
        <v>240</v>
      </c>
      <c r="AP85">
        <v>191</v>
      </c>
      <c r="AQ85">
        <v>197</v>
      </c>
      <c r="AR85" s="1">
        <v>151</v>
      </c>
      <c r="AS85">
        <v>214</v>
      </c>
      <c r="AT85">
        <v>213</v>
      </c>
      <c r="AU85">
        <v>152</v>
      </c>
      <c r="AV85">
        <v>261</v>
      </c>
      <c r="AW85">
        <v>166</v>
      </c>
      <c r="AX85">
        <v>143</v>
      </c>
      <c r="AY85" s="1">
        <v>159</v>
      </c>
      <c r="AZ85">
        <v>171</v>
      </c>
      <c r="BA85">
        <v>172</v>
      </c>
      <c r="BB85">
        <v>138</v>
      </c>
      <c r="BC85">
        <v>236</v>
      </c>
      <c r="BD85">
        <v>207</v>
      </c>
      <c r="BE85">
        <v>166</v>
      </c>
      <c r="BF85" s="1">
        <v>124</v>
      </c>
      <c r="BG85">
        <v>161</v>
      </c>
      <c r="BH85">
        <v>271</v>
      </c>
      <c r="BI85">
        <v>202</v>
      </c>
      <c r="BJ85">
        <v>249</v>
      </c>
      <c r="BK85">
        <v>238</v>
      </c>
      <c r="BL85">
        <v>93</v>
      </c>
      <c r="BM85" s="1">
        <v>134</v>
      </c>
      <c r="BN85">
        <v>195</v>
      </c>
      <c r="BO85">
        <v>229</v>
      </c>
      <c r="BP85">
        <v>242</v>
      </c>
      <c r="BQ85">
        <v>214</v>
      </c>
      <c r="BR85">
        <v>197</v>
      </c>
      <c r="BS85">
        <v>195</v>
      </c>
      <c r="BT85" s="2">
        <v>22</v>
      </c>
      <c r="BU85" s="2">
        <v>29</v>
      </c>
      <c r="BV85" s="2">
        <v>19</v>
      </c>
      <c r="BW85" s="2">
        <v>13</v>
      </c>
      <c r="BX85" s="2">
        <v>10</v>
      </c>
      <c r="BY85" s="2">
        <v>11</v>
      </c>
      <c r="BZ85" s="3">
        <v>0</v>
      </c>
      <c r="CA85" s="3">
        <v>3</v>
      </c>
      <c r="CB85" s="3">
        <v>4</v>
      </c>
      <c r="CC85" s="3">
        <v>0</v>
      </c>
      <c r="CD85" s="3">
        <v>0</v>
      </c>
      <c r="CE85" s="3">
        <v>0</v>
      </c>
      <c r="CF85" s="4">
        <v>0</v>
      </c>
      <c r="CG85" s="4">
        <v>4</v>
      </c>
      <c r="CH85" s="5">
        <v>12</v>
      </c>
      <c r="CI85" s="5">
        <v>0</v>
      </c>
      <c r="CJ85" s="5">
        <v>0</v>
      </c>
      <c r="CK85" s="5">
        <v>0</v>
      </c>
      <c r="CL85" s="5">
        <v>15</v>
      </c>
      <c r="CM85" s="5">
        <v>0</v>
      </c>
    </row>
    <row r="86" spans="1:91" x14ac:dyDescent="0.4">
      <c r="A86" t="s">
        <v>175</v>
      </c>
      <c r="B86" s="1">
        <v>0</v>
      </c>
      <c r="C86">
        <v>0</v>
      </c>
      <c r="D86">
        <v>0</v>
      </c>
      <c r="E86">
        <v>0</v>
      </c>
      <c r="F86">
        <v>0</v>
      </c>
      <c r="G86">
        <v>2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1">
        <v>0</v>
      </c>
      <c r="Q86">
        <v>0</v>
      </c>
      <c r="R86">
        <v>0</v>
      </c>
      <c r="S86">
        <v>0</v>
      </c>
      <c r="T86">
        <v>0</v>
      </c>
      <c r="U86">
        <v>2</v>
      </c>
      <c r="V86">
        <v>0</v>
      </c>
      <c r="W86" s="1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1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s="1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s="1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2</v>
      </c>
      <c r="BF86" s="1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 s="1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3">
        <v>3</v>
      </c>
      <c r="CA86" s="3">
        <v>0</v>
      </c>
      <c r="CB86" s="3">
        <v>0</v>
      </c>
      <c r="CC86" s="3">
        <v>4</v>
      </c>
      <c r="CD86" s="3">
        <v>0</v>
      </c>
      <c r="CE86" s="3">
        <v>0</v>
      </c>
      <c r="CF86" s="4">
        <v>0</v>
      </c>
      <c r="CG86" s="4">
        <v>58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</row>
    <row r="87" spans="1:91" x14ac:dyDescent="0.4">
      <c r="A87" t="s">
        <v>176</v>
      </c>
      <c r="B87" s="1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1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1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</v>
      </c>
      <c r="AD87" s="1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1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 s="1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 s="1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1">
        <v>0</v>
      </c>
      <c r="BG87">
        <v>0</v>
      </c>
      <c r="BH87">
        <v>0</v>
      </c>
      <c r="BI87">
        <v>0</v>
      </c>
      <c r="BJ87">
        <v>8</v>
      </c>
      <c r="BK87">
        <v>0</v>
      </c>
      <c r="BL87">
        <v>0</v>
      </c>
      <c r="BM87" s="1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4">
        <v>0</v>
      </c>
      <c r="CG87" s="4">
        <v>37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</row>
    <row r="88" spans="1:91" x14ac:dyDescent="0.4">
      <c r="A88" t="s">
        <v>177</v>
      </c>
      <c r="B88" s="1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1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1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s="1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s="1">
        <v>0</v>
      </c>
      <c r="AS88">
        <v>2</v>
      </c>
      <c r="AT88">
        <v>0</v>
      </c>
      <c r="AU88">
        <v>0</v>
      </c>
      <c r="AV88">
        <v>0</v>
      </c>
      <c r="AW88">
        <v>0</v>
      </c>
      <c r="AX88">
        <v>0</v>
      </c>
      <c r="AY88" s="1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1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 s="1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4">
        <v>0</v>
      </c>
      <c r="CG88" s="4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</row>
    <row r="89" spans="1:91" x14ac:dyDescent="0.4">
      <c r="A89" t="s">
        <v>178</v>
      </c>
      <c r="B89" s="1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1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1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1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 s="1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 s="1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1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s="1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4">
        <v>0</v>
      </c>
      <c r="CG89" s="4">
        <v>48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</row>
    <row r="90" spans="1:91" x14ac:dyDescent="0.4">
      <c r="A90" t="s">
        <v>179</v>
      </c>
      <c r="B90" s="1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1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s="1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1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 s="1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 s="1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s="1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1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 s="1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4">
        <v>0</v>
      </c>
      <c r="CG90" s="4">
        <v>104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</row>
    <row r="91" spans="1:91" x14ac:dyDescent="0.4">
      <c r="A91" t="s">
        <v>180</v>
      </c>
      <c r="B91" s="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 s="1">
        <v>0</v>
      </c>
      <c r="AL91">
        <v>0</v>
      </c>
      <c r="AM91">
        <v>0</v>
      </c>
      <c r="AN91">
        <v>0</v>
      </c>
      <c r="AO91">
        <v>6</v>
      </c>
      <c r="AP91">
        <v>5</v>
      </c>
      <c r="AQ91">
        <v>0</v>
      </c>
      <c r="AR91" s="1">
        <v>0</v>
      </c>
      <c r="AS91">
        <v>0</v>
      </c>
      <c r="AT91">
        <v>3</v>
      </c>
      <c r="AU91">
        <v>0</v>
      </c>
      <c r="AV91">
        <v>0</v>
      </c>
      <c r="AW91">
        <v>0</v>
      </c>
      <c r="AX91">
        <v>0</v>
      </c>
      <c r="AY91" s="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1">
        <v>0</v>
      </c>
      <c r="BG91">
        <v>6</v>
      </c>
      <c r="BH91">
        <v>0</v>
      </c>
      <c r="BI91">
        <v>0</v>
      </c>
      <c r="BJ91">
        <v>0</v>
      </c>
      <c r="BK91">
        <v>0</v>
      </c>
      <c r="BL91">
        <v>0</v>
      </c>
      <c r="BM91" s="1">
        <v>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4">
        <v>0</v>
      </c>
      <c r="CG91" s="4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</row>
    <row r="92" spans="1:91" x14ac:dyDescent="0.4">
      <c r="A92" t="s">
        <v>181</v>
      </c>
      <c r="B92" s="1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1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s="1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1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 s="1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 s="1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s="1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1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 s="1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4">
        <v>0</v>
      </c>
      <c r="CG92" s="4">
        <v>4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</row>
    <row r="93" spans="1:91" x14ac:dyDescent="0.4">
      <c r="A93" t="s">
        <v>182</v>
      </c>
      <c r="B93" s="1">
        <v>0</v>
      </c>
      <c r="C93">
        <v>4</v>
      </c>
      <c r="D93">
        <v>11</v>
      </c>
      <c r="E93">
        <v>14</v>
      </c>
      <c r="F93">
        <v>23</v>
      </c>
      <c r="G93">
        <v>34</v>
      </c>
      <c r="H93">
        <v>26</v>
      </c>
      <c r="I93" s="1">
        <v>11</v>
      </c>
      <c r="J93">
        <v>0</v>
      </c>
      <c r="K93">
        <v>8</v>
      </c>
      <c r="L93">
        <v>18</v>
      </c>
      <c r="M93">
        <v>34</v>
      </c>
      <c r="N93">
        <v>30</v>
      </c>
      <c r="O93">
        <v>30</v>
      </c>
      <c r="P93" s="1">
        <v>10</v>
      </c>
      <c r="Q93">
        <v>6</v>
      </c>
      <c r="R93">
        <v>0</v>
      </c>
      <c r="S93">
        <v>20</v>
      </c>
      <c r="T93">
        <v>39</v>
      </c>
      <c r="U93">
        <v>17</v>
      </c>
      <c r="V93">
        <v>43</v>
      </c>
      <c r="W93" s="1">
        <v>9</v>
      </c>
      <c r="X93">
        <v>6</v>
      </c>
      <c r="Y93">
        <v>13</v>
      </c>
      <c r="Z93">
        <v>8</v>
      </c>
      <c r="AA93">
        <v>35</v>
      </c>
      <c r="AB93">
        <v>28</v>
      </c>
      <c r="AC93">
        <v>26</v>
      </c>
      <c r="AD93" s="1">
        <v>4</v>
      </c>
      <c r="AE93">
        <v>14</v>
      </c>
      <c r="AF93">
        <v>0</v>
      </c>
      <c r="AG93">
        <v>8</v>
      </c>
      <c r="AH93">
        <v>36</v>
      </c>
      <c r="AI93">
        <v>46</v>
      </c>
      <c r="AJ93">
        <v>14</v>
      </c>
      <c r="AK93" s="1">
        <v>62</v>
      </c>
      <c r="AL93">
        <v>111</v>
      </c>
      <c r="AM93">
        <v>130</v>
      </c>
      <c r="AN93">
        <v>119</v>
      </c>
      <c r="AO93">
        <v>118</v>
      </c>
      <c r="AP93">
        <v>152</v>
      </c>
      <c r="AQ93">
        <v>71</v>
      </c>
      <c r="AR93" s="1">
        <v>56</v>
      </c>
      <c r="AS93">
        <v>66</v>
      </c>
      <c r="AT93">
        <v>107</v>
      </c>
      <c r="AU93">
        <v>68</v>
      </c>
      <c r="AV93">
        <v>147</v>
      </c>
      <c r="AW93">
        <v>97</v>
      </c>
      <c r="AX93">
        <v>72</v>
      </c>
      <c r="AY93" s="1">
        <v>118</v>
      </c>
      <c r="AZ93">
        <v>100</v>
      </c>
      <c r="BA93">
        <v>72</v>
      </c>
      <c r="BB93">
        <v>132</v>
      </c>
      <c r="BC93">
        <v>86</v>
      </c>
      <c r="BD93">
        <v>112</v>
      </c>
      <c r="BE93">
        <v>46</v>
      </c>
      <c r="BF93" s="1">
        <v>80</v>
      </c>
      <c r="BG93">
        <v>113</v>
      </c>
      <c r="BH93">
        <v>129</v>
      </c>
      <c r="BI93">
        <v>135</v>
      </c>
      <c r="BJ93">
        <v>135</v>
      </c>
      <c r="BK93">
        <v>196</v>
      </c>
      <c r="BL93">
        <v>92</v>
      </c>
      <c r="BM93" s="1">
        <v>107</v>
      </c>
      <c r="BN93">
        <v>142</v>
      </c>
      <c r="BO93">
        <v>102</v>
      </c>
      <c r="BP93">
        <v>143</v>
      </c>
      <c r="BQ93">
        <v>75</v>
      </c>
      <c r="BR93">
        <v>82</v>
      </c>
      <c r="BS93">
        <v>59</v>
      </c>
      <c r="BT93" s="2">
        <v>6</v>
      </c>
      <c r="BU93" s="2">
        <v>0</v>
      </c>
      <c r="BV93" s="2">
        <v>0</v>
      </c>
      <c r="BW93" s="2">
        <v>0</v>
      </c>
      <c r="BX93" s="2">
        <v>0</v>
      </c>
      <c r="BY93" s="2">
        <v>8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4">
        <v>0</v>
      </c>
      <c r="CG93" s="4">
        <v>0</v>
      </c>
      <c r="CH93" s="5">
        <v>8</v>
      </c>
      <c r="CI93" s="5">
        <v>9</v>
      </c>
      <c r="CJ93" s="5">
        <v>16</v>
      </c>
      <c r="CK93" s="5">
        <v>21</v>
      </c>
      <c r="CL93" s="5">
        <v>42</v>
      </c>
      <c r="CM93" s="5">
        <v>8</v>
      </c>
    </row>
    <row r="94" spans="1:91" x14ac:dyDescent="0.4">
      <c r="A94" t="s">
        <v>183</v>
      </c>
      <c r="B94" s="1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1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1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1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1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 s="1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 s="1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1">
        <v>0</v>
      </c>
      <c r="BG94">
        <v>8</v>
      </c>
      <c r="BH94">
        <v>0</v>
      </c>
      <c r="BI94">
        <v>0</v>
      </c>
      <c r="BJ94">
        <v>0</v>
      </c>
      <c r="BK94">
        <v>0</v>
      </c>
      <c r="BL94">
        <v>0</v>
      </c>
      <c r="BM94" s="1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4">
        <v>0</v>
      </c>
      <c r="CG94" s="4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</row>
    <row r="95" spans="1:91" x14ac:dyDescent="0.4">
      <c r="A95" t="s">
        <v>184</v>
      </c>
      <c r="B95" s="1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1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1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1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1">
        <v>10</v>
      </c>
      <c r="AL95">
        <v>24</v>
      </c>
      <c r="AM95">
        <v>15</v>
      </c>
      <c r="AN95">
        <v>5</v>
      </c>
      <c r="AO95">
        <v>26</v>
      </c>
      <c r="AP95">
        <v>18</v>
      </c>
      <c r="AQ95">
        <v>14</v>
      </c>
      <c r="AR95" s="1">
        <v>7</v>
      </c>
      <c r="AS95">
        <v>0</v>
      </c>
      <c r="AT95">
        <v>19</v>
      </c>
      <c r="AU95">
        <v>26</v>
      </c>
      <c r="AV95">
        <v>11</v>
      </c>
      <c r="AW95">
        <v>7</v>
      </c>
      <c r="AX95">
        <v>0</v>
      </c>
      <c r="AY95" s="1">
        <v>0</v>
      </c>
      <c r="AZ95">
        <v>0</v>
      </c>
      <c r="BA95">
        <v>26</v>
      </c>
      <c r="BB95">
        <v>17</v>
      </c>
      <c r="BC95">
        <v>18</v>
      </c>
      <c r="BD95">
        <v>0</v>
      </c>
      <c r="BE95">
        <v>0</v>
      </c>
      <c r="BF95" s="1">
        <v>0</v>
      </c>
      <c r="BG95">
        <v>9</v>
      </c>
      <c r="BH95">
        <v>13</v>
      </c>
      <c r="BI95">
        <v>22</v>
      </c>
      <c r="BJ95">
        <v>7</v>
      </c>
      <c r="BK95">
        <v>28</v>
      </c>
      <c r="BL95">
        <v>15</v>
      </c>
      <c r="BM95" s="1">
        <v>14</v>
      </c>
      <c r="BN95">
        <v>8</v>
      </c>
      <c r="BO95">
        <v>26</v>
      </c>
      <c r="BP95">
        <v>16</v>
      </c>
      <c r="BQ95">
        <v>7</v>
      </c>
      <c r="BR95">
        <v>13</v>
      </c>
      <c r="BS95">
        <v>12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4">
        <v>213</v>
      </c>
      <c r="CG95" s="4">
        <v>35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</row>
    <row r="96" spans="1:91" x14ac:dyDescent="0.4">
      <c r="A96" t="s">
        <v>185</v>
      </c>
      <c r="B96" s="1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1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1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1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s="1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s="1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1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1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 s="1">
        <v>0</v>
      </c>
      <c r="BN96">
        <v>10</v>
      </c>
      <c r="BO96">
        <v>0</v>
      </c>
      <c r="BP96">
        <v>0</v>
      </c>
      <c r="BQ96">
        <v>0</v>
      </c>
      <c r="BR96">
        <v>0</v>
      </c>
      <c r="BS96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4">
        <v>0</v>
      </c>
      <c r="CG96" s="4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</row>
    <row r="97" spans="1:91" x14ac:dyDescent="0.4">
      <c r="A97" t="s">
        <v>186</v>
      </c>
      <c r="B97" s="1">
        <v>10</v>
      </c>
      <c r="C97">
        <v>9</v>
      </c>
      <c r="D97">
        <v>0</v>
      </c>
      <c r="E97">
        <v>27</v>
      </c>
      <c r="F97">
        <v>0</v>
      </c>
      <c r="G97">
        <v>12</v>
      </c>
      <c r="H97">
        <v>0</v>
      </c>
      <c r="I97" s="1">
        <v>0</v>
      </c>
      <c r="J97">
        <v>20</v>
      </c>
      <c r="K97">
        <v>10</v>
      </c>
      <c r="L97">
        <v>0</v>
      </c>
      <c r="M97">
        <v>11</v>
      </c>
      <c r="N97">
        <v>0</v>
      </c>
      <c r="O97">
        <v>13</v>
      </c>
      <c r="P97" s="1">
        <v>0</v>
      </c>
      <c r="Q97">
        <v>12</v>
      </c>
      <c r="R97">
        <v>8</v>
      </c>
      <c r="S97">
        <v>9</v>
      </c>
      <c r="T97">
        <v>14</v>
      </c>
      <c r="U97">
        <v>7</v>
      </c>
      <c r="V97">
        <v>5</v>
      </c>
      <c r="W97" s="1">
        <v>0</v>
      </c>
      <c r="X97">
        <v>17</v>
      </c>
      <c r="Y97">
        <v>9</v>
      </c>
      <c r="Z97">
        <v>0</v>
      </c>
      <c r="AA97">
        <v>17</v>
      </c>
      <c r="AB97">
        <v>10</v>
      </c>
      <c r="AC97">
        <v>0</v>
      </c>
      <c r="AD97" s="1">
        <v>0</v>
      </c>
      <c r="AE97">
        <v>7</v>
      </c>
      <c r="AF97">
        <v>17</v>
      </c>
      <c r="AG97">
        <v>9</v>
      </c>
      <c r="AH97">
        <v>6</v>
      </c>
      <c r="AI97">
        <v>12</v>
      </c>
      <c r="AJ97">
        <v>6</v>
      </c>
      <c r="AK97" s="1">
        <v>24</v>
      </c>
      <c r="AL97">
        <v>73</v>
      </c>
      <c r="AM97">
        <v>83</v>
      </c>
      <c r="AN97">
        <v>74</v>
      </c>
      <c r="AO97">
        <v>75</v>
      </c>
      <c r="AP97">
        <v>64</v>
      </c>
      <c r="AQ97">
        <v>64</v>
      </c>
      <c r="AR97" s="1">
        <v>19</v>
      </c>
      <c r="AS97">
        <v>57</v>
      </c>
      <c r="AT97">
        <v>77</v>
      </c>
      <c r="AU97">
        <v>54</v>
      </c>
      <c r="AV97">
        <v>65</v>
      </c>
      <c r="AW97">
        <v>71</v>
      </c>
      <c r="AX97">
        <v>40</v>
      </c>
      <c r="AY97" s="1">
        <v>66</v>
      </c>
      <c r="AZ97">
        <v>66</v>
      </c>
      <c r="BA97">
        <v>61</v>
      </c>
      <c r="BB97">
        <v>68</v>
      </c>
      <c r="BC97">
        <v>59</v>
      </c>
      <c r="BD97">
        <v>72</v>
      </c>
      <c r="BE97">
        <v>35</v>
      </c>
      <c r="BF97" s="1">
        <v>25</v>
      </c>
      <c r="BG97">
        <v>109</v>
      </c>
      <c r="BH97">
        <v>108</v>
      </c>
      <c r="BI97">
        <v>68</v>
      </c>
      <c r="BJ97">
        <v>99</v>
      </c>
      <c r="BK97">
        <v>107</v>
      </c>
      <c r="BL97">
        <v>36</v>
      </c>
      <c r="BM97" s="1">
        <v>44</v>
      </c>
      <c r="BN97">
        <v>88</v>
      </c>
      <c r="BO97">
        <v>65</v>
      </c>
      <c r="BP97">
        <v>77</v>
      </c>
      <c r="BQ97">
        <v>50</v>
      </c>
      <c r="BR97">
        <v>67</v>
      </c>
      <c r="BS97">
        <v>18</v>
      </c>
      <c r="BT97" s="2">
        <v>0</v>
      </c>
      <c r="BU97" s="2">
        <v>0</v>
      </c>
      <c r="BV97" s="2">
        <v>0</v>
      </c>
      <c r="BW97" s="2">
        <v>8</v>
      </c>
      <c r="BX97" s="2">
        <v>9</v>
      </c>
      <c r="BY97" s="2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4">
        <v>0</v>
      </c>
      <c r="CG97" s="4">
        <v>0</v>
      </c>
      <c r="CH97" s="5">
        <v>10</v>
      </c>
      <c r="CI97" s="5">
        <v>0</v>
      </c>
      <c r="CJ97" s="5">
        <v>0</v>
      </c>
      <c r="CK97" s="5">
        <v>18</v>
      </c>
      <c r="CL97" s="5">
        <v>0</v>
      </c>
      <c r="CM97" s="5">
        <v>0</v>
      </c>
    </row>
    <row r="98" spans="1:91" x14ac:dyDescent="0.4">
      <c r="A98" t="s">
        <v>187</v>
      </c>
      <c r="B98" s="1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13</v>
      </c>
      <c r="O98">
        <v>0</v>
      </c>
      <c r="P98" s="1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1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1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 s="1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 s="1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1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1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 s="1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4">
        <v>0</v>
      </c>
      <c r="CG98" s="4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10</v>
      </c>
    </row>
    <row r="99" spans="1:91" x14ac:dyDescent="0.4">
      <c r="A99" t="s">
        <v>188</v>
      </c>
      <c r="B99" s="1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13</v>
      </c>
      <c r="I99" s="1">
        <v>0</v>
      </c>
      <c r="J99">
        <v>0</v>
      </c>
      <c r="K99">
        <v>0</v>
      </c>
      <c r="L99">
        <v>16</v>
      </c>
      <c r="M99">
        <v>0</v>
      </c>
      <c r="N99">
        <v>0</v>
      </c>
      <c r="O99">
        <v>0</v>
      </c>
      <c r="P99" s="1">
        <v>0</v>
      </c>
      <c r="Q99">
        <v>0</v>
      </c>
      <c r="R99">
        <v>0</v>
      </c>
      <c r="S99">
        <v>12</v>
      </c>
      <c r="T99">
        <v>0</v>
      </c>
      <c r="U99">
        <v>0</v>
      </c>
      <c r="V99">
        <v>0</v>
      </c>
      <c r="W99" s="1">
        <v>0</v>
      </c>
      <c r="X99">
        <v>0</v>
      </c>
      <c r="Y99">
        <v>0</v>
      </c>
      <c r="Z99">
        <v>0</v>
      </c>
      <c r="AA99">
        <v>13</v>
      </c>
      <c r="AB99">
        <v>0</v>
      </c>
      <c r="AC99">
        <v>0</v>
      </c>
      <c r="AD99" s="1">
        <v>0</v>
      </c>
      <c r="AE99">
        <v>0</v>
      </c>
      <c r="AF99">
        <v>0</v>
      </c>
      <c r="AG99">
        <v>0</v>
      </c>
      <c r="AH99">
        <v>0</v>
      </c>
      <c r="AI99">
        <v>20</v>
      </c>
      <c r="AJ99">
        <v>0</v>
      </c>
      <c r="AK99" s="1">
        <v>38</v>
      </c>
      <c r="AL99">
        <v>36</v>
      </c>
      <c r="AM99">
        <v>80</v>
      </c>
      <c r="AN99">
        <v>52</v>
      </c>
      <c r="AO99">
        <v>46</v>
      </c>
      <c r="AP99">
        <v>79</v>
      </c>
      <c r="AQ99">
        <v>49</v>
      </c>
      <c r="AR99" s="1">
        <v>21</v>
      </c>
      <c r="AS99">
        <v>49</v>
      </c>
      <c r="AT99">
        <v>70</v>
      </c>
      <c r="AU99">
        <v>27</v>
      </c>
      <c r="AV99">
        <v>62</v>
      </c>
      <c r="AW99">
        <v>56</v>
      </c>
      <c r="AX99">
        <v>65</v>
      </c>
      <c r="AY99" s="1">
        <v>66</v>
      </c>
      <c r="AZ99">
        <v>64</v>
      </c>
      <c r="BA99">
        <v>40</v>
      </c>
      <c r="BB99">
        <v>69</v>
      </c>
      <c r="BC99">
        <v>67</v>
      </c>
      <c r="BD99">
        <v>64</v>
      </c>
      <c r="BE99">
        <v>26</v>
      </c>
      <c r="BF99" s="1">
        <v>52</v>
      </c>
      <c r="BG99">
        <v>62</v>
      </c>
      <c r="BH99">
        <v>72</v>
      </c>
      <c r="BI99">
        <v>67</v>
      </c>
      <c r="BJ99">
        <v>60</v>
      </c>
      <c r="BK99">
        <v>89</v>
      </c>
      <c r="BL99">
        <v>69</v>
      </c>
      <c r="BM99" s="1">
        <v>38</v>
      </c>
      <c r="BN99">
        <v>108</v>
      </c>
      <c r="BO99">
        <v>64</v>
      </c>
      <c r="BP99">
        <v>55</v>
      </c>
      <c r="BQ99">
        <v>54</v>
      </c>
      <c r="BR99">
        <v>103</v>
      </c>
      <c r="BS99">
        <v>17</v>
      </c>
      <c r="BT99" s="2">
        <v>0</v>
      </c>
      <c r="BU99" s="2">
        <v>3</v>
      </c>
      <c r="BV99" s="2">
        <v>8</v>
      </c>
      <c r="BW99" s="2">
        <v>0</v>
      </c>
      <c r="BX99" s="2">
        <v>0</v>
      </c>
      <c r="BY99" s="2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4">
        <v>0</v>
      </c>
      <c r="CG99" s="4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</row>
    <row r="100" spans="1:91" x14ac:dyDescent="0.4">
      <c r="A100" t="s">
        <v>189</v>
      </c>
      <c r="B100" s="1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1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s="1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s="1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7</v>
      </c>
      <c r="AR100" s="1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 s="1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1">
        <v>0</v>
      </c>
      <c r="BG100">
        <v>3</v>
      </c>
      <c r="BH100">
        <v>0</v>
      </c>
      <c r="BI100">
        <v>0</v>
      </c>
      <c r="BJ100">
        <v>0</v>
      </c>
      <c r="BK100">
        <v>0</v>
      </c>
      <c r="BL100">
        <v>0</v>
      </c>
      <c r="BM100" s="1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4">
        <v>0</v>
      </c>
      <c r="CG100" s="4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</row>
    <row r="101" spans="1:91" x14ac:dyDescent="0.4">
      <c r="A101" t="s">
        <v>190</v>
      </c>
      <c r="B101" s="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1">
        <v>0</v>
      </c>
      <c r="X101">
        <v>0</v>
      </c>
      <c r="Y101">
        <v>4</v>
      </c>
      <c r="Z101">
        <v>0</v>
      </c>
      <c r="AA101">
        <v>0</v>
      </c>
      <c r="AB101">
        <v>0</v>
      </c>
      <c r="AC101">
        <v>0</v>
      </c>
      <c r="AD101" s="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s="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s="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 s="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 s="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4">
        <v>0</v>
      </c>
      <c r="CG101" s="4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</row>
    <row r="102" spans="1:91" x14ac:dyDescent="0.4">
      <c r="A102" t="s">
        <v>191</v>
      </c>
      <c r="B102" s="1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1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1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1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s="1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 s="1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s="1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1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 s="1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4">
        <v>0</v>
      </c>
      <c r="CG102" s="4">
        <v>7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</row>
    <row r="103" spans="1:91" x14ac:dyDescent="0.4">
      <c r="A103" t="s">
        <v>192</v>
      </c>
      <c r="B103" s="1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1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1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1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 s="1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7</v>
      </c>
      <c r="AR103" s="1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 s="1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1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s="1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3">
        <v>1603</v>
      </c>
      <c r="CA103" s="3">
        <v>1100</v>
      </c>
      <c r="CB103" s="3">
        <v>1384</v>
      </c>
      <c r="CC103" s="3">
        <v>709</v>
      </c>
      <c r="CD103" s="3">
        <v>465</v>
      </c>
      <c r="CE103" s="3">
        <v>381</v>
      </c>
      <c r="CF103" s="4">
        <v>0</v>
      </c>
      <c r="CG103" s="4">
        <v>471</v>
      </c>
      <c r="CH103" s="5">
        <v>0</v>
      </c>
      <c r="CI103" s="5">
        <v>11</v>
      </c>
      <c r="CJ103" s="5">
        <v>0</v>
      </c>
      <c r="CK103" s="5">
        <v>0</v>
      </c>
      <c r="CL103" s="5">
        <v>0</v>
      </c>
      <c r="CM103" s="5">
        <v>0</v>
      </c>
    </row>
    <row r="104" spans="1:91" x14ac:dyDescent="0.4">
      <c r="A104" t="s">
        <v>193</v>
      </c>
      <c r="B104" s="1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3</v>
      </c>
      <c r="O104">
        <v>0</v>
      </c>
      <c r="P104" s="1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1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4</v>
      </c>
      <c r="AD104" s="1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s="1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 s="1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 s="1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1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 s="1">
        <v>0</v>
      </c>
      <c r="BN104">
        <v>0</v>
      </c>
      <c r="BO104">
        <v>0</v>
      </c>
      <c r="BP104">
        <v>0</v>
      </c>
      <c r="BQ104">
        <v>3</v>
      </c>
      <c r="BR104">
        <v>0</v>
      </c>
      <c r="BS104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4">
        <v>0</v>
      </c>
      <c r="CG104" s="4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</row>
    <row r="105" spans="1:91" x14ac:dyDescent="0.4">
      <c r="A105" t="s">
        <v>194</v>
      </c>
      <c r="B105" s="1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1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1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1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 s="1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1">
        <v>0</v>
      </c>
      <c r="AZ105">
        <v>0</v>
      </c>
      <c r="BA105">
        <v>2</v>
      </c>
      <c r="BB105">
        <v>0</v>
      </c>
      <c r="BC105">
        <v>0</v>
      </c>
      <c r="BD105">
        <v>0</v>
      </c>
      <c r="BE105">
        <v>0</v>
      </c>
      <c r="BF105" s="1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 s="1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4">
        <v>0</v>
      </c>
      <c r="CG105" s="4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</row>
    <row r="106" spans="1:91" x14ac:dyDescent="0.4">
      <c r="A106" t="s">
        <v>195</v>
      </c>
      <c r="B106" s="1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1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1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s="1">
        <v>0</v>
      </c>
      <c r="AL106">
        <v>0</v>
      </c>
      <c r="AM106">
        <v>0</v>
      </c>
      <c r="AN106">
        <v>3</v>
      </c>
      <c r="AO106">
        <v>0</v>
      </c>
      <c r="AP106">
        <v>0</v>
      </c>
      <c r="AQ106">
        <v>0</v>
      </c>
      <c r="AR106" s="1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</v>
      </c>
      <c r="AY106" s="1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1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 s="1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 s="2">
        <v>0</v>
      </c>
      <c r="BU106" s="2">
        <v>0</v>
      </c>
      <c r="BV106" s="2">
        <v>0</v>
      </c>
      <c r="BW106" s="2">
        <v>2</v>
      </c>
      <c r="BX106" s="2">
        <v>0</v>
      </c>
      <c r="BY106" s="2">
        <v>0</v>
      </c>
      <c r="BZ106" s="3">
        <v>1369</v>
      </c>
      <c r="CA106" s="3">
        <v>1012</v>
      </c>
      <c r="CB106" s="3">
        <v>1221</v>
      </c>
      <c r="CC106" s="3">
        <v>1249</v>
      </c>
      <c r="CD106" s="3">
        <v>717</v>
      </c>
      <c r="CE106" s="3">
        <v>708</v>
      </c>
      <c r="CF106" s="4">
        <v>0</v>
      </c>
      <c r="CG106" s="4">
        <v>516</v>
      </c>
      <c r="CH106" s="5">
        <v>0</v>
      </c>
      <c r="CI106" s="5">
        <v>0</v>
      </c>
      <c r="CJ106" s="5">
        <v>0</v>
      </c>
      <c r="CK106" s="5">
        <v>0</v>
      </c>
      <c r="CL106" s="5">
        <v>2</v>
      </c>
      <c r="CM106" s="5">
        <v>0</v>
      </c>
    </row>
    <row r="107" spans="1:91" x14ac:dyDescent="0.4">
      <c r="A107" t="s">
        <v>196</v>
      </c>
      <c r="B107" s="1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s="1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1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1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 s="1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 s="1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1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1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s="1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2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4">
        <v>0</v>
      </c>
      <c r="CG107" s="4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</row>
    <row r="108" spans="1:91" x14ac:dyDescent="0.4">
      <c r="A108" t="s">
        <v>197</v>
      </c>
      <c r="B108" s="1">
        <v>4</v>
      </c>
      <c r="C108">
        <v>6</v>
      </c>
      <c r="D108">
        <v>6</v>
      </c>
      <c r="E108">
        <v>14</v>
      </c>
      <c r="F108">
        <v>0</v>
      </c>
      <c r="G108">
        <v>0</v>
      </c>
      <c r="H108">
        <v>15</v>
      </c>
      <c r="I108" s="1">
        <v>0</v>
      </c>
      <c r="J108">
        <v>6</v>
      </c>
      <c r="K108">
        <v>10</v>
      </c>
      <c r="L108">
        <v>0</v>
      </c>
      <c r="M108">
        <v>7</v>
      </c>
      <c r="N108">
        <v>0</v>
      </c>
      <c r="O108">
        <v>0</v>
      </c>
      <c r="P108" s="1">
        <v>0</v>
      </c>
      <c r="Q108">
        <v>0</v>
      </c>
      <c r="R108">
        <v>0</v>
      </c>
      <c r="S108">
        <v>11</v>
      </c>
      <c r="T108">
        <v>0</v>
      </c>
      <c r="U108">
        <v>0</v>
      </c>
      <c r="V108">
        <v>0</v>
      </c>
      <c r="W108" s="1">
        <v>0</v>
      </c>
      <c r="X108">
        <v>0</v>
      </c>
      <c r="Y108">
        <v>0</v>
      </c>
      <c r="Z108">
        <v>0</v>
      </c>
      <c r="AA108">
        <v>11</v>
      </c>
      <c r="AB108">
        <v>0</v>
      </c>
      <c r="AC108">
        <v>8</v>
      </c>
      <c r="AD108" s="1">
        <v>0</v>
      </c>
      <c r="AE108">
        <v>8</v>
      </c>
      <c r="AF108">
        <v>6</v>
      </c>
      <c r="AG108">
        <v>10</v>
      </c>
      <c r="AH108">
        <v>7</v>
      </c>
      <c r="AI108">
        <v>3</v>
      </c>
      <c r="AJ108">
        <v>6</v>
      </c>
      <c r="AK108" s="1">
        <v>6</v>
      </c>
      <c r="AL108">
        <v>5</v>
      </c>
      <c r="AM108">
        <v>7</v>
      </c>
      <c r="AN108">
        <v>0</v>
      </c>
      <c r="AO108">
        <v>9</v>
      </c>
      <c r="AP108">
        <v>6</v>
      </c>
      <c r="AQ108">
        <v>42</v>
      </c>
      <c r="AR108" s="1">
        <v>0</v>
      </c>
      <c r="AS108">
        <v>3</v>
      </c>
      <c r="AT108">
        <v>9</v>
      </c>
      <c r="AU108">
        <v>0</v>
      </c>
      <c r="AV108">
        <v>10</v>
      </c>
      <c r="AW108">
        <v>0</v>
      </c>
      <c r="AX108">
        <v>33</v>
      </c>
      <c r="AY108" s="1">
        <v>8</v>
      </c>
      <c r="AZ108">
        <v>15</v>
      </c>
      <c r="BA108">
        <v>0</v>
      </c>
      <c r="BB108">
        <v>7</v>
      </c>
      <c r="BC108">
        <v>0</v>
      </c>
      <c r="BD108">
        <v>11</v>
      </c>
      <c r="BE108">
        <v>27</v>
      </c>
      <c r="BF108" s="1">
        <v>0</v>
      </c>
      <c r="BG108">
        <v>0</v>
      </c>
      <c r="BH108">
        <v>12</v>
      </c>
      <c r="BI108">
        <v>12</v>
      </c>
      <c r="BJ108">
        <v>7</v>
      </c>
      <c r="BK108">
        <v>6</v>
      </c>
      <c r="BL108">
        <v>6</v>
      </c>
      <c r="BM108" s="1">
        <v>3</v>
      </c>
      <c r="BN108">
        <v>6</v>
      </c>
      <c r="BO108">
        <v>6</v>
      </c>
      <c r="BP108">
        <v>0</v>
      </c>
      <c r="BQ108">
        <v>10</v>
      </c>
      <c r="BR108">
        <v>8</v>
      </c>
      <c r="BS108">
        <v>11</v>
      </c>
      <c r="BT108" s="2">
        <v>0</v>
      </c>
      <c r="BU108" s="2">
        <v>0</v>
      </c>
      <c r="BV108" s="2">
        <v>0</v>
      </c>
      <c r="BW108" s="2">
        <v>8</v>
      </c>
      <c r="BX108" s="2">
        <v>34</v>
      </c>
      <c r="BY108" s="2">
        <v>2</v>
      </c>
      <c r="BZ108" s="3">
        <v>28210</v>
      </c>
      <c r="CA108" s="3">
        <v>21982</v>
      </c>
      <c r="CB108" s="3">
        <v>26979</v>
      </c>
      <c r="CC108" s="3">
        <v>28124</v>
      </c>
      <c r="CD108" s="3">
        <v>18288</v>
      </c>
      <c r="CE108" s="3">
        <v>15721</v>
      </c>
      <c r="CF108" s="4">
        <v>657</v>
      </c>
      <c r="CG108" s="4">
        <v>12478</v>
      </c>
      <c r="CH108" s="5">
        <v>0</v>
      </c>
      <c r="CI108" s="5">
        <v>135</v>
      </c>
      <c r="CJ108" s="5">
        <v>0</v>
      </c>
      <c r="CK108" s="5">
        <v>34</v>
      </c>
      <c r="CL108" s="5">
        <v>42</v>
      </c>
      <c r="CM108" s="5">
        <v>68</v>
      </c>
    </row>
    <row r="109" spans="1:91" x14ac:dyDescent="0.4">
      <c r="A109" t="s">
        <v>198</v>
      </c>
      <c r="B109" s="1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1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1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1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 s="1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 s="1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1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1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 s="1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3">
        <v>1688</v>
      </c>
      <c r="CA109" s="3">
        <v>1338</v>
      </c>
      <c r="CB109" s="3">
        <v>1579</v>
      </c>
      <c r="CC109" s="3">
        <v>1762</v>
      </c>
      <c r="CD109" s="3">
        <v>1192</v>
      </c>
      <c r="CE109" s="3">
        <v>1041</v>
      </c>
      <c r="CF109" s="4">
        <v>0</v>
      </c>
      <c r="CG109" s="4">
        <v>706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</row>
    <row r="110" spans="1:91" x14ac:dyDescent="0.4">
      <c r="A110" t="s">
        <v>199</v>
      </c>
      <c r="B110" s="1">
        <v>0</v>
      </c>
      <c r="C110">
        <v>0</v>
      </c>
      <c r="D110">
        <v>0</v>
      </c>
      <c r="E110">
        <v>0</v>
      </c>
      <c r="F110">
        <v>6</v>
      </c>
      <c r="G110">
        <v>7</v>
      </c>
      <c r="H110">
        <v>20</v>
      </c>
      <c r="I110" s="1">
        <v>0</v>
      </c>
      <c r="J110">
        <v>0</v>
      </c>
      <c r="K110">
        <v>0</v>
      </c>
      <c r="L110">
        <v>0</v>
      </c>
      <c r="M110">
        <v>9</v>
      </c>
      <c r="N110">
        <v>0</v>
      </c>
      <c r="O110">
        <v>21</v>
      </c>
      <c r="P110" s="1">
        <v>0</v>
      </c>
      <c r="Q110">
        <v>0</v>
      </c>
      <c r="R110">
        <v>0</v>
      </c>
      <c r="S110">
        <v>0</v>
      </c>
      <c r="T110">
        <v>0</v>
      </c>
      <c r="U110">
        <v>9</v>
      </c>
      <c r="V110">
        <v>23</v>
      </c>
      <c r="W110" s="1">
        <v>0</v>
      </c>
      <c r="X110">
        <v>0</v>
      </c>
      <c r="Y110">
        <v>0</v>
      </c>
      <c r="Z110">
        <v>0</v>
      </c>
      <c r="AA110">
        <v>7</v>
      </c>
      <c r="AB110">
        <v>0</v>
      </c>
      <c r="AC110">
        <v>34</v>
      </c>
      <c r="AD110" s="1">
        <v>0</v>
      </c>
      <c r="AE110">
        <v>0</v>
      </c>
      <c r="AF110">
        <v>0</v>
      </c>
      <c r="AG110">
        <v>0</v>
      </c>
      <c r="AH110">
        <v>8</v>
      </c>
      <c r="AI110">
        <v>0</v>
      </c>
      <c r="AJ110">
        <v>18</v>
      </c>
      <c r="AK110" s="1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50</v>
      </c>
      <c r="AR110" s="1">
        <v>0</v>
      </c>
      <c r="AS110">
        <v>0</v>
      </c>
      <c r="AT110">
        <v>0</v>
      </c>
      <c r="AU110">
        <v>0</v>
      </c>
      <c r="AV110">
        <v>0</v>
      </c>
      <c r="AW110">
        <v>3</v>
      </c>
      <c r="AX110">
        <v>48</v>
      </c>
      <c r="AY110" s="1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57</v>
      </c>
      <c r="BF110" s="1">
        <v>0</v>
      </c>
      <c r="BG110">
        <v>0</v>
      </c>
      <c r="BH110">
        <v>7</v>
      </c>
      <c r="BI110">
        <v>0</v>
      </c>
      <c r="BJ110">
        <v>0</v>
      </c>
      <c r="BK110">
        <v>0</v>
      </c>
      <c r="BL110">
        <v>34</v>
      </c>
      <c r="BM110" s="1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30</v>
      </c>
      <c r="BT110" s="2">
        <v>0</v>
      </c>
      <c r="BU110" s="2">
        <v>0</v>
      </c>
      <c r="BV110" s="2">
        <v>0</v>
      </c>
      <c r="BW110" s="2">
        <v>6</v>
      </c>
      <c r="BX110" s="2">
        <v>0</v>
      </c>
      <c r="BY110" s="2">
        <v>0</v>
      </c>
      <c r="BZ110" s="3">
        <v>24777</v>
      </c>
      <c r="CA110" s="3">
        <v>17602</v>
      </c>
      <c r="CB110" s="3">
        <v>21001</v>
      </c>
      <c r="CC110" s="3">
        <v>22234</v>
      </c>
      <c r="CD110" s="3">
        <v>15013</v>
      </c>
      <c r="CE110" s="3">
        <v>13067</v>
      </c>
      <c r="CF110" s="4">
        <v>1153</v>
      </c>
      <c r="CG110" s="4">
        <v>9587</v>
      </c>
      <c r="CH110" s="5">
        <v>16</v>
      </c>
      <c r="CI110" s="5">
        <v>136</v>
      </c>
      <c r="CJ110" s="5">
        <v>15</v>
      </c>
      <c r="CK110" s="5">
        <v>59</v>
      </c>
      <c r="CL110" s="5">
        <v>47</v>
      </c>
      <c r="CM110" s="5">
        <v>121</v>
      </c>
    </row>
    <row r="111" spans="1:91" x14ac:dyDescent="0.4">
      <c r="A111" t="s">
        <v>200</v>
      </c>
      <c r="B111" s="1">
        <v>0</v>
      </c>
      <c r="C111">
        <v>4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 s="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 s="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s="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4">
        <v>0</v>
      </c>
      <c r="CG111" s="4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</row>
    <row r="112" spans="1:91" x14ac:dyDescent="0.4">
      <c r="A112" t="s">
        <v>201</v>
      </c>
      <c r="B112" s="1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8</v>
      </c>
      <c r="M112">
        <v>0</v>
      </c>
      <c r="N112">
        <v>0</v>
      </c>
      <c r="O112">
        <v>0</v>
      </c>
      <c r="P112" s="1">
        <v>0</v>
      </c>
      <c r="Q112">
        <v>0</v>
      </c>
      <c r="R112">
        <v>0</v>
      </c>
      <c r="S112">
        <v>0</v>
      </c>
      <c r="T112">
        <v>7</v>
      </c>
      <c r="U112">
        <v>0</v>
      </c>
      <c r="V112">
        <v>0</v>
      </c>
      <c r="W112" s="1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 s="1">
        <v>0</v>
      </c>
      <c r="AE112">
        <v>0</v>
      </c>
      <c r="AF112">
        <v>0</v>
      </c>
      <c r="AG112">
        <v>7</v>
      </c>
      <c r="AH112">
        <v>0</v>
      </c>
      <c r="AI112">
        <v>0</v>
      </c>
      <c r="AJ112">
        <v>0</v>
      </c>
      <c r="AK112" s="1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 s="1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s="1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1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 s="1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4">
        <v>0</v>
      </c>
      <c r="CG112" s="4">
        <v>0</v>
      </c>
      <c r="CH112" s="5">
        <v>0</v>
      </c>
      <c r="CI112" s="5">
        <v>3</v>
      </c>
      <c r="CJ112" s="5">
        <v>0</v>
      </c>
      <c r="CK112" s="5">
        <v>0</v>
      </c>
      <c r="CL112" s="5">
        <v>0</v>
      </c>
      <c r="CM112" s="5">
        <v>0</v>
      </c>
    </row>
    <row r="113" spans="1:91" x14ac:dyDescent="0.4">
      <c r="A113" t="s">
        <v>202</v>
      </c>
      <c r="B113" s="1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s="1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1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s="1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 s="1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 s="1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1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 s="1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4">
        <v>0</v>
      </c>
      <c r="CG113" s="4">
        <v>7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</row>
    <row r="114" spans="1:91" x14ac:dyDescent="0.4">
      <c r="A114" t="s">
        <v>203</v>
      </c>
      <c r="B114" s="1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1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1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1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s="1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 s="1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 s="1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1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s="1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3">
        <v>1550</v>
      </c>
      <c r="CA114" s="3">
        <v>1246</v>
      </c>
      <c r="CB114" s="3">
        <v>1744</v>
      </c>
      <c r="CC114" s="3">
        <v>1084</v>
      </c>
      <c r="CD114" s="3">
        <v>748</v>
      </c>
      <c r="CE114" s="3">
        <v>709</v>
      </c>
      <c r="CF114" s="4">
        <v>45</v>
      </c>
      <c r="CG114" s="4">
        <v>466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</row>
    <row r="115" spans="1:91" x14ac:dyDescent="0.4">
      <c r="A115" t="s">
        <v>204</v>
      </c>
      <c r="B115" s="1">
        <v>15</v>
      </c>
      <c r="C115">
        <v>26</v>
      </c>
      <c r="D115">
        <v>20</v>
      </c>
      <c r="E115">
        <v>26</v>
      </c>
      <c r="F115">
        <v>23</v>
      </c>
      <c r="G115">
        <v>43</v>
      </c>
      <c r="H115">
        <v>45</v>
      </c>
      <c r="I115" s="1">
        <v>30</v>
      </c>
      <c r="J115">
        <v>28</v>
      </c>
      <c r="K115">
        <v>54</v>
      </c>
      <c r="L115">
        <v>31</v>
      </c>
      <c r="M115">
        <v>33</v>
      </c>
      <c r="N115">
        <v>41</v>
      </c>
      <c r="O115">
        <v>26</v>
      </c>
      <c r="P115" s="1">
        <v>21</v>
      </c>
      <c r="Q115">
        <v>13</v>
      </c>
      <c r="R115">
        <v>41</v>
      </c>
      <c r="S115">
        <v>47</v>
      </c>
      <c r="T115">
        <v>30</v>
      </c>
      <c r="U115">
        <v>65</v>
      </c>
      <c r="V115">
        <v>27</v>
      </c>
      <c r="W115" s="1">
        <v>28</v>
      </c>
      <c r="X115">
        <v>52</v>
      </c>
      <c r="Y115">
        <v>38</v>
      </c>
      <c r="Z115">
        <v>49</v>
      </c>
      <c r="AA115">
        <v>50</v>
      </c>
      <c r="AB115">
        <v>46</v>
      </c>
      <c r="AC115">
        <v>25</v>
      </c>
      <c r="AD115" s="1">
        <v>20</v>
      </c>
      <c r="AE115">
        <v>36</v>
      </c>
      <c r="AF115">
        <v>39</v>
      </c>
      <c r="AG115">
        <v>49</v>
      </c>
      <c r="AH115">
        <v>37</v>
      </c>
      <c r="AI115">
        <v>52</v>
      </c>
      <c r="AJ115">
        <v>25</v>
      </c>
      <c r="AK115" s="1">
        <v>33</v>
      </c>
      <c r="AL115">
        <v>36</v>
      </c>
      <c r="AM115">
        <v>56</v>
      </c>
      <c r="AN115">
        <v>26</v>
      </c>
      <c r="AO115">
        <v>34</v>
      </c>
      <c r="AP115">
        <v>37</v>
      </c>
      <c r="AQ115">
        <v>23</v>
      </c>
      <c r="AR115" s="1">
        <v>14</v>
      </c>
      <c r="AS115">
        <v>28</v>
      </c>
      <c r="AT115">
        <v>42</v>
      </c>
      <c r="AU115">
        <v>49</v>
      </c>
      <c r="AV115">
        <v>59</v>
      </c>
      <c r="AW115">
        <v>26</v>
      </c>
      <c r="AX115">
        <v>23</v>
      </c>
      <c r="AY115" s="1">
        <v>23</v>
      </c>
      <c r="AZ115">
        <v>27</v>
      </c>
      <c r="BA115">
        <v>37</v>
      </c>
      <c r="BB115">
        <v>49</v>
      </c>
      <c r="BC115">
        <v>50</v>
      </c>
      <c r="BD115">
        <v>18</v>
      </c>
      <c r="BE115">
        <v>16</v>
      </c>
      <c r="BF115" s="1">
        <v>8</v>
      </c>
      <c r="BG115">
        <v>32</v>
      </c>
      <c r="BH115">
        <v>15</v>
      </c>
      <c r="BI115">
        <v>45</v>
      </c>
      <c r="BJ115">
        <v>56</v>
      </c>
      <c r="BK115">
        <v>47</v>
      </c>
      <c r="BL115">
        <v>16</v>
      </c>
      <c r="BM115" s="1">
        <v>19</v>
      </c>
      <c r="BN115">
        <v>37</v>
      </c>
      <c r="BO115">
        <v>27</v>
      </c>
      <c r="BP115">
        <v>43</v>
      </c>
      <c r="BQ115">
        <v>40</v>
      </c>
      <c r="BR115">
        <v>15</v>
      </c>
      <c r="BS115">
        <v>19</v>
      </c>
      <c r="BT115" s="2">
        <v>0</v>
      </c>
      <c r="BU115" s="2">
        <v>3</v>
      </c>
      <c r="BV115" s="2">
        <v>0</v>
      </c>
      <c r="BW115" s="2">
        <v>0</v>
      </c>
      <c r="BX115" s="2">
        <v>0</v>
      </c>
      <c r="BY115" s="2">
        <v>0</v>
      </c>
      <c r="BZ115" s="3">
        <v>1797</v>
      </c>
      <c r="CA115" s="3">
        <v>1288</v>
      </c>
      <c r="CB115" s="3">
        <v>1622</v>
      </c>
      <c r="CC115" s="3">
        <v>1758</v>
      </c>
      <c r="CD115" s="3">
        <v>1061</v>
      </c>
      <c r="CE115" s="3">
        <v>913</v>
      </c>
      <c r="CF115" s="4">
        <v>0</v>
      </c>
      <c r="CG115" s="4">
        <v>487</v>
      </c>
      <c r="CH115" s="5">
        <v>0</v>
      </c>
      <c r="CI115" s="5">
        <v>8</v>
      </c>
      <c r="CJ115" s="5">
        <v>0</v>
      </c>
      <c r="CK115" s="5">
        <v>0</v>
      </c>
      <c r="CL115" s="5">
        <v>0</v>
      </c>
      <c r="CM115" s="5">
        <v>0</v>
      </c>
    </row>
    <row r="116" spans="1:91" x14ac:dyDescent="0.4">
      <c r="A116" t="s">
        <v>205</v>
      </c>
      <c r="B116" s="1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s="1">
        <v>0</v>
      </c>
      <c r="Q116">
        <v>0</v>
      </c>
      <c r="R116">
        <v>4</v>
      </c>
      <c r="S116">
        <v>0</v>
      </c>
      <c r="T116">
        <v>0</v>
      </c>
      <c r="U116">
        <v>0</v>
      </c>
      <c r="V116">
        <v>0</v>
      </c>
      <c r="W116" s="1">
        <v>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1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1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 s="1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 s="1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1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s="1">
        <v>0</v>
      </c>
      <c r="BN116">
        <v>0</v>
      </c>
      <c r="BO116">
        <v>4</v>
      </c>
      <c r="BP116">
        <v>0</v>
      </c>
      <c r="BQ116">
        <v>0</v>
      </c>
      <c r="BR116">
        <v>0</v>
      </c>
      <c r="BS116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3">
        <v>0</v>
      </c>
      <c r="CA116" s="3">
        <v>0</v>
      </c>
      <c r="CB116" s="3">
        <v>7</v>
      </c>
      <c r="CC116" s="3">
        <v>6</v>
      </c>
      <c r="CD116" s="3">
        <v>0</v>
      </c>
      <c r="CE116" s="3">
        <v>0</v>
      </c>
      <c r="CF116" s="4">
        <v>0</v>
      </c>
      <c r="CG116" s="4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</row>
    <row r="117" spans="1:91" x14ac:dyDescent="0.4">
      <c r="A117" t="s">
        <v>206</v>
      </c>
      <c r="B117" s="1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s="1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1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s="1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 s="1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 s="1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s="1">
        <v>4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1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 s="1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3">
        <v>129</v>
      </c>
      <c r="CA117" s="3">
        <v>115</v>
      </c>
      <c r="CB117" s="3">
        <v>124</v>
      </c>
      <c r="CC117" s="3">
        <v>137</v>
      </c>
      <c r="CD117" s="3">
        <v>72</v>
      </c>
      <c r="CE117" s="3">
        <v>100</v>
      </c>
      <c r="CF117" s="4">
        <v>0</v>
      </c>
      <c r="CG117" s="4">
        <v>43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</row>
    <row r="118" spans="1:91" x14ac:dyDescent="0.4">
      <c r="A118" t="s">
        <v>207</v>
      </c>
      <c r="B118" s="1">
        <v>36</v>
      </c>
      <c r="C118">
        <v>86</v>
      </c>
      <c r="D118">
        <v>33</v>
      </c>
      <c r="E118">
        <v>46</v>
      </c>
      <c r="F118">
        <v>59</v>
      </c>
      <c r="G118">
        <v>90</v>
      </c>
      <c r="H118">
        <v>57</v>
      </c>
      <c r="I118" s="1">
        <v>41</v>
      </c>
      <c r="J118">
        <v>76</v>
      </c>
      <c r="K118">
        <v>81</v>
      </c>
      <c r="L118">
        <v>55</v>
      </c>
      <c r="M118">
        <v>59</v>
      </c>
      <c r="N118">
        <v>66</v>
      </c>
      <c r="O118">
        <v>54</v>
      </c>
      <c r="P118" s="1">
        <v>40</v>
      </c>
      <c r="Q118">
        <v>55</v>
      </c>
      <c r="R118">
        <v>51</v>
      </c>
      <c r="S118">
        <v>76</v>
      </c>
      <c r="T118">
        <v>43</v>
      </c>
      <c r="U118">
        <v>83</v>
      </c>
      <c r="V118">
        <v>49</v>
      </c>
      <c r="W118" s="1">
        <v>37</v>
      </c>
      <c r="X118">
        <v>52</v>
      </c>
      <c r="Y118">
        <v>48</v>
      </c>
      <c r="Z118">
        <v>55</v>
      </c>
      <c r="AA118">
        <v>50</v>
      </c>
      <c r="AB118">
        <v>57</v>
      </c>
      <c r="AC118">
        <v>91</v>
      </c>
      <c r="AD118" s="1">
        <v>27</v>
      </c>
      <c r="AE118">
        <v>76</v>
      </c>
      <c r="AF118">
        <v>52</v>
      </c>
      <c r="AG118">
        <v>82</v>
      </c>
      <c r="AH118">
        <v>47</v>
      </c>
      <c r="AI118">
        <v>58</v>
      </c>
      <c r="AJ118">
        <v>69</v>
      </c>
      <c r="AK118" s="1">
        <v>38</v>
      </c>
      <c r="AL118">
        <v>52</v>
      </c>
      <c r="AM118">
        <v>54</v>
      </c>
      <c r="AN118">
        <v>32</v>
      </c>
      <c r="AO118">
        <v>44</v>
      </c>
      <c r="AP118">
        <v>52</v>
      </c>
      <c r="AQ118">
        <v>34</v>
      </c>
      <c r="AR118" s="1">
        <v>42</v>
      </c>
      <c r="AS118">
        <v>39</v>
      </c>
      <c r="AT118">
        <v>48</v>
      </c>
      <c r="AU118">
        <v>46</v>
      </c>
      <c r="AV118">
        <v>60</v>
      </c>
      <c r="AW118">
        <v>70</v>
      </c>
      <c r="AX118">
        <v>33</v>
      </c>
      <c r="AY118" s="1">
        <v>98</v>
      </c>
      <c r="AZ118">
        <v>45</v>
      </c>
      <c r="BA118">
        <v>53</v>
      </c>
      <c r="BB118">
        <v>54</v>
      </c>
      <c r="BC118">
        <v>58</v>
      </c>
      <c r="BD118">
        <v>49</v>
      </c>
      <c r="BE118">
        <v>33</v>
      </c>
      <c r="BF118" s="1">
        <v>31</v>
      </c>
      <c r="BG118">
        <v>53</v>
      </c>
      <c r="BH118">
        <v>38</v>
      </c>
      <c r="BI118">
        <v>42</v>
      </c>
      <c r="BJ118">
        <v>72</v>
      </c>
      <c r="BK118">
        <v>72</v>
      </c>
      <c r="BL118">
        <v>18</v>
      </c>
      <c r="BM118" s="1">
        <v>63</v>
      </c>
      <c r="BN118">
        <v>48</v>
      </c>
      <c r="BO118">
        <v>56</v>
      </c>
      <c r="BP118">
        <v>57</v>
      </c>
      <c r="BQ118">
        <v>53</v>
      </c>
      <c r="BR118">
        <v>66</v>
      </c>
      <c r="BS118">
        <v>24</v>
      </c>
      <c r="BT118" s="2">
        <v>15</v>
      </c>
      <c r="BU118" s="2">
        <v>30</v>
      </c>
      <c r="BV118" s="2">
        <v>33</v>
      </c>
      <c r="BW118" s="2">
        <v>10</v>
      </c>
      <c r="BX118" s="2">
        <v>16</v>
      </c>
      <c r="BY118" s="2">
        <v>18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4">
        <v>0</v>
      </c>
      <c r="CG118" s="4">
        <v>5</v>
      </c>
      <c r="CH118" s="5">
        <v>0</v>
      </c>
      <c r="CI118" s="5">
        <v>0</v>
      </c>
      <c r="CJ118" s="5">
        <v>0</v>
      </c>
      <c r="CK118" s="5">
        <v>4</v>
      </c>
      <c r="CL118" s="5">
        <v>0</v>
      </c>
      <c r="CM118" s="5">
        <v>0</v>
      </c>
    </row>
    <row r="119" spans="1:91" x14ac:dyDescent="0.4">
      <c r="A119" t="s">
        <v>208</v>
      </c>
      <c r="B119" s="1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s="1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1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s="1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 s="1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 s="1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 s="1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1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 s="1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5</v>
      </c>
      <c r="CE119" s="3">
        <v>0</v>
      </c>
      <c r="CF119" s="4">
        <v>0</v>
      </c>
      <c r="CG119" s="4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</row>
    <row r="120" spans="1:91" x14ac:dyDescent="0.4">
      <c r="A120" t="s">
        <v>209</v>
      </c>
      <c r="B120" s="1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1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s="1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1">
        <v>0</v>
      </c>
      <c r="AE120">
        <v>0</v>
      </c>
      <c r="AF120">
        <v>2</v>
      </c>
      <c r="AG120">
        <v>0</v>
      </c>
      <c r="AH120">
        <v>0</v>
      </c>
      <c r="AI120">
        <v>0</v>
      </c>
      <c r="AJ120">
        <v>0</v>
      </c>
      <c r="AK120" s="1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 s="1">
        <v>0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0</v>
      </c>
      <c r="AY120" s="1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1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s="1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4">
        <v>0</v>
      </c>
      <c r="CG120" s="4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</row>
    <row r="121" spans="1:91" x14ac:dyDescent="0.4">
      <c r="A121" t="s">
        <v>210</v>
      </c>
      <c r="B121" s="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8</v>
      </c>
      <c r="O121">
        <v>0</v>
      </c>
      <c r="P121" s="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s="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 s="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 s="1">
        <v>0</v>
      </c>
      <c r="AZ121">
        <v>0</v>
      </c>
      <c r="BA121">
        <v>0</v>
      </c>
      <c r="BB121">
        <v>0</v>
      </c>
      <c r="BC121">
        <v>5</v>
      </c>
      <c r="BD121">
        <v>0</v>
      </c>
      <c r="BE121">
        <v>0</v>
      </c>
      <c r="BF121" s="1">
        <v>2</v>
      </c>
      <c r="BG121">
        <v>0</v>
      </c>
      <c r="BH121">
        <v>0</v>
      </c>
      <c r="BI121">
        <v>21</v>
      </c>
      <c r="BJ121">
        <v>0</v>
      </c>
      <c r="BK121">
        <v>0</v>
      </c>
      <c r="BL121">
        <v>0</v>
      </c>
      <c r="BM121" s="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3">
        <v>0</v>
      </c>
      <c r="CA121" s="3">
        <v>0</v>
      </c>
      <c r="CB121" s="3">
        <v>14</v>
      </c>
      <c r="CC121" s="3">
        <v>0</v>
      </c>
      <c r="CD121" s="3">
        <v>0</v>
      </c>
      <c r="CE121" s="3">
        <v>0</v>
      </c>
      <c r="CF121" s="4">
        <v>1497</v>
      </c>
      <c r="CG121" s="4">
        <v>28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</row>
    <row r="122" spans="1:91" x14ac:dyDescent="0.4">
      <c r="A122" t="s">
        <v>211</v>
      </c>
      <c r="B122" s="1">
        <v>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1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1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1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6</v>
      </c>
      <c r="AK122" s="1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 s="1">
        <v>0</v>
      </c>
      <c r="AS122">
        <v>0</v>
      </c>
      <c r="AT122">
        <v>0</v>
      </c>
      <c r="AU122">
        <v>3</v>
      </c>
      <c r="AV122">
        <v>0</v>
      </c>
      <c r="AW122">
        <v>0</v>
      </c>
      <c r="AX122">
        <v>0</v>
      </c>
      <c r="AY122" s="1">
        <v>0</v>
      </c>
      <c r="AZ122">
        <v>11</v>
      </c>
      <c r="BA122">
        <v>0</v>
      </c>
      <c r="BB122">
        <v>0</v>
      </c>
      <c r="BC122">
        <v>0</v>
      </c>
      <c r="BD122">
        <v>0</v>
      </c>
      <c r="BE122">
        <v>0</v>
      </c>
      <c r="BF122" s="1">
        <v>0</v>
      </c>
      <c r="BG122">
        <v>5</v>
      </c>
      <c r="BH122">
        <v>0</v>
      </c>
      <c r="BI122">
        <v>6</v>
      </c>
      <c r="BJ122">
        <v>0</v>
      </c>
      <c r="BK122">
        <v>4</v>
      </c>
      <c r="BL122">
        <v>0</v>
      </c>
      <c r="BM122" s="1">
        <v>0</v>
      </c>
      <c r="BN122">
        <v>0</v>
      </c>
      <c r="BO122">
        <v>0</v>
      </c>
      <c r="BP122">
        <v>6</v>
      </c>
      <c r="BQ122">
        <v>2</v>
      </c>
      <c r="BR122">
        <v>0</v>
      </c>
      <c r="BS122">
        <v>0</v>
      </c>
      <c r="BT122" s="2">
        <v>0</v>
      </c>
      <c r="BU122" s="2">
        <v>0</v>
      </c>
      <c r="BV122" s="2">
        <v>3</v>
      </c>
      <c r="BW122" s="2">
        <v>0</v>
      </c>
      <c r="BX122" s="2">
        <v>0</v>
      </c>
      <c r="BY122" s="2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4">
        <v>22</v>
      </c>
      <c r="CG122" s="4">
        <v>128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</row>
    <row r="123" spans="1:91" x14ac:dyDescent="0.4">
      <c r="A123" t="s">
        <v>212</v>
      </c>
      <c r="B123" s="1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1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1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s="1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s="1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 s="1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1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1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 s="1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4">
        <v>0</v>
      </c>
      <c r="CG123" s="4">
        <v>10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</row>
    <row r="124" spans="1:91" x14ac:dyDescent="0.4">
      <c r="A124" t="s">
        <v>213</v>
      </c>
      <c r="B124" s="1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1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1">
        <v>0</v>
      </c>
      <c r="X124">
        <v>2</v>
      </c>
      <c r="Y124">
        <v>0</v>
      </c>
      <c r="Z124">
        <v>0</v>
      </c>
      <c r="AA124">
        <v>0</v>
      </c>
      <c r="AB124">
        <v>0</v>
      </c>
      <c r="AC124">
        <v>0</v>
      </c>
      <c r="AD124" s="1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 s="1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 s="1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s="1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1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 s="1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4">
        <v>0</v>
      </c>
      <c r="CG124" s="4">
        <v>44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</row>
    <row r="125" spans="1:91" x14ac:dyDescent="0.4">
      <c r="A125" t="s">
        <v>214</v>
      </c>
      <c r="B125" s="1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1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s="1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s="1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s="1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 s="1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s="1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1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s="1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3">
        <v>0</v>
      </c>
      <c r="CA125" s="3">
        <v>0</v>
      </c>
      <c r="CB125" s="3">
        <v>0</v>
      </c>
      <c r="CC125" s="3">
        <v>4</v>
      </c>
      <c r="CD125" s="3">
        <v>0</v>
      </c>
      <c r="CE125" s="3">
        <v>0</v>
      </c>
      <c r="CF125" s="4">
        <v>0</v>
      </c>
      <c r="CG125" s="4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</row>
    <row r="126" spans="1:91" x14ac:dyDescent="0.4">
      <c r="A126" t="s">
        <v>215</v>
      </c>
      <c r="B126" s="1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1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1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1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 s="1">
        <v>0</v>
      </c>
      <c r="AL126">
        <v>0</v>
      </c>
      <c r="AM126">
        <v>14</v>
      </c>
      <c r="AN126">
        <v>0</v>
      </c>
      <c r="AO126">
        <v>13</v>
      </c>
      <c r="AP126">
        <v>4</v>
      </c>
      <c r="AQ126">
        <v>0</v>
      </c>
      <c r="AR126" s="1">
        <v>0</v>
      </c>
      <c r="AS126">
        <v>8</v>
      </c>
      <c r="AT126">
        <v>8</v>
      </c>
      <c r="AU126">
        <v>6</v>
      </c>
      <c r="AV126">
        <v>9</v>
      </c>
      <c r="AW126">
        <v>8</v>
      </c>
      <c r="AX126">
        <v>9</v>
      </c>
      <c r="AY126" s="1">
        <v>0</v>
      </c>
      <c r="AZ126">
        <v>5</v>
      </c>
      <c r="BA126">
        <v>10</v>
      </c>
      <c r="BB126">
        <v>6</v>
      </c>
      <c r="BC126">
        <v>4</v>
      </c>
      <c r="BD126">
        <v>5</v>
      </c>
      <c r="BE126">
        <v>0</v>
      </c>
      <c r="BF126" s="1">
        <v>0</v>
      </c>
      <c r="BG126">
        <v>0</v>
      </c>
      <c r="BH126">
        <v>0</v>
      </c>
      <c r="BI126">
        <v>0</v>
      </c>
      <c r="BJ126">
        <v>14</v>
      </c>
      <c r="BK126">
        <v>7</v>
      </c>
      <c r="BL126">
        <v>4</v>
      </c>
      <c r="BM126" s="1">
        <v>5</v>
      </c>
      <c r="BN126">
        <v>6</v>
      </c>
      <c r="BO126">
        <v>6</v>
      </c>
      <c r="BP126">
        <v>7</v>
      </c>
      <c r="BQ126">
        <v>0</v>
      </c>
      <c r="BR126">
        <v>0</v>
      </c>
      <c r="BS126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4">
        <v>0</v>
      </c>
      <c r="CG126" s="4">
        <v>504</v>
      </c>
      <c r="CH126" s="5">
        <v>0</v>
      </c>
      <c r="CI126" s="5">
        <v>0</v>
      </c>
      <c r="CJ126" s="5">
        <v>0</v>
      </c>
      <c r="CK126" s="5">
        <v>0</v>
      </c>
      <c r="CL126" s="5">
        <v>6</v>
      </c>
      <c r="CM126" s="5">
        <v>3</v>
      </c>
    </row>
    <row r="127" spans="1:91" x14ac:dyDescent="0.4">
      <c r="A127" t="s">
        <v>216</v>
      </c>
      <c r="B127" s="1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s="1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1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1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 s="1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 s="1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 s="1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1">
        <v>0</v>
      </c>
      <c r="BG127">
        <v>0</v>
      </c>
      <c r="BH127">
        <v>0</v>
      </c>
      <c r="BI127">
        <v>5</v>
      </c>
      <c r="BJ127">
        <v>0</v>
      </c>
      <c r="BK127">
        <v>0</v>
      </c>
      <c r="BL127">
        <v>0</v>
      </c>
      <c r="BM127" s="1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4">
        <v>0</v>
      </c>
      <c r="CG127" s="4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</row>
    <row r="128" spans="1:91" x14ac:dyDescent="0.4">
      <c r="A128" t="s">
        <v>217</v>
      </c>
      <c r="B128" s="1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1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1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1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 s="1">
        <v>0</v>
      </c>
      <c r="AL128">
        <v>2</v>
      </c>
      <c r="AM128">
        <v>0</v>
      </c>
      <c r="AN128">
        <v>0</v>
      </c>
      <c r="AO128">
        <v>0</v>
      </c>
      <c r="AP128">
        <v>2</v>
      </c>
      <c r="AQ128">
        <v>0</v>
      </c>
      <c r="AR128" s="1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s="1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1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 s="1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4">
        <v>0</v>
      </c>
      <c r="CG128" s="4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</row>
    <row r="129" spans="1:91" x14ac:dyDescent="0.4">
      <c r="A129" t="s">
        <v>218</v>
      </c>
      <c r="B129" s="1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1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1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1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 s="1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 s="1">
        <v>0</v>
      </c>
      <c r="AS129">
        <v>0</v>
      </c>
      <c r="AT129">
        <v>0</v>
      </c>
      <c r="AU129">
        <v>0</v>
      </c>
      <c r="AV129">
        <v>8</v>
      </c>
      <c r="AW129">
        <v>0</v>
      </c>
      <c r="AX129">
        <v>0</v>
      </c>
      <c r="AY129" s="1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1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 s="1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4">
        <v>218</v>
      </c>
      <c r="CG129" s="4">
        <v>4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</row>
    <row r="130" spans="1:91" x14ac:dyDescent="0.4">
      <c r="A130" t="s">
        <v>219</v>
      </c>
      <c r="B130" s="1">
        <v>0</v>
      </c>
      <c r="C130">
        <v>0</v>
      </c>
      <c r="D130">
        <v>0</v>
      </c>
      <c r="E130">
        <v>16</v>
      </c>
      <c r="F130">
        <v>0</v>
      </c>
      <c r="G130">
        <v>0</v>
      </c>
      <c r="H130">
        <v>0</v>
      </c>
      <c r="I130" s="1">
        <v>0</v>
      </c>
      <c r="J130">
        <v>0</v>
      </c>
      <c r="K130">
        <v>3</v>
      </c>
      <c r="L130">
        <v>0</v>
      </c>
      <c r="M130">
        <v>0</v>
      </c>
      <c r="N130">
        <v>0</v>
      </c>
      <c r="O130">
        <v>0</v>
      </c>
      <c r="P130" s="1">
        <v>0</v>
      </c>
      <c r="Q130">
        <v>0</v>
      </c>
      <c r="R130">
        <v>0</v>
      </c>
      <c r="S130">
        <v>4</v>
      </c>
      <c r="T130">
        <v>0</v>
      </c>
      <c r="U130">
        <v>5</v>
      </c>
      <c r="V130">
        <v>0</v>
      </c>
      <c r="W130" s="1">
        <v>0</v>
      </c>
      <c r="X130">
        <v>0</v>
      </c>
      <c r="Y130">
        <v>15</v>
      </c>
      <c r="Z130">
        <v>0</v>
      </c>
      <c r="AA130">
        <v>3</v>
      </c>
      <c r="AB130">
        <v>0</v>
      </c>
      <c r="AC130">
        <v>0</v>
      </c>
      <c r="AD130" s="1">
        <v>0</v>
      </c>
      <c r="AE130">
        <v>2</v>
      </c>
      <c r="AF130">
        <v>0</v>
      </c>
      <c r="AG130">
        <v>0</v>
      </c>
      <c r="AH130">
        <v>2</v>
      </c>
      <c r="AI130">
        <v>0</v>
      </c>
      <c r="AJ130">
        <v>2</v>
      </c>
      <c r="AK130" s="1">
        <v>0</v>
      </c>
      <c r="AL130">
        <v>0</v>
      </c>
      <c r="AM130">
        <v>2</v>
      </c>
      <c r="AN130">
        <v>0</v>
      </c>
      <c r="AO130">
        <v>0</v>
      </c>
      <c r="AP130">
        <v>0</v>
      </c>
      <c r="AQ130">
        <v>0</v>
      </c>
      <c r="AR130" s="1">
        <v>0</v>
      </c>
      <c r="AS130">
        <v>0</v>
      </c>
      <c r="AT130">
        <v>5</v>
      </c>
      <c r="AU130">
        <v>12</v>
      </c>
      <c r="AV130">
        <v>8</v>
      </c>
      <c r="AW130">
        <v>0</v>
      </c>
      <c r="AX130">
        <v>0</v>
      </c>
      <c r="AY130" s="1">
        <v>5</v>
      </c>
      <c r="AZ130">
        <v>0</v>
      </c>
      <c r="BA130">
        <v>3</v>
      </c>
      <c r="BB130">
        <v>0</v>
      </c>
      <c r="BC130">
        <v>2</v>
      </c>
      <c r="BD130">
        <v>5</v>
      </c>
      <c r="BE130">
        <v>0</v>
      </c>
      <c r="BF130" s="1">
        <v>0</v>
      </c>
      <c r="BG130">
        <v>0</v>
      </c>
      <c r="BH130">
        <v>0</v>
      </c>
      <c r="BI130">
        <v>0</v>
      </c>
      <c r="BJ130">
        <v>6</v>
      </c>
      <c r="BK130">
        <v>5</v>
      </c>
      <c r="BL130">
        <v>0</v>
      </c>
      <c r="BM130" s="1">
        <v>0</v>
      </c>
      <c r="BN130">
        <v>3</v>
      </c>
      <c r="BO130">
        <v>0</v>
      </c>
      <c r="BP130">
        <v>0</v>
      </c>
      <c r="BQ130">
        <v>6</v>
      </c>
      <c r="BR130">
        <v>0</v>
      </c>
      <c r="BS130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4">
        <v>1305</v>
      </c>
      <c r="CG130" s="4">
        <v>469</v>
      </c>
      <c r="CH130" s="5">
        <v>0</v>
      </c>
      <c r="CI130" s="5">
        <v>3</v>
      </c>
      <c r="CJ130" s="5">
        <v>0</v>
      </c>
      <c r="CK130" s="5">
        <v>0</v>
      </c>
      <c r="CL130" s="5">
        <v>0</v>
      </c>
      <c r="CM130" s="5">
        <v>0</v>
      </c>
    </row>
    <row r="131" spans="1:91" x14ac:dyDescent="0.4">
      <c r="A131" t="s">
        <v>220</v>
      </c>
      <c r="B131" s="1">
        <v>0</v>
      </c>
      <c r="C131">
        <v>0</v>
      </c>
      <c r="D131">
        <v>0</v>
      </c>
      <c r="E131">
        <v>5</v>
      </c>
      <c r="F131">
        <v>0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1">
        <v>0</v>
      </c>
      <c r="X131">
        <v>0</v>
      </c>
      <c r="Y131">
        <v>13</v>
      </c>
      <c r="Z131">
        <v>0</v>
      </c>
      <c r="AA131">
        <v>0</v>
      </c>
      <c r="AB131">
        <v>0</v>
      </c>
      <c r="AC131">
        <v>0</v>
      </c>
      <c r="AD131" s="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 s="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 s="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 s="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 s="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4">
        <v>0</v>
      </c>
      <c r="CG131" s="4">
        <v>8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</row>
    <row r="132" spans="1:91" x14ac:dyDescent="0.4">
      <c r="A132" t="s">
        <v>221</v>
      </c>
      <c r="B132" s="1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1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1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1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 s="1">
        <v>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 s="1">
        <v>0</v>
      </c>
      <c r="AS132">
        <v>0</v>
      </c>
      <c r="AT132">
        <v>4</v>
      </c>
      <c r="AU132">
        <v>0</v>
      </c>
      <c r="AV132">
        <v>0</v>
      </c>
      <c r="AW132">
        <v>2</v>
      </c>
      <c r="AX132">
        <v>0</v>
      </c>
      <c r="AY132" s="1">
        <v>0</v>
      </c>
      <c r="AZ132">
        <v>0</v>
      </c>
      <c r="BA132">
        <v>0</v>
      </c>
      <c r="BB132">
        <v>0</v>
      </c>
      <c r="BC132">
        <v>5</v>
      </c>
      <c r="BD132">
        <v>0</v>
      </c>
      <c r="BE132">
        <v>0</v>
      </c>
      <c r="BF132" s="1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s="1">
        <v>0</v>
      </c>
      <c r="BN132">
        <v>2</v>
      </c>
      <c r="BO132">
        <v>0</v>
      </c>
      <c r="BP132">
        <v>0</v>
      </c>
      <c r="BQ132">
        <v>0</v>
      </c>
      <c r="BR132">
        <v>0</v>
      </c>
      <c r="BS13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4">
        <v>0</v>
      </c>
      <c r="CG132" s="4">
        <v>19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</row>
    <row r="133" spans="1:91" x14ac:dyDescent="0.4">
      <c r="A133" t="s">
        <v>222</v>
      </c>
      <c r="B133" s="1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1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1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1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s="1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 s="1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 s="1">
        <v>0</v>
      </c>
      <c r="AZ133">
        <v>0</v>
      </c>
      <c r="BA133">
        <v>0</v>
      </c>
      <c r="BB133">
        <v>0</v>
      </c>
      <c r="BC133">
        <v>2</v>
      </c>
      <c r="BD133">
        <v>0</v>
      </c>
      <c r="BE133">
        <v>0</v>
      </c>
      <c r="BF133" s="1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 s="1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3">
        <v>0</v>
      </c>
      <c r="CA133" s="3">
        <v>0</v>
      </c>
      <c r="CB133" s="3">
        <v>4</v>
      </c>
      <c r="CC133" s="3">
        <v>0</v>
      </c>
      <c r="CD133" s="3">
        <v>0</v>
      </c>
      <c r="CE133" s="3">
        <v>0</v>
      </c>
      <c r="CF133" s="4">
        <v>0</v>
      </c>
      <c r="CG133" s="4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</row>
    <row r="134" spans="1:91" x14ac:dyDescent="0.4">
      <c r="A134" t="s">
        <v>223</v>
      </c>
      <c r="B134" s="1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1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1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1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s="1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 s="1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 s="1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1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 s="1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4">
        <v>0</v>
      </c>
      <c r="CG134" s="4">
        <v>6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</row>
    <row r="135" spans="1:91" x14ac:dyDescent="0.4">
      <c r="A135" t="s">
        <v>224</v>
      </c>
      <c r="B135" s="1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3</v>
      </c>
      <c r="O135">
        <v>2</v>
      </c>
      <c r="P135" s="1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1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1">
        <v>0</v>
      </c>
      <c r="AE135">
        <v>0</v>
      </c>
      <c r="AF135">
        <v>0</v>
      </c>
      <c r="AG135">
        <v>3</v>
      </c>
      <c r="AH135">
        <v>0</v>
      </c>
      <c r="AI135">
        <v>0</v>
      </c>
      <c r="AJ135">
        <v>0</v>
      </c>
      <c r="AK135" s="1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 s="1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 s="1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2</v>
      </c>
      <c r="BF135" s="1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 s="1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4">
        <v>0</v>
      </c>
      <c r="CG135" s="4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</row>
    <row r="136" spans="1:91" x14ac:dyDescent="0.4">
      <c r="A136" t="s">
        <v>225</v>
      </c>
      <c r="B136" s="1">
        <v>54</v>
      </c>
      <c r="C136">
        <v>53</v>
      </c>
      <c r="D136">
        <v>79</v>
      </c>
      <c r="E136">
        <v>34</v>
      </c>
      <c r="F136">
        <v>77</v>
      </c>
      <c r="G136">
        <v>66</v>
      </c>
      <c r="H136">
        <v>86</v>
      </c>
      <c r="I136" s="1">
        <v>32</v>
      </c>
      <c r="J136">
        <v>80</v>
      </c>
      <c r="K136">
        <v>76</v>
      </c>
      <c r="L136">
        <v>56</v>
      </c>
      <c r="M136">
        <v>94</v>
      </c>
      <c r="N136">
        <v>85</v>
      </c>
      <c r="O136">
        <v>61</v>
      </c>
      <c r="P136" s="1">
        <v>42</v>
      </c>
      <c r="Q136">
        <v>60</v>
      </c>
      <c r="R136">
        <v>54</v>
      </c>
      <c r="S136">
        <v>108</v>
      </c>
      <c r="T136">
        <v>72</v>
      </c>
      <c r="U136">
        <v>78</v>
      </c>
      <c r="V136">
        <v>83</v>
      </c>
      <c r="W136" s="1">
        <v>55</v>
      </c>
      <c r="X136">
        <v>78</v>
      </c>
      <c r="Y136">
        <v>65</v>
      </c>
      <c r="Z136">
        <v>80</v>
      </c>
      <c r="AA136">
        <v>53</v>
      </c>
      <c r="AB136">
        <v>74</v>
      </c>
      <c r="AC136">
        <v>37</v>
      </c>
      <c r="AD136" s="1">
        <v>26</v>
      </c>
      <c r="AE136">
        <v>74</v>
      </c>
      <c r="AF136">
        <v>62</v>
      </c>
      <c r="AG136">
        <v>92</v>
      </c>
      <c r="AH136">
        <v>79</v>
      </c>
      <c r="AI136">
        <v>66</v>
      </c>
      <c r="AJ136">
        <v>61</v>
      </c>
      <c r="AK136" s="1">
        <v>44</v>
      </c>
      <c r="AL136">
        <v>51</v>
      </c>
      <c r="AM136">
        <v>85</v>
      </c>
      <c r="AN136">
        <v>45</v>
      </c>
      <c r="AO136">
        <v>51</v>
      </c>
      <c r="AP136">
        <v>65</v>
      </c>
      <c r="AQ136">
        <v>38</v>
      </c>
      <c r="AR136" s="1">
        <v>35</v>
      </c>
      <c r="AS136">
        <v>56</v>
      </c>
      <c r="AT136">
        <v>74</v>
      </c>
      <c r="AU136">
        <v>60</v>
      </c>
      <c r="AV136">
        <v>90</v>
      </c>
      <c r="AW136">
        <v>83</v>
      </c>
      <c r="AX136">
        <v>29</v>
      </c>
      <c r="AY136" s="1">
        <v>57</v>
      </c>
      <c r="AZ136">
        <v>43</v>
      </c>
      <c r="BA136">
        <v>67</v>
      </c>
      <c r="BB136">
        <v>69</v>
      </c>
      <c r="BC136">
        <v>95</v>
      </c>
      <c r="BD136">
        <v>84</v>
      </c>
      <c r="BE136">
        <v>58</v>
      </c>
      <c r="BF136" s="1">
        <v>42</v>
      </c>
      <c r="BG136">
        <v>71</v>
      </c>
      <c r="BH136">
        <v>72</v>
      </c>
      <c r="BI136">
        <v>70</v>
      </c>
      <c r="BJ136">
        <v>80</v>
      </c>
      <c r="BK136">
        <v>61</v>
      </c>
      <c r="BL136">
        <v>29</v>
      </c>
      <c r="BM136" s="1">
        <v>39</v>
      </c>
      <c r="BN136">
        <v>74</v>
      </c>
      <c r="BO136">
        <v>66</v>
      </c>
      <c r="BP136">
        <v>77</v>
      </c>
      <c r="BQ136">
        <v>76</v>
      </c>
      <c r="BR136">
        <v>75</v>
      </c>
      <c r="BS136">
        <v>37</v>
      </c>
      <c r="BT136" s="2">
        <v>0</v>
      </c>
      <c r="BU136" s="2">
        <v>6</v>
      </c>
      <c r="BV136" s="2">
        <v>0</v>
      </c>
      <c r="BW136" s="2">
        <v>0</v>
      </c>
      <c r="BX136" s="2">
        <v>4</v>
      </c>
      <c r="BY136" s="2">
        <v>5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4">
        <v>0</v>
      </c>
      <c r="CG136" s="4">
        <v>0</v>
      </c>
      <c r="CH136" s="5">
        <v>6</v>
      </c>
      <c r="CI136" s="5">
        <v>14</v>
      </c>
      <c r="CJ136" s="5">
        <v>0</v>
      </c>
      <c r="CK136" s="5">
        <v>0</v>
      </c>
      <c r="CL136" s="5">
        <v>0</v>
      </c>
      <c r="CM136" s="5">
        <v>7</v>
      </c>
    </row>
    <row r="137" spans="1:91" x14ac:dyDescent="0.4">
      <c r="A137" t="s">
        <v>226</v>
      </c>
      <c r="B137" s="1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1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1">
        <v>0</v>
      </c>
      <c r="X137">
        <v>6</v>
      </c>
      <c r="Y137">
        <v>0</v>
      </c>
      <c r="Z137">
        <v>0</v>
      </c>
      <c r="AA137">
        <v>0</v>
      </c>
      <c r="AB137">
        <v>0</v>
      </c>
      <c r="AC137">
        <v>0</v>
      </c>
      <c r="AD137" s="1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 s="1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 s="1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 s="1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1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 s="1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4">
        <v>0</v>
      </c>
      <c r="CG137" s="4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</row>
    <row r="138" spans="1:91" x14ac:dyDescent="0.4">
      <c r="A138" t="s">
        <v>227</v>
      </c>
      <c r="B138" s="1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1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1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1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1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1">
        <v>3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s="1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 s="1">
        <v>0</v>
      </c>
      <c r="AZ138">
        <v>0</v>
      </c>
      <c r="BA138">
        <v>6</v>
      </c>
      <c r="BB138">
        <v>0</v>
      </c>
      <c r="BC138">
        <v>0</v>
      </c>
      <c r="BD138">
        <v>0</v>
      </c>
      <c r="BE138">
        <v>0</v>
      </c>
      <c r="BF138" s="1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 s="1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4">
        <v>0</v>
      </c>
      <c r="CG138" s="4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</row>
    <row r="139" spans="1:91" x14ac:dyDescent="0.4">
      <c r="A139" t="s">
        <v>228</v>
      </c>
      <c r="B139" s="1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1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1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1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 s="1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 s="1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 s="1">
        <v>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1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 s="1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4">
        <v>0</v>
      </c>
      <c r="CG139" s="4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</row>
    <row r="140" spans="1:91" x14ac:dyDescent="0.4">
      <c r="A140" t="s">
        <v>229</v>
      </c>
      <c r="B140" s="1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1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1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1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 s="1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s="1">
        <v>0</v>
      </c>
      <c r="AZ140">
        <v>0</v>
      </c>
      <c r="BA140">
        <v>0</v>
      </c>
      <c r="BB140">
        <v>3</v>
      </c>
      <c r="BC140">
        <v>0</v>
      </c>
      <c r="BD140">
        <v>0</v>
      </c>
      <c r="BE140">
        <v>0</v>
      </c>
      <c r="BF140" s="1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 s="1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4">
        <v>0</v>
      </c>
      <c r="CG140" s="4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</row>
    <row r="141" spans="1:91" x14ac:dyDescent="0.4">
      <c r="A141" t="s">
        <v>230</v>
      </c>
      <c r="B141" s="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s="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 s="1">
        <v>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 s="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 s="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4">
        <v>0</v>
      </c>
      <c r="CG141" s="4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</row>
    <row r="142" spans="1:91" x14ac:dyDescent="0.4">
      <c r="A142" t="s">
        <v>231</v>
      </c>
      <c r="B142" s="1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1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1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1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 s="1">
        <v>0</v>
      </c>
      <c r="AL142">
        <v>0</v>
      </c>
      <c r="AM142">
        <v>4</v>
      </c>
      <c r="AN142">
        <v>0</v>
      </c>
      <c r="AO142">
        <v>0</v>
      </c>
      <c r="AP142">
        <v>0</v>
      </c>
      <c r="AQ142">
        <v>0</v>
      </c>
      <c r="AR142" s="1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 s="1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1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 s="1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4">
        <v>0</v>
      </c>
      <c r="CG142" s="4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</row>
    <row r="143" spans="1:91" x14ac:dyDescent="0.4">
      <c r="A143" t="s">
        <v>232</v>
      </c>
      <c r="B143" s="1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1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1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1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s="1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 s="1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 s="1">
        <v>0</v>
      </c>
      <c r="AZ143">
        <v>4</v>
      </c>
      <c r="BA143">
        <v>0</v>
      </c>
      <c r="BB143">
        <v>0</v>
      </c>
      <c r="BC143">
        <v>0</v>
      </c>
      <c r="BD143">
        <v>0</v>
      </c>
      <c r="BE143">
        <v>0</v>
      </c>
      <c r="BF143" s="1">
        <v>5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 s="1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4">
        <v>0</v>
      </c>
      <c r="CG143" s="4">
        <v>358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</row>
    <row r="144" spans="1:91" x14ac:dyDescent="0.4">
      <c r="A144" t="s">
        <v>233</v>
      </c>
      <c r="B144" s="1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1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1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1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 s="1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 s="1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 s="1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1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 s="1">
        <v>4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4">
        <v>0</v>
      </c>
      <c r="CG144" s="4">
        <v>0</v>
      </c>
      <c r="CH144" s="5">
        <v>0</v>
      </c>
      <c r="CI144" s="5">
        <v>2</v>
      </c>
      <c r="CJ144" s="5">
        <v>0</v>
      </c>
      <c r="CK144" s="5">
        <v>0</v>
      </c>
      <c r="CL144" s="5">
        <v>0</v>
      </c>
      <c r="CM144" s="5">
        <v>0</v>
      </c>
    </row>
    <row r="145" spans="1:91" x14ac:dyDescent="0.4">
      <c r="A145" t="s">
        <v>234</v>
      </c>
      <c r="B145" s="1">
        <v>0</v>
      </c>
      <c r="C145">
        <v>0</v>
      </c>
      <c r="D145">
        <v>0</v>
      </c>
      <c r="E145">
        <v>0</v>
      </c>
      <c r="F145">
        <v>0</v>
      </c>
      <c r="G145">
        <v>3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1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1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1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 s="1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 s="1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 s="1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1">
        <v>0</v>
      </c>
      <c r="BG145">
        <v>0</v>
      </c>
      <c r="BH145">
        <v>0</v>
      </c>
      <c r="BI145">
        <v>0</v>
      </c>
      <c r="BJ145">
        <v>0</v>
      </c>
      <c r="BK145">
        <v>3</v>
      </c>
      <c r="BL145">
        <v>0</v>
      </c>
      <c r="BM145" s="1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3">
        <v>0</v>
      </c>
      <c r="CA145" s="3">
        <v>0</v>
      </c>
      <c r="CB145" s="3">
        <v>0</v>
      </c>
      <c r="CC145" s="3">
        <v>21</v>
      </c>
      <c r="CD145" s="3">
        <v>0</v>
      </c>
      <c r="CE145" s="3">
        <v>0</v>
      </c>
      <c r="CF145" s="4">
        <v>0</v>
      </c>
      <c r="CG145" s="4">
        <v>141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</row>
    <row r="146" spans="1:91" x14ac:dyDescent="0.4">
      <c r="A146" t="s">
        <v>235</v>
      </c>
      <c r="B146" s="1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1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s="1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1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 s="1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 s="1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 s="1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1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 s="1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4">
        <v>3</v>
      </c>
      <c r="CG146" s="4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</row>
    <row r="147" spans="1:91" x14ac:dyDescent="0.4">
      <c r="A147" t="s">
        <v>236</v>
      </c>
      <c r="B147" s="1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1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1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1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s="1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 s="1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 s="1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1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 s="1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4">
        <v>0</v>
      </c>
      <c r="CG147" s="4">
        <v>17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</row>
    <row r="148" spans="1:91" x14ac:dyDescent="0.4">
      <c r="A148" t="s">
        <v>237</v>
      </c>
      <c r="B148" s="1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1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1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1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s="1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 s="1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 s="1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1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 s="1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3">
        <v>20</v>
      </c>
      <c r="CA148" s="3">
        <v>11</v>
      </c>
      <c r="CB148" s="3">
        <v>12</v>
      </c>
      <c r="CC148" s="3">
        <v>2</v>
      </c>
      <c r="CD148" s="3">
        <v>6</v>
      </c>
      <c r="CE148" s="3">
        <v>2</v>
      </c>
      <c r="CF148" s="4">
        <v>0</v>
      </c>
      <c r="CG148" s="4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</row>
    <row r="149" spans="1:91" x14ac:dyDescent="0.4">
      <c r="A149" t="s">
        <v>238</v>
      </c>
      <c r="B149" s="1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s="1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1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s="1">
        <v>0</v>
      </c>
      <c r="AE149">
        <v>0</v>
      </c>
      <c r="AF149">
        <v>0</v>
      </c>
      <c r="AG149">
        <v>0</v>
      </c>
      <c r="AH149">
        <v>2</v>
      </c>
      <c r="AI149">
        <v>0</v>
      </c>
      <c r="AJ149">
        <v>0</v>
      </c>
      <c r="AK149" s="1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s="1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 s="1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1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 s="1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4">
        <v>0</v>
      </c>
      <c r="CG149" s="4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</row>
    <row r="150" spans="1:91" x14ac:dyDescent="0.4">
      <c r="A150" t="s">
        <v>239</v>
      </c>
      <c r="B150" s="1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1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1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1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s="1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 s="1">
        <v>0</v>
      </c>
      <c r="AS150">
        <v>0</v>
      </c>
      <c r="AT150">
        <v>0</v>
      </c>
      <c r="AU150">
        <v>0</v>
      </c>
      <c r="AV150">
        <v>7</v>
      </c>
      <c r="AW150">
        <v>0</v>
      </c>
      <c r="AX150">
        <v>0</v>
      </c>
      <c r="AY150" s="1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1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 s="1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4">
        <v>0</v>
      </c>
      <c r="CG150" s="4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</row>
    <row r="151" spans="1:91" x14ac:dyDescent="0.4">
      <c r="A151" t="s">
        <v>240</v>
      </c>
      <c r="B151" s="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s="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s="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s="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 s="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4">
        <v>4</v>
      </c>
      <c r="CG151" s="4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</row>
    <row r="152" spans="1:91" x14ac:dyDescent="0.4">
      <c r="A152" t="s">
        <v>241</v>
      </c>
      <c r="B152" s="1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1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1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1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s="1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 s="1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s="1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1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 s="1">
        <v>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4">
        <v>110</v>
      </c>
      <c r="CG152" s="4">
        <v>42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</row>
    <row r="153" spans="1:91" x14ac:dyDescent="0.4">
      <c r="A153" t="s">
        <v>242</v>
      </c>
      <c r="B153" s="1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1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s="1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s="1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 s="1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s="1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 s="1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1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 s="1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4">
        <v>0</v>
      </c>
      <c r="CG153" s="4">
        <v>9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</row>
    <row r="154" spans="1:91" x14ac:dyDescent="0.4">
      <c r="A154" t="s">
        <v>243</v>
      </c>
      <c r="B154" s="1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1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1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 s="1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 s="1">
        <v>0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0</v>
      </c>
      <c r="AY154" s="1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1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s="1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4">
        <v>0</v>
      </c>
      <c r="CG154" s="4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</row>
    <row r="155" spans="1:91" x14ac:dyDescent="0.4">
      <c r="A155" t="s">
        <v>244</v>
      </c>
      <c r="B155" s="1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1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s="1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1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 s="1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 s="1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 s="1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1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 s="1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 s="2">
        <v>0</v>
      </c>
      <c r="BU155" s="2">
        <v>0</v>
      </c>
      <c r="BV155" s="2">
        <v>13</v>
      </c>
      <c r="BW155" s="2">
        <v>0</v>
      </c>
      <c r="BX155" s="2">
        <v>0</v>
      </c>
      <c r="BY155" s="2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4">
        <v>0</v>
      </c>
      <c r="CG155" s="4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</row>
    <row r="156" spans="1:91" x14ac:dyDescent="0.4">
      <c r="A156" t="s">
        <v>245</v>
      </c>
      <c r="B156" s="1">
        <v>0</v>
      </c>
      <c r="C156">
        <v>0</v>
      </c>
      <c r="D156">
        <v>0</v>
      </c>
      <c r="E156">
        <v>0</v>
      </c>
      <c r="F156">
        <v>5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s="1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s="1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s="1">
        <v>8</v>
      </c>
      <c r="AE156">
        <v>0</v>
      </c>
      <c r="AF156">
        <v>0</v>
      </c>
      <c r="AG156">
        <v>0</v>
      </c>
      <c r="AH156">
        <v>0</v>
      </c>
      <c r="AI156">
        <v>5</v>
      </c>
      <c r="AJ156">
        <v>0</v>
      </c>
      <c r="AK156" s="1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 s="1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 s="1">
        <v>0</v>
      </c>
      <c r="AZ156">
        <v>0</v>
      </c>
      <c r="BA156">
        <v>0</v>
      </c>
      <c r="BB156">
        <v>0</v>
      </c>
      <c r="BC156">
        <v>0</v>
      </c>
      <c r="BD156">
        <v>7</v>
      </c>
      <c r="BE156">
        <v>0</v>
      </c>
      <c r="BF156" s="1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 s="1">
        <v>0</v>
      </c>
      <c r="BN156">
        <v>0</v>
      </c>
      <c r="BO156">
        <v>5</v>
      </c>
      <c r="BP156">
        <v>0</v>
      </c>
      <c r="BQ156">
        <v>0</v>
      </c>
      <c r="BR156">
        <v>0</v>
      </c>
      <c r="BS156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4">
        <v>0</v>
      </c>
      <c r="CG156" s="4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</row>
    <row r="157" spans="1:91" x14ac:dyDescent="0.4">
      <c r="A157" t="s">
        <v>246</v>
      </c>
      <c r="B157" s="1">
        <v>38109</v>
      </c>
      <c r="C157">
        <v>43938</v>
      </c>
      <c r="D157">
        <v>54350</v>
      </c>
      <c r="E157">
        <v>50462</v>
      </c>
      <c r="F157">
        <v>49361</v>
      </c>
      <c r="G157">
        <v>51861</v>
      </c>
      <c r="H157">
        <v>55338</v>
      </c>
      <c r="I157" s="1">
        <v>40424</v>
      </c>
      <c r="J157">
        <v>43879</v>
      </c>
      <c r="K157">
        <v>41547</v>
      </c>
      <c r="L157">
        <v>49198</v>
      </c>
      <c r="M157">
        <v>51112</v>
      </c>
      <c r="N157">
        <v>50778</v>
      </c>
      <c r="O157">
        <v>47825</v>
      </c>
      <c r="P157" s="1">
        <v>37296</v>
      </c>
      <c r="Q157">
        <v>45338</v>
      </c>
      <c r="R157">
        <v>58070</v>
      </c>
      <c r="S157">
        <v>46740</v>
      </c>
      <c r="T157">
        <v>50127</v>
      </c>
      <c r="U157">
        <v>49044</v>
      </c>
      <c r="V157">
        <v>48876</v>
      </c>
      <c r="W157" s="1">
        <v>39722</v>
      </c>
      <c r="X157">
        <v>42930</v>
      </c>
      <c r="Y157">
        <v>50359</v>
      </c>
      <c r="Z157">
        <v>47931</v>
      </c>
      <c r="AA157">
        <v>48779</v>
      </c>
      <c r="AB157">
        <v>52848</v>
      </c>
      <c r="AC157">
        <v>34738</v>
      </c>
      <c r="AD157" s="1">
        <v>32895</v>
      </c>
      <c r="AE157">
        <v>44443</v>
      </c>
      <c r="AF157">
        <v>49410</v>
      </c>
      <c r="AG157">
        <v>40897</v>
      </c>
      <c r="AH157">
        <v>47149</v>
      </c>
      <c r="AI157">
        <v>49268</v>
      </c>
      <c r="AJ157">
        <v>39763</v>
      </c>
      <c r="AK157" s="1">
        <v>37809</v>
      </c>
      <c r="AL157">
        <v>46408</v>
      </c>
      <c r="AM157">
        <v>48433</v>
      </c>
      <c r="AN157">
        <v>52327</v>
      </c>
      <c r="AO157">
        <v>46189</v>
      </c>
      <c r="AP157">
        <v>48233</v>
      </c>
      <c r="AQ157">
        <v>47796</v>
      </c>
      <c r="AR157" s="1">
        <v>36965</v>
      </c>
      <c r="AS157">
        <v>44920</v>
      </c>
      <c r="AT157">
        <v>48141</v>
      </c>
      <c r="AU157">
        <v>50679</v>
      </c>
      <c r="AV157">
        <v>48484</v>
      </c>
      <c r="AW157">
        <v>46204</v>
      </c>
      <c r="AX157">
        <v>37744</v>
      </c>
      <c r="AY157" s="1">
        <v>47381</v>
      </c>
      <c r="AZ157">
        <v>47336</v>
      </c>
      <c r="BA157">
        <v>49186</v>
      </c>
      <c r="BB157">
        <v>51382</v>
      </c>
      <c r="BC157">
        <v>48660</v>
      </c>
      <c r="BD157">
        <v>46948</v>
      </c>
      <c r="BE157">
        <v>33222</v>
      </c>
      <c r="BF157" s="1">
        <v>35488</v>
      </c>
      <c r="BG157">
        <v>44137</v>
      </c>
      <c r="BH157">
        <v>52079</v>
      </c>
      <c r="BI157">
        <v>47134</v>
      </c>
      <c r="BJ157">
        <v>47446</v>
      </c>
      <c r="BK157">
        <v>60224</v>
      </c>
      <c r="BL157">
        <v>39356</v>
      </c>
      <c r="BM157" s="1">
        <v>37697</v>
      </c>
      <c r="BN157">
        <v>43519</v>
      </c>
      <c r="BO157">
        <v>45901</v>
      </c>
      <c r="BP157">
        <v>46487</v>
      </c>
      <c r="BQ157">
        <v>46640</v>
      </c>
      <c r="BR157">
        <v>47621</v>
      </c>
      <c r="BS157">
        <v>39971</v>
      </c>
      <c r="BT157" s="2">
        <v>933</v>
      </c>
      <c r="BU157" s="2">
        <v>1005</v>
      </c>
      <c r="BV157" s="2">
        <v>1213</v>
      </c>
      <c r="BW157" s="2">
        <v>573</v>
      </c>
      <c r="BX157" s="2">
        <v>656</v>
      </c>
      <c r="BY157" s="2">
        <v>758</v>
      </c>
      <c r="BZ157" s="3">
        <v>225</v>
      </c>
      <c r="CA157" s="3">
        <v>110</v>
      </c>
      <c r="CB157" s="3">
        <v>157</v>
      </c>
      <c r="CC157" s="3">
        <v>186</v>
      </c>
      <c r="CD157" s="3">
        <v>57</v>
      </c>
      <c r="CE157" s="3">
        <v>74</v>
      </c>
      <c r="CF157" s="4">
        <v>1215</v>
      </c>
      <c r="CG157" s="4">
        <v>1231</v>
      </c>
      <c r="CH157" s="5">
        <v>144</v>
      </c>
      <c r="CI157" s="5">
        <v>182</v>
      </c>
      <c r="CJ157" s="5">
        <v>145</v>
      </c>
      <c r="CK157" s="5">
        <v>67</v>
      </c>
      <c r="CL157" s="5">
        <v>49</v>
      </c>
      <c r="CM157" s="5">
        <v>72</v>
      </c>
    </row>
    <row r="158" spans="1:91" x14ac:dyDescent="0.4">
      <c r="A158" t="s">
        <v>247</v>
      </c>
      <c r="B158" s="1">
        <v>376</v>
      </c>
      <c r="C158">
        <v>477</v>
      </c>
      <c r="D158">
        <v>534</v>
      </c>
      <c r="E158">
        <v>567</v>
      </c>
      <c r="F158">
        <v>459</v>
      </c>
      <c r="G158">
        <v>543</v>
      </c>
      <c r="H158">
        <v>578</v>
      </c>
      <c r="I158" s="1">
        <v>373</v>
      </c>
      <c r="J158">
        <v>467</v>
      </c>
      <c r="K158">
        <v>378</v>
      </c>
      <c r="L158">
        <v>502</v>
      </c>
      <c r="M158">
        <v>413</v>
      </c>
      <c r="N158">
        <v>511</v>
      </c>
      <c r="O158">
        <v>463</v>
      </c>
      <c r="P158" s="1">
        <v>318</v>
      </c>
      <c r="Q158">
        <v>444</v>
      </c>
      <c r="R158">
        <v>576</v>
      </c>
      <c r="S158">
        <v>396</v>
      </c>
      <c r="T158">
        <v>427</v>
      </c>
      <c r="U158">
        <v>504</v>
      </c>
      <c r="V158">
        <v>492</v>
      </c>
      <c r="W158" s="1">
        <v>381</v>
      </c>
      <c r="X158">
        <v>375</v>
      </c>
      <c r="Y158">
        <v>517</v>
      </c>
      <c r="Z158">
        <v>498</v>
      </c>
      <c r="AA158">
        <v>402</v>
      </c>
      <c r="AB158">
        <v>499</v>
      </c>
      <c r="AC158">
        <v>434</v>
      </c>
      <c r="AD158" s="1">
        <v>313</v>
      </c>
      <c r="AE158">
        <v>385</v>
      </c>
      <c r="AF158">
        <v>497</v>
      </c>
      <c r="AG158">
        <v>371</v>
      </c>
      <c r="AH158">
        <v>364</v>
      </c>
      <c r="AI158">
        <v>510</v>
      </c>
      <c r="AJ158">
        <v>433</v>
      </c>
      <c r="AK158" s="1">
        <v>315</v>
      </c>
      <c r="AL158">
        <v>413</v>
      </c>
      <c r="AM158">
        <v>447</v>
      </c>
      <c r="AN158">
        <v>529</v>
      </c>
      <c r="AO158">
        <v>418</v>
      </c>
      <c r="AP158">
        <v>454</v>
      </c>
      <c r="AQ158">
        <v>384</v>
      </c>
      <c r="AR158" s="1">
        <v>330</v>
      </c>
      <c r="AS158">
        <v>401</v>
      </c>
      <c r="AT158">
        <v>478</v>
      </c>
      <c r="AU158">
        <v>444</v>
      </c>
      <c r="AV158">
        <v>451</v>
      </c>
      <c r="AW158">
        <v>501</v>
      </c>
      <c r="AX158">
        <v>334</v>
      </c>
      <c r="AY158" s="1">
        <v>435</v>
      </c>
      <c r="AZ158">
        <v>442</v>
      </c>
      <c r="BA158">
        <v>324</v>
      </c>
      <c r="BB158">
        <v>511</v>
      </c>
      <c r="BC158">
        <v>430</v>
      </c>
      <c r="BD158">
        <v>476</v>
      </c>
      <c r="BE158">
        <v>249</v>
      </c>
      <c r="BF158" s="1">
        <v>278</v>
      </c>
      <c r="BG158">
        <v>399</v>
      </c>
      <c r="BH158">
        <v>430</v>
      </c>
      <c r="BI158">
        <v>500</v>
      </c>
      <c r="BJ158">
        <v>407</v>
      </c>
      <c r="BK158">
        <v>559</v>
      </c>
      <c r="BL158">
        <v>357</v>
      </c>
      <c r="BM158" s="1">
        <v>407</v>
      </c>
      <c r="BN158">
        <v>438</v>
      </c>
      <c r="BO158">
        <v>433</v>
      </c>
      <c r="BP158">
        <v>467</v>
      </c>
      <c r="BQ158">
        <v>410</v>
      </c>
      <c r="BR158">
        <v>507</v>
      </c>
      <c r="BS158">
        <v>443</v>
      </c>
      <c r="BT158" s="2">
        <v>39</v>
      </c>
      <c r="BU158" s="2">
        <v>47</v>
      </c>
      <c r="BV158" s="2">
        <v>46</v>
      </c>
      <c r="BW158" s="2">
        <v>38</v>
      </c>
      <c r="BX158" s="2">
        <v>6</v>
      </c>
      <c r="BY158" s="2">
        <v>20</v>
      </c>
      <c r="BZ158" s="3">
        <v>7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4">
        <v>214</v>
      </c>
      <c r="CG158" s="4">
        <v>43</v>
      </c>
      <c r="CH158" s="5">
        <v>26</v>
      </c>
      <c r="CI158" s="5">
        <v>0</v>
      </c>
      <c r="CJ158" s="5">
        <v>0</v>
      </c>
      <c r="CK158" s="5">
        <v>0</v>
      </c>
      <c r="CL158" s="5">
        <v>0</v>
      </c>
      <c r="CM158" s="5">
        <v>6</v>
      </c>
    </row>
    <row r="159" spans="1:91" x14ac:dyDescent="0.4">
      <c r="A159" t="s">
        <v>248</v>
      </c>
      <c r="B159" s="1">
        <v>0</v>
      </c>
      <c r="C159">
        <v>27</v>
      </c>
      <c r="D159">
        <v>25</v>
      </c>
      <c r="E159">
        <v>15</v>
      </c>
      <c r="F159">
        <v>14</v>
      </c>
      <c r="G159">
        <v>24</v>
      </c>
      <c r="H159">
        <v>43</v>
      </c>
      <c r="I159" s="1">
        <v>0</v>
      </c>
      <c r="J159">
        <v>20</v>
      </c>
      <c r="K159">
        <v>17</v>
      </c>
      <c r="L159">
        <v>16</v>
      </c>
      <c r="M159">
        <v>36</v>
      </c>
      <c r="N159">
        <v>10</v>
      </c>
      <c r="O159">
        <v>27</v>
      </c>
      <c r="P159" s="1">
        <v>0</v>
      </c>
      <c r="Q159">
        <v>18</v>
      </c>
      <c r="R159">
        <v>23</v>
      </c>
      <c r="S159">
        <v>34</v>
      </c>
      <c r="T159">
        <v>31</v>
      </c>
      <c r="U159">
        <v>42</v>
      </c>
      <c r="V159">
        <v>27</v>
      </c>
      <c r="W159" s="1">
        <v>18</v>
      </c>
      <c r="X159">
        <v>30</v>
      </c>
      <c r="Y159">
        <v>23</v>
      </c>
      <c r="Z159">
        <v>38</v>
      </c>
      <c r="AA159">
        <v>21</v>
      </c>
      <c r="AB159">
        <v>21</v>
      </c>
      <c r="AC159">
        <v>0</v>
      </c>
      <c r="AD159" s="1">
        <v>0</v>
      </c>
      <c r="AE159">
        <v>19</v>
      </c>
      <c r="AF159">
        <v>30</v>
      </c>
      <c r="AG159">
        <v>35</v>
      </c>
      <c r="AH159">
        <v>0</v>
      </c>
      <c r="AI159">
        <v>16</v>
      </c>
      <c r="AJ159">
        <v>20</v>
      </c>
      <c r="AK159" s="1">
        <v>0</v>
      </c>
      <c r="AL159">
        <v>15</v>
      </c>
      <c r="AM159">
        <v>29</v>
      </c>
      <c r="AN159">
        <v>16</v>
      </c>
      <c r="AO159">
        <v>17</v>
      </c>
      <c r="AP159">
        <v>22</v>
      </c>
      <c r="AQ159">
        <v>15</v>
      </c>
      <c r="AR159" s="1">
        <v>18</v>
      </c>
      <c r="AS159">
        <v>0</v>
      </c>
      <c r="AT159">
        <v>26</v>
      </c>
      <c r="AU159">
        <v>25</v>
      </c>
      <c r="AV159">
        <v>37</v>
      </c>
      <c r="AW159">
        <v>21</v>
      </c>
      <c r="AX159">
        <v>0</v>
      </c>
      <c r="AY159" s="1">
        <v>17</v>
      </c>
      <c r="AZ159">
        <v>26</v>
      </c>
      <c r="BA159">
        <v>38</v>
      </c>
      <c r="BB159">
        <v>0</v>
      </c>
      <c r="BC159">
        <v>23</v>
      </c>
      <c r="BD159">
        <v>30</v>
      </c>
      <c r="BE159">
        <v>0</v>
      </c>
      <c r="BF159" s="1">
        <v>0</v>
      </c>
      <c r="BG159">
        <v>24</v>
      </c>
      <c r="BH159">
        <v>25</v>
      </c>
      <c r="BI159">
        <v>10</v>
      </c>
      <c r="BJ159">
        <v>17</v>
      </c>
      <c r="BK159">
        <v>31</v>
      </c>
      <c r="BL159">
        <v>0</v>
      </c>
      <c r="BM159" s="1">
        <v>0</v>
      </c>
      <c r="BN159">
        <v>0</v>
      </c>
      <c r="BO159">
        <v>33</v>
      </c>
      <c r="BP159">
        <v>18</v>
      </c>
      <c r="BQ159">
        <v>19</v>
      </c>
      <c r="BR159">
        <v>29</v>
      </c>
      <c r="BS159">
        <v>16</v>
      </c>
      <c r="BT159" s="2">
        <v>91</v>
      </c>
      <c r="BU159" s="2">
        <v>71</v>
      </c>
      <c r="BV159" s="2">
        <v>82</v>
      </c>
      <c r="BW159" s="2">
        <v>40</v>
      </c>
      <c r="BX159" s="2">
        <v>67</v>
      </c>
      <c r="BY159" s="2">
        <v>34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4">
        <v>0</v>
      </c>
      <c r="CG159" s="4">
        <v>31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</row>
    <row r="160" spans="1:91" x14ac:dyDescent="0.4">
      <c r="A160" t="s">
        <v>249</v>
      </c>
      <c r="B160" s="1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1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1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s="1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1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 s="1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 s="1">
        <v>0</v>
      </c>
      <c r="AZ160">
        <v>0</v>
      </c>
      <c r="BA160">
        <v>4</v>
      </c>
      <c r="BB160">
        <v>0</v>
      </c>
      <c r="BC160">
        <v>0</v>
      </c>
      <c r="BD160">
        <v>0</v>
      </c>
      <c r="BE160">
        <v>0</v>
      </c>
      <c r="BF160" s="1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 s="1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4">
        <v>0</v>
      </c>
      <c r="CG160" s="4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</row>
    <row r="161" spans="1:91" x14ac:dyDescent="0.4">
      <c r="A161" t="s">
        <v>250</v>
      </c>
      <c r="B161" s="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s="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s="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s="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 s="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 s="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 s="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3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4">
        <v>0</v>
      </c>
      <c r="CG161" s="4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</row>
    <row r="162" spans="1:91" x14ac:dyDescent="0.4">
      <c r="A162" t="s">
        <v>251</v>
      </c>
      <c r="B162" s="1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s="1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s="1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s="1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 s="1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 s="1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 s="1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1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 s="1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4">
        <v>21</v>
      </c>
      <c r="CG162" s="4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</row>
    <row r="163" spans="1:91" x14ac:dyDescent="0.4">
      <c r="A163" t="s">
        <v>252</v>
      </c>
      <c r="B163" s="1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1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s="1">
        <v>0</v>
      </c>
      <c r="X163">
        <v>0</v>
      </c>
      <c r="Y163">
        <v>2</v>
      </c>
      <c r="Z163">
        <v>0</v>
      </c>
      <c r="AA163">
        <v>0</v>
      </c>
      <c r="AB163">
        <v>0</v>
      </c>
      <c r="AC163">
        <v>0</v>
      </c>
      <c r="AD163" s="1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s="1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 s="1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 s="1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1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 s="1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4">
        <v>0</v>
      </c>
      <c r="CG163" s="4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</row>
    <row r="164" spans="1:91" x14ac:dyDescent="0.4">
      <c r="A164" t="s">
        <v>253</v>
      </c>
      <c r="B164" s="1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1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s="1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s="1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 s="1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 s="1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 s="1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1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 s="1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4">
        <v>0</v>
      </c>
      <c r="CG164" s="4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</row>
    <row r="165" spans="1:91" x14ac:dyDescent="0.4">
      <c r="A165" t="s">
        <v>254</v>
      </c>
      <c r="B165" s="1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1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s="1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 s="1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 s="1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 s="1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1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 s="1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4">
        <v>0</v>
      </c>
      <c r="CG165" s="4">
        <v>0</v>
      </c>
      <c r="CH165" s="5">
        <v>3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</row>
    <row r="166" spans="1:91" x14ac:dyDescent="0.4">
      <c r="A166" t="s">
        <v>255</v>
      </c>
      <c r="B166" s="1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1">
        <v>0</v>
      </c>
      <c r="Q166">
        <v>0</v>
      </c>
      <c r="R166">
        <v>2</v>
      </c>
      <c r="S166">
        <v>0</v>
      </c>
      <c r="T166">
        <v>0</v>
      </c>
      <c r="U166">
        <v>0</v>
      </c>
      <c r="V166">
        <v>0</v>
      </c>
      <c r="W166" s="1">
        <v>0</v>
      </c>
      <c r="X166">
        <v>0</v>
      </c>
      <c r="Y166">
        <v>0</v>
      </c>
      <c r="Z166">
        <v>0</v>
      </c>
      <c r="AA166">
        <v>0</v>
      </c>
      <c r="AB166">
        <v>2</v>
      </c>
      <c r="AC166">
        <v>0</v>
      </c>
      <c r="AD166" s="1">
        <v>0</v>
      </c>
      <c r="AE166">
        <v>3</v>
      </c>
      <c r="AF166">
        <v>0</v>
      </c>
      <c r="AG166">
        <v>0</v>
      </c>
      <c r="AH166">
        <v>0</v>
      </c>
      <c r="AI166">
        <v>0</v>
      </c>
      <c r="AJ166">
        <v>0</v>
      </c>
      <c r="AK166" s="1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 s="1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 s="1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1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 s="1">
        <v>0</v>
      </c>
      <c r="BN166">
        <v>0</v>
      </c>
      <c r="BO166">
        <v>0</v>
      </c>
      <c r="BP166">
        <v>0</v>
      </c>
      <c r="BQ166">
        <v>2</v>
      </c>
      <c r="BR166">
        <v>0</v>
      </c>
      <c r="BS166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4">
        <v>0</v>
      </c>
      <c r="CG166" s="4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</row>
    <row r="167" spans="1:91" x14ac:dyDescent="0.4">
      <c r="A167" t="s">
        <v>256</v>
      </c>
      <c r="B167" s="1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1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1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s="1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 s="1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s="1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 s="1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1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s="1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4">
        <v>0</v>
      </c>
      <c r="CG167" s="4">
        <v>6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</row>
    <row r="168" spans="1:91" x14ac:dyDescent="0.4">
      <c r="A168" t="s">
        <v>257</v>
      </c>
      <c r="B168" s="1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s="1">
        <v>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1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1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 s="1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 s="1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 s="1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1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 s="1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4">
        <v>0</v>
      </c>
      <c r="CG168" s="4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</row>
    <row r="169" spans="1:91" x14ac:dyDescent="0.4">
      <c r="A169" t="s">
        <v>258</v>
      </c>
      <c r="B169" s="1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s="1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1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1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 s="1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 s="1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 s="1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1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s="1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4">
        <v>0</v>
      </c>
      <c r="CG169" s="4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</row>
    <row r="170" spans="1:91" x14ac:dyDescent="0.4">
      <c r="A170" t="s">
        <v>259</v>
      </c>
      <c r="B170" s="1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1">
        <v>0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  <c r="W170" s="1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s="1">
        <v>0</v>
      </c>
      <c r="AE170">
        <v>0</v>
      </c>
      <c r="AF170">
        <v>0</v>
      </c>
      <c r="AG170">
        <v>3</v>
      </c>
      <c r="AH170">
        <v>0</v>
      </c>
      <c r="AI170">
        <v>0</v>
      </c>
      <c r="AJ170">
        <v>0</v>
      </c>
      <c r="AK170" s="1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 s="1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 s="1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1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 s="1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4">
        <v>0</v>
      </c>
      <c r="CG170" s="4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</row>
    <row r="171" spans="1:91" x14ac:dyDescent="0.4">
      <c r="A171" t="s">
        <v>260</v>
      </c>
      <c r="B171" s="1">
        <v>0</v>
      </c>
      <c r="C171">
        <v>0</v>
      </c>
      <c r="D171">
        <v>3</v>
      </c>
      <c r="E171">
        <v>0</v>
      </c>
      <c r="F171">
        <v>0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1">
        <v>0</v>
      </c>
      <c r="Q171">
        <v>0</v>
      </c>
      <c r="R171">
        <v>0</v>
      </c>
      <c r="S171">
        <v>0</v>
      </c>
      <c r="T171">
        <v>0</v>
      </c>
      <c r="U171">
        <v>5</v>
      </c>
      <c r="V171">
        <v>0</v>
      </c>
      <c r="W171" s="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s="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 s="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 s="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 s="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4">
        <v>0</v>
      </c>
      <c r="CG171" s="4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</row>
    <row r="172" spans="1:91" x14ac:dyDescent="0.4">
      <c r="A172" t="s">
        <v>261</v>
      </c>
      <c r="B172" s="1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1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1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s="1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s="1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s="1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 s="1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1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 s="1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4">
        <v>0</v>
      </c>
      <c r="CG172" s="4">
        <v>0</v>
      </c>
      <c r="CH172" s="5">
        <v>5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</row>
    <row r="173" spans="1:91" x14ac:dyDescent="0.4">
      <c r="A173" t="s">
        <v>262</v>
      </c>
      <c r="B173" s="1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1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1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s="1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 s="1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 s="1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 s="1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1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 s="1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4">
        <v>0</v>
      </c>
      <c r="CG173" s="4">
        <v>5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</row>
    <row r="174" spans="1:91" x14ac:dyDescent="0.4">
      <c r="A174" t="s">
        <v>263</v>
      </c>
      <c r="B174" s="1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3</v>
      </c>
      <c r="V174">
        <v>0</v>
      </c>
      <c r="W174" s="1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1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s="1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 s="1">
        <v>0</v>
      </c>
      <c r="AS174">
        <v>0</v>
      </c>
      <c r="AT174">
        <v>0</v>
      </c>
      <c r="AU174">
        <v>0</v>
      </c>
      <c r="AV174">
        <v>3</v>
      </c>
      <c r="AW174">
        <v>0</v>
      </c>
      <c r="AX174">
        <v>0</v>
      </c>
      <c r="AY174" s="1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1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 s="1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4">
        <v>0</v>
      </c>
      <c r="CG174" s="4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</row>
    <row r="175" spans="1:91" x14ac:dyDescent="0.4">
      <c r="A175" t="s">
        <v>264</v>
      </c>
      <c r="B175" s="1">
        <v>0</v>
      </c>
      <c r="C175">
        <v>0</v>
      </c>
      <c r="D175">
        <v>0</v>
      </c>
      <c r="E175">
        <v>0</v>
      </c>
      <c r="F175">
        <v>0</v>
      </c>
      <c r="G175">
        <v>2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1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s="1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1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 s="1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 s="1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 s="1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1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 s="1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4">
        <v>0</v>
      </c>
      <c r="CG175" s="4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</row>
    <row r="176" spans="1:91" x14ac:dyDescent="0.4">
      <c r="A176" t="s">
        <v>265</v>
      </c>
      <c r="B176" s="1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2</v>
      </c>
      <c r="M176">
        <v>0</v>
      </c>
      <c r="N176">
        <v>0</v>
      </c>
      <c r="O176">
        <v>0</v>
      </c>
      <c r="P176" s="1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s="1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s="1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 s="1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s="1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 s="1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1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s="1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4">
        <v>0</v>
      </c>
      <c r="CG176" s="4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</row>
    <row r="177" spans="1:91" x14ac:dyDescent="0.4">
      <c r="A177" t="s">
        <v>266</v>
      </c>
      <c r="B177" s="1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s="1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s="1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6</v>
      </c>
      <c r="AK177" s="1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 s="1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 s="1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1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 s="1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4">
        <v>0</v>
      </c>
      <c r="CG177" s="4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</row>
    <row r="178" spans="1:91" x14ac:dyDescent="0.4">
      <c r="A178" t="s">
        <v>267</v>
      </c>
      <c r="B178" s="1">
        <v>913</v>
      </c>
      <c r="C178">
        <v>297</v>
      </c>
      <c r="D178">
        <v>295</v>
      </c>
      <c r="E178">
        <v>213</v>
      </c>
      <c r="F178">
        <v>412</v>
      </c>
      <c r="G178">
        <v>346</v>
      </c>
      <c r="H178">
        <v>325</v>
      </c>
      <c r="I178" s="1">
        <v>650</v>
      </c>
      <c r="J178">
        <v>413</v>
      </c>
      <c r="K178">
        <v>556</v>
      </c>
      <c r="L178">
        <v>352</v>
      </c>
      <c r="M178">
        <v>454</v>
      </c>
      <c r="N178">
        <v>284</v>
      </c>
      <c r="O178">
        <v>315</v>
      </c>
      <c r="P178" s="1">
        <v>728</v>
      </c>
      <c r="Q178">
        <v>345</v>
      </c>
      <c r="R178">
        <v>343</v>
      </c>
      <c r="S178">
        <v>310</v>
      </c>
      <c r="T178">
        <v>312</v>
      </c>
      <c r="U178">
        <v>279</v>
      </c>
      <c r="V178">
        <v>201</v>
      </c>
      <c r="W178" s="1">
        <v>888</v>
      </c>
      <c r="X178">
        <v>465</v>
      </c>
      <c r="Y178">
        <v>198</v>
      </c>
      <c r="Z178">
        <v>304</v>
      </c>
      <c r="AA178">
        <v>319</v>
      </c>
      <c r="AB178">
        <v>387</v>
      </c>
      <c r="AC178">
        <v>1143</v>
      </c>
      <c r="AD178" s="1">
        <v>1242</v>
      </c>
      <c r="AE178">
        <v>412</v>
      </c>
      <c r="AF178">
        <v>261</v>
      </c>
      <c r="AG178">
        <v>387</v>
      </c>
      <c r="AH178">
        <v>282</v>
      </c>
      <c r="AI178">
        <v>245</v>
      </c>
      <c r="AJ178">
        <v>1068</v>
      </c>
      <c r="AK178" s="1">
        <v>1298</v>
      </c>
      <c r="AL178">
        <v>348</v>
      </c>
      <c r="AM178">
        <v>268</v>
      </c>
      <c r="AN178">
        <v>186</v>
      </c>
      <c r="AO178">
        <v>272</v>
      </c>
      <c r="AP178">
        <v>291</v>
      </c>
      <c r="AQ178">
        <v>785</v>
      </c>
      <c r="AR178" s="1">
        <v>1282</v>
      </c>
      <c r="AS178">
        <v>460</v>
      </c>
      <c r="AT178">
        <v>257</v>
      </c>
      <c r="AU178">
        <v>258</v>
      </c>
      <c r="AV178">
        <v>228</v>
      </c>
      <c r="AW178">
        <v>258</v>
      </c>
      <c r="AX178">
        <v>928</v>
      </c>
      <c r="AY178" s="1">
        <v>890</v>
      </c>
      <c r="AZ178">
        <v>309</v>
      </c>
      <c r="BA178">
        <v>306</v>
      </c>
      <c r="BB178">
        <v>253</v>
      </c>
      <c r="BC178">
        <v>296</v>
      </c>
      <c r="BD178">
        <v>325</v>
      </c>
      <c r="BE178">
        <v>929</v>
      </c>
      <c r="BF178" s="1">
        <v>1036</v>
      </c>
      <c r="BG178">
        <v>361</v>
      </c>
      <c r="BH178">
        <v>337</v>
      </c>
      <c r="BI178">
        <v>266</v>
      </c>
      <c r="BJ178">
        <v>208</v>
      </c>
      <c r="BK178">
        <v>290</v>
      </c>
      <c r="BL178">
        <v>875</v>
      </c>
      <c r="BM178" s="1">
        <v>1016</v>
      </c>
      <c r="BN178">
        <v>358</v>
      </c>
      <c r="BO178">
        <v>329</v>
      </c>
      <c r="BP178">
        <v>355</v>
      </c>
      <c r="BQ178">
        <v>304</v>
      </c>
      <c r="BR178">
        <v>351</v>
      </c>
      <c r="BS178">
        <v>889</v>
      </c>
      <c r="BT178" s="2">
        <v>0</v>
      </c>
      <c r="BU178" s="2">
        <v>0</v>
      </c>
      <c r="BV178" s="2">
        <v>14</v>
      </c>
      <c r="BW178" s="2">
        <v>0</v>
      </c>
      <c r="BX178" s="2">
        <v>0</v>
      </c>
      <c r="BY178" s="2">
        <v>17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4">
        <v>0</v>
      </c>
      <c r="CG178" s="4">
        <v>24</v>
      </c>
      <c r="CH178" s="5">
        <v>0</v>
      </c>
      <c r="CI178" s="5">
        <v>24</v>
      </c>
      <c r="CJ178" s="5">
        <v>11</v>
      </c>
      <c r="CK178" s="5">
        <v>0</v>
      </c>
      <c r="CL178" s="5">
        <v>0</v>
      </c>
      <c r="CM178" s="5">
        <v>25</v>
      </c>
    </row>
    <row r="179" spans="1:91" x14ac:dyDescent="0.4">
      <c r="A179" t="s">
        <v>268</v>
      </c>
      <c r="B179" s="1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s="1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s="1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s="1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 s="1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s="1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 s="1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1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s="1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4">
        <v>0</v>
      </c>
      <c r="CG179" s="4">
        <v>4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</row>
    <row r="180" spans="1:91" x14ac:dyDescent="0.4">
      <c r="A180" t="s">
        <v>269</v>
      </c>
      <c r="B180" s="1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s="1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1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1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 s="1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 s="1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 s="1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1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 s="1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4">
        <v>0</v>
      </c>
      <c r="CG180" s="4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2</v>
      </c>
    </row>
    <row r="181" spans="1:91" x14ac:dyDescent="0.4">
      <c r="A181" t="s">
        <v>270</v>
      </c>
      <c r="B181" s="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1">
        <v>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s="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 s="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 s="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 s="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s="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4">
        <v>0</v>
      </c>
      <c r="CG181" s="4">
        <v>64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</row>
    <row r="182" spans="1:91" x14ac:dyDescent="0.4">
      <c r="A182" t="s">
        <v>271</v>
      </c>
      <c r="B182" s="1">
        <v>321</v>
      </c>
      <c r="C182">
        <v>399</v>
      </c>
      <c r="D182">
        <v>483</v>
      </c>
      <c r="E182">
        <v>362</v>
      </c>
      <c r="F182">
        <v>456</v>
      </c>
      <c r="G182">
        <v>514</v>
      </c>
      <c r="H182">
        <v>605</v>
      </c>
      <c r="I182" s="1">
        <v>300</v>
      </c>
      <c r="J182">
        <v>558</v>
      </c>
      <c r="K182">
        <v>579</v>
      </c>
      <c r="L182">
        <v>395</v>
      </c>
      <c r="M182">
        <v>624</v>
      </c>
      <c r="N182">
        <v>566</v>
      </c>
      <c r="O182">
        <v>513</v>
      </c>
      <c r="P182" s="1">
        <v>347</v>
      </c>
      <c r="Q182">
        <v>529</v>
      </c>
      <c r="R182">
        <v>570</v>
      </c>
      <c r="S182">
        <v>601</v>
      </c>
      <c r="T182">
        <v>417</v>
      </c>
      <c r="U182">
        <v>507</v>
      </c>
      <c r="V182">
        <v>535</v>
      </c>
      <c r="W182" s="1">
        <v>369</v>
      </c>
      <c r="X182">
        <v>498</v>
      </c>
      <c r="Y182">
        <v>537</v>
      </c>
      <c r="Z182">
        <v>601</v>
      </c>
      <c r="AA182">
        <v>536</v>
      </c>
      <c r="AB182">
        <v>505</v>
      </c>
      <c r="AC182">
        <v>440</v>
      </c>
      <c r="AD182" s="1">
        <v>270</v>
      </c>
      <c r="AE182">
        <v>559</v>
      </c>
      <c r="AF182">
        <v>508</v>
      </c>
      <c r="AG182">
        <v>740</v>
      </c>
      <c r="AH182">
        <v>466</v>
      </c>
      <c r="AI182">
        <v>488</v>
      </c>
      <c r="AJ182">
        <v>493</v>
      </c>
      <c r="AK182" s="1">
        <v>397</v>
      </c>
      <c r="AL182">
        <v>473</v>
      </c>
      <c r="AM182">
        <v>467</v>
      </c>
      <c r="AN182">
        <v>310</v>
      </c>
      <c r="AO182">
        <v>413</v>
      </c>
      <c r="AP182">
        <v>453</v>
      </c>
      <c r="AQ182">
        <v>441</v>
      </c>
      <c r="AR182" s="1">
        <v>347</v>
      </c>
      <c r="AS182">
        <v>497</v>
      </c>
      <c r="AT182">
        <v>500</v>
      </c>
      <c r="AU182">
        <v>444</v>
      </c>
      <c r="AV182">
        <v>535</v>
      </c>
      <c r="AW182">
        <v>459</v>
      </c>
      <c r="AX182">
        <v>354</v>
      </c>
      <c r="AY182" s="1">
        <v>362</v>
      </c>
      <c r="AZ182">
        <v>431</v>
      </c>
      <c r="BA182">
        <v>416</v>
      </c>
      <c r="BB182">
        <v>366</v>
      </c>
      <c r="BC182">
        <v>524</v>
      </c>
      <c r="BD182">
        <v>477</v>
      </c>
      <c r="BE182">
        <v>462</v>
      </c>
      <c r="BF182" s="1">
        <v>282</v>
      </c>
      <c r="BG182">
        <v>458</v>
      </c>
      <c r="BH182">
        <v>462</v>
      </c>
      <c r="BI182">
        <v>404</v>
      </c>
      <c r="BJ182">
        <v>412</v>
      </c>
      <c r="BK182">
        <v>554</v>
      </c>
      <c r="BL182">
        <v>332</v>
      </c>
      <c r="BM182" s="1">
        <v>316</v>
      </c>
      <c r="BN182">
        <v>473</v>
      </c>
      <c r="BO182">
        <v>444</v>
      </c>
      <c r="BP182">
        <v>431</v>
      </c>
      <c r="BQ182">
        <v>545</v>
      </c>
      <c r="BR182">
        <v>471</v>
      </c>
      <c r="BS182">
        <v>397</v>
      </c>
      <c r="BT182" s="2">
        <v>27</v>
      </c>
      <c r="BU182" s="2">
        <v>22</v>
      </c>
      <c r="BV182" s="2">
        <v>41</v>
      </c>
      <c r="BW182" s="2">
        <v>9</v>
      </c>
      <c r="BX182" s="2">
        <v>0</v>
      </c>
      <c r="BY182" s="2">
        <v>27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4">
        <v>0</v>
      </c>
      <c r="CG182" s="4">
        <v>3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</row>
    <row r="183" spans="1:91" x14ac:dyDescent="0.4">
      <c r="A183" t="s">
        <v>272</v>
      </c>
      <c r="B183" s="1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s="1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s="1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 s="1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 s="1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 s="1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1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 s="1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4">
        <v>0</v>
      </c>
      <c r="CG183" s="4">
        <v>10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</row>
    <row r="184" spans="1:91" x14ac:dyDescent="0.4">
      <c r="A184" t="s">
        <v>273</v>
      </c>
      <c r="B184" s="1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1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1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 s="1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 s="1">
        <v>0</v>
      </c>
      <c r="AS184">
        <v>0</v>
      </c>
      <c r="AT184">
        <v>0</v>
      </c>
      <c r="AU184">
        <v>0</v>
      </c>
      <c r="AV184">
        <v>7</v>
      </c>
      <c r="AW184">
        <v>0</v>
      </c>
      <c r="AX184">
        <v>0</v>
      </c>
      <c r="AY184" s="1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1">
        <v>0</v>
      </c>
      <c r="BG184">
        <v>0</v>
      </c>
      <c r="BH184">
        <v>0</v>
      </c>
      <c r="BI184">
        <v>16</v>
      </c>
      <c r="BJ184">
        <v>0</v>
      </c>
      <c r="BK184">
        <v>0</v>
      </c>
      <c r="BL184">
        <v>0</v>
      </c>
      <c r="BM184" s="1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4">
        <v>0</v>
      </c>
      <c r="CG184" s="4">
        <v>51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</row>
    <row r="185" spans="1:91" x14ac:dyDescent="0.4">
      <c r="A185" t="s">
        <v>274</v>
      </c>
      <c r="B185" s="1">
        <v>0</v>
      </c>
      <c r="C185">
        <v>0</v>
      </c>
      <c r="D185">
        <v>0</v>
      </c>
      <c r="E185">
        <v>0</v>
      </c>
      <c r="F185">
        <v>13</v>
      </c>
      <c r="G185">
        <v>0</v>
      </c>
      <c r="H185">
        <v>0</v>
      </c>
      <c r="I185" s="1">
        <v>0</v>
      </c>
      <c r="J185">
        <v>9</v>
      </c>
      <c r="K185">
        <v>0</v>
      </c>
      <c r="L185">
        <v>0</v>
      </c>
      <c r="M185">
        <v>0</v>
      </c>
      <c r="N185">
        <v>0</v>
      </c>
      <c r="O185">
        <v>0</v>
      </c>
      <c r="P185" s="1">
        <v>0</v>
      </c>
      <c r="Q185">
        <v>0</v>
      </c>
      <c r="R185">
        <v>0</v>
      </c>
      <c r="S185">
        <v>0</v>
      </c>
      <c r="T185">
        <v>4</v>
      </c>
      <c r="U185">
        <v>0</v>
      </c>
      <c r="V185">
        <v>0</v>
      </c>
      <c r="W185" s="1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s="1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 s="1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 s="1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 s="1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7</v>
      </c>
      <c r="BF185" s="1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 s="1">
        <v>0</v>
      </c>
      <c r="BN185">
        <v>0</v>
      </c>
      <c r="BO185">
        <v>0</v>
      </c>
      <c r="BP185">
        <v>0</v>
      </c>
      <c r="BQ185">
        <v>0</v>
      </c>
      <c r="BR185">
        <v>10</v>
      </c>
      <c r="BS185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3">
        <v>3</v>
      </c>
      <c r="CA185" s="3">
        <v>0</v>
      </c>
      <c r="CB185" s="3">
        <v>3</v>
      </c>
      <c r="CC185" s="3">
        <v>5</v>
      </c>
      <c r="CD185" s="3">
        <v>0</v>
      </c>
      <c r="CE185" s="3">
        <v>0</v>
      </c>
      <c r="CF185" s="4">
        <v>0</v>
      </c>
      <c r="CG185" s="4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</row>
    <row r="186" spans="1:91" x14ac:dyDescent="0.4">
      <c r="A186" t="s">
        <v>275</v>
      </c>
      <c r="B186" s="1">
        <v>0</v>
      </c>
      <c r="C186">
        <v>0</v>
      </c>
      <c r="D186">
        <v>0</v>
      </c>
      <c r="E186">
        <v>0</v>
      </c>
      <c r="F186">
        <v>0</v>
      </c>
      <c r="G186">
        <v>12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s="1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s="1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1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s="1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 s="1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 s="1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1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s="1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4">
        <v>0</v>
      </c>
      <c r="CG186" s="4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</row>
    <row r="187" spans="1:91" x14ac:dyDescent="0.4">
      <c r="A187" t="s">
        <v>276</v>
      </c>
      <c r="B187" s="1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s="1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s="1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1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 s="1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 s="1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 s="1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1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s="1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4">
        <v>0</v>
      </c>
      <c r="CG187" s="4">
        <v>12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</row>
    <row r="188" spans="1:91" x14ac:dyDescent="0.4">
      <c r="A188" t="s">
        <v>277</v>
      </c>
      <c r="B188" s="1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1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s="1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 s="1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 s="1">
        <v>0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0</v>
      </c>
      <c r="AY188" s="1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 s="1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s="1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4">
        <v>0</v>
      </c>
      <c r="CG188" s="4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</row>
    <row r="189" spans="1:91" x14ac:dyDescent="0.4">
      <c r="A189" t="s">
        <v>278</v>
      </c>
      <c r="B189" s="1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1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1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s="1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 s="1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 s="1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 s="1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 s="1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 s="1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4">
        <v>0</v>
      </c>
      <c r="CG189" s="4">
        <v>4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</row>
    <row r="190" spans="1:91" x14ac:dyDescent="0.4">
      <c r="A190" t="s">
        <v>279</v>
      </c>
      <c r="B190" s="1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s="1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s="1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 s="1">
        <v>0</v>
      </c>
      <c r="AL190">
        <v>0</v>
      </c>
      <c r="AM190">
        <v>0</v>
      </c>
      <c r="AN190">
        <v>0</v>
      </c>
      <c r="AO190">
        <v>0</v>
      </c>
      <c r="AP190">
        <v>4</v>
      </c>
      <c r="AQ190">
        <v>0</v>
      </c>
      <c r="AR190" s="1">
        <v>0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0</v>
      </c>
      <c r="AY190" s="1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 s="1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 s="1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4">
        <v>0</v>
      </c>
      <c r="CG190" s="4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</row>
    <row r="191" spans="1:91" x14ac:dyDescent="0.4">
      <c r="A191" t="s">
        <v>280</v>
      </c>
      <c r="B191" s="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s="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 s="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 s="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 s="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 s="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 s="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4">
        <v>0</v>
      </c>
      <c r="CG191" s="4">
        <v>114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</row>
    <row r="192" spans="1:91" x14ac:dyDescent="0.4">
      <c r="A192" t="s">
        <v>281</v>
      </c>
      <c r="B192" s="1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1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s="1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s="1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 s="1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s="1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 s="1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 s="1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 s="1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4">
        <v>0</v>
      </c>
      <c r="CG192" s="4">
        <v>8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</row>
    <row r="193" spans="1:91" x14ac:dyDescent="0.4">
      <c r="A193" t="s">
        <v>282</v>
      </c>
      <c r="B193" s="1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s="1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1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s="1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 s="1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 s="1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 s="1">
        <v>0</v>
      </c>
      <c r="AZ193">
        <v>0</v>
      </c>
      <c r="BA193">
        <v>4</v>
      </c>
      <c r="BB193">
        <v>0</v>
      </c>
      <c r="BC193">
        <v>0</v>
      </c>
      <c r="BD193">
        <v>0</v>
      </c>
      <c r="BE193">
        <v>0</v>
      </c>
      <c r="BF193" s="1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 s="1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4">
        <v>0</v>
      </c>
      <c r="CG193" s="4">
        <v>17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</row>
    <row r="194" spans="1:91" x14ac:dyDescent="0.4">
      <c r="A194" t="s">
        <v>283</v>
      </c>
      <c r="B194" s="1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s="1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s="1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s="1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 s="1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 s="1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 s="1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 s="1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 s="1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4">
        <v>0</v>
      </c>
      <c r="CG194" s="4">
        <v>10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</row>
    <row r="195" spans="1:91" x14ac:dyDescent="0.4">
      <c r="A195" t="s">
        <v>284</v>
      </c>
      <c r="B195" s="1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1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s="1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s="1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s="1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 s="1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 s="1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1">
        <v>0</v>
      </c>
      <c r="BG195">
        <v>2</v>
      </c>
      <c r="BH195">
        <v>0</v>
      </c>
      <c r="BI195">
        <v>0</v>
      </c>
      <c r="BJ195">
        <v>0</v>
      </c>
      <c r="BK195">
        <v>0</v>
      </c>
      <c r="BL195">
        <v>0</v>
      </c>
      <c r="BM195" s="1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4">
        <v>0</v>
      </c>
      <c r="CG195" s="4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</row>
    <row r="196" spans="1:91" x14ac:dyDescent="0.4">
      <c r="A196" t="s">
        <v>285</v>
      </c>
      <c r="B196" s="1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1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s="1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s="1">
        <v>0</v>
      </c>
      <c r="AE196">
        <v>0</v>
      </c>
      <c r="AF196">
        <v>0</v>
      </c>
      <c r="AG196">
        <v>0</v>
      </c>
      <c r="AH196">
        <v>3</v>
      </c>
      <c r="AI196">
        <v>0</v>
      </c>
      <c r="AJ196">
        <v>0</v>
      </c>
      <c r="AK196" s="1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 s="1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 s="1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1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s="1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4">
        <v>0</v>
      </c>
      <c r="CG196" s="4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</row>
    <row r="197" spans="1:91" x14ac:dyDescent="0.4">
      <c r="A197" t="s">
        <v>286</v>
      </c>
      <c r="B197" s="1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s="1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s="1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s="1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 s="1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 s="1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 s="1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 s="1">
        <v>0</v>
      </c>
      <c r="BG197">
        <v>5</v>
      </c>
      <c r="BH197">
        <v>0</v>
      </c>
      <c r="BI197">
        <v>0</v>
      </c>
      <c r="BJ197">
        <v>0</v>
      </c>
      <c r="BK197">
        <v>0</v>
      </c>
      <c r="BL197">
        <v>0</v>
      </c>
      <c r="BM197" s="1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0</v>
      </c>
      <c r="CE197" s="3">
        <v>0</v>
      </c>
      <c r="CF197" s="4">
        <v>84</v>
      </c>
      <c r="CG197" s="4">
        <v>17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</row>
    <row r="198" spans="1:91" x14ac:dyDescent="0.4">
      <c r="A198" t="s">
        <v>287</v>
      </c>
      <c r="B198" s="1">
        <v>0</v>
      </c>
      <c r="C198">
        <v>0</v>
      </c>
      <c r="D198">
        <v>0</v>
      </c>
      <c r="E198">
        <v>0</v>
      </c>
      <c r="F198">
        <v>0</v>
      </c>
      <c r="G198">
        <v>3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s="1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s="1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s="1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 s="1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 s="1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 s="1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1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s="1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4">
        <v>0</v>
      </c>
      <c r="CG198" s="4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</row>
    <row r="199" spans="1:91" x14ac:dyDescent="0.4">
      <c r="A199" t="s">
        <v>288</v>
      </c>
      <c r="B199" s="1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1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1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s="1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 s="1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 s="1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 s="1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1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 s="1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4">
        <v>0</v>
      </c>
      <c r="CG199" s="4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</row>
    <row r="200" spans="1:91" x14ac:dyDescent="0.4">
      <c r="A200" t="s">
        <v>289</v>
      </c>
      <c r="B200" s="1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s="1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s="1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 s="1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 s="1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 s="1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1">
        <v>0</v>
      </c>
      <c r="BG200">
        <v>2</v>
      </c>
      <c r="BH200">
        <v>0</v>
      </c>
      <c r="BI200">
        <v>0</v>
      </c>
      <c r="BJ200">
        <v>0</v>
      </c>
      <c r="BK200">
        <v>0</v>
      </c>
      <c r="BL200">
        <v>0</v>
      </c>
      <c r="BM200" s="1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4">
        <v>0</v>
      </c>
      <c r="CG200" s="4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</row>
    <row r="201" spans="1:91" x14ac:dyDescent="0.4">
      <c r="A201" t="s">
        <v>290</v>
      </c>
      <c r="B201" s="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s="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s="1">
        <v>0</v>
      </c>
      <c r="AE201">
        <v>0</v>
      </c>
      <c r="AF201">
        <v>0</v>
      </c>
      <c r="AG201">
        <v>3</v>
      </c>
      <c r="AH201">
        <v>0</v>
      </c>
      <c r="AI201">
        <v>0</v>
      </c>
      <c r="AJ201">
        <v>0</v>
      </c>
      <c r="AK201" s="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 s="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 s="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 s="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4">
        <v>0</v>
      </c>
      <c r="CG201" s="4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</row>
    <row r="202" spans="1:91" x14ac:dyDescent="0.4">
      <c r="A202" t="s">
        <v>291</v>
      </c>
      <c r="B202" s="1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s="1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s="1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s="1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 s="1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 s="1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 s="1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1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 s="1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4">
        <v>49</v>
      </c>
      <c r="CG202" s="4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</row>
    <row r="203" spans="1:91" x14ac:dyDescent="0.4">
      <c r="A203" t="s">
        <v>292</v>
      </c>
      <c r="B203" s="1">
        <v>0</v>
      </c>
      <c r="C203">
        <v>0</v>
      </c>
      <c r="D203">
        <v>3</v>
      </c>
      <c r="E203">
        <v>0</v>
      </c>
      <c r="F203">
        <v>0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s="1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s="1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s="1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s="1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 s="1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 s="1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1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s="1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4">
        <v>0</v>
      </c>
      <c r="CG203" s="4">
        <v>0</v>
      </c>
      <c r="CH203" s="5">
        <v>0</v>
      </c>
      <c r="CI203" s="5">
        <v>0</v>
      </c>
      <c r="CJ203" s="5">
        <v>2</v>
      </c>
      <c r="CK203" s="5">
        <v>0</v>
      </c>
      <c r="CL203" s="5">
        <v>0</v>
      </c>
      <c r="CM203" s="5">
        <v>0</v>
      </c>
    </row>
    <row r="204" spans="1:91" x14ac:dyDescent="0.4">
      <c r="A204" t="s">
        <v>293</v>
      </c>
      <c r="B204" s="1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1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s="1">
        <v>0</v>
      </c>
      <c r="X204">
        <v>0</v>
      </c>
      <c r="Y204">
        <v>0</v>
      </c>
      <c r="Z204">
        <v>0</v>
      </c>
      <c r="AA204">
        <v>3</v>
      </c>
      <c r="AB204">
        <v>0</v>
      </c>
      <c r="AC204">
        <v>0</v>
      </c>
      <c r="AD204" s="1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 s="1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 s="1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 s="1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1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 s="1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4">
        <v>0</v>
      </c>
      <c r="CG204" s="4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</row>
    <row r="205" spans="1:91" x14ac:dyDescent="0.4">
      <c r="A205" t="s">
        <v>294</v>
      </c>
      <c r="B205" s="1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s="1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s="1">
        <v>0</v>
      </c>
      <c r="X205">
        <v>0</v>
      </c>
      <c r="Y205">
        <v>0</v>
      </c>
      <c r="Z205">
        <v>0</v>
      </c>
      <c r="AA205">
        <v>4</v>
      </c>
      <c r="AB205">
        <v>0</v>
      </c>
      <c r="AC205">
        <v>0</v>
      </c>
      <c r="AD205" s="1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 s="1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 s="1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 s="1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1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 s="1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4">
        <v>0</v>
      </c>
      <c r="CG205" s="4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</row>
    <row r="206" spans="1:91" x14ac:dyDescent="0.4">
      <c r="A206" t="s">
        <v>295</v>
      </c>
      <c r="B206" s="1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1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s="1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 s="1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 s="1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 s="1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 s="1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1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 s="1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4">
        <v>0</v>
      </c>
      <c r="CG206" s="4">
        <v>4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</row>
    <row r="207" spans="1:91" x14ac:dyDescent="0.4">
      <c r="A207" t="s">
        <v>296</v>
      </c>
      <c r="B207" s="1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1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s="1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s="1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 s="1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 s="1">
        <v>0</v>
      </c>
      <c r="AS207">
        <v>0</v>
      </c>
      <c r="AT207">
        <v>2</v>
      </c>
      <c r="AU207">
        <v>0</v>
      </c>
      <c r="AV207">
        <v>0</v>
      </c>
      <c r="AW207">
        <v>0</v>
      </c>
      <c r="AX207">
        <v>0</v>
      </c>
      <c r="AY207" s="1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1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 s="1">
        <v>0</v>
      </c>
      <c r="BN207">
        <v>2</v>
      </c>
      <c r="BO207">
        <v>0</v>
      </c>
      <c r="BP207">
        <v>0</v>
      </c>
      <c r="BQ207">
        <v>0</v>
      </c>
      <c r="BR207">
        <v>0</v>
      </c>
      <c r="BS207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4">
        <v>0</v>
      </c>
      <c r="CG207" s="4">
        <v>17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</row>
    <row r="208" spans="1:91" x14ac:dyDescent="0.4">
      <c r="A208" t="s">
        <v>297</v>
      </c>
      <c r="B208" s="1">
        <v>0</v>
      </c>
      <c r="C208">
        <v>15</v>
      </c>
      <c r="D208">
        <v>0</v>
      </c>
      <c r="E208">
        <v>21</v>
      </c>
      <c r="F208">
        <v>37</v>
      </c>
      <c r="G208">
        <v>0</v>
      </c>
      <c r="H208">
        <v>16</v>
      </c>
      <c r="I208" s="1">
        <v>0</v>
      </c>
      <c r="J208">
        <v>13</v>
      </c>
      <c r="K208">
        <v>20</v>
      </c>
      <c r="L208">
        <v>18</v>
      </c>
      <c r="M208">
        <v>20</v>
      </c>
      <c r="N208">
        <v>18</v>
      </c>
      <c r="O208">
        <v>36</v>
      </c>
      <c r="P208" s="1">
        <v>0</v>
      </c>
      <c r="Q208">
        <v>0</v>
      </c>
      <c r="R208">
        <v>23</v>
      </c>
      <c r="S208">
        <v>23</v>
      </c>
      <c r="T208">
        <v>0</v>
      </c>
      <c r="U208">
        <v>32</v>
      </c>
      <c r="V208">
        <v>0</v>
      </c>
      <c r="W208" s="1">
        <v>0</v>
      </c>
      <c r="X208">
        <v>30</v>
      </c>
      <c r="Y208">
        <v>21</v>
      </c>
      <c r="Z208">
        <v>14</v>
      </c>
      <c r="AA208">
        <v>15</v>
      </c>
      <c r="AB208">
        <v>17</v>
      </c>
      <c r="AC208">
        <v>20</v>
      </c>
      <c r="AD208" s="1">
        <v>0</v>
      </c>
      <c r="AE208">
        <v>13</v>
      </c>
      <c r="AF208">
        <v>27</v>
      </c>
      <c r="AG208">
        <v>41</v>
      </c>
      <c r="AH208">
        <v>32</v>
      </c>
      <c r="AI208">
        <v>17</v>
      </c>
      <c r="AJ208">
        <v>26</v>
      </c>
      <c r="AK208" s="1">
        <v>16</v>
      </c>
      <c r="AL208">
        <v>0</v>
      </c>
      <c r="AM208">
        <v>22</v>
      </c>
      <c r="AN208">
        <v>22</v>
      </c>
      <c r="AO208">
        <v>21</v>
      </c>
      <c r="AP208">
        <v>15</v>
      </c>
      <c r="AQ208">
        <v>0</v>
      </c>
      <c r="AR208" s="1">
        <v>0</v>
      </c>
      <c r="AS208">
        <v>17</v>
      </c>
      <c r="AT208">
        <v>26</v>
      </c>
      <c r="AU208">
        <v>0</v>
      </c>
      <c r="AV208">
        <v>16</v>
      </c>
      <c r="AW208">
        <v>0</v>
      </c>
      <c r="AX208">
        <v>0</v>
      </c>
      <c r="AY208" s="1">
        <v>0</v>
      </c>
      <c r="AZ208">
        <v>0</v>
      </c>
      <c r="BA208">
        <v>26</v>
      </c>
      <c r="BB208">
        <v>17</v>
      </c>
      <c r="BC208">
        <v>5</v>
      </c>
      <c r="BD208">
        <v>19</v>
      </c>
      <c r="BE208">
        <v>0</v>
      </c>
      <c r="BF208" s="1">
        <v>0</v>
      </c>
      <c r="BG208">
        <v>18</v>
      </c>
      <c r="BH208">
        <v>0</v>
      </c>
      <c r="BI208">
        <v>29</v>
      </c>
      <c r="BJ208">
        <v>16</v>
      </c>
      <c r="BK208">
        <v>35</v>
      </c>
      <c r="BL208">
        <v>16</v>
      </c>
      <c r="BM208" s="1">
        <v>0</v>
      </c>
      <c r="BN208">
        <v>18</v>
      </c>
      <c r="BO208">
        <v>23</v>
      </c>
      <c r="BP208">
        <v>24</v>
      </c>
      <c r="BQ208">
        <v>34</v>
      </c>
      <c r="BR208">
        <v>23</v>
      </c>
      <c r="BS208">
        <v>15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4">
        <v>0</v>
      </c>
      <c r="CG208" s="4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5</v>
      </c>
      <c r="CM208" s="5">
        <v>0</v>
      </c>
    </row>
    <row r="209" spans="1:91" x14ac:dyDescent="0.4">
      <c r="A209" t="s">
        <v>298</v>
      </c>
      <c r="B209" s="1">
        <v>40</v>
      </c>
      <c r="C209">
        <v>55</v>
      </c>
      <c r="D209">
        <v>87</v>
      </c>
      <c r="E209">
        <v>65</v>
      </c>
      <c r="F209">
        <v>88</v>
      </c>
      <c r="G209">
        <v>136</v>
      </c>
      <c r="H209">
        <v>90</v>
      </c>
      <c r="I209" s="1">
        <v>59</v>
      </c>
      <c r="J209">
        <v>106</v>
      </c>
      <c r="K209">
        <v>86</v>
      </c>
      <c r="L209">
        <v>50</v>
      </c>
      <c r="M209">
        <v>94</v>
      </c>
      <c r="N209">
        <v>85</v>
      </c>
      <c r="O209">
        <v>68</v>
      </c>
      <c r="P209" s="1">
        <v>47</v>
      </c>
      <c r="Q209">
        <v>63</v>
      </c>
      <c r="R209">
        <v>100</v>
      </c>
      <c r="S209">
        <v>91</v>
      </c>
      <c r="T209">
        <v>88</v>
      </c>
      <c r="U209">
        <v>119</v>
      </c>
      <c r="V209">
        <v>81</v>
      </c>
      <c r="W209" s="1">
        <v>46</v>
      </c>
      <c r="X209">
        <v>76</v>
      </c>
      <c r="Y209">
        <v>57</v>
      </c>
      <c r="Z209">
        <v>76</v>
      </c>
      <c r="AA209">
        <v>85</v>
      </c>
      <c r="AB209">
        <v>91</v>
      </c>
      <c r="AC209">
        <v>67</v>
      </c>
      <c r="AD209" s="1">
        <v>43</v>
      </c>
      <c r="AE209">
        <v>76</v>
      </c>
      <c r="AF209">
        <v>109</v>
      </c>
      <c r="AG209">
        <v>135</v>
      </c>
      <c r="AH209">
        <v>79</v>
      </c>
      <c r="AI209">
        <v>64</v>
      </c>
      <c r="AJ209">
        <v>45</v>
      </c>
      <c r="AK209" s="1">
        <v>58</v>
      </c>
      <c r="AL209">
        <v>60</v>
      </c>
      <c r="AM209">
        <v>71</v>
      </c>
      <c r="AN209">
        <v>47</v>
      </c>
      <c r="AO209">
        <v>57</v>
      </c>
      <c r="AP209">
        <v>67</v>
      </c>
      <c r="AQ209">
        <v>53</v>
      </c>
      <c r="AR209" s="1">
        <v>43</v>
      </c>
      <c r="AS209">
        <v>55</v>
      </c>
      <c r="AT209">
        <v>72</v>
      </c>
      <c r="AU209">
        <v>54</v>
      </c>
      <c r="AV209">
        <v>78</v>
      </c>
      <c r="AW209">
        <v>55</v>
      </c>
      <c r="AX209">
        <v>55</v>
      </c>
      <c r="AY209" s="1">
        <v>37</v>
      </c>
      <c r="AZ209">
        <v>57</v>
      </c>
      <c r="BA209">
        <v>45</v>
      </c>
      <c r="BB209">
        <v>69</v>
      </c>
      <c r="BC209">
        <v>107</v>
      </c>
      <c r="BD209">
        <v>59</v>
      </c>
      <c r="BE209">
        <v>38</v>
      </c>
      <c r="BF209" s="1">
        <v>41</v>
      </c>
      <c r="BG209">
        <v>51</v>
      </c>
      <c r="BH209">
        <v>86</v>
      </c>
      <c r="BI209">
        <v>71</v>
      </c>
      <c r="BJ209">
        <v>84</v>
      </c>
      <c r="BK209">
        <v>82</v>
      </c>
      <c r="BL209">
        <v>32</v>
      </c>
      <c r="BM209" s="1">
        <v>30</v>
      </c>
      <c r="BN209">
        <v>67</v>
      </c>
      <c r="BO209">
        <v>77</v>
      </c>
      <c r="BP209">
        <v>81</v>
      </c>
      <c r="BQ209">
        <v>69</v>
      </c>
      <c r="BR209">
        <v>88</v>
      </c>
      <c r="BS209">
        <v>33</v>
      </c>
      <c r="BT209" s="2">
        <v>14</v>
      </c>
      <c r="BU209" s="2">
        <v>0</v>
      </c>
      <c r="BV209" s="2">
        <v>10</v>
      </c>
      <c r="BW209" s="2">
        <v>2</v>
      </c>
      <c r="BX209" s="2">
        <v>0</v>
      </c>
      <c r="BY209" s="2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4">
        <v>0</v>
      </c>
      <c r="CG209" s="4">
        <v>19</v>
      </c>
      <c r="CH209" s="5">
        <v>8</v>
      </c>
      <c r="CI209" s="5">
        <v>8</v>
      </c>
      <c r="CJ209" s="5">
        <v>7</v>
      </c>
      <c r="CK209" s="5">
        <v>0</v>
      </c>
      <c r="CL209" s="5">
        <v>0</v>
      </c>
      <c r="CM209" s="5">
        <v>5</v>
      </c>
    </row>
    <row r="210" spans="1:91" x14ac:dyDescent="0.4">
      <c r="A210" t="s">
        <v>299</v>
      </c>
      <c r="B210" s="1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1">
        <v>23</v>
      </c>
      <c r="J210">
        <v>0</v>
      </c>
      <c r="K210">
        <v>0</v>
      </c>
      <c r="L210">
        <v>13</v>
      </c>
      <c r="M210">
        <v>0</v>
      </c>
      <c r="N210">
        <v>0</v>
      </c>
      <c r="O210">
        <v>0</v>
      </c>
      <c r="P210" s="1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s="1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s="1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 s="1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 s="1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 s="1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1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 s="1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4">
        <v>0</v>
      </c>
      <c r="CG210" s="4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</row>
    <row r="211" spans="1:91" x14ac:dyDescent="0.4">
      <c r="A211" t="s">
        <v>300</v>
      </c>
      <c r="B211" s="1">
        <v>0</v>
      </c>
      <c r="C211">
        <v>0</v>
      </c>
      <c r="D211">
        <v>0</v>
      </c>
      <c r="E211">
        <v>3</v>
      </c>
      <c r="F211">
        <v>0</v>
      </c>
      <c r="G211">
        <v>2</v>
      </c>
      <c r="H211">
        <v>5</v>
      </c>
      <c r="I211" s="1">
        <v>0</v>
      </c>
      <c r="J211">
        <v>5</v>
      </c>
      <c r="K211">
        <v>10</v>
      </c>
      <c r="L211">
        <v>0</v>
      </c>
      <c r="M211">
        <v>0</v>
      </c>
      <c r="N211">
        <v>0</v>
      </c>
      <c r="O211">
        <v>0</v>
      </c>
      <c r="P211" s="1">
        <v>5</v>
      </c>
      <c r="Q211">
        <v>0</v>
      </c>
      <c r="R211">
        <v>0</v>
      </c>
      <c r="S211">
        <v>4</v>
      </c>
      <c r="T211">
        <v>5</v>
      </c>
      <c r="U211">
        <v>0</v>
      </c>
      <c r="V211">
        <v>0</v>
      </c>
      <c r="W211" s="1">
        <v>0</v>
      </c>
      <c r="X211">
        <v>0</v>
      </c>
      <c r="Y211">
        <v>0</v>
      </c>
      <c r="Z211">
        <v>0</v>
      </c>
      <c r="AA211">
        <v>4</v>
      </c>
      <c r="AB211">
        <v>0</v>
      </c>
      <c r="AC211">
        <v>4</v>
      </c>
      <c r="AD211" s="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 s="1">
        <v>0</v>
      </c>
      <c r="AL211">
        <v>0</v>
      </c>
      <c r="AM211">
        <v>0</v>
      </c>
      <c r="AN211">
        <v>0</v>
      </c>
      <c r="AO211">
        <v>3</v>
      </c>
      <c r="AP211">
        <v>0</v>
      </c>
      <c r="AQ211">
        <v>0</v>
      </c>
      <c r="AR211" s="1">
        <v>0</v>
      </c>
      <c r="AS211">
        <v>0</v>
      </c>
      <c r="AT211">
        <v>3</v>
      </c>
      <c r="AU211">
        <v>0</v>
      </c>
      <c r="AV211">
        <v>4</v>
      </c>
      <c r="AW211">
        <v>0</v>
      </c>
      <c r="AX211">
        <v>0</v>
      </c>
      <c r="AY211" s="1">
        <v>3</v>
      </c>
      <c r="AZ211">
        <v>0</v>
      </c>
      <c r="BA211">
        <v>0</v>
      </c>
      <c r="BB211">
        <v>0</v>
      </c>
      <c r="BC211">
        <v>0</v>
      </c>
      <c r="BD211">
        <v>6</v>
      </c>
      <c r="BE211">
        <v>0</v>
      </c>
      <c r="BF211" s="1">
        <v>0</v>
      </c>
      <c r="BG211">
        <v>0</v>
      </c>
      <c r="BH211">
        <v>3</v>
      </c>
      <c r="BI211">
        <v>0</v>
      </c>
      <c r="BJ211">
        <v>0</v>
      </c>
      <c r="BK211">
        <v>2</v>
      </c>
      <c r="BL211">
        <v>0</v>
      </c>
      <c r="BM211" s="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4">
        <v>0</v>
      </c>
      <c r="CG211" s="4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8</v>
      </c>
    </row>
    <row r="212" spans="1:91" x14ac:dyDescent="0.4">
      <c r="A212" t="s">
        <v>301</v>
      </c>
      <c r="B212" s="1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s="1">
        <v>0</v>
      </c>
      <c r="Q212">
        <v>0</v>
      </c>
      <c r="R212">
        <v>3</v>
      </c>
      <c r="S212">
        <v>0</v>
      </c>
      <c r="T212">
        <v>0</v>
      </c>
      <c r="U212">
        <v>0</v>
      </c>
      <c r="V212">
        <v>0</v>
      </c>
      <c r="W212" s="1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s="1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 s="1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s="1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 s="1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1">
        <v>0</v>
      </c>
      <c r="BG212">
        <v>0</v>
      </c>
      <c r="BH212">
        <v>0</v>
      </c>
      <c r="BI212">
        <v>0</v>
      </c>
      <c r="BJ212">
        <v>3</v>
      </c>
      <c r="BK212">
        <v>0</v>
      </c>
      <c r="BL212">
        <v>0</v>
      </c>
      <c r="BM212" s="1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3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4">
        <v>0</v>
      </c>
      <c r="CG212" s="4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</row>
    <row r="213" spans="1:91" x14ac:dyDescent="0.4">
      <c r="A213" t="s">
        <v>302</v>
      </c>
      <c r="B213" s="1">
        <v>0</v>
      </c>
      <c r="C213">
        <v>0</v>
      </c>
      <c r="D213">
        <v>0</v>
      </c>
      <c r="E213">
        <v>0</v>
      </c>
      <c r="F213">
        <v>0</v>
      </c>
      <c r="G213">
        <v>2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1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s="1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s="1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 s="1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 s="1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 s="1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1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 s="1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4">
        <v>0</v>
      </c>
      <c r="CG213" s="4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</row>
    <row r="214" spans="1:91" x14ac:dyDescent="0.4">
      <c r="A214" t="s">
        <v>303</v>
      </c>
      <c r="B214" s="1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3</v>
      </c>
      <c r="O214">
        <v>0</v>
      </c>
      <c r="P214" s="1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1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s="1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 s="1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 s="1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 s="1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1">
        <v>2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 s="1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4">
        <v>0</v>
      </c>
      <c r="CG214" s="4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</row>
    <row r="215" spans="1:91" x14ac:dyDescent="0.4">
      <c r="A215" t="s">
        <v>304</v>
      </c>
      <c r="B215" s="1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1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1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 s="1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 s="1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 s="1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1">
        <v>3</v>
      </c>
      <c r="BG215">
        <v>0</v>
      </c>
      <c r="BH215">
        <v>0</v>
      </c>
      <c r="BI215">
        <v>0</v>
      </c>
      <c r="BJ215">
        <v>0</v>
      </c>
      <c r="BK215">
        <v>2</v>
      </c>
      <c r="BL215">
        <v>0</v>
      </c>
      <c r="BM215" s="1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4">
        <v>0</v>
      </c>
      <c r="CG215" s="4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</row>
    <row r="216" spans="1:91" x14ac:dyDescent="0.4">
      <c r="A216" t="s">
        <v>305</v>
      </c>
      <c r="B216" s="1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1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1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s="1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 s="1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 s="1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 s="1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1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 s="1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4">
        <v>0</v>
      </c>
      <c r="CG216" s="4">
        <v>0</v>
      </c>
      <c r="CH216" s="5">
        <v>0</v>
      </c>
      <c r="CI216" s="5">
        <v>4</v>
      </c>
      <c r="CJ216" s="5">
        <v>0</v>
      </c>
      <c r="CK216" s="5">
        <v>0</v>
      </c>
      <c r="CL216" s="5">
        <v>0</v>
      </c>
      <c r="CM216" s="5">
        <v>0</v>
      </c>
    </row>
    <row r="217" spans="1:91" x14ac:dyDescent="0.4">
      <c r="A217" t="s">
        <v>306</v>
      </c>
      <c r="B217" s="1">
        <v>0</v>
      </c>
      <c r="C217">
        <v>0</v>
      </c>
      <c r="D217">
        <v>0</v>
      </c>
      <c r="E217">
        <v>0</v>
      </c>
      <c r="F217">
        <v>9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13</v>
      </c>
      <c r="P217" s="1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1">
        <v>0</v>
      </c>
      <c r="X217">
        <v>0</v>
      </c>
      <c r="Y217">
        <v>0</v>
      </c>
      <c r="Z217">
        <v>7</v>
      </c>
      <c r="AA217">
        <v>0</v>
      </c>
      <c r="AB217">
        <v>0</v>
      </c>
      <c r="AC217">
        <v>0</v>
      </c>
      <c r="AD217" s="1">
        <v>0</v>
      </c>
      <c r="AE217">
        <v>0</v>
      </c>
      <c r="AF217">
        <v>0</v>
      </c>
      <c r="AG217">
        <v>0</v>
      </c>
      <c r="AH217">
        <v>0</v>
      </c>
      <c r="AI217">
        <v>20</v>
      </c>
      <c r="AJ217">
        <v>0</v>
      </c>
      <c r="AK217" s="1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 s="1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 s="1">
        <v>0</v>
      </c>
      <c r="AZ217">
        <v>0</v>
      </c>
      <c r="BA217">
        <v>6</v>
      </c>
      <c r="BB217">
        <v>0</v>
      </c>
      <c r="BC217">
        <v>0</v>
      </c>
      <c r="BD217">
        <v>0</v>
      </c>
      <c r="BE217">
        <v>0</v>
      </c>
      <c r="BF217" s="1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 s="1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2</v>
      </c>
      <c r="CE217" s="3">
        <v>0</v>
      </c>
      <c r="CF217" s="4">
        <v>0</v>
      </c>
      <c r="CG217" s="4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</row>
    <row r="218" spans="1:91" x14ac:dyDescent="0.4">
      <c r="A218" t="s">
        <v>307</v>
      </c>
      <c r="B218" s="1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1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s="1">
        <v>0</v>
      </c>
      <c r="X218">
        <v>0</v>
      </c>
      <c r="Y218">
        <v>4</v>
      </c>
      <c r="Z218">
        <v>0</v>
      </c>
      <c r="AA218">
        <v>0</v>
      </c>
      <c r="AB218">
        <v>0</v>
      </c>
      <c r="AC218">
        <v>0</v>
      </c>
      <c r="AD218" s="1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 s="1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 s="1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 s="1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1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 s="1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3">
        <v>0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4">
        <v>0</v>
      </c>
      <c r="CG218" s="4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</row>
    <row r="219" spans="1:91" x14ac:dyDescent="0.4">
      <c r="A219" t="s">
        <v>308</v>
      </c>
      <c r="B219" s="1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1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s="1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s="1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 s="1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 s="1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 s="1">
        <v>0</v>
      </c>
      <c r="AZ219">
        <v>0</v>
      </c>
      <c r="BA219">
        <v>2</v>
      </c>
      <c r="BB219">
        <v>0</v>
      </c>
      <c r="BC219">
        <v>0</v>
      </c>
      <c r="BD219">
        <v>0</v>
      </c>
      <c r="BE219">
        <v>0</v>
      </c>
      <c r="BF219" s="1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 s="1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4">
        <v>0</v>
      </c>
      <c r="CG219" s="4">
        <v>105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</row>
    <row r="220" spans="1:91" x14ac:dyDescent="0.4">
      <c r="A220" t="s">
        <v>309</v>
      </c>
      <c r="B220" s="1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1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1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s="1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 s="1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 s="1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 s="1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1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 s="1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4">
        <v>0</v>
      </c>
      <c r="CG220" s="4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3</v>
      </c>
    </row>
    <row r="221" spans="1:91" x14ac:dyDescent="0.4">
      <c r="A221" t="s">
        <v>310</v>
      </c>
      <c r="B221" s="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s="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s="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 s="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 s="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 s="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4">
        <v>0</v>
      </c>
      <c r="CG221" s="4">
        <v>9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</row>
    <row r="222" spans="1:91" x14ac:dyDescent="0.4">
      <c r="A222" t="s">
        <v>311</v>
      </c>
      <c r="B222" s="1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s="1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1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 s="1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 s="1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 s="1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1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 s="1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3">
        <v>0</v>
      </c>
      <c r="CA222" s="3">
        <v>0</v>
      </c>
      <c r="CB222" s="3">
        <v>2</v>
      </c>
      <c r="CC222" s="3">
        <v>0</v>
      </c>
      <c r="CD222" s="3">
        <v>2</v>
      </c>
      <c r="CE222" s="3">
        <v>0</v>
      </c>
      <c r="CF222" s="4">
        <v>0</v>
      </c>
      <c r="CG222" s="4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</row>
    <row r="223" spans="1:91" x14ac:dyDescent="0.4">
      <c r="A223" t="s">
        <v>312</v>
      </c>
      <c r="B223" s="1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1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s="1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s="1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 s="1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 s="1">
        <v>0</v>
      </c>
      <c r="AS223">
        <v>3</v>
      </c>
      <c r="AT223">
        <v>0</v>
      </c>
      <c r="AU223">
        <v>0</v>
      </c>
      <c r="AV223">
        <v>0</v>
      </c>
      <c r="AW223">
        <v>0</v>
      </c>
      <c r="AX223">
        <v>0</v>
      </c>
      <c r="AY223" s="1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1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 s="1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4">
        <v>0</v>
      </c>
      <c r="CG223" s="4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</row>
    <row r="224" spans="1:91" x14ac:dyDescent="0.4">
      <c r="A224" t="s">
        <v>313</v>
      </c>
      <c r="B224" s="1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s="1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s="1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s="1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 s="1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 s="1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 s="1">
        <v>0</v>
      </c>
      <c r="AZ224">
        <v>0</v>
      </c>
      <c r="BA224">
        <v>2</v>
      </c>
      <c r="BB224">
        <v>0</v>
      </c>
      <c r="BC224">
        <v>0</v>
      </c>
      <c r="BD224">
        <v>0</v>
      </c>
      <c r="BE224">
        <v>0</v>
      </c>
      <c r="BF224" s="1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 s="1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4">
        <v>0</v>
      </c>
      <c r="CG224" s="4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</row>
    <row r="225" spans="1:92" x14ac:dyDescent="0.4">
      <c r="A225" t="s">
        <v>314</v>
      </c>
      <c r="B225" s="1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s="1">
        <v>0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s="1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s="1">
        <v>0</v>
      </c>
      <c r="AE225">
        <v>0</v>
      </c>
      <c r="AF225">
        <v>0</v>
      </c>
      <c r="AG225">
        <v>2</v>
      </c>
      <c r="AH225">
        <v>0</v>
      </c>
      <c r="AI225">
        <v>0</v>
      </c>
      <c r="AJ225">
        <v>0</v>
      </c>
      <c r="AK225" s="1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 s="1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 s="1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1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 s="1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4">
        <v>0</v>
      </c>
      <c r="CG225" s="4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</row>
    <row r="226" spans="1:92" s="7" customFormat="1" x14ac:dyDescent="0.4">
      <c r="A226" s="7" t="s">
        <v>315</v>
      </c>
      <c r="B226" s="8">
        <v>0</v>
      </c>
      <c r="C226" s="7">
        <v>11</v>
      </c>
      <c r="D226" s="7">
        <v>7</v>
      </c>
      <c r="E226" s="7">
        <v>5</v>
      </c>
      <c r="F226" s="7">
        <v>0</v>
      </c>
      <c r="G226" s="7">
        <v>10</v>
      </c>
      <c r="H226" s="7">
        <v>8</v>
      </c>
      <c r="I226" s="8">
        <v>0</v>
      </c>
      <c r="J226" s="7">
        <v>3</v>
      </c>
      <c r="K226" s="7">
        <v>8</v>
      </c>
      <c r="L226" s="7">
        <v>4</v>
      </c>
      <c r="M226" s="7">
        <v>14</v>
      </c>
      <c r="N226" s="7">
        <v>5</v>
      </c>
      <c r="O226" s="7">
        <v>0</v>
      </c>
      <c r="P226" s="8">
        <v>0</v>
      </c>
      <c r="Q226" s="7">
        <v>10</v>
      </c>
      <c r="R226" s="7">
        <v>5</v>
      </c>
      <c r="S226" s="7">
        <v>4</v>
      </c>
      <c r="T226" s="7">
        <v>30</v>
      </c>
      <c r="U226" s="7">
        <v>15</v>
      </c>
      <c r="V226" s="7">
        <v>36</v>
      </c>
      <c r="W226" s="8">
        <v>0</v>
      </c>
      <c r="X226" s="7">
        <v>7</v>
      </c>
      <c r="Y226" s="7">
        <v>5</v>
      </c>
      <c r="Z226" s="7">
        <v>9</v>
      </c>
      <c r="AA226" s="7">
        <v>6</v>
      </c>
      <c r="AB226" s="7">
        <v>6</v>
      </c>
      <c r="AC226" s="7">
        <v>10</v>
      </c>
      <c r="AD226" s="8">
        <v>0</v>
      </c>
      <c r="AE226" s="7">
        <v>3</v>
      </c>
      <c r="AF226" s="7">
        <v>5</v>
      </c>
      <c r="AG226" s="7">
        <v>8</v>
      </c>
      <c r="AH226" s="7">
        <v>14</v>
      </c>
      <c r="AI226" s="7">
        <v>5</v>
      </c>
      <c r="AJ226" s="7">
        <v>6</v>
      </c>
      <c r="AK226" s="8">
        <v>0</v>
      </c>
      <c r="AL226" s="7">
        <v>8</v>
      </c>
      <c r="AM226" s="7">
        <v>10</v>
      </c>
      <c r="AN226" s="7">
        <v>6</v>
      </c>
      <c r="AO226" s="7">
        <v>6</v>
      </c>
      <c r="AP226" s="7">
        <v>7</v>
      </c>
      <c r="AQ226" s="7">
        <v>0</v>
      </c>
      <c r="AR226" s="8">
        <v>0</v>
      </c>
      <c r="AS226" s="7">
        <v>0</v>
      </c>
      <c r="AT226" s="7">
        <v>6</v>
      </c>
      <c r="AU226" s="7">
        <v>4</v>
      </c>
      <c r="AV226" s="7">
        <v>15</v>
      </c>
      <c r="AW226" s="7">
        <v>7</v>
      </c>
      <c r="AX226" s="7">
        <v>5</v>
      </c>
      <c r="AY226" s="8">
        <v>0</v>
      </c>
      <c r="AZ226" s="7">
        <v>3</v>
      </c>
      <c r="BA226" s="7">
        <v>10</v>
      </c>
      <c r="BB226" s="7">
        <v>0</v>
      </c>
      <c r="BC226" s="7">
        <v>2</v>
      </c>
      <c r="BD226" s="7">
        <v>5</v>
      </c>
      <c r="BE226" s="7">
        <v>0</v>
      </c>
      <c r="BF226" s="8">
        <v>0</v>
      </c>
      <c r="BG226" s="7">
        <v>5</v>
      </c>
      <c r="BH226" s="7">
        <v>16</v>
      </c>
      <c r="BI226" s="7">
        <v>9</v>
      </c>
      <c r="BJ226" s="7">
        <v>12</v>
      </c>
      <c r="BK226" s="7">
        <v>16</v>
      </c>
      <c r="BL226" s="7">
        <v>0</v>
      </c>
      <c r="BM226" s="8">
        <v>0</v>
      </c>
      <c r="BN226" s="7">
        <v>4</v>
      </c>
      <c r="BO226" s="7">
        <v>12</v>
      </c>
      <c r="BP226" s="7">
        <v>6</v>
      </c>
      <c r="BQ226" s="7">
        <v>9</v>
      </c>
      <c r="BR226" s="7">
        <v>5</v>
      </c>
      <c r="BS226" s="7">
        <v>0</v>
      </c>
      <c r="BT226" s="9">
        <v>0</v>
      </c>
      <c r="BU226" s="9">
        <v>0</v>
      </c>
      <c r="BV226" s="9">
        <v>0</v>
      </c>
      <c r="BW226" s="9">
        <v>0</v>
      </c>
      <c r="BX226" s="9">
        <v>0</v>
      </c>
      <c r="BY226" s="9">
        <v>0</v>
      </c>
      <c r="BZ226" s="10">
        <v>0</v>
      </c>
      <c r="CA226" s="10">
        <v>0</v>
      </c>
      <c r="CB226" s="10">
        <v>0</v>
      </c>
      <c r="CC226" s="10">
        <v>0</v>
      </c>
      <c r="CD226" s="10">
        <v>0</v>
      </c>
      <c r="CE226" s="10">
        <v>0</v>
      </c>
      <c r="CF226" s="11">
        <v>0</v>
      </c>
      <c r="CG226" s="11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</row>
    <row r="227" spans="1:92" x14ac:dyDescent="0.4">
      <c r="A227" t="s">
        <v>316</v>
      </c>
      <c r="B227" s="1">
        <v>0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s="1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s="1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s="1">
        <v>0</v>
      </c>
      <c r="AE227">
        <v>0</v>
      </c>
      <c r="AF227">
        <v>0</v>
      </c>
      <c r="AG227">
        <v>2</v>
      </c>
      <c r="AH227">
        <v>0</v>
      </c>
      <c r="AI227">
        <v>0</v>
      </c>
      <c r="AJ227">
        <v>0</v>
      </c>
      <c r="AK227" s="1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 s="1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 s="1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1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 s="1">
        <v>0</v>
      </c>
      <c r="BN227">
        <v>3</v>
      </c>
      <c r="BO227">
        <v>0</v>
      </c>
      <c r="BP227">
        <v>0</v>
      </c>
      <c r="BQ227">
        <v>0</v>
      </c>
      <c r="BR227">
        <v>0</v>
      </c>
      <c r="BS227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4">
        <v>133</v>
      </c>
      <c r="CG227" s="4">
        <v>42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</row>
    <row r="228" spans="1:92" x14ac:dyDescent="0.4">
      <c r="A228" t="s">
        <v>317</v>
      </c>
      <c r="B228" s="1">
        <f>SUM(B3:B227)</f>
        <v>52853</v>
      </c>
      <c r="C228">
        <f t="shared" ref="C228:BN228" si="0">SUM(C3:C227)</f>
        <v>55641</v>
      </c>
      <c r="D228">
        <f t="shared" si="0"/>
        <v>64221</v>
      </c>
      <c r="E228">
        <f t="shared" si="0"/>
        <v>58993</v>
      </c>
      <c r="F228">
        <f t="shared" si="0"/>
        <v>60166</v>
      </c>
      <c r="G228">
        <f t="shared" si="0"/>
        <v>63892</v>
      </c>
      <c r="H228">
        <f t="shared" si="0"/>
        <v>67371</v>
      </c>
      <c r="I228" s="1">
        <f>SUM(I3:I227)</f>
        <v>53497</v>
      </c>
      <c r="J228">
        <f t="shared" si="0"/>
        <v>58447</v>
      </c>
      <c r="K228">
        <f t="shared" si="0"/>
        <v>56747</v>
      </c>
      <c r="L228">
        <f t="shared" si="0"/>
        <v>60086</v>
      </c>
      <c r="M228">
        <f t="shared" si="0"/>
        <v>63597</v>
      </c>
      <c r="N228">
        <f t="shared" si="0"/>
        <v>61532</v>
      </c>
      <c r="O228">
        <f t="shared" si="0"/>
        <v>58755</v>
      </c>
      <c r="P228" s="1">
        <f t="shared" si="0"/>
        <v>52560</v>
      </c>
      <c r="Q228">
        <f t="shared" si="0"/>
        <v>57110</v>
      </c>
      <c r="R228">
        <f t="shared" si="0"/>
        <v>71559</v>
      </c>
      <c r="S228">
        <f t="shared" si="0"/>
        <v>60341</v>
      </c>
      <c r="T228">
        <f t="shared" si="0"/>
        <v>59869</v>
      </c>
      <c r="U228">
        <f t="shared" si="0"/>
        <v>60425</v>
      </c>
      <c r="V228">
        <f t="shared" si="0"/>
        <v>57872</v>
      </c>
      <c r="W228" s="1">
        <f t="shared" si="0"/>
        <v>56986</v>
      </c>
      <c r="X228">
        <f t="shared" si="0"/>
        <v>56486</v>
      </c>
      <c r="Y228">
        <f t="shared" si="0"/>
        <v>60609</v>
      </c>
      <c r="Z228">
        <f t="shared" si="0"/>
        <v>60739</v>
      </c>
      <c r="AA228">
        <f t="shared" si="0"/>
        <v>59824</v>
      </c>
      <c r="AB228">
        <f t="shared" si="0"/>
        <v>64413</v>
      </c>
      <c r="AC228">
        <f t="shared" si="0"/>
        <v>57425</v>
      </c>
      <c r="AD228" s="1">
        <f t="shared" si="0"/>
        <v>53097</v>
      </c>
      <c r="AE228">
        <f t="shared" si="0"/>
        <v>58561</v>
      </c>
      <c r="AF228">
        <f t="shared" si="0"/>
        <v>59542</v>
      </c>
      <c r="AG228">
        <f t="shared" si="0"/>
        <v>55732</v>
      </c>
      <c r="AH228">
        <f t="shared" si="0"/>
        <v>57284</v>
      </c>
      <c r="AI228">
        <f t="shared" si="0"/>
        <v>59375</v>
      </c>
      <c r="AJ228">
        <f t="shared" si="0"/>
        <v>59569</v>
      </c>
      <c r="AK228" s="1">
        <f t="shared" si="0"/>
        <v>59855</v>
      </c>
      <c r="AL228">
        <f t="shared" si="0"/>
        <v>58394</v>
      </c>
      <c r="AM228">
        <f t="shared" si="0"/>
        <v>59906</v>
      </c>
      <c r="AN228">
        <f t="shared" si="0"/>
        <v>60636</v>
      </c>
      <c r="AO228">
        <f t="shared" si="0"/>
        <v>57933</v>
      </c>
      <c r="AP228">
        <f t="shared" si="0"/>
        <v>59462</v>
      </c>
      <c r="AQ228">
        <f t="shared" si="0"/>
        <v>67756</v>
      </c>
      <c r="AR228" s="1">
        <f t="shared" si="0"/>
        <v>58608</v>
      </c>
      <c r="AS228">
        <f t="shared" si="0"/>
        <v>57784</v>
      </c>
      <c r="AT228">
        <f t="shared" si="0"/>
        <v>59346</v>
      </c>
      <c r="AU228">
        <f t="shared" si="0"/>
        <v>60258</v>
      </c>
      <c r="AV228">
        <f t="shared" si="0"/>
        <v>61037</v>
      </c>
      <c r="AW228">
        <f t="shared" si="0"/>
        <v>56964</v>
      </c>
      <c r="AX228">
        <f t="shared" si="0"/>
        <v>56250</v>
      </c>
      <c r="AY228" s="1">
        <f t="shared" si="0"/>
        <v>65707</v>
      </c>
      <c r="AZ228">
        <f t="shared" si="0"/>
        <v>57534</v>
      </c>
      <c r="BA228">
        <f t="shared" si="0"/>
        <v>60476</v>
      </c>
      <c r="BB228">
        <f t="shared" si="0"/>
        <v>60300</v>
      </c>
      <c r="BC228">
        <f t="shared" si="0"/>
        <v>61041</v>
      </c>
      <c r="BD228">
        <f t="shared" si="0"/>
        <v>57911</v>
      </c>
      <c r="BE228">
        <f t="shared" si="0"/>
        <v>54062</v>
      </c>
      <c r="BF228" s="1">
        <f t="shared" si="0"/>
        <v>54481</v>
      </c>
      <c r="BG228">
        <f t="shared" si="0"/>
        <v>57203</v>
      </c>
      <c r="BH228">
        <f t="shared" si="0"/>
        <v>63990</v>
      </c>
      <c r="BI228">
        <f t="shared" si="0"/>
        <v>58145</v>
      </c>
      <c r="BJ228">
        <f t="shared" si="0"/>
        <v>58051</v>
      </c>
      <c r="BK228">
        <f t="shared" si="0"/>
        <v>72264</v>
      </c>
      <c r="BL228">
        <f t="shared" si="0"/>
        <v>56357</v>
      </c>
      <c r="BM228" s="1">
        <f t="shared" si="0"/>
        <v>56953</v>
      </c>
      <c r="BN228">
        <f t="shared" si="0"/>
        <v>57090</v>
      </c>
      <c r="BO228">
        <f t="shared" ref="BO228:CM228" si="1">SUM(BO3:BO227)</f>
        <v>58380</v>
      </c>
      <c r="BP228">
        <f t="shared" si="1"/>
        <v>58531</v>
      </c>
      <c r="BQ228">
        <f t="shared" si="1"/>
        <v>57786</v>
      </c>
      <c r="BR228">
        <f t="shared" si="1"/>
        <v>59258</v>
      </c>
      <c r="BS228">
        <f t="shared" si="1"/>
        <v>58157</v>
      </c>
      <c r="BT228" s="2">
        <f t="shared" si="1"/>
        <v>59695</v>
      </c>
      <c r="BU228" s="2">
        <f t="shared" si="1"/>
        <v>59092</v>
      </c>
      <c r="BV228" s="2">
        <f t="shared" si="1"/>
        <v>63826</v>
      </c>
      <c r="BW228" s="2">
        <f t="shared" si="1"/>
        <v>61007</v>
      </c>
      <c r="BX228" s="2">
        <f t="shared" si="1"/>
        <v>66380</v>
      </c>
      <c r="BY228" s="2">
        <f t="shared" si="1"/>
        <v>60013</v>
      </c>
      <c r="BZ228" s="3">
        <f t="shared" si="1"/>
        <v>74141</v>
      </c>
      <c r="CA228" s="3">
        <f t="shared" si="1"/>
        <v>56707</v>
      </c>
      <c r="CB228" s="3">
        <f t="shared" si="1"/>
        <v>68478</v>
      </c>
      <c r="CC228" s="3">
        <f t="shared" si="1"/>
        <v>61471</v>
      </c>
      <c r="CD228" s="3">
        <f t="shared" si="1"/>
        <v>62045</v>
      </c>
      <c r="CE228" s="3">
        <f t="shared" si="1"/>
        <v>55437</v>
      </c>
      <c r="CF228" s="4">
        <f t="shared" si="1"/>
        <v>14233</v>
      </c>
      <c r="CG228" s="4">
        <f t="shared" si="1"/>
        <v>59984</v>
      </c>
      <c r="CH228" s="5">
        <f t="shared" si="1"/>
        <v>60764</v>
      </c>
      <c r="CI228" s="5">
        <f t="shared" si="1"/>
        <v>61485</v>
      </c>
      <c r="CJ228" s="5">
        <f t="shared" si="1"/>
        <v>61336</v>
      </c>
      <c r="CK228" s="5">
        <f t="shared" si="1"/>
        <v>63807</v>
      </c>
      <c r="CL228" s="5">
        <f t="shared" si="1"/>
        <v>73667</v>
      </c>
      <c r="CM228" s="5">
        <f t="shared" si="1"/>
        <v>61125</v>
      </c>
      <c r="CN228">
        <f>AVERAGE(B228:CM228)</f>
        <v>59530.388888888891</v>
      </c>
    </row>
    <row r="230" spans="1:92" x14ac:dyDescent="0.4">
      <c r="CF230" s="4">
        <f>AVERAGE(CF228:CG228)</f>
        <v>37108.5</v>
      </c>
    </row>
    <row r="231" spans="1:92" x14ac:dyDescent="0.4">
      <c r="A231">
        <f>COUNTA(A3:A227)</f>
        <v>225</v>
      </c>
      <c r="BT231" s="2">
        <f>AVERAGE(BW228:BY228)</f>
        <v>62466.666666666664</v>
      </c>
      <c r="BZ231" s="3">
        <f>AVERAGE(BZ228:CE228)</f>
        <v>63046.5</v>
      </c>
      <c r="CH231" s="5">
        <f>AVERAGE(CH228:CM228)</f>
        <v>63697.333333333336</v>
      </c>
    </row>
    <row r="232" spans="1:92" x14ac:dyDescent="0.4">
      <c r="B232" s="1">
        <f>AVERAGE(AK228,AR228,AY228,BF228,BM228)</f>
        <v>59120.800000000003</v>
      </c>
      <c r="C232" s="1">
        <f>AVERAGE(AL228,AS228,AZ228,BG228,BN228)</f>
        <v>57601</v>
      </c>
      <c r="D232" s="1">
        <f t="shared" ref="B232:H232" si="2">AVERAGE(AM228,AT228,BA228,BH228,BO228)</f>
        <v>60419.6</v>
      </c>
      <c r="E232" s="1">
        <f t="shared" si="2"/>
        <v>59574</v>
      </c>
      <c r="F232" s="1">
        <f>AVERAGE(AO228,AV228,BC228,BJ228,BQ228)</f>
        <v>59169.599999999999</v>
      </c>
      <c r="G232" s="1">
        <f>AVERAGE(AP228,AW228,BD228,BK228,BR228)</f>
        <v>61171.8</v>
      </c>
      <c r="H232" s="1">
        <f>AVERAGE(AQ228,AX228,BE228,BL228,BS228)</f>
        <v>58516.4</v>
      </c>
      <c r="BZ232" s="3">
        <f>AVERAGE(BZ228:CB228)</f>
        <v>66442</v>
      </c>
      <c r="CH232" s="5">
        <f>AVERAGE(CH228:CJ228)</f>
        <v>61195</v>
      </c>
    </row>
    <row r="233" spans="1:92" x14ac:dyDescent="0.4">
      <c r="BZ233" s="3">
        <f>AVERAGE(CC228:CE228)</f>
        <v>59651</v>
      </c>
      <c r="CH233" s="5">
        <f>AVERAGE(CK228:CM228)</f>
        <v>66199.666666666672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F5C9-D8ED-49D2-9679-BDF8BE527388}">
  <dimension ref="A1:AT230"/>
  <sheetViews>
    <sheetView workbookViewId="0"/>
  </sheetViews>
  <sheetFormatPr defaultRowHeight="16" x14ac:dyDescent="0.4"/>
  <cols>
    <col min="1" max="1" width="143.83203125" bestFit="1" customWidth="1"/>
    <col min="2" max="2" width="10.6640625" style="1"/>
    <col min="3" max="8" width="10.6640625"/>
    <col min="9" max="9" width="10.6640625" style="1"/>
    <col min="10" max="15" width="10.6640625"/>
    <col min="16" max="16" width="10.6640625" style="1"/>
    <col min="17" max="22" width="10.6640625"/>
    <col min="23" max="23" width="10.6640625" style="1"/>
    <col min="24" max="29" width="10.6640625"/>
    <col min="30" max="30" width="10.6640625" style="1"/>
    <col min="31" max="36" width="10.6640625"/>
    <col min="37" max="39" width="10.6640625" style="2"/>
    <col min="40" max="42" width="10.6640625" style="3"/>
    <col min="43" max="43" width="10.6640625" style="4"/>
    <col min="44" max="46" width="10.6640625" style="5"/>
  </cols>
  <sheetData>
    <row r="1" spans="1:46" x14ac:dyDescent="0.4">
      <c r="A1" t="s">
        <v>1</v>
      </c>
      <c r="B1" s="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s="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s="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s="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s="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s="2" t="s">
        <v>75</v>
      </c>
      <c r="AL1" s="2" t="s">
        <v>76</v>
      </c>
      <c r="AM1" s="2" t="s">
        <v>77</v>
      </c>
      <c r="AN1" s="3" t="s">
        <v>81</v>
      </c>
      <c r="AO1" s="3" t="s">
        <v>82</v>
      </c>
      <c r="AP1" s="3" t="s">
        <v>83</v>
      </c>
      <c r="AQ1" s="4" t="s">
        <v>85</v>
      </c>
      <c r="AR1" s="5" t="s">
        <v>89</v>
      </c>
      <c r="AS1" s="5" t="s">
        <v>90</v>
      </c>
      <c r="AT1" s="5" t="s">
        <v>91</v>
      </c>
    </row>
    <row r="2" spans="1:46" x14ac:dyDescent="0.4">
      <c r="A2" t="s">
        <v>92</v>
      </c>
      <c r="B2" s="1">
        <v>29</v>
      </c>
      <c r="C2">
        <v>27</v>
      </c>
      <c r="D2">
        <v>21</v>
      </c>
      <c r="E2">
        <v>21</v>
      </c>
      <c r="F2">
        <v>39</v>
      </c>
      <c r="G2">
        <v>14</v>
      </c>
      <c r="H2">
        <v>15</v>
      </c>
      <c r="I2" s="1">
        <v>48</v>
      </c>
      <c r="J2">
        <v>17</v>
      </c>
      <c r="K2">
        <v>37</v>
      </c>
      <c r="L2">
        <v>19</v>
      </c>
      <c r="M2">
        <v>75</v>
      </c>
      <c r="N2">
        <v>11</v>
      </c>
      <c r="O2">
        <v>46</v>
      </c>
      <c r="P2" s="1">
        <v>29</v>
      </c>
      <c r="Q2">
        <v>9</v>
      </c>
      <c r="R2">
        <v>44</v>
      </c>
      <c r="S2">
        <v>21</v>
      </c>
      <c r="T2">
        <v>13</v>
      </c>
      <c r="U2">
        <v>22</v>
      </c>
      <c r="V2">
        <v>34</v>
      </c>
      <c r="W2" s="1">
        <v>18</v>
      </c>
      <c r="X2">
        <v>31</v>
      </c>
      <c r="Y2">
        <v>13</v>
      </c>
      <c r="Z2">
        <v>35</v>
      </c>
      <c r="AA2">
        <v>57</v>
      </c>
      <c r="AB2">
        <v>48</v>
      </c>
      <c r="AC2">
        <v>62</v>
      </c>
      <c r="AD2" s="1">
        <v>31</v>
      </c>
      <c r="AE2">
        <v>21</v>
      </c>
      <c r="AF2">
        <v>18</v>
      </c>
      <c r="AG2">
        <v>17</v>
      </c>
      <c r="AH2">
        <v>14</v>
      </c>
      <c r="AI2">
        <v>41</v>
      </c>
      <c r="AJ2">
        <v>13</v>
      </c>
      <c r="AK2" s="2">
        <v>28</v>
      </c>
      <c r="AL2" s="2">
        <v>111</v>
      </c>
      <c r="AM2" s="2">
        <v>72</v>
      </c>
      <c r="AN2" s="3">
        <v>25</v>
      </c>
      <c r="AO2" s="3">
        <v>11</v>
      </c>
      <c r="AP2" s="3">
        <v>37</v>
      </c>
      <c r="AQ2" s="4">
        <v>262</v>
      </c>
      <c r="AR2" s="5">
        <v>25</v>
      </c>
      <c r="AS2" s="5">
        <v>12</v>
      </c>
      <c r="AT2" s="5">
        <v>25</v>
      </c>
    </row>
    <row r="3" spans="1:46" x14ac:dyDescent="0.4">
      <c r="A3" t="s">
        <v>93</v>
      </c>
      <c r="B3" s="1">
        <v>0</v>
      </c>
      <c r="C3">
        <v>6</v>
      </c>
      <c r="D3">
        <v>0</v>
      </c>
      <c r="E3">
        <v>0</v>
      </c>
      <c r="F3">
        <v>9</v>
      </c>
      <c r="G3">
        <v>8</v>
      </c>
      <c r="H3">
        <v>30</v>
      </c>
      <c r="I3" s="1">
        <v>0</v>
      </c>
      <c r="J3">
        <v>3</v>
      </c>
      <c r="K3">
        <v>4</v>
      </c>
      <c r="L3">
        <v>0</v>
      </c>
      <c r="M3">
        <v>12</v>
      </c>
      <c r="N3">
        <v>6</v>
      </c>
      <c r="O3">
        <v>37</v>
      </c>
      <c r="P3" s="1">
        <v>2</v>
      </c>
      <c r="Q3">
        <v>0</v>
      </c>
      <c r="R3">
        <v>0</v>
      </c>
      <c r="S3">
        <v>5</v>
      </c>
      <c r="T3">
        <v>2</v>
      </c>
      <c r="U3">
        <v>2</v>
      </c>
      <c r="V3">
        <v>14</v>
      </c>
      <c r="W3" s="1">
        <v>0</v>
      </c>
      <c r="X3">
        <v>13</v>
      </c>
      <c r="Y3">
        <v>0</v>
      </c>
      <c r="Z3">
        <v>0</v>
      </c>
      <c r="AA3">
        <v>7</v>
      </c>
      <c r="AB3">
        <v>3</v>
      </c>
      <c r="AC3">
        <v>24</v>
      </c>
      <c r="AD3" s="1">
        <v>0</v>
      </c>
      <c r="AE3">
        <v>0</v>
      </c>
      <c r="AF3">
        <v>0</v>
      </c>
      <c r="AG3">
        <v>0</v>
      </c>
      <c r="AH3">
        <v>3</v>
      </c>
      <c r="AI3">
        <v>0</v>
      </c>
      <c r="AJ3">
        <v>11</v>
      </c>
      <c r="AK3" s="2">
        <v>22</v>
      </c>
      <c r="AL3" s="2">
        <v>27</v>
      </c>
      <c r="AM3" s="2">
        <v>23</v>
      </c>
      <c r="AN3" s="3">
        <v>196</v>
      </c>
      <c r="AO3" s="3">
        <v>5611</v>
      </c>
      <c r="AP3" s="3">
        <v>5114</v>
      </c>
      <c r="AQ3" s="4">
        <v>2843</v>
      </c>
      <c r="AR3" s="5">
        <v>6</v>
      </c>
      <c r="AS3" s="5">
        <v>8</v>
      </c>
      <c r="AT3" s="5">
        <v>31</v>
      </c>
    </row>
    <row r="4" spans="1:46" x14ac:dyDescent="0.4">
      <c r="A4" t="s">
        <v>94</v>
      </c>
      <c r="B4" s="1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4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</v>
      </c>
      <c r="P4" s="1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8</v>
      </c>
      <c r="W4" s="1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6</v>
      </c>
      <c r="AD4" s="1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13</v>
      </c>
      <c r="AK4" s="2">
        <v>0</v>
      </c>
      <c r="AL4" s="2">
        <v>0</v>
      </c>
      <c r="AM4" s="2">
        <v>0</v>
      </c>
      <c r="AN4" s="3">
        <v>0</v>
      </c>
      <c r="AO4" s="3">
        <v>0</v>
      </c>
      <c r="AP4" s="3">
        <v>0</v>
      </c>
      <c r="AQ4" s="4">
        <v>458</v>
      </c>
      <c r="AR4" s="5">
        <v>63385</v>
      </c>
      <c r="AS4" s="5">
        <v>73245</v>
      </c>
      <c r="AT4" s="5">
        <v>60487</v>
      </c>
    </row>
    <row r="5" spans="1:46" x14ac:dyDescent="0.4">
      <c r="A5" t="s">
        <v>95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1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2">
        <v>0</v>
      </c>
      <c r="AL5" s="2">
        <v>0</v>
      </c>
      <c r="AM5" s="2">
        <v>0</v>
      </c>
      <c r="AN5" s="3">
        <v>0</v>
      </c>
      <c r="AO5" s="3">
        <v>0</v>
      </c>
      <c r="AP5" s="3">
        <v>0</v>
      </c>
      <c r="AQ5" s="4">
        <v>34</v>
      </c>
      <c r="AR5" s="5">
        <v>0</v>
      </c>
      <c r="AS5" s="5">
        <v>0</v>
      </c>
      <c r="AT5" s="5">
        <v>0</v>
      </c>
    </row>
    <row r="6" spans="1:46" x14ac:dyDescent="0.4">
      <c r="A6" t="s">
        <v>96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2">
        <v>0</v>
      </c>
      <c r="AL6" s="2">
        <v>0</v>
      </c>
      <c r="AM6" s="2">
        <v>0</v>
      </c>
      <c r="AN6" s="3">
        <v>0</v>
      </c>
      <c r="AO6" s="3">
        <v>0</v>
      </c>
      <c r="AP6" s="3">
        <v>0</v>
      </c>
      <c r="AQ6" s="4">
        <v>14</v>
      </c>
      <c r="AR6" s="5">
        <v>0</v>
      </c>
      <c r="AS6" s="5">
        <v>0</v>
      </c>
      <c r="AT6" s="5">
        <v>0</v>
      </c>
    </row>
    <row r="7" spans="1:46" x14ac:dyDescent="0.4">
      <c r="A7" t="s">
        <v>97</v>
      </c>
      <c r="B7" s="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 s="1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2">
        <v>0</v>
      </c>
      <c r="AL7" s="2">
        <v>0</v>
      </c>
      <c r="AM7" s="2">
        <v>0</v>
      </c>
      <c r="AN7" s="3">
        <v>0</v>
      </c>
      <c r="AO7" s="3">
        <v>0</v>
      </c>
      <c r="AP7" s="3">
        <v>0</v>
      </c>
      <c r="AQ7" s="4">
        <v>0</v>
      </c>
      <c r="AR7" s="5">
        <v>0</v>
      </c>
      <c r="AS7" s="5">
        <v>0</v>
      </c>
      <c r="AT7" s="5">
        <v>0</v>
      </c>
    </row>
    <row r="8" spans="1:46" x14ac:dyDescent="0.4">
      <c r="A8" t="s">
        <v>98</v>
      </c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1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2">
        <v>0</v>
      </c>
      <c r="AL8" s="2">
        <v>0</v>
      </c>
      <c r="AM8" s="2">
        <v>0</v>
      </c>
      <c r="AN8" s="3">
        <v>0</v>
      </c>
      <c r="AO8" s="3">
        <v>0</v>
      </c>
      <c r="AP8" s="3">
        <v>0</v>
      </c>
      <c r="AQ8" s="4">
        <v>4</v>
      </c>
      <c r="AR8" s="5">
        <v>0</v>
      </c>
      <c r="AS8" s="5">
        <v>0</v>
      </c>
      <c r="AT8" s="5">
        <v>0</v>
      </c>
    </row>
    <row r="9" spans="1:46" x14ac:dyDescent="0.4">
      <c r="A9" t="s">
        <v>99</v>
      </c>
      <c r="B9" s="1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1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1">
        <v>0</v>
      </c>
      <c r="AE9">
        <v>0</v>
      </c>
      <c r="AF9">
        <v>0</v>
      </c>
      <c r="AG9">
        <v>2</v>
      </c>
      <c r="AH9">
        <v>0</v>
      </c>
      <c r="AI9">
        <v>0</v>
      </c>
      <c r="AJ9">
        <v>0</v>
      </c>
      <c r="AK9" s="2">
        <v>0</v>
      </c>
      <c r="AL9" s="2">
        <v>0</v>
      </c>
      <c r="AM9" s="2">
        <v>0</v>
      </c>
      <c r="AN9" s="3">
        <v>0</v>
      </c>
      <c r="AO9" s="3">
        <v>0</v>
      </c>
      <c r="AP9" s="3">
        <v>0</v>
      </c>
      <c r="AQ9" s="4">
        <v>0</v>
      </c>
      <c r="AR9" s="5">
        <v>0</v>
      </c>
      <c r="AS9" s="5">
        <v>0</v>
      </c>
      <c r="AT9" s="5">
        <v>0</v>
      </c>
    </row>
    <row r="10" spans="1:46" x14ac:dyDescent="0.4">
      <c r="A10" t="s">
        <v>100</v>
      </c>
      <c r="B10" s="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1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2">
        <v>0</v>
      </c>
      <c r="AL10" s="2">
        <v>0</v>
      </c>
      <c r="AM10" s="2">
        <v>0</v>
      </c>
      <c r="AN10" s="3">
        <v>0</v>
      </c>
      <c r="AO10" s="3">
        <v>0</v>
      </c>
      <c r="AP10" s="3">
        <v>0</v>
      </c>
      <c r="AQ10" s="4">
        <v>0</v>
      </c>
      <c r="AR10" s="5">
        <v>0</v>
      </c>
      <c r="AS10" s="5">
        <v>0</v>
      </c>
      <c r="AT10" s="5">
        <v>0</v>
      </c>
    </row>
    <row r="11" spans="1:46" x14ac:dyDescent="0.4">
      <c r="A11" t="s">
        <v>101</v>
      </c>
      <c r="B11" s="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 s="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2">
        <v>0</v>
      </c>
      <c r="AL11" s="2">
        <v>0</v>
      </c>
      <c r="AM11" s="2">
        <v>0</v>
      </c>
      <c r="AN11" s="3">
        <v>0</v>
      </c>
      <c r="AO11" s="3">
        <v>0</v>
      </c>
      <c r="AP11" s="3">
        <v>0</v>
      </c>
      <c r="AQ11" s="4">
        <v>0</v>
      </c>
      <c r="AR11" s="5">
        <v>0</v>
      </c>
      <c r="AS11" s="5">
        <v>0</v>
      </c>
      <c r="AT11" s="5">
        <v>0</v>
      </c>
    </row>
    <row r="12" spans="1:46" x14ac:dyDescent="0.4">
      <c r="A12" t="s">
        <v>102</v>
      </c>
      <c r="B12" s="1">
        <v>0</v>
      </c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5</v>
      </c>
      <c r="N12">
        <v>0</v>
      </c>
      <c r="O12">
        <v>0</v>
      </c>
      <c r="P12" s="1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1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v>0</v>
      </c>
      <c r="AL12" s="2">
        <v>0</v>
      </c>
      <c r="AM12" s="2">
        <v>0</v>
      </c>
      <c r="AN12" s="3">
        <v>0</v>
      </c>
      <c r="AO12" s="3">
        <v>0</v>
      </c>
      <c r="AP12" s="3">
        <v>0</v>
      </c>
      <c r="AQ12" s="4">
        <v>0</v>
      </c>
      <c r="AR12" s="5">
        <v>0</v>
      </c>
      <c r="AS12" s="5">
        <v>0</v>
      </c>
      <c r="AT12" s="5">
        <v>0</v>
      </c>
    </row>
    <row r="13" spans="1:46" x14ac:dyDescent="0.4">
      <c r="A13" t="s">
        <v>103</v>
      </c>
      <c r="B13" s="1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2">
        <v>0</v>
      </c>
      <c r="AL13" s="2">
        <v>0</v>
      </c>
      <c r="AM13" s="2">
        <v>0</v>
      </c>
      <c r="AN13" s="3">
        <v>0</v>
      </c>
      <c r="AO13" s="3">
        <v>0</v>
      </c>
      <c r="AP13" s="3">
        <v>0</v>
      </c>
      <c r="AQ13" s="4">
        <v>4</v>
      </c>
      <c r="AR13" s="5">
        <v>0</v>
      </c>
      <c r="AS13" s="5">
        <v>0</v>
      </c>
      <c r="AT13" s="5">
        <v>0</v>
      </c>
    </row>
    <row r="14" spans="1:46" x14ac:dyDescent="0.4">
      <c r="A14" t="s">
        <v>104</v>
      </c>
      <c r="B14" s="1">
        <v>79</v>
      </c>
      <c r="C14">
        <v>133</v>
      </c>
      <c r="D14">
        <v>176</v>
      </c>
      <c r="E14">
        <v>92</v>
      </c>
      <c r="F14">
        <v>127</v>
      </c>
      <c r="G14">
        <v>169</v>
      </c>
      <c r="H14">
        <v>142</v>
      </c>
      <c r="I14" s="1">
        <v>103</v>
      </c>
      <c r="J14">
        <v>135</v>
      </c>
      <c r="K14">
        <v>119</v>
      </c>
      <c r="L14">
        <v>139</v>
      </c>
      <c r="M14">
        <v>196</v>
      </c>
      <c r="N14">
        <v>191</v>
      </c>
      <c r="O14">
        <v>124</v>
      </c>
      <c r="P14" s="1">
        <v>127</v>
      </c>
      <c r="Q14">
        <v>116</v>
      </c>
      <c r="R14">
        <v>138</v>
      </c>
      <c r="S14">
        <v>107</v>
      </c>
      <c r="T14">
        <v>138</v>
      </c>
      <c r="U14">
        <v>129</v>
      </c>
      <c r="V14">
        <v>116</v>
      </c>
      <c r="W14" s="1">
        <v>129</v>
      </c>
      <c r="X14">
        <v>138</v>
      </c>
      <c r="Y14">
        <v>132</v>
      </c>
      <c r="Z14">
        <v>167</v>
      </c>
      <c r="AA14">
        <v>155</v>
      </c>
      <c r="AB14">
        <v>203</v>
      </c>
      <c r="AC14">
        <v>91</v>
      </c>
      <c r="AD14" s="1">
        <v>150</v>
      </c>
      <c r="AE14">
        <v>167</v>
      </c>
      <c r="AF14">
        <v>114</v>
      </c>
      <c r="AG14">
        <v>162</v>
      </c>
      <c r="AH14">
        <v>117</v>
      </c>
      <c r="AI14">
        <v>144</v>
      </c>
      <c r="AJ14">
        <v>134</v>
      </c>
      <c r="AK14" s="2">
        <v>7126</v>
      </c>
      <c r="AL14" s="2">
        <v>7773</v>
      </c>
      <c r="AM14" s="2">
        <v>8626</v>
      </c>
      <c r="AN14" s="3">
        <v>0</v>
      </c>
      <c r="AO14" s="3">
        <v>85</v>
      </c>
      <c r="AP14" s="3">
        <v>54</v>
      </c>
      <c r="AQ14" s="4">
        <v>673</v>
      </c>
      <c r="AR14" s="5">
        <v>16</v>
      </c>
      <c r="AS14" s="5">
        <v>30</v>
      </c>
      <c r="AT14" s="5">
        <v>12</v>
      </c>
    </row>
    <row r="15" spans="1:46" x14ac:dyDescent="0.4">
      <c r="A15" t="s">
        <v>105</v>
      </c>
      <c r="B15" s="1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15</v>
      </c>
      <c r="I15" s="1">
        <v>0</v>
      </c>
      <c r="J15">
        <v>0</v>
      </c>
      <c r="K15">
        <v>9</v>
      </c>
      <c r="L15">
        <v>0</v>
      </c>
      <c r="M15">
        <v>3</v>
      </c>
      <c r="N15">
        <v>0</v>
      </c>
      <c r="O15">
        <v>2</v>
      </c>
      <c r="P15" s="1">
        <v>0</v>
      </c>
      <c r="Q15">
        <v>0</v>
      </c>
      <c r="R15">
        <v>0</v>
      </c>
      <c r="S15">
        <v>0</v>
      </c>
      <c r="T15">
        <v>6</v>
      </c>
      <c r="U15">
        <v>0</v>
      </c>
      <c r="V15">
        <v>4</v>
      </c>
      <c r="W15" s="1">
        <v>4</v>
      </c>
      <c r="X15">
        <v>2</v>
      </c>
      <c r="Y15">
        <v>0</v>
      </c>
      <c r="Z15">
        <v>31</v>
      </c>
      <c r="AA15">
        <v>3</v>
      </c>
      <c r="AB15">
        <v>0</v>
      </c>
      <c r="AC15">
        <v>0</v>
      </c>
      <c r="AD15" s="1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2">
        <v>0</v>
      </c>
      <c r="AL15" s="2">
        <v>5</v>
      </c>
      <c r="AM15" s="2">
        <v>0</v>
      </c>
      <c r="AN15" s="3">
        <v>2682</v>
      </c>
      <c r="AO15" s="3">
        <v>1819</v>
      </c>
      <c r="AP15" s="3">
        <v>1361</v>
      </c>
      <c r="AQ15" s="4">
        <v>1096</v>
      </c>
      <c r="AR15" s="5">
        <v>6</v>
      </c>
      <c r="AS15" s="5">
        <v>4</v>
      </c>
      <c r="AT15" s="5">
        <v>0</v>
      </c>
    </row>
    <row r="16" spans="1:46" x14ac:dyDescent="0.4">
      <c r="A16" t="s">
        <v>106</v>
      </c>
      <c r="B16" s="1">
        <v>15739</v>
      </c>
      <c r="C16">
        <v>5776</v>
      </c>
      <c r="D16">
        <v>3374</v>
      </c>
      <c r="E16">
        <v>2383</v>
      </c>
      <c r="F16">
        <v>3326</v>
      </c>
      <c r="G16">
        <v>4111</v>
      </c>
      <c r="H16">
        <v>13843</v>
      </c>
      <c r="I16" s="1">
        <v>15597</v>
      </c>
      <c r="J16">
        <v>6682</v>
      </c>
      <c r="K16">
        <v>3531</v>
      </c>
      <c r="L16">
        <v>3236</v>
      </c>
      <c r="M16">
        <v>3101</v>
      </c>
      <c r="N16">
        <v>3646</v>
      </c>
      <c r="O16">
        <v>12973</v>
      </c>
      <c r="P16" s="1">
        <v>12258</v>
      </c>
      <c r="Q16">
        <v>4052</v>
      </c>
      <c r="R16">
        <v>3873</v>
      </c>
      <c r="S16">
        <v>2924</v>
      </c>
      <c r="T16">
        <v>3506</v>
      </c>
      <c r="U16">
        <v>3911</v>
      </c>
      <c r="V16">
        <v>14921</v>
      </c>
      <c r="W16" s="1">
        <v>13990</v>
      </c>
      <c r="X16">
        <v>5546</v>
      </c>
      <c r="Y16">
        <v>4133</v>
      </c>
      <c r="Z16">
        <v>3474</v>
      </c>
      <c r="AA16">
        <v>2689</v>
      </c>
      <c r="AB16">
        <v>3721</v>
      </c>
      <c r="AC16">
        <v>12131</v>
      </c>
      <c r="AD16" s="1">
        <v>13573</v>
      </c>
      <c r="AE16">
        <v>5647</v>
      </c>
      <c r="AF16">
        <v>4355</v>
      </c>
      <c r="AG16">
        <v>4229</v>
      </c>
      <c r="AH16">
        <v>3698</v>
      </c>
      <c r="AI16">
        <v>4226</v>
      </c>
      <c r="AJ16">
        <v>12649</v>
      </c>
      <c r="AK16" s="2">
        <v>207</v>
      </c>
      <c r="AL16" s="2">
        <v>211</v>
      </c>
      <c r="AM16" s="2">
        <v>212</v>
      </c>
      <c r="AN16" s="3">
        <v>492</v>
      </c>
      <c r="AO16" s="3">
        <v>305</v>
      </c>
      <c r="AP16" s="3">
        <v>284</v>
      </c>
      <c r="AQ16" s="4">
        <v>617</v>
      </c>
      <c r="AR16" s="5">
        <v>23</v>
      </c>
      <c r="AS16" s="5">
        <v>8</v>
      </c>
      <c r="AT16" s="5">
        <v>0</v>
      </c>
    </row>
    <row r="17" spans="1:46" x14ac:dyDescent="0.4">
      <c r="A17" t="s">
        <v>107</v>
      </c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1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1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2">
        <v>0</v>
      </c>
      <c r="AL17" s="2">
        <v>0</v>
      </c>
      <c r="AM17" s="2">
        <v>0</v>
      </c>
      <c r="AN17" s="3">
        <v>0</v>
      </c>
      <c r="AO17" s="3">
        <v>26</v>
      </c>
      <c r="AP17" s="3">
        <v>19</v>
      </c>
      <c r="AQ17" s="4">
        <v>0</v>
      </c>
      <c r="AR17" s="5">
        <v>0</v>
      </c>
      <c r="AS17" s="5">
        <v>0</v>
      </c>
      <c r="AT17" s="5">
        <v>0</v>
      </c>
    </row>
    <row r="18" spans="1:46" x14ac:dyDescent="0.4">
      <c r="A18" t="s">
        <v>108</v>
      </c>
      <c r="B18" s="1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35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49</v>
      </c>
      <c r="P18" s="1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30</v>
      </c>
      <c r="W18" s="1">
        <v>0</v>
      </c>
      <c r="X18">
        <v>0</v>
      </c>
      <c r="Y18">
        <v>5</v>
      </c>
      <c r="Z18">
        <v>0</v>
      </c>
      <c r="AA18">
        <v>0</v>
      </c>
      <c r="AB18">
        <v>0</v>
      </c>
      <c r="AC18">
        <v>12</v>
      </c>
      <c r="AD18" s="1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15</v>
      </c>
      <c r="AK18" s="2">
        <v>0</v>
      </c>
      <c r="AL18" s="2">
        <v>22</v>
      </c>
      <c r="AM18" s="2">
        <v>0</v>
      </c>
      <c r="AN18" s="3">
        <v>338</v>
      </c>
      <c r="AO18" s="3">
        <v>8600</v>
      </c>
      <c r="AP18" s="3">
        <v>8399</v>
      </c>
      <c r="AQ18" s="4">
        <v>6264</v>
      </c>
      <c r="AR18" s="5">
        <v>26</v>
      </c>
      <c r="AS18" s="5">
        <v>20</v>
      </c>
      <c r="AT18" s="5">
        <v>57</v>
      </c>
    </row>
    <row r="19" spans="1:46" x14ac:dyDescent="0.4">
      <c r="A19" t="s">
        <v>109</v>
      </c>
      <c r="B19" s="1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1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2">
        <v>0</v>
      </c>
      <c r="AL19" s="2">
        <v>0</v>
      </c>
      <c r="AM19" s="2">
        <v>0</v>
      </c>
      <c r="AN19" s="3">
        <v>0</v>
      </c>
      <c r="AO19" s="3">
        <v>0</v>
      </c>
      <c r="AP19" s="3">
        <v>0</v>
      </c>
      <c r="AQ19" s="4">
        <v>0</v>
      </c>
      <c r="AR19" s="5">
        <v>0</v>
      </c>
      <c r="AS19" s="5">
        <v>0</v>
      </c>
      <c r="AT19" s="5">
        <v>0</v>
      </c>
    </row>
    <row r="20" spans="1:46" x14ac:dyDescent="0.4">
      <c r="A20" t="s">
        <v>110</v>
      </c>
      <c r="B20" s="1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1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2">
        <v>0</v>
      </c>
      <c r="AL20" s="2">
        <v>0</v>
      </c>
      <c r="AM20" s="2">
        <v>0</v>
      </c>
      <c r="AN20" s="3">
        <v>0</v>
      </c>
      <c r="AO20" s="3">
        <v>0</v>
      </c>
      <c r="AP20" s="3">
        <v>0</v>
      </c>
      <c r="AQ20" s="4">
        <v>25</v>
      </c>
      <c r="AR20" s="5">
        <v>0</v>
      </c>
      <c r="AS20" s="5">
        <v>2</v>
      </c>
      <c r="AT20" s="5">
        <v>0</v>
      </c>
    </row>
    <row r="21" spans="1:46" x14ac:dyDescent="0.4">
      <c r="A21" t="s">
        <v>111</v>
      </c>
      <c r="B21" s="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2">
        <v>0</v>
      </c>
      <c r="AL21" s="2">
        <v>0</v>
      </c>
      <c r="AM21" s="2">
        <v>0</v>
      </c>
      <c r="AN21" s="3">
        <v>0</v>
      </c>
      <c r="AO21" s="3">
        <v>0</v>
      </c>
      <c r="AP21" s="3">
        <v>0</v>
      </c>
      <c r="AQ21" s="4">
        <v>31</v>
      </c>
      <c r="AR21" s="5">
        <v>0</v>
      </c>
      <c r="AS21" s="5">
        <v>0</v>
      </c>
      <c r="AT21" s="5">
        <v>0</v>
      </c>
    </row>
    <row r="22" spans="1:46" x14ac:dyDescent="0.4">
      <c r="A22" t="s">
        <v>112</v>
      </c>
      <c r="B22" s="1">
        <v>0</v>
      </c>
      <c r="C22">
        <v>0</v>
      </c>
      <c r="D22">
        <v>5</v>
      </c>
      <c r="E22">
        <v>0</v>
      </c>
      <c r="F22">
        <v>6</v>
      </c>
      <c r="G22">
        <v>0</v>
      </c>
      <c r="H22">
        <v>0</v>
      </c>
      <c r="I22" s="1">
        <v>0</v>
      </c>
      <c r="J22">
        <v>3</v>
      </c>
      <c r="K22">
        <v>0</v>
      </c>
      <c r="L22">
        <v>3</v>
      </c>
      <c r="M22">
        <v>0</v>
      </c>
      <c r="N22">
        <v>0</v>
      </c>
      <c r="O22">
        <v>0</v>
      </c>
      <c r="P22" s="1">
        <v>0</v>
      </c>
      <c r="Q22">
        <v>3</v>
      </c>
      <c r="R22">
        <v>12</v>
      </c>
      <c r="S22">
        <v>0</v>
      </c>
      <c r="T22">
        <v>0</v>
      </c>
      <c r="U22">
        <v>0</v>
      </c>
      <c r="V22">
        <v>0</v>
      </c>
      <c r="W22" s="1">
        <v>0</v>
      </c>
      <c r="X22">
        <v>4</v>
      </c>
      <c r="Y22">
        <v>0</v>
      </c>
      <c r="Z22">
        <v>5</v>
      </c>
      <c r="AA22">
        <v>0</v>
      </c>
      <c r="AB22">
        <v>0</v>
      </c>
      <c r="AC22">
        <v>0</v>
      </c>
      <c r="AD22" s="1">
        <v>0</v>
      </c>
      <c r="AE22">
        <v>14</v>
      </c>
      <c r="AF22">
        <v>3</v>
      </c>
      <c r="AG22">
        <v>6</v>
      </c>
      <c r="AH22">
        <v>0</v>
      </c>
      <c r="AI22">
        <v>0</v>
      </c>
      <c r="AJ22">
        <v>0</v>
      </c>
      <c r="AK22" s="2">
        <v>0</v>
      </c>
      <c r="AL22" s="2">
        <v>0</v>
      </c>
      <c r="AM22" s="2">
        <v>0</v>
      </c>
      <c r="AN22" s="3">
        <v>0</v>
      </c>
      <c r="AO22" s="3">
        <v>0</v>
      </c>
      <c r="AP22" s="3">
        <v>0</v>
      </c>
      <c r="AQ22" s="4">
        <v>89</v>
      </c>
      <c r="AR22" s="5">
        <v>0</v>
      </c>
      <c r="AS22" s="5">
        <v>0</v>
      </c>
      <c r="AT22" s="5">
        <v>0</v>
      </c>
    </row>
    <row r="23" spans="1:46" x14ac:dyDescent="0.4">
      <c r="A23" t="s">
        <v>113</v>
      </c>
      <c r="B23" s="1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 s="1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1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2">
        <v>0</v>
      </c>
      <c r="AL23" s="2">
        <v>0</v>
      </c>
      <c r="AM23" s="2">
        <v>0</v>
      </c>
      <c r="AN23" s="3">
        <v>0</v>
      </c>
      <c r="AO23" s="3">
        <v>0</v>
      </c>
      <c r="AP23" s="3">
        <v>0</v>
      </c>
      <c r="AQ23" s="4">
        <v>0</v>
      </c>
      <c r="AR23" s="5">
        <v>0</v>
      </c>
      <c r="AS23" s="5">
        <v>0</v>
      </c>
      <c r="AT23" s="5">
        <v>0</v>
      </c>
    </row>
    <row r="24" spans="1:46" x14ac:dyDescent="0.4">
      <c r="A24" t="s">
        <v>114</v>
      </c>
      <c r="B24" s="1">
        <v>0</v>
      </c>
      <c r="C24">
        <v>0</v>
      </c>
      <c r="D24">
        <v>0</v>
      </c>
      <c r="E24">
        <v>0</v>
      </c>
      <c r="F24">
        <v>7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1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v>0</v>
      </c>
      <c r="AL24" s="2">
        <v>0</v>
      </c>
      <c r="AM24" s="2">
        <v>0</v>
      </c>
      <c r="AN24" s="3">
        <v>0</v>
      </c>
      <c r="AO24" s="3">
        <v>0</v>
      </c>
      <c r="AP24" s="3">
        <v>0</v>
      </c>
      <c r="AQ24" s="4">
        <v>0</v>
      </c>
      <c r="AR24" s="5">
        <v>0</v>
      </c>
      <c r="AS24" s="5">
        <v>0</v>
      </c>
      <c r="AT24" s="5">
        <v>0</v>
      </c>
    </row>
    <row r="25" spans="1:46" x14ac:dyDescent="0.4">
      <c r="A25" t="s">
        <v>115</v>
      </c>
      <c r="B25" s="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 s="1">
        <v>0</v>
      </c>
      <c r="Q25">
        <v>0</v>
      </c>
      <c r="R25">
        <v>0</v>
      </c>
      <c r="S25">
        <v>0</v>
      </c>
      <c r="T25">
        <v>0</v>
      </c>
      <c r="U25">
        <v>3</v>
      </c>
      <c r="V25">
        <v>0</v>
      </c>
      <c r="W25" s="1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v>0</v>
      </c>
      <c r="AL25" s="2">
        <v>0</v>
      </c>
      <c r="AM25" s="2">
        <v>0</v>
      </c>
      <c r="AN25" s="3">
        <v>0</v>
      </c>
      <c r="AO25" s="3">
        <v>0</v>
      </c>
      <c r="AP25" s="3">
        <v>0</v>
      </c>
      <c r="AQ25" s="4">
        <v>0</v>
      </c>
      <c r="AR25" s="5">
        <v>0</v>
      </c>
      <c r="AS25" s="5">
        <v>0</v>
      </c>
      <c r="AT25" s="5">
        <v>0</v>
      </c>
    </row>
    <row r="26" spans="1:46" x14ac:dyDescent="0.4">
      <c r="A26" t="s">
        <v>116</v>
      </c>
      <c r="B26" s="1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1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1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v>0</v>
      </c>
      <c r="AL26" s="2">
        <v>0</v>
      </c>
      <c r="AM26" s="2">
        <v>0</v>
      </c>
      <c r="AN26" s="3">
        <v>0</v>
      </c>
      <c r="AO26" s="3">
        <v>0</v>
      </c>
      <c r="AP26" s="3">
        <v>0</v>
      </c>
      <c r="AQ26" s="4">
        <v>0</v>
      </c>
      <c r="AR26" s="5">
        <v>0</v>
      </c>
      <c r="AS26" s="5">
        <v>0</v>
      </c>
      <c r="AT26" s="5">
        <v>0</v>
      </c>
    </row>
    <row r="27" spans="1:46" x14ac:dyDescent="0.4">
      <c r="A27" t="s">
        <v>117</v>
      </c>
      <c r="B27" s="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1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 s="1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v>125</v>
      </c>
      <c r="AL27" s="2">
        <v>131</v>
      </c>
      <c r="AM27" s="2">
        <v>59</v>
      </c>
      <c r="AN27" s="3">
        <v>0</v>
      </c>
      <c r="AO27" s="3">
        <v>0</v>
      </c>
      <c r="AP27" s="3">
        <v>0</v>
      </c>
      <c r="AQ27" s="4">
        <v>0</v>
      </c>
      <c r="AR27" s="5">
        <v>0</v>
      </c>
      <c r="AS27" s="5">
        <v>0</v>
      </c>
      <c r="AT27" s="5">
        <v>0</v>
      </c>
    </row>
    <row r="28" spans="1:46" x14ac:dyDescent="0.4">
      <c r="A28" t="s">
        <v>118</v>
      </c>
      <c r="B28" s="1">
        <v>0</v>
      </c>
      <c r="C28">
        <v>0</v>
      </c>
      <c r="D28">
        <v>0</v>
      </c>
      <c r="E28">
        <v>0</v>
      </c>
      <c r="F28">
        <v>0</v>
      </c>
      <c r="G28">
        <v>8</v>
      </c>
      <c r="H28">
        <v>44</v>
      </c>
      <c r="I28" s="1">
        <v>0</v>
      </c>
      <c r="J28">
        <v>0</v>
      </c>
      <c r="K28">
        <v>0</v>
      </c>
      <c r="L28">
        <v>0</v>
      </c>
      <c r="M28">
        <v>0</v>
      </c>
      <c r="N28">
        <v>6</v>
      </c>
      <c r="O28">
        <v>49</v>
      </c>
      <c r="P28" s="1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53</v>
      </c>
      <c r="W28" s="1">
        <v>0</v>
      </c>
      <c r="X28">
        <v>0</v>
      </c>
      <c r="Y28">
        <v>0</v>
      </c>
      <c r="Z28">
        <v>0</v>
      </c>
      <c r="AA28">
        <v>0</v>
      </c>
      <c r="AB28">
        <v>11</v>
      </c>
      <c r="AC28">
        <v>50</v>
      </c>
      <c r="AD28" s="1">
        <v>0</v>
      </c>
      <c r="AE28">
        <v>0</v>
      </c>
      <c r="AF28">
        <v>0</v>
      </c>
      <c r="AG28">
        <v>0</v>
      </c>
      <c r="AH28">
        <v>0</v>
      </c>
      <c r="AI28">
        <v>5</v>
      </c>
      <c r="AJ28">
        <v>31</v>
      </c>
      <c r="AK28" s="2">
        <v>190</v>
      </c>
      <c r="AL28" s="2">
        <v>247</v>
      </c>
      <c r="AM28" s="2">
        <v>229</v>
      </c>
      <c r="AN28" s="3">
        <v>0</v>
      </c>
      <c r="AO28" s="3">
        <v>0</v>
      </c>
      <c r="AP28" s="3">
        <v>0</v>
      </c>
      <c r="AQ28" s="4">
        <v>0</v>
      </c>
      <c r="AR28" s="5">
        <v>0</v>
      </c>
      <c r="AS28" s="5">
        <v>0</v>
      </c>
      <c r="AT28" s="5">
        <v>0</v>
      </c>
    </row>
    <row r="29" spans="1:46" x14ac:dyDescent="0.4">
      <c r="A29" t="s">
        <v>119</v>
      </c>
      <c r="B29" s="1">
        <v>56</v>
      </c>
      <c r="C29">
        <v>77</v>
      </c>
      <c r="D29">
        <v>82</v>
      </c>
      <c r="E29">
        <v>48</v>
      </c>
      <c r="F29">
        <v>110</v>
      </c>
      <c r="G29">
        <v>68</v>
      </c>
      <c r="H29">
        <v>61</v>
      </c>
      <c r="I29" s="1">
        <v>65</v>
      </c>
      <c r="J29">
        <v>85</v>
      </c>
      <c r="K29">
        <v>72</v>
      </c>
      <c r="L29">
        <v>29</v>
      </c>
      <c r="M29">
        <v>98</v>
      </c>
      <c r="N29">
        <v>66</v>
      </c>
      <c r="O29">
        <v>44</v>
      </c>
      <c r="P29" s="1">
        <v>92</v>
      </c>
      <c r="Q29">
        <v>82</v>
      </c>
      <c r="R29">
        <v>89</v>
      </c>
      <c r="S29">
        <v>53</v>
      </c>
      <c r="T29">
        <v>93</v>
      </c>
      <c r="U29">
        <v>80</v>
      </c>
      <c r="V29">
        <v>74</v>
      </c>
      <c r="W29" s="1">
        <v>70</v>
      </c>
      <c r="X29">
        <v>62</v>
      </c>
      <c r="Y29">
        <v>82</v>
      </c>
      <c r="Z29">
        <v>83</v>
      </c>
      <c r="AA29">
        <v>77</v>
      </c>
      <c r="AB29">
        <v>64</v>
      </c>
      <c r="AC29">
        <v>31</v>
      </c>
      <c r="AD29" s="1">
        <v>64</v>
      </c>
      <c r="AE29">
        <v>76</v>
      </c>
      <c r="AF29">
        <v>106</v>
      </c>
      <c r="AG29">
        <v>101</v>
      </c>
      <c r="AH29">
        <v>66</v>
      </c>
      <c r="AI29">
        <v>52</v>
      </c>
      <c r="AJ29">
        <v>53</v>
      </c>
      <c r="AK29" s="2">
        <v>1667</v>
      </c>
      <c r="AL29" s="2">
        <v>1896</v>
      </c>
      <c r="AM29" s="2">
        <v>1779</v>
      </c>
      <c r="AN29" s="3">
        <v>0</v>
      </c>
      <c r="AO29" s="3">
        <v>13</v>
      </c>
      <c r="AP29" s="3">
        <v>8</v>
      </c>
      <c r="AQ29" s="4">
        <v>203</v>
      </c>
      <c r="AR29" s="5">
        <v>0</v>
      </c>
      <c r="AS29" s="5">
        <v>0</v>
      </c>
      <c r="AT29" s="5">
        <v>0</v>
      </c>
    </row>
    <row r="30" spans="1:46" x14ac:dyDescent="0.4">
      <c r="A30" t="s">
        <v>120</v>
      </c>
      <c r="B30" s="1">
        <v>2388</v>
      </c>
      <c r="C30">
        <v>2443</v>
      </c>
      <c r="D30">
        <v>3942</v>
      </c>
      <c r="E30">
        <v>2993</v>
      </c>
      <c r="F30">
        <v>3965</v>
      </c>
      <c r="G30">
        <v>3245</v>
      </c>
      <c r="H30">
        <v>1992</v>
      </c>
      <c r="I30" s="1">
        <v>2199</v>
      </c>
      <c r="J30">
        <v>2414</v>
      </c>
      <c r="K30">
        <v>4104</v>
      </c>
      <c r="L30">
        <v>3225</v>
      </c>
      <c r="M30">
        <v>5127</v>
      </c>
      <c r="N30">
        <v>3368</v>
      </c>
      <c r="O30">
        <v>1843</v>
      </c>
      <c r="P30" s="1">
        <v>1977</v>
      </c>
      <c r="Q30">
        <v>2838</v>
      </c>
      <c r="R30">
        <v>3902</v>
      </c>
      <c r="S30">
        <v>2874</v>
      </c>
      <c r="T30">
        <v>4862</v>
      </c>
      <c r="U30">
        <v>3298</v>
      </c>
      <c r="V30">
        <v>2048</v>
      </c>
      <c r="W30" s="1">
        <v>1499</v>
      </c>
      <c r="X30">
        <v>3486</v>
      </c>
      <c r="Y30">
        <v>3877</v>
      </c>
      <c r="Z30">
        <v>3696</v>
      </c>
      <c r="AA30">
        <v>4043</v>
      </c>
      <c r="AB30">
        <v>3670</v>
      </c>
      <c r="AC30">
        <v>1717</v>
      </c>
      <c r="AD30" s="1">
        <v>1779</v>
      </c>
      <c r="AE30">
        <v>3544</v>
      </c>
      <c r="AF30">
        <v>4010</v>
      </c>
      <c r="AG30">
        <v>3534</v>
      </c>
      <c r="AH30">
        <v>3907</v>
      </c>
      <c r="AI30">
        <v>3638</v>
      </c>
      <c r="AJ30">
        <v>1942</v>
      </c>
      <c r="AK30" s="2">
        <v>49998</v>
      </c>
      <c r="AL30" s="2">
        <v>54095</v>
      </c>
      <c r="AM30" s="2">
        <v>47018</v>
      </c>
      <c r="AN30" s="3">
        <v>0</v>
      </c>
      <c r="AO30" s="3">
        <v>0</v>
      </c>
      <c r="AP30" s="3">
        <v>0</v>
      </c>
      <c r="AQ30" s="4">
        <v>11592</v>
      </c>
      <c r="AR30" s="5">
        <v>65</v>
      </c>
      <c r="AS30" s="5">
        <v>41</v>
      </c>
      <c r="AT30" s="5">
        <v>64</v>
      </c>
    </row>
    <row r="31" spans="1:46" x14ac:dyDescent="0.4">
      <c r="A31" t="s">
        <v>121</v>
      </c>
      <c r="B31" s="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2">
        <v>0</v>
      </c>
      <c r="AL31" s="2">
        <v>0</v>
      </c>
      <c r="AM31" s="2">
        <v>0</v>
      </c>
      <c r="AN31" s="3">
        <v>0</v>
      </c>
      <c r="AO31" s="3">
        <v>0</v>
      </c>
      <c r="AP31" s="3">
        <v>0</v>
      </c>
      <c r="AQ31" s="4">
        <v>28</v>
      </c>
      <c r="AR31" s="5">
        <v>0</v>
      </c>
      <c r="AS31" s="5">
        <v>0</v>
      </c>
      <c r="AT31" s="5">
        <v>0</v>
      </c>
    </row>
    <row r="32" spans="1:46" x14ac:dyDescent="0.4">
      <c r="A32" t="s">
        <v>122</v>
      </c>
      <c r="B32" s="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1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v>0</v>
      </c>
      <c r="AL32" s="2">
        <v>0</v>
      </c>
      <c r="AM32" s="2">
        <v>0</v>
      </c>
      <c r="AN32" s="3">
        <v>0</v>
      </c>
      <c r="AO32" s="3">
        <v>0</v>
      </c>
      <c r="AP32" s="3">
        <v>0</v>
      </c>
      <c r="AQ32" s="4">
        <v>0</v>
      </c>
      <c r="AR32" s="5">
        <v>0</v>
      </c>
      <c r="AS32" s="5">
        <v>0</v>
      </c>
      <c r="AT32" s="5">
        <v>0</v>
      </c>
    </row>
    <row r="33" spans="1:46" x14ac:dyDescent="0.4">
      <c r="A33" t="s">
        <v>123</v>
      </c>
      <c r="B33" s="1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1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1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2">
        <v>0</v>
      </c>
      <c r="AL33" s="2">
        <v>0</v>
      </c>
      <c r="AM33" s="2">
        <v>0</v>
      </c>
      <c r="AN33" s="3">
        <v>12</v>
      </c>
      <c r="AO33" s="3">
        <v>191</v>
      </c>
      <c r="AP33" s="3">
        <v>137</v>
      </c>
      <c r="AQ33" s="4">
        <v>121</v>
      </c>
      <c r="AR33" s="5">
        <v>0</v>
      </c>
      <c r="AS33" s="5">
        <v>0</v>
      </c>
      <c r="AT33" s="5">
        <v>0</v>
      </c>
    </row>
    <row r="34" spans="1:46" x14ac:dyDescent="0.4">
      <c r="A34" t="s">
        <v>124</v>
      </c>
      <c r="B34" s="1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1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1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2">
        <v>0</v>
      </c>
      <c r="AL34" s="2">
        <v>0</v>
      </c>
      <c r="AM34" s="2">
        <v>0</v>
      </c>
      <c r="AN34" s="3">
        <v>0</v>
      </c>
      <c r="AO34" s="3">
        <v>0</v>
      </c>
      <c r="AP34" s="3">
        <v>0</v>
      </c>
      <c r="AQ34" s="4">
        <v>0</v>
      </c>
      <c r="AR34" s="5">
        <v>0</v>
      </c>
      <c r="AS34" s="5">
        <v>0</v>
      </c>
      <c r="AT34" s="5">
        <v>0</v>
      </c>
    </row>
    <row r="35" spans="1:46" x14ac:dyDescent="0.4">
      <c r="A35" t="s">
        <v>125</v>
      </c>
      <c r="B35" s="1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1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v>0</v>
      </c>
      <c r="AL35" s="2">
        <v>0</v>
      </c>
      <c r="AM35" s="2">
        <v>0</v>
      </c>
      <c r="AN35" s="3">
        <v>0</v>
      </c>
      <c r="AO35" s="3">
        <v>0</v>
      </c>
      <c r="AP35" s="3">
        <v>2</v>
      </c>
      <c r="AQ35" s="4">
        <v>12</v>
      </c>
      <c r="AR35" s="5">
        <v>0</v>
      </c>
      <c r="AS35" s="5">
        <v>0</v>
      </c>
      <c r="AT35" s="5">
        <v>0</v>
      </c>
    </row>
    <row r="36" spans="1:46" x14ac:dyDescent="0.4">
      <c r="A36" t="s">
        <v>126</v>
      </c>
      <c r="B36" s="1">
        <v>0</v>
      </c>
      <c r="C36">
        <v>2</v>
      </c>
      <c r="D36">
        <v>2</v>
      </c>
      <c r="E36">
        <v>0</v>
      </c>
      <c r="F36">
        <v>0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8</v>
      </c>
      <c r="N36">
        <v>0</v>
      </c>
      <c r="O36">
        <v>0</v>
      </c>
      <c r="P36" s="1">
        <v>0</v>
      </c>
      <c r="Q36">
        <v>5</v>
      </c>
      <c r="R36">
        <v>7</v>
      </c>
      <c r="S36">
        <v>0</v>
      </c>
      <c r="T36">
        <v>0</v>
      </c>
      <c r="U36">
        <v>0</v>
      </c>
      <c r="V36">
        <v>0</v>
      </c>
      <c r="W36" s="1">
        <v>0</v>
      </c>
      <c r="X36">
        <v>6</v>
      </c>
      <c r="Y36">
        <v>7</v>
      </c>
      <c r="Z36">
        <v>0</v>
      </c>
      <c r="AA36">
        <v>0</v>
      </c>
      <c r="AB36">
        <v>13</v>
      </c>
      <c r="AC36">
        <v>0</v>
      </c>
      <c r="AD36" s="1">
        <v>0</v>
      </c>
      <c r="AE36">
        <v>0</v>
      </c>
      <c r="AF36">
        <v>0</v>
      </c>
      <c r="AG36">
        <v>0</v>
      </c>
      <c r="AH36">
        <v>0</v>
      </c>
      <c r="AI36">
        <v>20</v>
      </c>
      <c r="AJ36">
        <v>0</v>
      </c>
      <c r="AK36" s="2">
        <v>0</v>
      </c>
      <c r="AL36" s="2">
        <v>0</v>
      </c>
      <c r="AM36" s="2">
        <v>0</v>
      </c>
      <c r="AN36" s="3">
        <v>0</v>
      </c>
      <c r="AO36" s="3">
        <v>5</v>
      </c>
      <c r="AP36" s="3">
        <v>7</v>
      </c>
      <c r="AQ36" s="4">
        <v>71</v>
      </c>
      <c r="AR36" s="5">
        <v>0</v>
      </c>
      <c r="AS36" s="5">
        <v>0</v>
      </c>
      <c r="AT36" s="5">
        <v>0</v>
      </c>
    </row>
    <row r="37" spans="1:46" x14ac:dyDescent="0.4">
      <c r="A37" t="s">
        <v>127</v>
      </c>
      <c r="B37" s="1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1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1">
        <v>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2">
        <v>0</v>
      </c>
      <c r="AL37" s="2">
        <v>0</v>
      </c>
      <c r="AM37" s="2">
        <v>0</v>
      </c>
      <c r="AN37" s="3">
        <v>0</v>
      </c>
      <c r="AO37" s="3">
        <v>0</v>
      </c>
      <c r="AP37" s="3">
        <v>0</v>
      </c>
      <c r="AQ37" s="4">
        <v>0</v>
      </c>
      <c r="AR37" s="5">
        <v>0</v>
      </c>
      <c r="AS37" s="5">
        <v>0</v>
      </c>
      <c r="AT37" s="5">
        <v>0</v>
      </c>
    </row>
    <row r="38" spans="1:46" x14ac:dyDescent="0.4">
      <c r="A38" t="s">
        <v>128</v>
      </c>
      <c r="B38" s="1">
        <v>939</v>
      </c>
      <c r="C38">
        <v>1287</v>
      </c>
      <c r="D38">
        <v>1362</v>
      </c>
      <c r="E38">
        <v>911</v>
      </c>
      <c r="F38">
        <v>1662</v>
      </c>
      <c r="G38">
        <v>1267</v>
      </c>
      <c r="H38">
        <v>1136</v>
      </c>
      <c r="I38" s="1">
        <v>940</v>
      </c>
      <c r="J38">
        <v>1161</v>
      </c>
      <c r="K38">
        <v>950</v>
      </c>
      <c r="L38">
        <v>855</v>
      </c>
      <c r="M38">
        <v>1271</v>
      </c>
      <c r="N38">
        <v>1273</v>
      </c>
      <c r="O38">
        <v>881</v>
      </c>
      <c r="P38" s="1">
        <v>1156</v>
      </c>
      <c r="Q38">
        <v>964</v>
      </c>
      <c r="R38">
        <v>1061</v>
      </c>
      <c r="S38">
        <v>848</v>
      </c>
      <c r="T38">
        <v>1195</v>
      </c>
      <c r="U38">
        <v>1191</v>
      </c>
      <c r="V38">
        <v>1133</v>
      </c>
      <c r="W38" s="1">
        <v>1046</v>
      </c>
      <c r="X38">
        <v>1411</v>
      </c>
      <c r="Y38">
        <v>1177</v>
      </c>
      <c r="Z38">
        <v>1181</v>
      </c>
      <c r="AA38">
        <v>1141</v>
      </c>
      <c r="AB38">
        <v>1582</v>
      </c>
      <c r="AC38">
        <v>649</v>
      </c>
      <c r="AD38" s="1">
        <v>1061</v>
      </c>
      <c r="AE38">
        <v>1560</v>
      </c>
      <c r="AF38">
        <v>1328</v>
      </c>
      <c r="AG38">
        <v>1469</v>
      </c>
      <c r="AH38">
        <v>960</v>
      </c>
      <c r="AI38">
        <v>958</v>
      </c>
      <c r="AJ38">
        <v>836</v>
      </c>
      <c r="AK38" s="2">
        <v>879</v>
      </c>
      <c r="AL38" s="2">
        <v>1004</v>
      </c>
      <c r="AM38" s="2">
        <v>1040</v>
      </c>
      <c r="AN38" s="3">
        <v>0</v>
      </c>
      <c r="AO38" s="3">
        <v>0</v>
      </c>
      <c r="AP38" s="3">
        <v>0</v>
      </c>
      <c r="AQ38" s="4">
        <v>89</v>
      </c>
      <c r="AR38" s="5">
        <v>12</v>
      </c>
      <c r="AS38" s="5">
        <v>30</v>
      </c>
      <c r="AT38" s="5">
        <v>28</v>
      </c>
    </row>
    <row r="39" spans="1:46" x14ac:dyDescent="0.4">
      <c r="A39" t="s">
        <v>129</v>
      </c>
      <c r="B39" s="1">
        <v>16</v>
      </c>
      <c r="C39">
        <v>37</v>
      </c>
      <c r="D39">
        <v>50</v>
      </c>
      <c r="E39">
        <v>16</v>
      </c>
      <c r="F39">
        <v>48</v>
      </c>
      <c r="G39">
        <v>23</v>
      </c>
      <c r="H39">
        <v>50</v>
      </c>
      <c r="I39" s="1">
        <v>29</v>
      </c>
      <c r="J39">
        <v>29</v>
      </c>
      <c r="K39">
        <v>28</v>
      </c>
      <c r="L39">
        <v>21</v>
      </c>
      <c r="M39">
        <v>37</v>
      </c>
      <c r="N39">
        <v>24</v>
      </c>
      <c r="O39">
        <v>39</v>
      </c>
      <c r="P39" s="1">
        <v>29</v>
      </c>
      <c r="Q39">
        <v>34</v>
      </c>
      <c r="R39">
        <v>22</v>
      </c>
      <c r="S39">
        <v>18</v>
      </c>
      <c r="T39">
        <v>30</v>
      </c>
      <c r="U39">
        <v>62</v>
      </c>
      <c r="V39">
        <v>43</v>
      </c>
      <c r="W39" s="1">
        <v>29</v>
      </c>
      <c r="X39">
        <v>33</v>
      </c>
      <c r="Y39">
        <v>36</v>
      </c>
      <c r="Z39">
        <v>33</v>
      </c>
      <c r="AA39">
        <v>32</v>
      </c>
      <c r="AB39">
        <v>58</v>
      </c>
      <c r="AC39">
        <v>17</v>
      </c>
      <c r="AD39" s="1">
        <v>44</v>
      </c>
      <c r="AE39">
        <v>57</v>
      </c>
      <c r="AF39">
        <v>41</v>
      </c>
      <c r="AG39">
        <v>47</v>
      </c>
      <c r="AH39">
        <v>42</v>
      </c>
      <c r="AI39">
        <v>33</v>
      </c>
      <c r="AJ39">
        <v>32</v>
      </c>
      <c r="AK39" s="2">
        <v>40</v>
      </c>
      <c r="AL39" s="2">
        <v>39</v>
      </c>
      <c r="AM39" s="2">
        <v>35</v>
      </c>
      <c r="AN39" s="3">
        <v>301</v>
      </c>
      <c r="AO39" s="3">
        <v>6825</v>
      </c>
      <c r="AP39" s="3">
        <v>6390</v>
      </c>
      <c r="AQ39" s="4">
        <v>3638</v>
      </c>
      <c r="AR39" s="5">
        <v>8</v>
      </c>
      <c r="AS39" s="5">
        <v>17</v>
      </c>
      <c r="AT39" s="5">
        <v>37</v>
      </c>
    </row>
    <row r="40" spans="1:46" x14ac:dyDescent="0.4">
      <c r="A40" t="s">
        <v>130</v>
      </c>
      <c r="B40" s="1">
        <v>6</v>
      </c>
      <c r="C40">
        <v>3</v>
      </c>
      <c r="D40">
        <v>23</v>
      </c>
      <c r="E40">
        <v>18</v>
      </c>
      <c r="F40">
        <v>18</v>
      </c>
      <c r="G40">
        <v>22</v>
      </c>
      <c r="H40">
        <v>20</v>
      </c>
      <c r="I40" s="1">
        <v>7</v>
      </c>
      <c r="J40">
        <v>12</v>
      </c>
      <c r="K40">
        <v>12</v>
      </c>
      <c r="L40">
        <v>20</v>
      </c>
      <c r="M40">
        <v>10</v>
      </c>
      <c r="N40">
        <v>22</v>
      </c>
      <c r="O40">
        <v>4</v>
      </c>
      <c r="P40" s="1">
        <v>18</v>
      </c>
      <c r="Q40">
        <v>5</v>
      </c>
      <c r="R40">
        <v>33</v>
      </c>
      <c r="S40">
        <v>15</v>
      </c>
      <c r="T40">
        <v>26</v>
      </c>
      <c r="U40">
        <v>9</v>
      </c>
      <c r="V40">
        <v>16</v>
      </c>
      <c r="W40" s="1">
        <v>10</v>
      </c>
      <c r="X40">
        <v>11</v>
      </c>
      <c r="Y40">
        <v>26</v>
      </c>
      <c r="Z40">
        <v>7</v>
      </c>
      <c r="AA40">
        <v>13</v>
      </c>
      <c r="AB40">
        <v>30</v>
      </c>
      <c r="AC40">
        <v>0</v>
      </c>
      <c r="AD40" s="1">
        <v>0</v>
      </c>
      <c r="AE40">
        <v>13</v>
      </c>
      <c r="AF40">
        <v>25</v>
      </c>
      <c r="AG40">
        <v>22</v>
      </c>
      <c r="AH40">
        <v>18</v>
      </c>
      <c r="AI40">
        <v>6</v>
      </c>
      <c r="AJ40">
        <v>14</v>
      </c>
      <c r="AK40" s="2">
        <v>0</v>
      </c>
      <c r="AL40" s="2">
        <v>0</v>
      </c>
      <c r="AM40" s="2">
        <v>0</v>
      </c>
      <c r="AN40" s="3">
        <v>0</v>
      </c>
      <c r="AO40" s="3">
        <v>0</v>
      </c>
      <c r="AP40" s="3">
        <v>0</v>
      </c>
      <c r="AQ40" s="4">
        <v>2073</v>
      </c>
      <c r="AR40" s="5">
        <v>3</v>
      </c>
      <c r="AS40" s="5">
        <v>3</v>
      </c>
      <c r="AT40" s="5">
        <v>13</v>
      </c>
    </row>
    <row r="41" spans="1:46" x14ac:dyDescent="0.4">
      <c r="A41" t="s">
        <v>131</v>
      </c>
      <c r="B41" s="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2">
        <v>0</v>
      </c>
      <c r="AL41" s="2">
        <v>0</v>
      </c>
      <c r="AM41" s="2">
        <v>0</v>
      </c>
      <c r="AN41" s="3">
        <v>0</v>
      </c>
      <c r="AO41" s="3">
        <v>373</v>
      </c>
      <c r="AP41" s="3">
        <v>322</v>
      </c>
      <c r="AQ41" s="4">
        <v>334</v>
      </c>
      <c r="AR41" s="5">
        <v>0</v>
      </c>
      <c r="AS41" s="5">
        <v>0</v>
      </c>
      <c r="AT41" s="5">
        <v>0</v>
      </c>
    </row>
    <row r="42" spans="1:46" x14ac:dyDescent="0.4">
      <c r="A42" t="s">
        <v>132</v>
      </c>
      <c r="B42" s="1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1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1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2">
        <v>0</v>
      </c>
      <c r="AL42" s="2">
        <v>0</v>
      </c>
      <c r="AM42" s="2">
        <v>0</v>
      </c>
      <c r="AN42" s="3">
        <v>0</v>
      </c>
      <c r="AO42" s="3">
        <v>0</v>
      </c>
      <c r="AP42" s="3">
        <v>0</v>
      </c>
      <c r="AQ42" s="4">
        <v>0</v>
      </c>
      <c r="AR42" s="5">
        <v>0</v>
      </c>
      <c r="AS42" s="5">
        <v>0</v>
      </c>
      <c r="AT42" s="5">
        <v>0</v>
      </c>
    </row>
    <row r="43" spans="1:46" x14ac:dyDescent="0.4">
      <c r="A43" t="s">
        <v>133</v>
      </c>
      <c r="B43" s="1">
        <v>35</v>
      </c>
      <c r="C43">
        <v>53</v>
      </c>
      <c r="D43">
        <v>34</v>
      </c>
      <c r="E43">
        <v>34</v>
      </c>
      <c r="F43">
        <v>61</v>
      </c>
      <c r="G43">
        <v>40</v>
      </c>
      <c r="H43">
        <v>31</v>
      </c>
      <c r="I43" s="1">
        <v>28</v>
      </c>
      <c r="J43">
        <v>28</v>
      </c>
      <c r="K43">
        <v>66</v>
      </c>
      <c r="L43">
        <v>48</v>
      </c>
      <c r="M43">
        <v>75</v>
      </c>
      <c r="N43">
        <v>46</v>
      </c>
      <c r="O43">
        <v>28</v>
      </c>
      <c r="P43" s="1">
        <v>28</v>
      </c>
      <c r="Q43">
        <v>32</v>
      </c>
      <c r="R43">
        <v>47</v>
      </c>
      <c r="S43">
        <v>39</v>
      </c>
      <c r="T43">
        <v>28</v>
      </c>
      <c r="U43">
        <v>29</v>
      </c>
      <c r="V43">
        <v>26</v>
      </c>
      <c r="W43" s="1">
        <v>30</v>
      </c>
      <c r="X43">
        <v>58</v>
      </c>
      <c r="Y43">
        <v>31</v>
      </c>
      <c r="Z43">
        <v>46</v>
      </c>
      <c r="AA43">
        <v>60</v>
      </c>
      <c r="AB43">
        <v>62</v>
      </c>
      <c r="AC43">
        <v>29</v>
      </c>
      <c r="AD43" s="1">
        <v>43</v>
      </c>
      <c r="AE43">
        <v>73</v>
      </c>
      <c r="AF43">
        <v>79</v>
      </c>
      <c r="AG43">
        <v>50</v>
      </c>
      <c r="AH43">
        <v>73</v>
      </c>
      <c r="AI43">
        <v>45</v>
      </c>
      <c r="AJ43">
        <v>18</v>
      </c>
      <c r="AK43" s="2">
        <v>0</v>
      </c>
      <c r="AL43" s="2">
        <v>0</v>
      </c>
      <c r="AM43" s="2">
        <v>0</v>
      </c>
      <c r="AN43" s="3">
        <v>0</v>
      </c>
      <c r="AO43" s="3">
        <v>0</v>
      </c>
      <c r="AP43" s="3">
        <v>2</v>
      </c>
      <c r="AQ43" s="4">
        <v>0</v>
      </c>
      <c r="AR43" s="5">
        <v>11</v>
      </c>
      <c r="AS43" s="5">
        <v>0</v>
      </c>
      <c r="AT43" s="5">
        <v>5</v>
      </c>
    </row>
    <row r="44" spans="1:46" x14ac:dyDescent="0.4">
      <c r="A44" t="s">
        <v>134</v>
      </c>
      <c r="B44" s="1">
        <v>0</v>
      </c>
      <c r="C44">
        <v>0</v>
      </c>
      <c r="D44">
        <v>3</v>
      </c>
      <c r="E44">
        <v>0</v>
      </c>
      <c r="F44">
        <v>0</v>
      </c>
      <c r="G44">
        <v>0</v>
      </c>
      <c r="H44">
        <v>0</v>
      </c>
      <c r="I44" s="1">
        <v>0</v>
      </c>
      <c r="J44">
        <v>2</v>
      </c>
      <c r="K44">
        <v>0</v>
      </c>
      <c r="L44">
        <v>2</v>
      </c>
      <c r="M44">
        <v>0</v>
      </c>
      <c r="N44">
        <v>0</v>
      </c>
      <c r="O44">
        <v>0</v>
      </c>
      <c r="P44" s="1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1">
        <v>0</v>
      </c>
      <c r="X44">
        <v>0</v>
      </c>
      <c r="Y44">
        <v>0</v>
      </c>
      <c r="Z44">
        <v>0</v>
      </c>
      <c r="AA44">
        <v>0</v>
      </c>
      <c r="AB44">
        <v>12</v>
      </c>
      <c r="AC44">
        <v>0</v>
      </c>
      <c r="AD44" s="1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2">
        <v>0</v>
      </c>
      <c r="AL44" s="2">
        <v>0</v>
      </c>
      <c r="AM44" s="2">
        <v>0</v>
      </c>
      <c r="AN44" s="3">
        <v>7</v>
      </c>
      <c r="AO44" s="3">
        <v>502</v>
      </c>
      <c r="AP44" s="3">
        <v>558</v>
      </c>
      <c r="AQ44" s="4">
        <v>481</v>
      </c>
      <c r="AR44" s="5">
        <v>5</v>
      </c>
      <c r="AS44" s="5">
        <v>0</v>
      </c>
      <c r="AT44" s="5">
        <v>0</v>
      </c>
    </row>
    <row r="45" spans="1:46" x14ac:dyDescent="0.4">
      <c r="A45" t="s">
        <v>135</v>
      </c>
      <c r="B45" s="1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 s="1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1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1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2">
        <v>0</v>
      </c>
      <c r="AL45" s="2">
        <v>0</v>
      </c>
      <c r="AM45" s="2">
        <v>0</v>
      </c>
      <c r="AN45" s="3">
        <v>0</v>
      </c>
      <c r="AO45" s="3">
        <v>9</v>
      </c>
      <c r="AP45" s="3">
        <v>3</v>
      </c>
      <c r="AQ45" s="4">
        <v>29</v>
      </c>
      <c r="AR45" s="5">
        <v>0</v>
      </c>
      <c r="AS45" s="5">
        <v>0</v>
      </c>
      <c r="AT45" s="5">
        <v>0</v>
      </c>
    </row>
    <row r="46" spans="1:46" x14ac:dyDescent="0.4">
      <c r="A46" t="s">
        <v>136</v>
      </c>
      <c r="B46" s="1">
        <v>0</v>
      </c>
      <c r="C46">
        <v>0</v>
      </c>
      <c r="D46">
        <v>3</v>
      </c>
      <c r="E46">
        <v>0</v>
      </c>
      <c r="F46">
        <v>0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1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1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2">
        <v>0</v>
      </c>
      <c r="AL46" s="2">
        <v>0</v>
      </c>
      <c r="AM46" s="2">
        <v>0</v>
      </c>
      <c r="AN46" s="3">
        <v>0</v>
      </c>
      <c r="AO46" s="3">
        <v>0</v>
      </c>
      <c r="AP46" s="3">
        <v>0</v>
      </c>
      <c r="AQ46" s="4">
        <v>0</v>
      </c>
      <c r="AR46" s="5">
        <v>0</v>
      </c>
      <c r="AS46" s="5">
        <v>0</v>
      </c>
      <c r="AT46" s="5">
        <v>0</v>
      </c>
    </row>
    <row r="47" spans="1:46" x14ac:dyDescent="0.4">
      <c r="A47" t="s">
        <v>137</v>
      </c>
      <c r="B47" s="1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1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1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1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2">
        <v>0</v>
      </c>
      <c r="AL47" s="2">
        <v>0</v>
      </c>
      <c r="AM47" s="2">
        <v>0</v>
      </c>
      <c r="AN47" s="3">
        <v>0</v>
      </c>
      <c r="AO47" s="3">
        <v>0</v>
      </c>
      <c r="AP47" s="3">
        <v>0</v>
      </c>
      <c r="AQ47" s="4">
        <v>0</v>
      </c>
      <c r="AR47" s="5">
        <v>0</v>
      </c>
      <c r="AS47" s="5">
        <v>0</v>
      </c>
      <c r="AT47" s="5">
        <v>0</v>
      </c>
    </row>
    <row r="48" spans="1:46" x14ac:dyDescent="0.4">
      <c r="A48" t="s">
        <v>138</v>
      </c>
      <c r="B48" s="1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1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1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1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2">
        <v>0</v>
      </c>
      <c r="AL48" s="2">
        <v>0</v>
      </c>
      <c r="AM48" s="2">
        <v>0</v>
      </c>
      <c r="AN48" s="3">
        <v>112</v>
      </c>
      <c r="AO48" s="3">
        <v>36</v>
      </c>
      <c r="AP48" s="3">
        <v>24</v>
      </c>
      <c r="AQ48" s="4">
        <v>47</v>
      </c>
      <c r="AR48" s="5">
        <v>0</v>
      </c>
      <c r="AS48" s="5">
        <v>0</v>
      </c>
      <c r="AT48" s="5">
        <v>0</v>
      </c>
    </row>
    <row r="49" spans="1:46" x14ac:dyDescent="0.4">
      <c r="A49" t="s">
        <v>139</v>
      </c>
      <c r="B49" s="1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1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1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2">
        <v>0</v>
      </c>
      <c r="AL49" s="2">
        <v>0</v>
      </c>
      <c r="AM49" s="2">
        <v>0</v>
      </c>
      <c r="AN49" s="3">
        <v>0</v>
      </c>
      <c r="AO49" s="3">
        <v>0</v>
      </c>
      <c r="AP49" s="3">
        <v>0</v>
      </c>
      <c r="AQ49" s="4">
        <v>2</v>
      </c>
      <c r="AR49" s="5">
        <v>0</v>
      </c>
      <c r="AS49" s="5">
        <v>0</v>
      </c>
      <c r="AT49" s="5">
        <v>0</v>
      </c>
    </row>
    <row r="50" spans="1:46" x14ac:dyDescent="0.4">
      <c r="A50" t="s">
        <v>140</v>
      </c>
      <c r="B50" s="1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1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1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2">
        <v>0</v>
      </c>
      <c r="AL50" s="2">
        <v>0</v>
      </c>
      <c r="AM50" s="2">
        <v>0</v>
      </c>
      <c r="AN50" s="3">
        <v>0</v>
      </c>
      <c r="AO50" s="3">
        <v>0</v>
      </c>
      <c r="AP50" s="3">
        <v>0</v>
      </c>
      <c r="AQ50" s="4">
        <v>0</v>
      </c>
      <c r="AR50" s="5">
        <v>0</v>
      </c>
      <c r="AS50" s="5">
        <v>0</v>
      </c>
      <c r="AT50" s="5">
        <v>0</v>
      </c>
    </row>
    <row r="51" spans="1:46" x14ac:dyDescent="0.4">
      <c r="A51" t="s">
        <v>141</v>
      </c>
      <c r="B51" s="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2">
        <v>0</v>
      </c>
      <c r="AL51" s="2">
        <v>0</v>
      </c>
      <c r="AM51" s="2">
        <v>0</v>
      </c>
      <c r="AN51" s="3">
        <v>0</v>
      </c>
      <c r="AO51" s="3">
        <v>0</v>
      </c>
      <c r="AP51" s="3">
        <v>0</v>
      </c>
      <c r="AQ51" s="4">
        <v>0</v>
      </c>
      <c r="AR51" s="5">
        <v>0</v>
      </c>
      <c r="AS51" s="5">
        <v>0</v>
      </c>
      <c r="AT51" s="5">
        <v>0</v>
      </c>
    </row>
    <row r="52" spans="1:46" x14ac:dyDescent="0.4">
      <c r="A52" t="s">
        <v>142</v>
      </c>
      <c r="B52" s="1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1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1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s="2">
        <v>0</v>
      </c>
      <c r="AL52" s="2">
        <v>0</v>
      </c>
      <c r="AM52" s="2">
        <v>0</v>
      </c>
      <c r="AN52" s="3">
        <v>0</v>
      </c>
      <c r="AO52" s="3">
        <v>0</v>
      </c>
      <c r="AP52" s="3">
        <v>0</v>
      </c>
      <c r="AQ52" s="4">
        <v>0</v>
      </c>
      <c r="AR52" s="5">
        <v>0</v>
      </c>
      <c r="AS52" s="5">
        <v>0</v>
      </c>
      <c r="AT52" s="5">
        <v>2</v>
      </c>
    </row>
    <row r="53" spans="1:46" x14ac:dyDescent="0.4">
      <c r="A53" t="s">
        <v>143</v>
      </c>
      <c r="B53" s="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1">
        <v>0</v>
      </c>
      <c r="J53">
        <v>4</v>
      </c>
      <c r="K53">
        <v>0</v>
      </c>
      <c r="L53">
        <v>0</v>
      </c>
      <c r="M53">
        <v>0</v>
      </c>
      <c r="N53">
        <v>0</v>
      </c>
      <c r="O53">
        <v>0</v>
      </c>
      <c r="P53" s="1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1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0</v>
      </c>
      <c r="AE53">
        <v>0</v>
      </c>
      <c r="AF53">
        <v>0</v>
      </c>
      <c r="AG53">
        <v>0</v>
      </c>
      <c r="AH53">
        <v>0</v>
      </c>
      <c r="AI53">
        <v>3</v>
      </c>
      <c r="AJ53">
        <v>0</v>
      </c>
      <c r="AK53" s="2">
        <v>0</v>
      </c>
      <c r="AL53" s="2">
        <v>0</v>
      </c>
      <c r="AM53" s="2">
        <v>0</v>
      </c>
      <c r="AN53" s="3">
        <v>0</v>
      </c>
      <c r="AO53" s="3">
        <v>0</v>
      </c>
      <c r="AP53" s="3">
        <v>0</v>
      </c>
      <c r="AQ53" s="4">
        <v>24</v>
      </c>
      <c r="AR53" s="5">
        <v>0</v>
      </c>
      <c r="AS53" s="5">
        <v>0</v>
      </c>
      <c r="AT53" s="5">
        <v>0</v>
      </c>
    </row>
    <row r="54" spans="1:46" x14ac:dyDescent="0.4">
      <c r="A54" t="s">
        <v>144</v>
      </c>
      <c r="B54" s="1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1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1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s="2">
        <v>0</v>
      </c>
      <c r="AL54" s="2">
        <v>0</v>
      </c>
      <c r="AM54" s="2">
        <v>0</v>
      </c>
      <c r="AN54" s="3">
        <v>0</v>
      </c>
      <c r="AO54" s="3">
        <v>0</v>
      </c>
      <c r="AP54" s="3">
        <v>0</v>
      </c>
      <c r="AQ54" s="4">
        <v>4</v>
      </c>
      <c r="AR54" s="5">
        <v>0</v>
      </c>
      <c r="AS54" s="5">
        <v>0</v>
      </c>
      <c r="AT54" s="5">
        <v>0</v>
      </c>
    </row>
    <row r="55" spans="1:46" x14ac:dyDescent="0.4">
      <c r="A55" t="s">
        <v>145</v>
      </c>
      <c r="B55" s="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1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2">
        <v>0</v>
      </c>
      <c r="AL55" s="2">
        <v>0</v>
      </c>
      <c r="AM55" s="2">
        <v>0</v>
      </c>
      <c r="AN55" s="3">
        <v>0</v>
      </c>
      <c r="AO55" s="3">
        <v>0</v>
      </c>
      <c r="AP55" s="3">
        <v>0</v>
      </c>
      <c r="AQ55" s="4">
        <v>21</v>
      </c>
      <c r="AR55" s="5">
        <v>0</v>
      </c>
      <c r="AS55" s="5">
        <v>0</v>
      </c>
      <c r="AT55" s="5">
        <v>0</v>
      </c>
    </row>
    <row r="56" spans="1:46" x14ac:dyDescent="0.4">
      <c r="A56" t="s">
        <v>146</v>
      </c>
      <c r="B56" s="1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5</v>
      </c>
      <c r="N56">
        <v>0</v>
      </c>
      <c r="O56">
        <v>0</v>
      </c>
      <c r="P56" s="1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1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1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2">
        <v>0</v>
      </c>
      <c r="AL56" s="2">
        <v>0</v>
      </c>
      <c r="AM56" s="2">
        <v>0</v>
      </c>
      <c r="AN56" s="3">
        <v>0</v>
      </c>
      <c r="AO56" s="3">
        <v>0</v>
      </c>
      <c r="AP56" s="3">
        <v>0</v>
      </c>
      <c r="AQ56" s="4">
        <v>0</v>
      </c>
      <c r="AR56" s="5">
        <v>0</v>
      </c>
      <c r="AS56" s="5">
        <v>0</v>
      </c>
      <c r="AT56" s="5">
        <v>0</v>
      </c>
    </row>
    <row r="57" spans="1:46" x14ac:dyDescent="0.4">
      <c r="A57" t="s">
        <v>147</v>
      </c>
      <c r="B57" s="1">
        <v>0</v>
      </c>
      <c r="C57">
        <v>2</v>
      </c>
      <c r="D57">
        <v>0</v>
      </c>
      <c r="E57">
        <v>0</v>
      </c>
      <c r="F57">
        <v>4</v>
      </c>
      <c r="G57">
        <v>0</v>
      </c>
      <c r="H57">
        <v>4</v>
      </c>
      <c r="I57" s="1">
        <v>0</v>
      </c>
      <c r="J57">
        <v>22</v>
      </c>
      <c r="K57">
        <v>0</v>
      </c>
      <c r="L57">
        <v>0</v>
      </c>
      <c r="M57">
        <v>0</v>
      </c>
      <c r="N57">
        <v>7</v>
      </c>
      <c r="O57">
        <v>3</v>
      </c>
      <c r="P57" s="1">
        <v>0</v>
      </c>
      <c r="Q57">
        <v>0</v>
      </c>
      <c r="R57">
        <v>4</v>
      </c>
      <c r="S57">
        <v>0</v>
      </c>
      <c r="T57">
        <v>0</v>
      </c>
      <c r="U57">
        <v>3</v>
      </c>
      <c r="V57">
        <v>5</v>
      </c>
      <c r="W57" s="1">
        <v>0</v>
      </c>
      <c r="X57">
        <v>7</v>
      </c>
      <c r="Y57">
        <v>4</v>
      </c>
      <c r="Z57">
        <v>0</v>
      </c>
      <c r="AA57">
        <v>18</v>
      </c>
      <c r="AB57">
        <v>0</v>
      </c>
      <c r="AC57">
        <v>0</v>
      </c>
      <c r="AD57" s="1">
        <v>12</v>
      </c>
      <c r="AE57">
        <v>4</v>
      </c>
      <c r="AF57">
        <v>11</v>
      </c>
      <c r="AG57">
        <v>10</v>
      </c>
      <c r="AH57">
        <v>3</v>
      </c>
      <c r="AI57">
        <v>3</v>
      </c>
      <c r="AJ57">
        <v>3</v>
      </c>
      <c r="AK57" s="2">
        <v>0</v>
      </c>
      <c r="AL57" s="2">
        <v>0</v>
      </c>
      <c r="AM57" s="2">
        <v>0</v>
      </c>
      <c r="AN57" s="3">
        <v>0</v>
      </c>
      <c r="AO57" s="3">
        <v>0</v>
      </c>
      <c r="AP57" s="3">
        <v>0</v>
      </c>
      <c r="AQ57" s="4">
        <v>0</v>
      </c>
      <c r="AR57" s="5">
        <v>0</v>
      </c>
      <c r="AS57" s="5">
        <v>0</v>
      </c>
      <c r="AT57" s="5">
        <v>0</v>
      </c>
    </row>
    <row r="58" spans="1:46" x14ac:dyDescent="0.4">
      <c r="A58" t="s">
        <v>148</v>
      </c>
      <c r="B58" s="1">
        <v>79</v>
      </c>
      <c r="C58">
        <v>101</v>
      </c>
      <c r="D58">
        <v>126</v>
      </c>
      <c r="E58">
        <v>67</v>
      </c>
      <c r="F58">
        <v>150</v>
      </c>
      <c r="G58">
        <v>68</v>
      </c>
      <c r="H58">
        <v>81</v>
      </c>
      <c r="I58" s="1">
        <v>75</v>
      </c>
      <c r="J58">
        <v>117</v>
      </c>
      <c r="K58">
        <v>21</v>
      </c>
      <c r="L58">
        <v>71</v>
      </c>
      <c r="M58">
        <v>103</v>
      </c>
      <c r="N58">
        <v>62</v>
      </c>
      <c r="O58">
        <v>65</v>
      </c>
      <c r="P58" s="1">
        <v>85</v>
      </c>
      <c r="Q58">
        <v>51</v>
      </c>
      <c r="R58">
        <v>96</v>
      </c>
      <c r="S58">
        <v>20</v>
      </c>
      <c r="T58">
        <v>115</v>
      </c>
      <c r="U58">
        <v>42</v>
      </c>
      <c r="V58">
        <v>42</v>
      </c>
      <c r="W58" s="1">
        <v>37</v>
      </c>
      <c r="X58">
        <v>98</v>
      </c>
      <c r="Y58">
        <v>78</v>
      </c>
      <c r="Z58">
        <v>75</v>
      </c>
      <c r="AA58">
        <v>119</v>
      </c>
      <c r="AB58">
        <v>33</v>
      </c>
      <c r="AC58">
        <v>39</v>
      </c>
      <c r="AD58" s="1">
        <v>75</v>
      </c>
      <c r="AE58">
        <v>94</v>
      </c>
      <c r="AF58">
        <v>120</v>
      </c>
      <c r="AG58">
        <v>105</v>
      </c>
      <c r="AH58">
        <v>96</v>
      </c>
      <c r="AI58">
        <v>53</v>
      </c>
      <c r="AJ58">
        <v>59</v>
      </c>
      <c r="AK58" s="2">
        <v>11</v>
      </c>
      <c r="AL58" s="2">
        <v>17</v>
      </c>
      <c r="AM58" s="2">
        <v>14</v>
      </c>
      <c r="AN58" s="3">
        <v>0</v>
      </c>
      <c r="AO58" s="3">
        <v>0</v>
      </c>
      <c r="AP58" s="3">
        <v>0</v>
      </c>
      <c r="AQ58" s="4">
        <v>7</v>
      </c>
      <c r="AR58" s="5">
        <v>0</v>
      </c>
      <c r="AS58" s="5">
        <v>0</v>
      </c>
      <c r="AT58" s="5">
        <v>5</v>
      </c>
    </row>
    <row r="59" spans="1:46" x14ac:dyDescent="0.4">
      <c r="A59" t="s">
        <v>149</v>
      </c>
      <c r="B59" s="1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1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1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1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1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s="2">
        <v>0</v>
      </c>
      <c r="AL59" s="2">
        <v>0</v>
      </c>
      <c r="AM59" s="2">
        <v>0</v>
      </c>
      <c r="AN59" s="3">
        <v>0</v>
      </c>
      <c r="AO59" s="3">
        <v>0</v>
      </c>
      <c r="AP59" s="3">
        <v>0</v>
      </c>
      <c r="AQ59" s="4">
        <v>0</v>
      </c>
      <c r="AR59" s="5">
        <v>0</v>
      </c>
      <c r="AS59" s="5">
        <v>0</v>
      </c>
      <c r="AT59" s="5">
        <v>0</v>
      </c>
    </row>
    <row r="60" spans="1:46" x14ac:dyDescent="0.4">
      <c r="A60" t="s">
        <v>150</v>
      </c>
      <c r="B60" s="1">
        <v>180</v>
      </c>
      <c r="C60">
        <v>120</v>
      </c>
      <c r="D60">
        <v>172</v>
      </c>
      <c r="E60">
        <v>131</v>
      </c>
      <c r="F60">
        <v>318</v>
      </c>
      <c r="G60">
        <v>196</v>
      </c>
      <c r="H60">
        <v>175</v>
      </c>
      <c r="I60" s="1">
        <v>181</v>
      </c>
      <c r="J60">
        <v>181</v>
      </c>
      <c r="K60">
        <v>201</v>
      </c>
      <c r="L60">
        <v>169</v>
      </c>
      <c r="M60">
        <v>241</v>
      </c>
      <c r="N60">
        <v>136</v>
      </c>
      <c r="O60">
        <v>138</v>
      </c>
      <c r="P60" s="1">
        <v>160</v>
      </c>
      <c r="Q60">
        <v>188</v>
      </c>
      <c r="R60">
        <v>206</v>
      </c>
      <c r="S60">
        <v>162</v>
      </c>
      <c r="T60">
        <v>265</v>
      </c>
      <c r="U60">
        <v>138</v>
      </c>
      <c r="V60">
        <v>117</v>
      </c>
      <c r="W60" s="1">
        <v>112</v>
      </c>
      <c r="X60">
        <v>186</v>
      </c>
      <c r="Y60">
        <v>193</v>
      </c>
      <c r="Z60">
        <v>155</v>
      </c>
      <c r="AA60">
        <v>225</v>
      </c>
      <c r="AB60">
        <v>88</v>
      </c>
      <c r="AC60">
        <v>116</v>
      </c>
      <c r="AD60" s="1">
        <v>151</v>
      </c>
      <c r="AE60">
        <v>196</v>
      </c>
      <c r="AF60">
        <v>246</v>
      </c>
      <c r="AG60">
        <v>175</v>
      </c>
      <c r="AH60">
        <v>157</v>
      </c>
      <c r="AI60">
        <v>276</v>
      </c>
      <c r="AJ60">
        <v>132</v>
      </c>
      <c r="AK60" s="2">
        <v>5</v>
      </c>
      <c r="AL60" s="2">
        <v>0</v>
      </c>
      <c r="AM60" s="2">
        <v>4</v>
      </c>
      <c r="AN60" s="3">
        <v>0</v>
      </c>
      <c r="AO60" s="3">
        <v>0</v>
      </c>
      <c r="AP60" s="3">
        <v>0</v>
      </c>
      <c r="AQ60" s="4">
        <v>0</v>
      </c>
      <c r="AR60" s="5">
        <v>13</v>
      </c>
      <c r="AS60" s="5">
        <v>39</v>
      </c>
      <c r="AT60" s="5">
        <v>21</v>
      </c>
    </row>
    <row r="61" spans="1:46" x14ac:dyDescent="0.4">
      <c r="A61" t="s">
        <v>151</v>
      </c>
      <c r="B61" s="1">
        <v>14</v>
      </c>
      <c r="C61">
        <v>12</v>
      </c>
      <c r="D61">
        <v>14</v>
      </c>
      <c r="E61">
        <v>0</v>
      </c>
      <c r="F61">
        <v>15</v>
      </c>
      <c r="G61">
        <v>0</v>
      </c>
      <c r="H61">
        <v>0</v>
      </c>
      <c r="I61" s="1">
        <v>0</v>
      </c>
      <c r="J61">
        <v>12</v>
      </c>
      <c r="K61">
        <v>0</v>
      </c>
      <c r="L61">
        <v>10</v>
      </c>
      <c r="M61">
        <v>0</v>
      </c>
      <c r="N61">
        <v>0</v>
      </c>
      <c r="O61">
        <v>0</v>
      </c>
      <c r="P61" s="1">
        <v>12</v>
      </c>
      <c r="Q61">
        <v>0</v>
      </c>
      <c r="R61">
        <v>24</v>
      </c>
      <c r="S61">
        <v>0</v>
      </c>
      <c r="T61">
        <v>14</v>
      </c>
      <c r="U61">
        <v>11</v>
      </c>
      <c r="V61">
        <v>0</v>
      </c>
      <c r="W61" s="1">
        <v>8</v>
      </c>
      <c r="X61">
        <v>17</v>
      </c>
      <c r="Y61">
        <v>19</v>
      </c>
      <c r="Z61">
        <v>21</v>
      </c>
      <c r="AA61">
        <v>14</v>
      </c>
      <c r="AB61">
        <v>8</v>
      </c>
      <c r="AC61">
        <v>0</v>
      </c>
      <c r="AD61" s="1">
        <v>14</v>
      </c>
      <c r="AE61">
        <v>0</v>
      </c>
      <c r="AF61">
        <v>16</v>
      </c>
      <c r="AG61">
        <v>8</v>
      </c>
      <c r="AH61">
        <v>10</v>
      </c>
      <c r="AI61">
        <v>12</v>
      </c>
      <c r="AJ61">
        <v>10</v>
      </c>
      <c r="AK61" s="2">
        <v>0</v>
      </c>
      <c r="AL61" s="2">
        <v>0</v>
      </c>
      <c r="AM61" s="2">
        <v>0</v>
      </c>
      <c r="AN61" s="3">
        <v>0</v>
      </c>
      <c r="AO61" s="3">
        <v>0</v>
      </c>
      <c r="AP61" s="3">
        <v>0</v>
      </c>
      <c r="AQ61" s="4">
        <v>0</v>
      </c>
      <c r="AR61" s="5">
        <v>0</v>
      </c>
      <c r="AS61" s="5">
        <v>0</v>
      </c>
      <c r="AT61" s="5">
        <v>0</v>
      </c>
    </row>
    <row r="62" spans="1:46" x14ac:dyDescent="0.4">
      <c r="A62" t="s">
        <v>152</v>
      </c>
      <c r="B62" s="1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1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1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1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1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 s="2">
        <v>0</v>
      </c>
      <c r="AL62" s="2">
        <v>0</v>
      </c>
      <c r="AM62" s="2">
        <v>0</v>
      </c>
      <c r="AN62" s="3">
        <v>0</v>
      </c>
      <c r="AO62" s="3">
        <v>0</v>
      </c>
      <c r="AP62" s="3">
        <v>0</v>
      </c>
      <c r="AQ62" s="4">
        <v>0</v>
      </c>
      <c r="AR62" s="5">
        <v>0</v>
      </c>
      <c r="AS62" s="5">
        <v>0</v>
      </c>
      <c r="AT62" s="5">
        <v>0</v>
      </c>
    </row>
    <row r="63" spans="1:46" x14ac:dyDescent="0.4">
      <c r="A63" t="s">
        <v>153</v>
      </c>
      <c r="B63" s="1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1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1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s="1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s="2">
        <v>0</v>
      </c>
      <c r="AL63" s="2">
        <v>0</v>
      </c>
      <c r="AM63" s="2">
        <v>0</v>
      </c>
      <c r="AN63" s="3">
        <v>0</v>
      </c>
      <c r="AO63" s="3">
        <v>0</v>
      </c>
      <c r="AP63" s="3">
        <v>0</v>
      </c>
      <c r="AQ63" s="4">
        <v>0</v>
      </c>
      <c r="AR63" s="5">
        <v>0</v>
      </c>
      <c r="AS63" s="5">
        <v>0</v>
      </c>
      <c r="AT63" s="5">
        <v>0</v>
      </c>
    </row>
    <row r="64" spans="1:46" x14ac:dyDescent="0.4">
      <c r="A64" t="s">
        <v>154</v>
      </c>
      <c r="B64" s="1">
        <v>0</v>
      </c>
      <c r="C64">
        <v>0</v>
      </c>
      <c r="D64">
        <v>0</v>
      </c>
      <c r="E64">
        <v>0</v>
      </c>
      <c r="F64">
        <v>2</v>
      </c>
      <c r="G64">
        <v>0</v>
      </c>
      <c r="H64">
        <v>0</v>
      </c>
      <c r="I64" s="1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 s="1">
        <v>0</v>
      </c>
      <c r="Q64">
        <v>0</v>
      </c>
      <c r="R64">
        <v>0</v>
      </c>
      <c r="S64">
        <v>0</v>
      </c>
      <c r="T64">
        <v>5</v>
      </c>
      <c r="U64">
        <v>0</v>
      </c>
      <c r="V64">
        <v>0</v>
      </c>
      <c r="W64" s="1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1">
        <v>0</v>
      </c>
      <c r="AE64">
        <v>3</v>
      </c>
      <c r="AF64">
        <v>0</v>
      </c>
      <c r="AG64">
        <v>2</v>
      </c>
      <c r="AH64">
        <v>0</v>
      </c>
      <c r="AI64">
        <v>0</v>
      </c>
      <c r="AJ64">
        <v>0</v>
      </c>
      <c r="AK64" s="2">
        <v>0</v>
      </c>
      <c r="AL64" s="2">
        <v>0</v>
      </c>
      <c r="AM64" s="2">
        <v>0</v>
      </c>
      <c r="AN64" s="3">
        <v>0</v>
      </c>
      <c r="AO64" s="3">
        <v>0</v>
      </c>
      <c r="AP64" s="3">
        <v>0</v>
      </c>
      <c r="AQ64" s="4">
        <v>0</v>
      </c>
      <c r="AR64" s="5">
        <v>0</v>
      </c>
      <c r="AS64" s="5">
        <v>0</v>
      </c>
      <c r="AT64" s="5">
        <v>0</v>
      </c>
    </row>
    <row r="65" spans="1:46" x14ac:dyDescent="0.4">
      <c r="A65" t="s">
        <v>155</v>
      </c>
      <c r="B65" s="1">
        <v>10</v>
      </c>
      <c r="C65">
        <v>0</v>
      </c>
      <c r="D65">
        <v>23</v>
      </c>
      <c r="E65">
        <v>0</v>
      </c>
      <c r="F65">
        <v>0</v>
      </c>
      <c r="G65">
        <v>0</v>
      </c>
      <c r="H65">
        <v>0</v>
      </c>
      <c r="I65" s="1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1">
        <v>0</v>
      </c>
      <c r="Q65">
        <v>0</v>
      </c>
      <c r="R65">
        <v>0</v>
      </c>
      <c r="S65">
        <v>0</v>
      </c>
      <c r="T65">
        <v>3</v>
      </c>
      <c r="U65">
        <v>0</v>
      </c>
      <c r="V65">
        <v>0</v>
      </c>
      <c r="W65" s="1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1">
        <v>7</v>
      </c>
      <c r="AE65">
        <v>6</v>
      </c>
      <c r="AF65">
        <v>0</v>
      </c>
      <c r="AG65">
        <v>0</v>
      </c>
      <c r="AH65">
        <v>0</v>
      </c>
      <c r="AI65">
        <v>0</v>
      </c>
      <c r="AJ65">
        <v>0</v>
      </c>
      <c r="AK65" s="2">
        <v>0</v>
      </c>
      <c r="AL65" s="2">
        <v>0</v>
      </c>
      <c r="AM65" s="2">
        <v>0</v>
      </c>
      <c r="AN65" s="3">
        <v>0</v>
      </c>
      <c r="AO65" s="3">
        <v>0</v>
      </c>
      <c r="AP65" s="3">
        <v>0</v>
      </c>
      <c r="AQ65" s="4">
        <v>0</v>
      </c>
      <c r="AR65" s="5">
        <v>0</v>
      </c>
      <c r="AS65" s="5">
        <v>0</v>
      </c>
      <c r="AT65" s="5">
        <v>0</v>
      </c>
    </row>
    <row r="66" spans="1:46" x14ac:dyDescent="0.4">
      <c r="A66" t="s">
        <v>156</v>
      </c>
      <c r="B66" s="1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0</v>
      </c>
      <c r="P66" s="1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1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1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2">
        <v>0</v>
      </c>
      <c r="AL66" s="2">
        <v>0</v>
      </c>
      <c r="AM66" s="2">
        <v>0</v>
      </c>
      <c r="AN66" s="3">
        <v>0</v>
      </c>
      <c r="AO66" s="3">
        <v>0</v>
      </c>
      <c r="AP66" s="3">
        <v>0</v>
      </c>
      <c r="AQ66" s="4">
        <v>0</v>
      </c>
      <c r="AR66" s="5">
        <v>0</v>
      </c>
      <c r="AS66" s="5">
        <v>0</v>
      </c>
      <c r="AT66" s="5">
        <v>0</v>
      </c>
    </row>
    <row r="67" spans="1:46" x14ac:dyDescent="0.4">
      <c r="A67" t="s">
        <v>157</v>
      </c>
      <c r="B67" s="1">
        <v>0</v>
      </c>
      <c r="C67">
        <v>0</v>
      </c>
      <c r="D67">
        <v>0</v>
      </c>
      <c r="E67">
        <v>0</v>
      </c>
      <c r="F67">
        <v>3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1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1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1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2">
        <v>0</v>
      </c>
      <c r="AL67" s="2">
        <v>0</v>
      </c>
      <c r="AM67" s="2">
        <v>0</v>
      </c>
      <c r="AN67" s="3">
        <v>0</v>
      </c>
      <c r="AO67" s="3">
        <v>0</v>
      </c>
      <c r="AP67" s="3">
        <v>0</v>
      </c>
      <c r="AQ67" s="4">
        <v>0</v>
      </c>
      <c r="AR67" s="5">
        <v>0</v>
      </c>
      <c r="AS67" s="5">
        <v>0</v>
      </c>
      <c r="AT67" s="5">
        <v>0</v>
      </c>
    </row>
    <row r="68" spans="1:46" x14ac:dyDescent="0.4">
      <c r="A68" t="s">
        <v>158</v>
      </c>
      <c r="B68" s="1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5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1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1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1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s="2">
        <v>0</v>
      </c>
      <c r="AL68" s="2">
        <v>0</v>
      </c>
      <c r="AM68" s="2">
        <v>0</v>
      </c>
      <c r="AN68" s="3">
        <v>0</v>
      </c>
      <c r="AO68" s="3">
        <v>0</v>
      </c>
      <c r="AP68" s="3">
        <v>0</v>
      </c>
      <c r="AQ68" s="4">
        <v>0</v>
      </c>
      <c r="AR68" s="5">
        <v>0</v>
      </c>
      <c r="AS68" s="5">
        <v>0</v>
      </c>
      <c r="AT68" s="5">
        <v>0</v>
      </c>
    </row>
    <row r="69" spans="1:46" x14ac:dyDescent="0.4">
      <c r="A69" t="s">
        <v>159</v>
      </c>
      <c r="B69" s="1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1">
        <v>0</v>
      </c>
      <c r="Q69">
        <v>0</v>
      </c>
      <c r="R69">
        <v>0</v>
      </c>
      <c r="S69">
        <v>0</v>
      </c>
      <c r="T69">
        <v>2</v>
      </c>
      <c r="U69">
        <v>0</v>
      </c>
      <c r="V69">
        <v>0</v>
      </c>
      <c r="W69" s="1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1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s="2">
        <v>0</v>
      </c>
      <c r="AL69" s="2">
        <v>0</v>
      </c>
      <c r="AM69" s="2">
        <v>0</v>
      </c>
      <c r="AN69" s="3">
        <v>0</v>
      </c>
      <c r="AO69" s="3">
        <v>0</v>
      </c>
      <c r="AP69" s="3">
        <v>0</v>
      </c>
      <c r="AQ69" s="4">
        <v>0</v>
      </c>
      <c r="AR69" s="5">
        <v>0</v>
      </c>
      <c r="AS69" s="5">
        <v>0</v>
      </c>
      <c r="AT69" s="5">
        <v>0</v>
      </c>
    </row>
    <row r="70" spans="1:46" x14ac:dyDescent="0.4">
      <c r="A70" t="s">
        <v>160</v>
      </c>
      <c r="B70" s="1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">
        <v>0</v>
      </c>
      <c r="Q70">
        <v>0</v>
      </c>
      <c r="R70">
        <v>0</v>
      </c>
      <c r="S70">
        <v>0</v>
      </c>
      <c r="T70">
        <v>2</v>
      </c>
      <c r="U70">
        <v>0</v>
      </c>
      <c r="V70">
        <v>0</v>
      </c>
      <c r="W70" s="1">
        <v>0</v>
      </c>
      <c r="X70">
        <v>0</v>
      </c>
      <c r="Y70">
        <v>2</v>
      </c>
      <c r="Z70">
        <v>0</v>
      </c>
      <c r="AA70">
        <v>0</v>
      </c>
      <c r="AB70">
        <v>0</v>
      </c>
      <c r="AC70">
        <v>0</v>
      </c>
      <c r="AD70" s="1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s="2">
        <v>0</v>
      </c>
      <c r="AL70" s="2">
        <v>0</v>
      </c>
      <c r="AM70" s="2">
        <v>0</v>
      </c>
      <c r="AN70" s="3">
        <v>0</v>
      </c>
      <c r="AO70" s="3">
        <v>0</v>
      </c>
      <c r="AP70" s="3">
        <v>0</v>
      </c>
      <c r="AQ70" s="4">
        <v>0</v>
      </c>
      <c r="AR70" s="5">
        <v>0</v>
      </c>
      <c r="AS70" s="5">
        <v>0</v>
      </c>
      <c r="AT70" s="5">
        <v>0</v>
      </c>
    </row>
    <row r="71" spans="1:46" x14ac:dyDescent="0.4">
      <c r="A71" t="s">
        <v>161</v>
      </c>
      <c r="B71" s="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s="2">
        <v>0</v>
      </c>
      <c r="AL71" s="2">
        <v>0</v>
      </c>
      <c r="AM71" s="2">
        <v>0</v>
      </c>
      <c r="AN71" s="3">
        <v>0</v>
      </c>
      <c r="AO71" s="3">
        <v>0</v>
      </c>
      <c r="AP71" s="3">
        <v>0</v>
      </c>
      <c r="AQ71" s="4">
        <v>2</v>
      </c>
      <c r="AR71" s="5">
        <v>0</v>
      </c>
      <c r="AS71" s="5">
        <v>0</v>
      </c>
      <c r="AT71" s="5">
        <v>0</v>
      </c>
    </row>
    <row r="72" spans="1:46" x14ac:dyDescent="0.4">
      <c r="A72" t="s">
        <v>162</v>
      </c>
      <c r="B72" s="1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1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1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1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 s="2">
        <v>0</v>
      </c>
      <c r="AL72" s="2">
        <v>0</v>
      </c>
      <c r="AM72" s="2">
        <v>0</v>
      </c>
      <c r="AN72" s="3">
        <v>0</v>
      </c>
      <c r="AO72" s="3">
        <v>0</v>
      </c>
      <c r="AP72" s="3">
        <v>0</v>
      </c>
      <c r="AQ72" s="4">
        <v>2</v>
      </c>
      <c r="AR72" s="5">
        <v>0</v>
      </c>
      <c r="AS72" s="5">
        <v>0</v>
      </c>
      <c r="AT72" s="5">
        <v>0</v>
      </c>
    </row>
    <row r="73" spans="1:46" x14ac:dyDescent="0.4">
      <c r="A73" t="s">
        <v>163</v>
      </c>
      <c r="B73" s="1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1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1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2">
        <v>0</v>
      </c>
      <c r="AL73" s="2">
        <v>0</v>
      </c>
      <c r="AM73" s="2">
        <v>0</v>
      </c>
      <c r="AN73" s="3">
        <v>0</v>
      </c>
      <c r="AO73" s="3">
        <v>0</v>
      </c>
      <c r="AP73" s="3">
        <v>0</v>
      </c>
      <c r="AQ73" s="4">
        <v>41</v>
      </c>
      <c r="AR73" s="5">
        <v>0</v>
      </c>
      <c r="AS73" s="5">
        <v>0</v>
      </c>
      <c r="AT73" s="5">
        <v>0</v>
      </c>
    </row>
    <row r="74" spans="1:46" x14ac:dyDescent="0.4">
      <c r="A74" t="s">
        <v>164</v>
      </c>
      <c r="B74" s="1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1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1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1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 s="2">
        <v>0</v>
      </c>
      <c r="AL74" s="2">
        <v>0</v>
      </c>
      <c r="AM74" s="2">
        <v>0</v>
      </c>
      <c r="AN74" s="3">
        <v>0</v>
      </c>
      <c r="AO74" s="3">
        <v>0</v>
      </c>
      <c r="AP74" s="3">
        <v>0</v>
      </c>
      <c r="AQ74" s="4">
        <v>41</v>
      </c>
      <c r="AR74" s="5">
        <v>0</v>
      </c>
      <c r="AS74" s="5">
        <v>0</v>
      </c>
      <c r="AT74" s="5">
        <v>0</v>
      </c>
    </row>
    <row r="75" spans="1:46" x14ac:dyDescent="0.4">
      <c r="A75" t="s">
        <v>165</v>
      </c>
      <c r="B75" s="1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1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1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 s="2">
        <v>0</v>
      </c>
      <c r="AL75" s="2">
        <v>0</v>
      </c>
      <c r="AM75" s="2">
        <v>0</v>
      </c>
      <c r="AN75" s="3">
        <v>0</v>
      </c>
      <c r="AO75" s="3">
        <v>0</v>
      </c>
      <c r="AP75" s="3">
        <v>0</v>
      </c>
      <c r="AQ75" s="4">
        <v>4</v>
      </c>
      <c r="AR75" s="5">
        <v>0</v>
      </c>
      <c r="AS75" s="5">
        <v>0</v>
      </c>
      <c r="AT75" s="5">
        <v>0</v>
      </c>
    </row>
    <row r="76" spans="1:46" x14ac:dyDescent="0.4">
      <c r="A76" t="s">
        <v>166</v>
      </c>
      <c r="B76" s="1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3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">
        <v>0</v>
      </c>
      <c r="Q76">
        <v>0</v>
      </c>
      <c r="R76">
        <v>0</v>
      </c>
      <c r="S76">
        <v>0</v>
      </c>
      <c r="T76">
        <v>2</v>
      </c>
      <c r="U76">
        <v>0</v>
      </c>
      <c r="V76">
        <v>0</v>
      </c>
      <c r="W76" s="1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</v>
      </c>
      <c r="AD76" s="1">
        <v>0</v>
      </c>
      <c r="AE76">
        <v>0</v>
      </c>
      <c r="AF76">
        <v>0</v>
      </c>
      <c r="AG76">
        <v>0</v>
      </c>
      <c r="AH76">
        <v>0</v>
      </c>
      <c r="AI76">
        <v>2</v>
      </c>
      <c r="AJ76">
        <v>0</v>
      </c>
      <c r="AK76" s="2">
        <v>0</v>
      </c>
      <c r="AL76" s="2">
        <v>0</v>
      </c>
      <c r="AM76" s="2">
        <v>0</v>
      </c>
      <c r="AN76" s="3">
        <v>0</v>
      </c>
      <c r="AO76" s="3">
        <v>0</v>
      </c>
      <c r="AP76" s="3">
        <v>0</v>
      </c>
      <c r="AQ76" s="4">
        <v>0</v>
      </c>
      <c r="AR76" s="5">
        <v>0</v>
      </c>
      <c r="AS76" s="5">
        <v>0</v>
      </c>
      <c r="AT76" s="5">
        <v>0</v>
      </c>
    </row>
    <row r="77" spans="1:46" x14ac:dyDescent="0.4">
      <c r="A77" t="s">
        <v>167</v>
      </c>
      <c r="B77" s="1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1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1">
        <v>0</v>
      </c>
      <c r="X77">
        <v>0</v>
      </c>
      <c r="Y77">
        <v>0</v>
      </c>
      <c r="Z77">
        <v>2</v>
      </c>
      <c r="AA77">
        <v>0</v>
      </c>
      <c r="AB77">
        <v>0</v>
      </c>
      <c r="AC77">
        <v>0</v>
      </c>
      <c r="AD77" s="1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 s="2">
        <v>0</v>
      </c>
      <c r="AL77" s="2">
        <v>0</v>
      </c>
      <c r="AM77" s="2">
        <v>0</v>
      </c>
      <c r="AN77" s="3">
        <v>0</v>
      </c>
      <c r="AO77" s="3">
        <v>0</v>
      </c>
      <c r="AP77" s="3">
        <v>0</v>
      </c>
      <c r="AQ77" s="4">
        <v>0</v>
      </c>
      <c r="AR77" s="5">
        <v>0</v>
      </c>
      <c r="AS77" s="5">
        <v>0</v>
      </c>
      <c r="AT77" s="5">
        <v>0</v>
      </c>
    </row>
    <row r="78" spans="1:46" x14ac:dyDescent="0.4">
      <c r="A78" t="s">
        <v>168</v>
      </c>
      <c r="B78" s="1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3</v>
      </c>
      <c r="N78">
        <v>3</v>
      </c>
      <c r="O78">
        <v>0</v>
      </c>
      <c r="P78" s="1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1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 s="2">
        <v>0</v>
      </c>
      <c r="AL78" s="2">
        <v>0</v>
      </c>
      <c r="AM78" s="2">
        <v>0</v>
      </c>
      <c r="AN78" s="3">
        <v>0</v>
      </c>
      <c r="AO78" s="3">
        <v>0</v>
      </c>
      <c r="AP78" s="3">
        <v>0</v>
      </c>
      <c r="AQ78" s="4">
        <v>4</v>
      </c>
      <c r="AR78" s="5">
        <v>0</v>
      </c>
      <c r="AS78" s="5">
        <v>0</v>
      </c>
      <c r="AT78" s="5">
        <v>0</v>
      </c>
    </row>
    <row r="79" spans="1:46" x14ac:dyDescent="0.4">
      <c r="A79" t="s">
        <v>169</v>
      </c>
      <c r="B79" s="1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1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1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1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s="2">
        <v>0</v>
      </c>
      <c r="AL79" s="2">
        <v>0</v>
      </c>
      <c r="AM79" s="2">
        <v>0</v>
      </c>
      <c r="AN79" s="3">
        <v>0</v>
      </c>
      <c r="AO79" s="3">
        <v>0</v>
      </c>
      <c r="AP79" s="3">
        <v>0</v>
      </c>
      <c r="AQ79" s="4">
        <v>0</v>
      </c>
      <c r="AR79" s="5">
        <v>0</v>
      </c>
      <c r="AS79" s="5">
        <v>0</v>
      </c>
      <c r="AT79" s="5">
        <v>0</v>
      </c>
    </row>
    <row r="80" spans="1:46" x14ac:dyDescent="0.4">
      <c r="A80" t="s">
        <v>170</v>
      </c>
      <c r="B80" s="1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1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1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1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s="2">
        <v>0</v>
      </c>
      <c r="AL80" s="2">
        <v>0</v>
      </c>
      <c r="AM80" s="2">
        <v>0</v>
      </c>
      <c r="AN80" s="3">
        <v>21</v>
      </c>
      <c r="AO80" s="3">
        <v>6</v>
      </c>
      <c r="AP80" s="3">
        <v>0</v>
      </c>
      <c r="AQ80" s="4">
        <v>0</v>
      </c>
      <c r="AR80" s="5">
        <v>0</v>
      </c>
      <c r="AS80" s="5">
        <v>0</v>
      </c>
      <c r="AT80" s="5">
        <v>0</v>
      </c>
    </row>
    <row r="81" spans="1:46" x14ac:dyDescent="0.4">
      <c r="A81" t="s">
        <v>171</v>
      </c>
      <c r="B81" s="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s="2">
        <v>0</v>
      </c>
      <c r="AL81" s="2">
        <v>0</v>
      </c>
      <c r="AM81" s="2">
        <v>0</v>
      </c>
      <c r="AN81" s="3">
        <v>0</v>
      </c>
      <c r="AO81" s="3">
        <v>0</v>
      </c>
      <c r="AP81" s="3">
        <v>0</v>
      </c>
      <c r="AQ81" s="4">
        <v>0</v>
      </c>
      <c r="AR81" s="5">
        <v>0</v>
      </c>
      <c r="AS81" s="5">
        <v>0</v>
      </c>
      <c r="AT81" s="5">
        <v>0</v>
      </c>
    </row>
    <row r="82" spans="1:46" x14ac:dyDescent="0.4">
      <c r="A82" t="s">
        <v>172</v>
      </c>
      <c r="B82" s="1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1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1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1">
        <v>5</v>
      </c>
      <c r="AE82">
        <v>4</v>
      </c>
      <c r="AF82">
        <v>0</v>
      </c>
      <c r="AG82">
        <v>0</v>
      </c>
      <c r="AH82">
        <v>0</v>
      </c>
      <c r="AI82">
        <v>10</v>
      </c>
      <c r="AJ82">
        <v>0</v>
      </c>
      <c r="AK82" s="2">
        <v>0</v>
      </c>
      <c r="AL82" s="2">
        <v>0</v>
      </c>
      <c r="AM82" s="2">
        <v>0</v>
      </c>
      <c r="AN82" s="3">
        <v>0</v>
      </c>
      <c r="AO82" s="3">
        <v>0</v>
      </c>
      <c r="AP82" s="3">
        <v>0</v>
      </c>
      <c r="AQ82" s="4">
        <v>0</v>
      </c>
      <c r="AR82" s="5">
        <v>0</v>
      </c>
      <c r="AS82" s="5">
        <v>0</v>
      </c>
      <c r="AT82" s="5">
        <v>0</v>
      </c>
    </row>
    <row r="83" spans="1:46" x14ac:dyDescent="0.4">
      <c r="A83" t="s">
        <v>173</v>
      </c>
      <c r="B83" s="1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1">
        <v>0</v>
      </c>
      <c r="Q83">
        <v>0</v>
      </c>
      <c r="R83">
        <v>0</v>
      </c>
      <c r="S83">
        <v>2</v>
      </c>
      <c r="T83">
        <v>0</v>
      </c>
      <c r="U83">
        <v>0</v>
      </c>
      <c r="V83">
        <v>0</v>
      </c>
      <c r="W83" s="1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1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s="2">
        <v>0</v>
      </c>
      <c r="AL83" s="2">
        <v>0</v>
      </c>
      <c r="AM83" s="2">
        <v>0</v>
      </c>
      <c r="AN83" s="3">
        <v>0</v>
      </c>
      <c r="AO83" s="3">
        <v>0</v>
      </c>
      <c r="AP83" s="3">
        <v>0</v>
      </c>
      <c r="AQ83" s="4">
        <v>0</v>
      </c>
      <c r="AR83" s="5">
        <v>0</v>
      </c>
      <c r="AS83" s="5">
        <v>0</v>
      </c>
      <c r="AT83" s="5">
        <v>0</v>
      </c>
    </row>
    <row r="84" spans="1:46" x14ac:dyDescent="0.4">
      <c r="A84" t="s">
        <v>174</v>
      </c>
      <c r="B84" s="1">
        <v>128</v>
      </c>
      <c r="C84">
        <v>197</v>
      </c>
      <c r="D84">
        <v>217</v>
      </c>
      <c r="E84">
        <v>123</v>
      </c>
      <c r="F84">
        <v>240</v>
      </c>
      <c r="G84">
        <v>191</v>
      </c>
      <c r="H84">
        <v>197</v>
      </c>
      <c r="I84" s="1">
        <v>151</v>
      </c>
      <c r="J84">
        <v>214</v>
      </c>
      <c r="K84">
        <v>213</v>
      </c>
      <c r="L84">
        <v>152</v>
      </c>
      <c r="M84">
        <v>261</v>
      </c>
      <c r="N84">
        <v>166</v>
      </c>
      <c r="O84">
        <v>143</v>
      </c>
      <c r="P84" s="1">
        <v>159</v>
      </c>
      <c r="Q84">
        <v>171</v>
      </c>
      <c r="R84">
        <v>172</v>
      </c>
      <c r="S84">
        <v>138</v>
      </c>
      <c r="T84">
        <v>236</v>
      </c>
      <c r="U84">
        <v>207</v>
      </c>
      <c r="V84">
        <v>166</v>
      </c>
      <c r="W84" s="1">
        <v>124</v>
      </c>
      <c r="X84">
        <v>161</v>
      </c>
      <c r="Y84">
        <v>271</v>
      </c>
      <c r="Z84">
        <v>202</v>
      </c>
      <c r="AA84">
        <v>249</v>
      </c>
      <c r="AB84">
        <v>238</v>
      </c>
      <c r="AC84">
        <v>93</v>
      </c>
      <c r="AD84" s="1">
        <v>134</v>
      </c>
      <c r="AE84">
        <v>195</v>
      </c>
      <c r="AF84">
        <v>229</v>
      </c>
      <c r="AG84">
        <v>242</v>
      </c>
      <c r="AH84">
        <v>214</v>
      </c>
      <c r="AI84">
        <v>197</v>
      </c>
      <c r="AJ84">
        <v>195</v>
      </c>
      <c r="AK84" s="2">
        <v>13</v>
      </c>
      <c r="AL84" s="2">
        <v>10</v>
      </c>
      <c r="AM84" s="2">
        <v>11</v>
      </c>
      <c r="AN84" s="3">
        <v>0</v>
      </c>
      <c r="AO84" s="3">
        <v>0</v>
      </c>
      <c r="AP84" s="3">
        <v>0</v>
      </c>
      <c r="AQ84" s="4">
        <v>4</v>
      </c>
      <c r="AR84" s="5">
        <v>0</v>
      </c>
      <c r="AS84" s="5">
        <v>15</v>
      </c>
      <c r="AT84" s="5">
        <v>0</v>
      </c>
    </row>
    <row r="85" spans="1:46" x14ac:dyDescent="0.4">
      <c r="A85" t="s">
        <v>175</v>
      </c>
      <c r="B85" s="1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1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 s="1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1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 s="2">
        <v>0</v>
      </c>
      <c r="AL85" s="2">
        <v>0</v>
      </c>
      <c r="AM85" s="2">
        <v>0</v>
      </c>
      <c r="AN85" s="3">
        <v>4</v>
      </c>
      <c r="AO85" s="3">
        <v>0</v>
      </c>
      <c r="AP85" s="3">
        <v>0</v>
      </c>
      <c r="AQ85" s="4">
        <v>58</v>
      </c>
      <c r="AR85" s="5">
        <v>0</v>
      </c>
      <c r="AS85" s="5">
        <v>0</v>
      </c>
      <c r="AT85" s="5">
        <v>0</v>
      </c>
    </row>
    <row r="86" spans="1:46" x14ac:dyDescent="0.4">
      <c r="A86" t="s">
        <v>176</v>
      </c>
      <c r="B86" s="1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1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s="1">
        <v>0</v>
      </c>
      <c r="X86">
        <v>0</v>
      </c>
      <c r="Y86">
        <v>0</v>
      </c>
      <c r="Z86">
        <v>0</v>
      </c>
      <c r="AA86">
        <v>8</v>
      </c>
      <c r="AB86">
        <v>0</v>
      </c>
      <c r="AC86">
        <v>0</v>
      </c>
      <c r="AD86" s="1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2">
        <v>0</v>
      </c>
      <c r="AL86" s="2">
        <v>0</v>
      </c>
      <c r="AM86" s="2">
        <v>0</v>
      </c>
      <c r="AN86" s="3">
        <v>0</v>
      </c>
      <c r="AO86" s="3">
        <v>0</v>
      </c>
      <c r="AP86" s="3">
        <v>0</v>
      </c>
      <c r="AQ86" s="4">
        <v>37</v>
      </c>
      <c r="AR86" s="5">
        <v>0</v>
      </c>
      <c r="AS86" s="5">
        <v>0</v>
      </c>
      <c r="AT86" s="5">
        <v>0</v>
      </c>
    </row>
    <row r="87" spans="1:46" x14ac:dyDescent="0.4">
      <c r="A87" t="s">
        <v>177</v>
      </c>
      <c r="B87" s="1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0</v>
      </c>
      <c r="J87">
        <v>2</v>
      </c>
      <c r="K87">
        <v>0</v>
      </c>
      <c r="L87">
        <v>0</v>
      </c>
      <c r="M87">
        <v>0</v>
      </c>
      <c r="N87">
        <v>0</v>
      </c>
      <c r="O87">
        <v>0</v>
      </c>
      <c r="P87" s="1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1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s="1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2">
        <v>0</v>
      </c>
      <c r="AL87" s="2">
        <v>0</v>
      </c>
      <c r="AM87" s="2">
        <v>0</v>
      </c>
      <c r="AN87" s="3">
        <v>0</v>
      </c>
      <c r="AO87" s="3">
        <v>0</v>
      </c>
      <c r="AP87" s="3">
        <v>0</v>
      </c>
      <c r="AQ87" s="4">
        <v>0</v>
      </c>
      <c r="AR87" s="5">
        <v>0</v>
      </c>
      <c r="AS87" s="5">
        <v>0</v>
      </c>
      <c r="AT87" s="5">
        <v>0</v>
      </c>
    </row>
    <row r="88" spans="1:46" x14ac:dyDescent="0.4">
      <c r="A88" t="s">
        <v>178</v>
      </c>
      <c r="B88" s="1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1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1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s="2">
        <v>0</v>
      </c>
      <c r="AL88" s="2">
        <v>0</v>
      </c>
      <c r="AM88" s="2">
        <v>0</v>
      </c>
      <c r="AN88" s="3">
        <v>0</v>
      </c>
      <c r="AO88" s="3">
        <v>0</v>
      </c>
      <c r="AP88" s="3">
        <v>0</v>
      </c>
      <c r="AQ88" s="4">
        <v>48</v>
      </c>
      <c r="AR88" s="5">
        <v>0</v>
      </c>
      <c r="AS88" s="5">
        <v>0</v>
      </c>
      <c r="AT88" s="5">
        <v>0</v>
      </c>
    </row>
    <row r="89" spans="1:46" x14ac:dyDescent="0.4">
      <c r="A89" t="s">
        <v>179</v>
      </c>
      <c r="B89" s="1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1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1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2">
        <v>0</v>
      </c>
      <c r="AL89" s="2">
        <v>0</v>
      </c>
      <c r="AM89" s="2">
        <v>0</v>
      </c>
      <c r="AN89" s="3">
        <v>0</v>
      </c>
      <c r="AO89" s="3">
        <v>0</v>
      </c>
      <c r="AP89" s="3">
        <v>0</v>
      </c>
      <c r="AQ89" s="4">
        <v>104</v>
      </c>
      <c r="AR89" s="5">
        <v>0</v>
      </c>
      <c r="AS89" s="5">
        <v>0</v>
      </c>
      <c r="AT89" s="5">
        <v>0</v>
      </c>
    </row>
    <row r="90" spans="1:46" x14ac:dyDescent="0.4">
      <c r="A90" t="s">
        <v>180</v>
      </c>
      <c r="B90" s="1">
        <v>0</v>
      </c>
      <c r="C90">
        <v>0</v>
      </c>
      <c r="D90">
        <v>0</v>
      </c>
      <c r="E90">
        <v>0</v>
      </c>
      <c r="F90">
        <v>6</v>
      </c>
      <c r="G90">
        <v>5</v>
      </c>
      <c r="H90">
        <v>0</v>
      </c>
      <c r="I90" s="1">
        <v>0</v>
      </c>
      <c r="J90">
        <v>0</v>
      </c>
      <c r="K90">
        <v>3</v>
      </c>
      <c r="L90">
        <v>0</v>
      </c>
      <c r="M90">
        <v>0</v>
      </c>
      <c r="N90">
        <v>0</v>
      </c>
      <c r="O90">
        <v>0</v>
      </c>
      <c r="P90" s="1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s="1">
        <v>0</v>
      </c>
      <c r="X90">
        <v>6</v>
      </c>
      <c r="Y90">
        <v>0</v>
      </c>
      <c r="Z90">
        <v>0</v>
      </c>
      <c r="AA90">
        <v>0</v>
      </c>
      <c r="AB90">
        <v>0</v>
      </c>
      <c r="AC90">
        <v>0</v>
      </c>
      <c r="AD90" s="1">
        <v>4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 s="2">
        <v>0</v>
      </c>
      <c r="AL90" s="2">
        <v>0</v>
      </c>
      <c r="AM90" s="2">
        <v>0</v>
      </c>
      <c r="AN90" s="3">
        <v>0</v>
      </c>
      <c r="AO90" s="3">
        <v>0</v>
      </c>
      <c r="AP90" s="3">
        <v>0</v>
      </c>
      <c r="AQ90" s="4">
        <v>0</v>
      </c>
      <c r="AR90" s="5">
        <v>0</v>
      </c>
      <c r="AS90" s="5">
        <v>0</v>
      </c>
      <c r="AT90" s="5">
        <v>0</v>
      </c>
    </row>
    <row r="91" spans="1:46" x14ac:dyDescent="0.4">
      <c r="A91" t="s">
        <v>181</v>
      </c>
      <c r="B91" s="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 s="2">
        <v>0</v>
      </c>
      <c r="AL91" s="2">
        <v>0</v>
      </c>
      <c r="AM91" s="2">
        <v>0</v>
      </c>
      <c r="AN91" s="3">
        <v>0</v>
      </c>
      <c r="AO91" s="3">
        <v>0</v>
      </c>
      <c r="AP91" s="3">
        <v>0</v>
      </c>
      <c r="AQ91" s="4">
        <v>4</v>
      </c>
      <c r="AR91" s="5">
        <v>0</v>
      </c>
      <c r="AS91" s="5">
        <v>0</v>
      </c>
      <c r="AT91" s="5">
        <v>0</v>
      </c>
    </row>
    <row r="92" spans="1:46" x14ac:dyDescent="0.4">
      <c r="A92" t="s">
        <v>182</v>
      </c>
      <c r="B92" s="1">
        <v>62</v>
      </c>
      <c r="C92">
        <v>111</v>
      </c>
      <c r="D92">
        <v>130</v>
      </c>
      <c r="E92">
        <v>119</v>
      </c>
      <c r="F92">
        <v>118</v>
      </c>
      <c r="G92">
        <v>152</v>
      </c>
      <c r="H92">
        <v>71</v>
      </c>
      <c r="I92" s="1">
        <v>56</v>
      </c>
      <c r="J92">
        <v>66</v>
      </c>
      <c r="K92">
        <v>107</v>
      </c>
      <c r="L92">
        <v>68</v>
      </c>
      <c r="M92">
        <v>147</v>
      </c>
      <c r="N92">
        <v>97</v>
      </c>
      <c r="O92">
        <v>72</v>
      </c>
      <c r="P92" s="1">
        <v>118</v>
      </c>
      <c r="Q92">
        <v>100</v>
      </c>
      <c r="R92">
        <v>72</v>
      </c>
      <c r="S92">
        <v>132</v>
      </c>
      <c r="T92">
        <v>86</v>
      </c>
      <c r="U92">
        <v>112</v>
      </c>
      <c r="V92">
        <v>46</v>
      </c>
      <c r="W92" s="1">
        <v>80</v>
      </c>
      <c r="X92">
        <v>113</v>
      </c>
      <c r="Y92">
        <v>129</v>
      </c>
      <c r="Z92">
        <v>135</v>
      </c>
      <c r="AA92">
        <v>135</v>
      </c>
      <c r="AB92">
        <v>196</v>
      </c>
      <c r="AC92">
        <v>92</v>
      </c>
      <c r="AD92" s="1">
        <v>107</v>
      </c>
      <c r="AE92">
        <v>142</v>
      </c>
      <c r="AF92">
        <v>102</v>
      </c>
      <c r="AG92">
        <v>143</v>
      </c>
      <c r="AH92">
        <v>75</v>
      </c>
      <c r="AI92">
        <v>82</v>
      </c>
      <c r="AJ92">
        <v>59</v>
      </c>
      <c r="AK92" s="2">
        <v>0</v>
      </c>
      <c r="AL92" s="2">
        <v>0</v>
      </c>
      <c r="AM92" s="2">
        <v>8</v>
      </c>
      <c r="AN92" s="3">
        <v>0</v>
      </c>
      <c r="AO92" s="3">
        <v>0</v>
      </c>
      <c r="AP92" s="3">
        <v>0</v>
      </c>
      <c r="AQ92" s="4">
        <v>0</v>
      </c>
      <c r="AR92" s="5">
        <v>21</v>
      </c>
      <c r="AS92" s="5">
        <v>42</v>
      </c>
      <c r="AT92" s="5">
        <v>8</v>
      </c>
    </row>
    <row r="93" spans="1:46" x14ac:dyDescent="0.4">
      <c r="A93" t="s">
        <v>183</v>
      </c>
      <c r="B93" s="1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1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1">
        <v>0</v>
      </c>
      <c r="X93">
        <v>8</v>
      </c>
      <c r="Y93">
        <v>0</v>
      </c>
      <c r="Z93">
        <v>0</v>
      </c>
      <c r="AA93">
        <v>0</v>
      </c>
      <c r="AB93">
        <v>0</v>
      </c>
      <c r="AC93">
        <v>0</v>
      </c>
      <c r="AD93" s="1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 s="2">
        <v>0</v>
      </c>
      <c r="AL93" s="2">
        <v>0</v>
      </c>
      <c r="AM93" s="2">
        <v>0</v>
      </c>
      <c r="AN93" s="3">
        <v>0</v>
      </c>
      <c r="AO93" s="3">
        <v>0</v>
      </c>
      <c r="AP93" s="3">
        <v>0</v>
      </c>
      <c r="AQ93" s="4">
        <v>0</v>
      </c>
      <c r="AR93" s="5">
        <v>0</v>
      </c>
      <c r="AS93" s="5">
        <v>0</v>
      </c>
      <c r="AT93" s="5">
        <v>0</v>
      </c>
    </row>
    <row r="94" spans="1:46" x14ac:dyDescent="0.4">
      <c r="A94" t="s">
        <v>184</v>
      </c>
      <c r="B94" s="1">
        <v>10</v>
      </c>
      <c r="C94">
        <v>24</v>
      </c>
      <c r="D94">
        <v>15</v>
      </c>
      <c r="E94">
        <v>5</v>
      </c>
      <c r="F94">
        <v>26</v>
      </c>
      <c r="G94">
        <v>18</v>
      </c>
      <c r="H94">
        <v>14</v>
      </c>
      <c r="I94" s="1">
        <v>7</v>
      </c>
      <c r="J94">
        <v>0</v>
      </c>
      <c r="K94">
        <v>19</v>
      </c>
      <c r="L94">
        <v>26</v>
      </c>
      <c r="M94">
        <v>11</v>
      </c>
      <c r="N94">
        <v>7</v>
      </c>
      <c r="O94">
        <v>0</v>
      </c>
      <c r="P94" s="1">
        <v>0</v>
      </c>
      <c r="Q94">
        <v>0</v>
      </c>
      <c r="R94">
        <v>26</v>
      </c>
      <c r="S94">
        <v>17</v>
      </c>
      <c r="T94">
        <v>18</v>
      </c>
      <c r="U94">
        <v>0</v>
      </c>
      <c r="V94">
        <v>0</v>
      </c>
      <c r="W94" s="1">
        <v>0</v>
      </c>
      <c r="X94">
        <v>9</v>
      </c>
      <c r="Y94">
        <v>13</v>
      </c>
      <c r="Z94">
        <v>22</v>
      </c>
      <c r="AA94">
        <v>7</v>
      </c>
      <c r="AB94">
        <v>28</v>
      </c>
      <c r="AC94">
        <v>15</v>
      </c>
      <c r="AD94" s="1">
        <v>14</v>
      </c>
      <c r="AE94">
        <v>8</v>
      </c>
      <c r="AF94">
        <v>26</v>
      </c>
      <c r="AG94">
        <v>16</v>
      </c>
      <c r="AH94">
        <v>7</v>
      </c>
      <c r="AI94">
        <v>13</v>
      </c>
      <c r="AJ94">
        <v>12</v>
      </c>
      <c r="AK94" s="2">
        <v>0</v>
      </c>
      <c r="AL94" s="2">
        <v>0</v>
      </c>
      <c r="AM94" s="2">
        <v>0</v>
      </c>
      <c r="AN94" s="3">
        <v>0</v>
      </c>
      <c r="AO94" s="3">
        <v>0</v>
      </c>
      <c r="AP94" s="3">
        <v>0</v>
      </c>
      <c r="AQ94" s="4">
        <v>35</v>
      </c>
      <c r="AR94" s="5">
        <v>0</v>
      </c>
      <c r="AS94" s="5">
        <v>0</v>
      </c>
      <c r="AT94" s="5">
        <v>0</v>
      </c>
    </row>
    <row r="95" spans="1:46" x14ac:dyDescent="0.4">
      <c r="A95" t="s">
        <v>185</v>
      </c>
      <c r="B95" s="1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1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1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1">
        <v>0</v>
      </c>
      <c r="AE95">
        <v>10</v>
      </c>
      <c r="AF95">
        <v>0</v>
      </c>
      <c r="AG95">
        <v>0</v>
      </c>
      <c r="AH95">
        <v>0</v>
      </c>
      <c r="AI95">
        <v>0</v>
      </c>
      <c r="AJ95">
        <v>0</v>
      </c>
      <c r="AK95" s="2">
        <v>0</v>
      </c>
      <c r="AL95" s="2">
        <v>0</v>
      </c>
      <c r="AM95" s="2">
        <v>0</v>
      </c>
      <c r="AN95" s="3">
        <v>0</v>
      </c>
      <c r="AO95" s="3">
        <v>0</v>
      </c>
      <c r="AP95" s="3">
        <v>0</v>
      </c>
      <c r="AQ95" s="4">
        <v>0</v>
      </c>
      <c r="AR95" s="5">
        <v>0</v>
      </c>
      <c r="AS95" s="5">
        <v>0</v>
      </c>
      <c r="AT95" s="5">
        <v>0</v>
      </c>
    </row>
    <row r="96" spans="1:46" x14ac:dyDescent="0.4">
      <c r="A96" t="s">
        <v>186</v>
      </c>
      <c r="B96" s="1">
        <v>24</v>
      </c>
      <c r="C96">
        <v>73</v>
      </c>
      <c r="D96">
        <v>83</v>
      </c>
      <c r="E96">
        <v>74</v>
      </c>
      <c r="F96">
        <v>75</v>
      </c>
      <c r="G96">
        <v>64</v>
      </c>
      <c r="H96">
        <v>64</v>
      </c>
      <c r="I96" s="1">
        <v>19</v>
      </c>
      <c r="J96">
        <v>57</v>
      </c>
      <c r="K96">
        <v>77</v>
      </c>
      <c r="L96">
        <v>54</v>
      </c>
      <c r="M96">
        <v>65</v>
      </c>
      <c r="N96">
        <v>71</v>
      </c>
      <c r="O96">
        <v>40</v>
      </c>
      <c r="P96" s="1">
        <v>66</v>
      </c>
      <c r="Q96">
        <v>66</v>
      </c>
      <c r="R96">
        <v>61</v>
      </c>
      <c r="S96">
        <v>68</v>
      </c>
      <c r="T96">
        <v>59</v>
      </c>
      <c r="U96">
        <v>72</v>
      </c>
      <c r="V96">
        <v>35</v>
      </c>
      <c r="W96" s="1">
        <v>25</v>
      </c>
      <c r="X96">
        <v>109</v>
      </c>
      <c r="Y96">
        <v>108</v>
      </c>
      <c r="Z96">
        <v>68</v>
      </c>
      <c r="AA96">
        <v>99</v>
      </c>
      <c r="AB96">
        <v>107</v>
      </c>
      <c r="AC96">
        <v>36</v>
      </c>
      <c r="AD96" s="1">
        <v>44</v>
      </c>
      <c r="AE96">
        <v>88</v>
      </c>
      <c r="AF96">
        <v>65</v>
      </c>
      <c r="AG96">
        <v>77</v>
      </c>
      <c r="AH96">
        <v>50</v>
      </c>
      <c r="AI96">
        <v>67</v>
      </c>
      <c r="AJ96">
        <v>18</v>
      </c>
      <c r="AK96" s="2">
        <v>8</v>
      </c>
      <c r="AL96" s="2">
        <v>9</v>
      </c>
      <c r="AM96" s="2">
        <v>0</v>
      </c>
      <c r="AN96" s="3">
        <v>0</v>
      </c>
      <c r="AO96" s="3">
        <v>0</v>
      </c>
      <c r="AP96" s="3">
        <v>0</v>
      </c>
      <c r="AQ96" s="4">
        <v>0</v>
      </c>
      <c r="AR96" s="5">
        <v>18</v>
      </c>
      <c r="AS96" s="5">
        <v>0</v>
      </c>
      <c r="AT96" s="5">
        <v>0</v>
      </c>
    </row>
    <row r="97" spans="1:46" x14ac:dyDescent="0.4">
      <c r="A97" t="s">
        <v>187</v>
      </c>
      <c r="B97" s="1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1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1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s="1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 s="2">
        <v>0</v>
      </c>
      <c r="AL97" s="2">
        <v>0</v>
      </c>
      <c r="AM97" s="2">
        <v>0</v>
      </c>
      <c r="AN97" s="3">
        <v>0</v>
      </c>
      <c r="AO97" s="3">
        <v>0</v>
      </c>
      <c r="AP97" s="3">
        <v>0</v>
      </c>
      <c r="AQ97" s="4">
        <v>0</v>
      </c>
      <c r="AR97" s="5">
        <v>0</v>
      </c>
      <c r="AS97" s="5">
        <v>0</v>
      </c>
      <c r="AT97" s="5">
        <v>10</v>
      </c>
    </row>
    <row r="98" spans="1:46" x14ac:dyDescent="0.4">
      <c r="A98" t="s">
        <v>188</v>
      </c>
      <c r="B98" s="1">
        <v>38</v>
      </c>
      <c r="C98">
        <v>36</v>
      </c>
      <c r="D98">
        <v>80</v>
      </c>
      <c r="E98">
        <v>52</v>
      </c>
      <c r="F98">
        <v>46</v>
      </c>
      <c r="G98">
        <v>79</v>
      </c>
      <c r="H98">
        <v>49</v>
      </c>
      <c r="I98" s="1">
        <v>21</v>
      </c>
      <c r="J98">
        <v>49</v>
      </c>
      <c r="K98">
        <v>70</v>
      </c>
      <c r="L98">
        <v>27</v>
      </c>
      <c r="M98">
        <v>62</v>
      </c>
      <c r="N98">
        <v>56</v>
      </c>
      <c r="O98">
        <v>65</v>
      </c>
      <c r="P98" s="1">
        <v>66</v>
      </c>
      <c r="Q98">
        <v>64</v>
      </c>
      <c r="R98">
        <v>40</v>
      </c>
      <c r="S98">
        <v>69</v>
      </c>
      <c r="T98">
        <v>67</v>
      </c>
      <c r="U98">
        <v>64</v>
      </c>
      <c r="V98">
        <v>26</v>
      </c>
      <c r="W98" s="1">
        <v>52</v>
      </c>
      <c r="X98">
        <v>62</v>
      </c>
      <c r="Y98">
        <v>72</v>
      </c>
      <c r="Z98">
        <v>67</v>
      </c>
      <c r="AA98">
        <v>60</v>
      </c>
      <c r="AB98">
        <v>89</v>
      </c>
      <c r="AC98">
        <v>69</v>
      </c>
      <c r="AD98" s="1">
        <v>38</v>
      </c>
      <c r="AE98">
        <v>108</v>
      </c>
      <c r="AF98">
        <v>64</v>
      </c>
      <c r="AG98">
        <v>55</v>
      </c>
      <c r="AH98">
        <v>54</v>
      </c>
      <c r="AI98">
        <v>103</v>
      </c>
      <c r="AJ98">
        <v>17</v>
      </c>
      <c r="AK98" s="2">
        <v>0</v>
      </c>
      <c r="AL98" s="2">
        <v>0</v>
      </c>
      <c r="AM98" s="2">
        <v>0</v>
      </c>
      <c r="AN98" s="3">
        <v>0</v>
      </c>
      <c r="AO98" s="3">
        <v>0</v>
      </c>
      <c r="AP98" s="3">
        <v>0</v>
      </c>
      <c r="AQ98" s="4">
        <v>0</v>
      </c>
      <c r="AR98" s="5">
        <v>0</v>
      </c>
      <c r="AS98" s="5">
        <v>0</v>
      </c>
      <c r="AT98" s="5">
        <v>0</v>
      </c>
    </row>
    <row r="99" spans="1:46" x14ac:dyDescent="0.4">
      <c r="A99" t="s">
        <v>189</v>
      </c>
      <c r="B99" s="1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7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1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1">
        <v>0</v>
      </c>
      <c r="X99">
        <v>3</v>
      </c>
      <c r="Y99">
        <v>0</v>
      </c>
      <c r="Z99">
        <v>0</v>
      </c>
      <c r="AA99">
        <v>0</v>
      </c>
      <c r="AB99">
        <v>0</v>
      </c>
      <c r="AC99">
        <v>0</v>
      </c>
      <c r="AD99" s="1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 s="2">
        <v>0</v>
      </c>
      <c r="AL99" s="2">
        <v>0</v>
      </c>
      <c r="AM99" s="2">
        <v>0</v>
      </c>
      <c r="AN99" s="3">
        <v>0</v>
      </c>
      <c r="AO99" s="3">
        <v>0</v>
      </c>
      <c r="AP99" s="3">
        <v>0</v>
      </c>
      <c r="AQ99" s="4">
        <v>0</v>
      </c>
      <c r="AR99" s="5">
        <v>0</v>
      </c>
      <c r="AS99" s="5">
        <v>0</v>
      </c>
      <c r="AT99" s="5">
        <v>0</v>
      </c>
    </row>
    <row r="100" spans="1:46" x14ac:dyDescent="0.4">
      <c r="A100" t="s">
        <v>190</v>
      </c>
      <c r="B100" s="1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1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s="1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s="2">
        <v>0</v>
      </c>
      <c r="AL100" s="2">
        <v>0</v>
      </c>
      <c r="AM100" s="2">
        <v>0</v>
      </c>
      <c r="AN100" s="3">
        <v>0</v>
      </c>
      <c r="AO100" s="3">
        <v>0</v>
      </c>
      <c r="AP100" s="3">
        <v>0</v>
      </c>
      <c r="AQ100" s="4">
        <v>0</v>
      </c>
      <c r="AR100" s="5">
        <v>0</v>
      </c>
      <c r="AS100" s="5">
        <v>0</v>
      </c>
      <c r="AT100" s="5">
        <v>0</v>
      </c>
    </row>
    <row r="101" spans="1:46" x14ac:dyDescent="0.4">
      <c r="A101" t="s">
        <v>191</v>
      </c>
      <c r="B101" s="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 s="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s="2">
        <v>0</v>
      </c>
      <c r="AL101" s="2">
        <v>0</v>
      </c>
      <c r="AM101" s="2">
        <v>0</v>
      </c>
      <c r="AN101" s="3">
        <v>0</v>
      </c>
      <c r="AO101" s="3">
        <v>0</v>
      </c>
      <c r="AP101" s="3">
        <v>0</v>
      </c>
      <c r="AQ101" s="4">
        <v>7</v>
      </c>
      <c r="AR101" s="5">
        <v>0</v>
      </c>
      <c r="AS101" s="5">
        <v>0</v>
      </c>
      <c r="AT101" s="5">
        <v>0</v>
      </c>
    </row>
    <row r="102" spans="1:46" x14ac:dyDescent="0.4">
      <c r="A102" t="s">
        <v>192</v>
      </c>
      <c r="B102" s="1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7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1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1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1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s="2">
        <v>0</v>
      </c>
      <c r="AL102" s="2">
        <v>0</v>
      </c>
      <c r="AM102" s="2">
        <v>0</v>
      </c>
      <c r="AN102" s="3">
        <v>709</v>
      </c>
      <c r="AO102" s="3">
        <v>465</v>
      </c>
      <c r="AP102" s="3">
        <v>381</v>
      </c>
      <c r="AQ102" s="4">
        <v>471</v>
      </c>
      <c r="AR102" s="5">
        <v>0</v>
      </c>
      <c r="AS102" s="5">
        <v>0</v>
      </c>
      <c r="AT102" s="5">
        <v>0</v>
      </c>
    </row>
    <row r="103" spans="1:46" x14ac:dyDescent="0.4">
      <c r="A103" t="s">
        <v>193</v>
      </c>
      <c r="B103" s="1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1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1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1">
        <v>0</v>
      </c>
      <c r="AE103">
        <v>0</v>
      </c>
      <c r="AF103">
        <v>0</v>
      </c>
      <c r="AG103">
        <v>0</v>
      </c>
      <c r="AH103">
        <v>3</v>
      </c>
      <c r="AI103">
        <v>0</v>
      </c>
      <c r="AJ103">
        <v>0</v>
      </c>
      <c r="AK103" s="2">
        <v>0</v>
      </c>
      <c r="AL103" s="2">
        <v>0</v>
      </c>
      <c r="AM103" s="2">
        <v>0</v>
      </c>
      <c r="AN103" s="3">
        <v>0</v>
      </c>
      <c r="AO103" s="3">
        <v>0</v>
      </c>
      <c r="AP103" s="3">
        <v>0</v>
      </c>
      <c r="AQ103" s="4">
        <v>0</v>
      </c>
      <c r="AR103" s="5">
        <v>0</v>
      </c>
      <c r="AS103" s="5">
        <v>0</v>
      </c>
      <c r="AT103" s="5">
        <v>0</v>
      </c>
    </row>
    <row r="104" spans="1:46" x14ac:dyDescent="0.4">
      <c r="A104" t="s">
        <v>194</v>
      </c>
      <c r="B104" s="1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1">
        <v>0</v>
      </c>
      <c r="Q104">
        <v>0</v>
      </c>
      <c r="R104">
        <v>2</v>
      </c>
      <c r="S104">
        <v>0</v>
      </c>
      <c r="T104">
        <v>0</v>
      </c>
      <c r="U104">
        <v>0</v>
      </c>
      <c r="V104">
        <v>0</v>
      </c>
      <c r="W104" s="1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s="1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s="2">
        <v>0</v>
      </c>
      <c r="AL104" s="2">
        <v>0</v>
      </c>
      <c r="AM104" s="2">
        <v>0</v>
      </c>
      <c r="AN104" s="3">
        <v>0</v>
      </c>
      <c r="AO104" s="3">
        <v>0</v>
      </c>
      <c r="AP104" s="3">
        <v>0</v>
      </c>
      <c r="AQ104" s="4">
        <v>0</v>
      </c>
      <c r="AR104" s="5">
        <v>0</v>
      </c>
      <c r="AS104" s="5">
        <v>0</v>
      </c>
      <c r="AT104" s="5">
        <v>0</v>
      </c>
    </row>
    <row r="105" spans="1:46" x14ac:dyDescent="0.4">
      <c r="A105" t="s">
        <v>195</v>
      </c>
      <c r="B105" s="1">
        <v>0</v>
      </c>
      <c r="C105">
        <v>0</v>
      </c>
      <c r="D105">
        <v>0</v>
      </c>
      <c r="E105">
        <v>3</v>
      </c>
      <c r="F105">
        <v>0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1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1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2">
        <v>2</v>
      </c>
      <c r="AL105" s="2">
        <v>0</v>
      </c>
      <c r="AM105" s="2">
        <v>0</v>
      </c>
      <c r="AN105" s="3">
        <v>1249</v>
      </c>
      <c r="AO105" s="3">
        <v>717</v>
      </c>
      <c r="AP105" s="3">
        <v>708</v>
      </c>
      <c r="AQ105" s="4">
        <v>516</v>
      </c>
      <c r="AR105" s="5">
        <v>0</v>
      </c>
      <c r="AS105" s="5">
        <v>2</v>
      </c>
      <c r="AT105" s="5">
        <v>0</v>
      </c>
    </row>
    <row r="106" spans="1:46" x14ac:dyDescent="0.4">
      <c r="A106" t="s">
        <v>196</v>
      </c>
      <c r="B106" s="1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1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1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s="2">
        <v>0</v>
      </c>
      <c r="AL106" s="2">
        <v>0</v>
      </c>
      <c r="AM106" s="2">
        <v>2</v>
      </c>
      <c r="AN106" s="3">
        <v>0</v>
      </c>
      <c r="AO106" s="3">
        <v>0</v>
      </c>
      <c r="AP106" s="3">
        <v>0</v>
      </c>
      <c r="AQ106" s="4">
        <v>0</v>
      </c>
      <c r="AR106" s="5">
        <v>0</v>
      </c>
      <c r="AS106" s="5">
        <v>0</v>
      </c>
      <c r="AT106" s="5">
        <v>0</v>
      </c>
    </row>
    <row r="107" spans="1:46" x14ac:dyDescent="0.4">
      <c r="A107" t="s">
        <v>197</v>
      </c>
      <c r="B107" s="1">
        <v>6</v>
      </c>
      <c r="C107">
        <v>5</v>
      </c>
      <c r="D107">
        <v>7</v>
      </c>
      <c r="E107">
        <v>0</v>
      </c>
      <c r="F107">
        <v>9</v>
      </c>
      <c r="G107">
        <v>6</v>
      </c>
      <c r="H107">
        <v>42</v>
      </c>
      <c r="I107" s="1">
        <v>0</v>
      </c>
      <c r="J107">
        <v>3</v>
      </c>
      <c r="K107">
        <v>9</v>
      </c>
      <c r="L107">
        <v>0</v>
      </c>
      <c r="M107">
        <v>10</v>
      </c>
      <c r="N107">
        <v>0</v>
      </c>
      <c r="O107">
        <v>33</v>
      </c>
      <c r="P107" s="1">
        <v>8</v>
      </c>
      <c r="Q107">
        <v>15</v>
      </c>
      <c r="R107">
        <v>0</v>
      </c>
      <c r="S107">
        <v>7</v>
      </c>
      <c r="T107">
        <v>0</v>
      </c>
      <c r="U107">
        <v>11</v>
      </c>
      <c r="V107">
        <v>27</v>
      </c>
      <c r="W107" s="1">
        <v>0</v>
      </c>
      <c r="X107">
        <v>0</v>
      </c>
      <c r="Y107">
        <v>12</v>
      </c>
      <c r="Z107">
        <v>12</v>
      </c>
      <c r="AA107">
        <v>7</v>
      </c>
      <c r="AB107">
        <v>6</v>
      </c>
      <c r="AC107">
        <v>6</v>
      </c>
      <c r="AD107" s="1">
        <v>3</v>
      </c>
      <c r="AE107">
        <v>6</v>
      </c>
      <c r="AF107">
        <v>6</v>
      </c>
      <c r="AG107">
        <v>0</v>
      </c>
      <c r="AH107">
        <v>10</v>
      </c>
      <c r="AI107">
        <v>8</v>
      </c>
      <c r="AJ107">
        <v>11</v>
      </c>
      <c r="AK107" s="2">
        <v>8</v>
      </c>
      <c r="AL107" s="2">
        <v>34</v>
      </c>
      <c r="AM107" s="2">
        <v>2</v>
      </c>
      <c r="AN107" s="3">
        <v>28124</v>
      </c>
      <c r="AO107" s="3">
        <v>18288</v>
      </c>
      <c r="AP107" s="3">
        <v>15721</v>
      </c>
      <c r="AQ107" s="4">
        <v>12478</v>
      </c>
      <c r="AR107" s="5">
        <v>34</v>
      </c>
      <c r="AS107" s="5">
        <v>42</v>
      </c>
      <c r="AT107" s="5">
        <v>68</v>
      </c>
    </row>
    <row r="108" spans="1:46" x14ac:dyDescent="0.4">
      <c r="A108" t="s">
        <v>198</v>
      </c>
      <c r="B108" s="1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s="1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s="1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s="1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s="2">
        <v>0</v>
      </c>
      <c r="AL108" s="2">
        <v>0</v>
      </c>
      <c r="AM108" s="2">
        <v>0</v>
      </c>
      <c r="AN108" s="3">
        <v>1762</v>
      </c>
      <c r="AO108" s="3">
        <v>1192</v>
      </c>
      <c r="AP108" s="3">
        <v>1041</v>
      </c>
      <c r="AQ108" s="4">
        <v>706</v>
      </c>
      <c r="AR108" s="5">
        <v>0</v>
      </c>
      <c r="AS108" s="5">
        <v>0</v>
      </c>
      <c r="AT108" s="5">
        <v>0</v>
      </c>
    </row>
    <row r="109" spans="1:46" x14ac:dyDescent="0.4">
      <c r="A109" t="s">
        <v>199</v>
      </c>
      <c r="B109" s="1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3</v>
      </c>
      <c r="O109">
        <v>48</v>
      </c>
      <c r="P109" s="1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57</v>
      </c>
      <c r="W109" s="1">
        <v>0</v>
      </c>
      <c r="X109">
        <v>0</v>
      </c>
      <c r="Y109">
        <v>7</v>
      </c>
      <c r="Z109">
        <v>0</v>
      </c>
      <c r="AA109">
        <v>0</v>
      </c>
      <c r="AB109">
        <v>0</v>
      </c>
      <c r="AC109">
        <v>34</v>
      </c>
      <c r="AD109" s="1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30</v>
      </c>
      <c r="AK109" s="2">
        <v>6</v>
      </c>
      <c r="AL109" s="2">
        <v>0</v>
      </c>
      <c r="AM109" s="2">
        <v>0</v>
      </c>
      <c r="AN109" s="3">
        <v>22234</v>
      </c>
      <c r="AO109" s="3">
        <v>15013</v>
      </c>
      <c r="AP109" s="3">
        <v>13067</v>
      </c>
      <c r="AQ109" s="4">
        <v>9587</v>
      </c>
      <c r="AR109" s="5">
        <v>59</v>
      </c>
      <c r="AS109" s="5">
        <v>47</v>
      </c>
      <c r="AT109" s="5">
        <v>121</v>
      </c>
    </row>
    <row r="110" spans="1:46" x14ac:dyDescent="0.4">
      <c r="A110" t="s">
        <v>200</v>
      </c>
      <c r="B110" s="1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s="1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1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s="1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 s="2">
        <v>0</v>
      </c>
      <c r="AL110" s="2">
        <v>0</v>
      </c>
      <c r="AM110" s="2">
        <v>0</v>
      </c>
      <c r="AN110" s="3">
        <v>0</v>
      </c>
      <c r="AO110" s="3">
        <v>0</v>
      </c>
      <c r="AP110" s="3">
        <v>0</v>
      </c>
      <c r="AQ110" s="4">
        <v>0</v>
      </c>
      <c r="AR110" s="5">
        <v>0</v>
      </c>
      <c r="AS110" s="5">
        <v>0</v>
      </c>
      <c r="AT110" s="5">
        <v>0</v>
      </c>
    </row>
    <row r="111" spans="1:46" x14ac:dyDescent="0.4">
      <c r="A111" t="s">
        <v>201</v>
      </c>
      <c r="B111" s="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 s="2">
        <v>0</v>
      </c>
      <c r="AL111" s="2">
        <v>0</v>
      </c>
      <c r="AM111" s="2">
        <v>0</v>
      </c>
      <c r="AN111" s="3">
        <v>0</v>
      </c>
      <c r="AO111" s="3">
        <v>0</v>
      </c>
      <c r="AP111" s="3">
        <v>0</v>
      </c>
      <c r="AQ111" s="4">
        <v>0</v>
      </c>
      <c r="AR111" s="5">
        <v>0</v>
      </c>
      <c r="AS111" s="5">
        <v>0</v>
      </c>
      <c r="AT111" s="5">
        <v>0</v>
      </c>
    </row>
    <row r="112" spans="1:46" x14ac:dyDescent="0.4">
      <c r="A112" t="s">
        <v>202</v>
      </c>
      <c r="B112" s="1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s="1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s="1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 s="2">
        <v>0</v>
      </c>
      <c r="AL112" s="2">
        <v>0</v>
      </c>
      <c r="AM112" s="2">
        <v>0</v>
      </c>
      <c r="AN112" s="3">
        <v>0</v>
      </c>
      <c r="AO112" s="3">
        <v>0</v>
      </c>
      <c r="AP112" s="3">
        <v>0</v>
      </c>
      <c r="AQ112" s="4">
        <v>7</v>
      </c>
      <c r="AR112" s="5">
        <v>0</v>
      </c>
      <c r="AS112" s="5">
        <v>0</v>
      </c>
      <c r="AT112" s="5">
        <v>0</v>
      </c>
    </row>
    <row r="113" spans="1:46" x14ac:dyDescent="0.4">
      <c r="A113" t="s">
        <v>203</v>
      </c>
      <c r="B113" s="1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s="1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1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s="2">
        <v>0</v>
      </c>
      <c r="AL113" s="2">
        <v>0</v>
      </c>
      <c r="AM113" s="2">
        <v>0</v>
      </c>
      <c r="AN113" s="3">
        <v>1084</v>
      </c>
      <c r="AO113" s="3">
        <v>748</v>
      </c>
      <c r="AP113" s="3">
        <v>709</v>
      </c>
      <c r="AQ113" s="4">
        <v>466</v>
      </c>
      <c r="AR113" s="5">
        <v>0</v>
      </c>
      <c r="AS113" s="5">
        <v>0</v>
      </c>
      <c r="AT113" s="5">
        <v>0</v>
      </c>
    </row>
    <row r="114" spans="1:46" x14ac:dyDescent="0.4">
      <c r="A114" t="s">
        <v>204</v>
      </c>
      <c r="B114" s="1">
        <v>33</v>
      </c>
      <c r="C114">
        <v>36</v>
      </c>
      <c r="D114">
        <v>56</v>
      </c>
      <c r="E114">
        <v>26</v>
      </c>
      <c r="F114">
        <v>34</v>
      </c>
      <c r="G114">
        <v>37</v>
      </c>
      <c r="H114">
        <v>23</v>
      </c>
      <c r="I114" s="1">
        <v>14</v>
      </c>
      <c r="J114">
        <v>28</v>
      </c>
      <c r="K114">
        <v>42</v>
      </c>
      <c r="L114">
        <v>49</v>
      </c>
      <c r="M114">
        <v>59</v>
      </c>
      <c r="N114">
        <v>26</v>
      </c>
      <c r="O114">
        <v>23</v>
      </c>
      <c r="P114" s="1">
        <v>23</v>
      </c>
      <c r="Q114">
        <v>27</v>
      </c>
      <c r="R114">
        <v>37</v>
      </c>
      <c r="S114">
        <v>49</v>
      </c>
      <c r="T114">
        <v>50</v>
      </c>
      <c r="U114">
        <v>18</v>
      </c>
      <c r="V114">
        <v>16</v>
      </c>
      <c r="W114" s="1">
        <v>8</v>
      </c>
      <c r="X114">
        <v>32</v>
      </c>
      <c r="Y114">
        <v>15</v>
      </c>
      <c r="Z114">
        <v>45</v>
      </c>
      <c r="AA114">
        <v>56</v>
      </c>
      <c r="AB114">
        <v>47</v>
      </c>
      <c r="AC114">
        <v>16</v>
      </c>
      <c r="AD114" s="1">
        <v>19</v>
      </c>
      <c r="AE114">
        <v>37</v>
      </c>
      <c r="AF114">
        <v>27</v>
      </c>
      <c r="AG114">
        <v>43</v>
      </c>
      <c r="AH114">
        <v>40</v>
      </c>
      <c r="AI114">
        <v>15</v>
      </c>
      <c r="AJ114">
        <v>19</v>
      </c>
      <c r="AK114" s="2">
        <v>0</v>
      </c>
      <c r="AL114" s="2">
        <v>0</v>
      </c>
      <c r="AM114" s="2">
        <v>0</v>
      </c>
      <c r="AN114" s="3">
        <v>1758</v>
      </c>
      <c r="AO114" s="3">
        <v>1061</v>
      </c>
      <c r="AP114" s="3">
        <v>913</v>
      </c>
      <c r="AQ114" s="4">
        <v>487</v>
      </c>
      <c r="AR114" s="5">
        <v>0</v>
      </c>
      <c r="AS114" s="5">
        <v>0</v>
      </c>
      <c r="AT114" s="5">
        <v>0</v>
      </c>
    </row>
    <row r="115" spans="1:46" x14ac:dyDescent="0.4">
      <c r="A115" t="s">
        <v>205</v>
      </c>
      <c r="B115" s="1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s="1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1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1">
        <v>0</v>
      </c>
      <c r="AE115">
        <v>0</v>
      </c>
      <c r="AF115">
        <v>4</v>
      </c>
      <c r="AG115">
        <v>0</v>
      </c>
      <c r="AH115">
        <v>0</v>
      </c>
      <c r="AI115">
        <v>0</v>
      </c>
      <c r="AJ115">
        <v>0</v>
      </c>
      <c r="AK115" s="2">
        <v>0</v>
      </c>
      <c r="AL115" s="2">
        <v>0</v>
      </c>
      <c r="AM115" s="2">
        <v>0</v>
      </c>
      <c r="AN115" s="3">
        <v>6</v>
      </c>
      <c r="AO115" s="3">
        <v>0</v>
      </c>
      <c r="AP115" s="3">
        <v>0</v>
      </c>
      <c r="AQ115" s="4">
        <v>0</v>
      </c>
      <c r="AR115" s="5">
        <v>0</v>
      </c>
      <c r="AS115" s="5">
        <v>0</v>
      </c>
      <c r="AT115" s="5">
        <v>0</v>
      </c>
    </row>
    <row r="116" spans="1:46" x14ac:dyDescent="0.4">
      <c r="A116" t="s">
        <v>206</v>
      </c>
      <c r="B116" s="1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s="1">
        <v>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1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1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2">
        <v>0</v>
      </c>
      <c r="AL116" s="2">
        <v>0</v>
      </c>
      <c r="AM116" s="2">
        <v>0</v>
      </c>
      <c r="AN116" s="3">
        <v>137</v>
      </c>
      <c r="AO116" s="3">
        <v>72</v>
      </c>
      <c r="AP116" s="3">
        <v>100</v>
      </c>
      <c r="AQ116" s="4">
        <v>43</v>
      </c>
      <c r="AR116" s="5">
        <v>0</v>
      </c>
      <c r="AS116" s="5">
        <v>0</v>
      </c>
      <c r="AT116" s="5">
        <v>0</v>
      </c>
    </row>
    <row r="117" spans="1:46" x14ac:dyDescent="0.4">
      <c r="A117" t="s">
        <v>207</v>
      </c>
      <c r="B117" s="1">
        <v>38</v>
      </c>
      <c r="C117">
        <v>52</v>
      </c>
      <c r="D117">
        <v>54</v>
      </c>
      <c r="E117">
        <v>32</v>
      </c>
      <c r="F117">
        <v>44</v>
      </c>
      <c r="G117">
        <v>52</v>
      </c>
      <c r="H117">
        <v>34</v>
      </c>
      <c r="I117" s="1">
        <v>42</v>
      </c>
      <c r="J117">
        <v>39</v>
      </c>
      <c r="K117">
        <v>48</v>
      </c>
      <c r="L117">
        <v>46</v>
      </c>
      <c r="M117">
        <v>60</v>
      </c>
      <c r="N117">
        <v>70</v>
      </c>
      <c r="O117">
        <v>33</v>
      </c>
      <c r="P117" s="1">
        <v>98</v>
      </c>
      <c r="Q117">
        <v>45</v>
      </c>
      <c r="R117">
        <v>53</v>
      </c>
      <c r="S117">
        <v>54</v>
      </c>
      <c r="T117">
        <v>58</v>
      </c>
      <c r="U117">
        <v>49</v>
      </c>
      <c r="V117">
        <v>33</v>
      </c>
      <c r="W117" s="1">
        <v>31</v>
      </c>
      <c r="X117">
        <v>53</v>
      </c>
      <c r="Y117">
        <v>38</v>
      </c>
      <c r="Z117">
        <v>42</v>
      </c>
      <c r="AA117">
        <v>72</v>
      </c>
      <c r="AB117">
        <v>72</v>
      </c>
      <c r="AC117">
        <v>18</v>
      </c>
      <c r="AD117" s="1">
        <v>63</v>
      </c>
      <c r="AE117">
        <v>48</v>
      </c>
      <c r="AF117">
        <v>56</v>
      </c>
      <c r="AG117">
        <v>57</v>
      </c>
      <c r="AH117">
        <v>53</v>
      </c>
      <c r="AI117">
        <v>66</v>
      </c>
      <c r="AJ117">
        <v>24</v>
      </c>
      <c r="AK117" s="2">
        <v>10</v>
      </c>
      <c r="AL117" s="2">
        <v>16</v>
      </c>
      <c r="AM117" s="2">
        <v>18</v>
      </c>
      <c r="AN117" s="3">
        <v>0</v>
      </c>
      <c r="AO117" s="3">
        <v>0</v>
      </c>
      <c r="AP117" s="3">
        <v>0</v>
      </c>
      <c r="AQ117" s="4">
        <v>5</v>
      </c>
      <c r="AR117" s="5">
        <v>4</v>
      </c>
      <c r="AS117" s="5">
        <v>0</v>
      </c>
      <c r="AT117" s="5">
        <v>0</v>
      </c>
    </row>
    <row r="118" spans="1:46" x14ac:dyDescent="0.4">
      <c r="A118" t="s">
        <v>208</v>
      </c>
      <c r="B118" s="1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1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1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s="1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 s="2">
        <v>0</v>
      </c>
      <c r="AL118" s="2">
        <v>0</v>
      </c>
      <c r="AM118" s="2">
        <v>0</v>
      </c>
      <c r="AN118" s="3">
        <v>0</v>
      </c>
      <c r="AO118" s="3">
        <v>5</v>
      </c>
      <c r="AP118" s="3">
        <v>0</v>
      </c>
      <c r="AQ118" s="4">
        <v>0</v>
      </c>
      <c r="AR118" s="5">
        <v>0</v>
      </c>
      <c r="AS118" s="5">
        <v>0</v>
      </c>
      <c r="AT118" s="5">
        <v>0</v>
      </c>
    </row>
    <row r="119" spans="1:46" x14ac:dyDescent="0.4">
      <c r="A119" t="s">
        <v>209</v>
      </c>
      <c r="B119" s="1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1">
        <v>0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0</v>
      </c>
      <c r="P119" s="1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1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s="1">
        <v>0</v>
      </c>
      <c r="AE119">
        <v>2</v>
      </c>
      <c r="AF119">
        <v>0</v>
      </c>
      <c r="AG119">
        <v>0</v>
      </c>
      <c r="AH119">
        <v>0</v>
      </c>
      <c r="AI119">
        <v>0</v>
      </c>
      <c r="AJ119">
        <v>0</v>
      </c>
      <c r="AK119" s="2">
        <v>0</v>
      </c>
      <c r="AL119" s="2">
        <v>0</v>
      </c>
      <c r="AM119" s="2">
        <v>0</v>
      </c>
      <c r="AN119" s="3">
        <v>0</v>
      </c>
      <c r="AO119" s="3">
        <v>0</v>
      </c>
      <c r="AP119" s="3">
        <v>0</v>
      </c>
      <c r="AQ119" s="4">
        <v>0</v>
      </c>
      <c r="AR119" s="5">
        <v>0</v>
      </c>
      <c r="AS119" s="5">
        <v>0</v>
      </c>
      <c r="AT119" s="5">
        <v>0</v>
      </c>
    </row>
    <row r="120" spans="1:46" x14ac:dyDescent="0.4">
      <c r="A120" t="s">
        <v>210</v>
      </c>
      <c r="B120" s="1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1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 s="1">
        <v>2</v>
      </c>
      <c r="X120">
        <v>0</v>
      </c>
      <c r="Y120">
        <v>0</v>
      </c>
      <c r="Z120">
        <v>21</v>
      </c>
      <c r="AA120">
        <v>0</v>
      </c>
      <c r="AB120">
        <v>0</v>
      </c>
      <c r="AC120">
        <v>0</v>
      </c>
      <c r="AD120" s="1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 s="2">
        <v>0</v>
      </c>
      <c r="AL120" s="2">
        <v>0</v>
      </c>
      <c r="AM120" s="2">
        <v>0</v>
      </c>
      <c r="AN120" s="3">
        <v>0</v>
      </c>
      <c r="AO120" s="3">
        <v>0</v>
      </c>
      <c r="AP120" s="3">
        <v>0</v>
      </c>
      <c r="AQ120" s="4">
        <v>28</v>
      </c>
      <c r="AR120" s="5">
        <v>0</v>
      </c>
      <c r="AS120" s="5">
        <v>0</v>
      </c>
      <c r="AT120" s="5">
        <v>0</v>
      </c>
    </row>
    <row r="121" spans="1:46" x14ac:dyDescent="0.4">
      <c r="A121" t="s">
        <v>211</v>
      </c>
      <c r="B121" s="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3</v>
      </c>
      <c r="M121">
        <v>0</v>
      </c>
      <c r="N121">
        <v>0</v>
      </c>
      <c r="O121">
        <v>0</v>
      </c>
      <c r="P121" s="1">
        <v>0</v>
      </c>
      <c r="Q121">
        <v>11</v>
      </c>
      <c r="R121">
        <v>0</v>
      </c>
      <c r="S121">
        <v>0</v>
      </c>
      <c r="T121">
        <v>0</v>
      </c>
      <c r="U121">
        <v>0</v>
      </c>
      <c r="V121">
        <v>0</v>
      </c>
      <c r="W121" s="1">
        <v>0</v>
      </c>
      <c r="X121">
        <v>5</v>
      </c>
      <c r="Y121">
        <v>0</v>
      </c>
      <c r="Z121">
        <v>6</v>
      </c>
      <c r="AA121">
        <v>0</v>
      </c>
      <c r="AB121">
        <v>4</v>
      </c>
      <c r="AC121">
        <v>0</v>
      </c>
      <c r="AD121" s="1">
        <v>0</v>
      </c>
      <c r="AE121">
        <v>0</v>
      </c>
      <c r="AF121">
        <v>0</v>
      </c>
      <c r="AG121">
        <v>6</v>
      </c>
      <c r="AH121">
        <v>2</v>
      </c>
      <c r="AI121">
        <v>0</v>
      </c>
      <c r="AJ121">
        <v>0</v>
      </c>
      <c r="AK121" s="2">
        <v>0</v>
      </c>
      <c r="AL121" s="2">
        <v>0</v>
      </c>
      <c r="AM121" s="2">
        <v>0</v>
      </c>
      <c r="AN121" s="3">
        <v>0</v>
      </c>
      <c r="AO121" s="3">
        <v>0</v>
      </c>
      <c r="AP121" s="3">
        <v>0</v>
      </c>
      <c r="AQ121" s="4">
        <v>128</v>
      </c>
      <c r="AR121" s="5">
        <v>0</v>
      </c>
      <c r="AS121" s="5">
        <v>0</v>
      </c>
      <c r="AT121" s="5">
        <v>0</v>
      </c>
    </row>
    <row r="122" spans="1:46" x14ac:dyDescent="0.4">
      <c r="A122" t="s">
        <v>212</v>
      </c>
      <c r="B122" s="1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1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1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1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s="2">
        <v>0</v>
      </c>
      <c r="AL122" s="2">
        <v>0</v>
      </c>
      <c r="AM122" s="2">
        <v>0</v>
      </c>
      <c r="AN122" s="3">
        <v>0</v>
      </c>
      <c r="AO122" s="3">
        <v>0</v>
      </c>
      <c r="AP122" s="3">
        <v>0</v>
      </c>
      <c r="AQ122" s="4">
        <v>10</v>
      </c>
      <c r="AR122" s="5">
        <v>0</v>
      </c>
      <c r="AS122" s="5">
        <v>0</v>
      </c>
      <c r="AT122" s="5">
        <v>0</v>
      </c>
    </row>
    <row r="123" spans="1:46" x14ac:dyDescent="0.4">
      <c r="A123" t="s">
        <v>213</v>
      </c>
      <c r="B123" s="1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1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1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s="1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s="2">
        <v>0</v>
      </c>
      <c r="AL123" s="2">
        <v>0</v>
      </c>
      <c r="AM123" s="2">
        <v>0</v>
      </c>
      <c r="AN123" s="3">
        <v>0</v>
      </c>
      <c r="AO123" s="3">
        <v>0</v>
      </c>
      <c r="AP123" s="3">
        <v>0</v>
      </c>
      <c r="AQ123" s="4">
        <v>44</v>
      </c>
      <c r="AR123" s="5">
        <v>0</v>
      </c>
      <c r="AS123" s="5">
        <v>0</v>
      </c>
      <c r="AT123" s="5">
        <v>0</v>
      </c>
    </row>
    <row r="124" spans="1:46" x14ac:dyDescent="0.4">
      <c r="A124" t="s">
        <v>214</v>
      </c>
      <c r="B124" s="1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1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1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 s="1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 s="2">
        <v>0</v>
      </c>
      <c r="AL124" s="2">
        <v>0</v>
      </c>
      <c r="AM124" s="2">
        <v>0</v>
      </c>
      <c r="AN124" s="3">
        <v>4</v>
      </c>
      <c r="AO124" s="3">
        <v>0</v>
      </c>
      <c r="AP124" s="3">
        <v>0</v>
      </c>
      <c r="AQ124" s="4">
        <v>0</v>
      </c>
      <c r="AR124" s="5">
        <v>0</v>
      </c>
      <c r="AS124" s="5">
        <v>0</v>
      </c>
      <c r="AT124" s="5">
        <v>0</v>
      </c>
    </row>
    <row r="125" spans="1:46" x14ac:dyDescent="0.4">
      <c r="A125" t="s">
        <v>215</v>
      </c>
      <c r="B125" s="1">
        <v>0</v>
      </c>
      <c r="C125">
        <v>0</v>
      </c>
      <c r="D125">
        <v>14</v>
      </c>
      <c r="E125">
        <v>0</v>
      </c>
      <c r="F125">
        <v>13</v>
      </c>
      <c r="G125">
        <v>4</v>
      </c>
      <c r="H125">
        <v>0</v>
      </c>
      <c r="I125" s="1">
        <v>0</v>
      </c>
      <c r="J125">
        <v>8</v>
      </c>
      <c r="K125">
        <v>8</v>
      </c>
      <c r="L125">
        <v>6</v>
      </c>
      <c r="M125">
        <v>9</v>
      </c>
      <c r="N125">
        <v>8</v>
      </c>
      <c r="O125">
        <v>9</v>
      </c>
      <c r="P125" s="1">
        <v>0</v>
      </c>
      <c r="Q125">
        <v>5</v>
      </c>
      <c r="R125">
        <v>10</v>
      </c>
      <c r="S125">
        <v>6</v>
      </c>
      <c r="T125">
        <v>4</v>
      </c>
      <c r="U125">
        <v>5</v>
      </c>
      <c r="V125">
        <v>0</v>
      </c>
      <c r="W125" s="1">
        <v>0</v>
      </c>
      <c r="X125">
        <v>0</v>
      </c>
      <c r="Y125">
        <v>0</v>
      </c>
      <c r="Z125">
        <v>0</v>
      </c>
      <c r="AA125">
        <v>14</v>
      </c>
      <c r="AB125">
        <v>7</v>
      </c>
      <c r="AC125">
        <v>4</v>
      </c>
      <c r="AD125" s="1">
        <v>5</v>
      </c>
      <c r="AE125">
        <v>6</v>
      </c>
      <c r="AF125">
        <v>6</v>
      </c>
      <c r="AG125">
        <v>7</v>
      </c>
      <c r="AH125">
        <v>0</v>
      </c>
      <c r="AI125">
        <v>0</v>
      </c>
      <c r="AJ125">
        <v>0</v>
      </c>
      <c r="AK125" s="2">
        <v>0</v>
      </c>
      <c r="AL125" s="2">
        <v>0</v>
      </c>
      <c r="AM125" s="2">
        <v>0</v>
      </c>
      <c r="AN125" s="3">
        <v>0</v>
      </c>
      <c r="AO125" s="3">
        <v>0</v>
      </c>
      <c r="AP125" s="3">
        <v>0</v>
      </c>
      <c r="AQ125" s="4">
        <v>504</v>
      </c>
      <c r="AR125" s="5">
        <v>0</v>
      </c>
      <c r="AS125" s="5">
        <v>6</v>
      </c>
      <c r="AT125" s="5">
        <v>3</v>
      </c>
    </row>
    <row r="126" spans="1:46" x14ac:dyDescent="0.4">
      <c r="A126" t="s">
        <v>216</v>
      </c>
      <c r="B126" s="1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1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1">
        <v>0</v>
      </c>
      <c r="X126">
        <v>0</v>
      </c>
      <c r="Y126">
        <v>0</v>
      </c>
      <c r="Z126">
        <v>5</v>
      </c>
      <c r="AA126">
        <v>0</v>
      </c>
      <c r="AB126">
        <v>0</v>
      </c>
      <c r="AC126">
        <v>0</v>
      </c>
      <c r="AD126" s="1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 s="2">
        <v>0</v>
      </c>
      <c r="AL126" s="2">
        <v>0</v>
      </c>
      <c r="AM126" s="2">
        <v>0</v>
      </c>
      <c r="AN126" s="3">
        <v>0</v>
      </c>
      <c r="AO126" s="3">
        <v>0</v>
      </c>
      <c r="AP126" s="3">
        <v>0</v>
      </c>
      <c r="AQ126" s="4">
        <v>0</v>
      </c>
      <c r="AR126" s="5">
        <v>0</v>
      </c>
      <c r="AS126" s="5">
        <v>0</v>
      </c>
      <c r="AT126" s="5">
        <v>0</v>
      </c>
    </row>
    <row r="127" spans="1:46" x14ac:dyDescent="0.4">
      <c r="A127" t="s">
        <v>217</v>
      </c>
      <c r="B127" s="1">
        <v>0</v>
      </c>
      <c r="C127">
        <v>2</v>
      </c>
      <c r="D127">
        <v>0</v>
      </c>
      <c r="E127">
        <v>0</v>
      </c>
      <c r="F127">
        <v>0</v>
      </c>
      <c r="G127">
        <v>2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s="1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1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1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 s="2">
        <v>0</v>
      </c>
      <c r="AL127" s="2">
        <v>0</v>
      </c>
      <c r="AM127" s="2">
        <v>0</v>
      </c>
      <c r="AN127" s="3">
        <v>0</v>
      </c>
      <c r="AO127" s="3">
        <v>0</v>
      </c>
      <c r="AP127" s="3">
        <v>0</v>
      </c>
      <c r="AQ127" s="4">
        <v>0</v>
      </c>
      <c r="AR127" s="5">
        <v>0</v>
      </c>
      <c r="AS127" s="5">
        <v>0</v>
      </c>
      <c r="AT127" s="5">
        <v>0</v>
      </c>
    </row>
    <row r="128" spans="1:46" x14ac:dyDescent="0.4">
      <c r="A128" t="s">
        <v>218</v>
      </c>
      <c r="B128" s="1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8</v>
      </c>
      <c r="N128">
        <v>0</v>
      </c>
      <c r="O128">
        <v>0</v>
      </c>
      <c r="P128" s="1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1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1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 s="2">
        <v>0</v>
      </c>
      <c r="AL128" s="2">
        <v>0</v>
      </c>
      <c r="AM128" s="2">
        <v>0</v>
      </c>
      <c r="AN128" s="3">
        <v>0</v>
      </c>
      <c r="AO128" s="3">
        <v>0</v>
      </c>
      <c r="AP128" s="3">
        <v>0</v>
      </c>
      <c r="AQ128" s="4">
        <v>4</v>
      </c>
      <c r="AR128" s="5">
        <v>0</v>
      </c>
      <c r="AS128" s="5">
        <v>0</v>
      </c>
      <c r="AT128" s="5">
        <v>0</v>
      </c>
    </row>
    <row r="129" spans="1:46" x14ac:dyDescent="0.4">
      <c r="A129" t="s">
        <v>219</v>
      </c>
      <c r="B129" s="1">
        <v>0</v>
      </c>
      <c r="C129">
        <v>0</v>
      </c>
      <c r="D129">
        <v>2</v>
      </c>
      <c r="E129">
        <v>0</v>
      </c>
      <c r="F129">
        <v>0</v>
      </c>
      <c r="G129">
        <v>0</v>
      </c>
      <c r="H129">
        <v>0</v>
      </c>
      <c r="I129" s="1">
        <v>0</v>
      </c>
      <c r="J129">
        <v>0</v>
      </c>
      <c r="K129">
        <v>5</v>
      </c>
      <c r="L129">
        <v>12</v>
      </c>
      <c r="M129">
        <v>8</v>
      </c>
      <c r="N129">
        <v>0</v>
      </c>
      <c r="O129">
        <v>0</v>
      </c>
      <c r="P129" s="1">
        <v>5</v>
      </c>
      <c r="Q129">
        <v>0</v>
      </c>
      <c r="R129">
        <v>3</v>
      </c>
      <c r="S129">
        <v>0</v>
      </c>
      <c r="T129">
        <v>2</v>
      </c>
      <c r="U129">
        <v>5</v>
      </c>
      <c r="V129">
        <v>0</v>
      </c>
      <c r="W129" s="1">
        <v>0</v>
      </c>
      <c r="X129">
        <v>0</v>
      </c>
      <c r="Y129">
        <v>0</v>
      </c>
      <c r="Z129">
        <v>0</v>
      </c>
      <c r="AA129">
        <v>6</v>
      </c>
      <c r="AB129">
        <v>5</v>
      </c>
      <c r="AC129">
        <v>0</v>
      </c>
      <c r="AD129" s="1">
        <v>0</v>
      </c>
      <c r="AE129">
        <v>3</v>
      </c>
      <c r="AF129">
        <v>0</v>
      </c>
      <c r="AG129">
        <v>0</v>
      </c>
      <c r="AH129">
        <v>6</v>
      </c>
      <c r="AI129">
        <v>0</v>
      </c>
      <c r="AJ129">
        <v>0</v>
      </c>
      <c r="AK129" s="2">
        <v>0</v>
      </c>
      <c r="AL129" s="2">
        <v>0</v>
      </c>
      <c r="AM129" s="2">
        <v>0</v>
      </c>
      <c r="AN129" s="3">
        <v>0</v>
      </c>
      <c r="AO129" s="3">
        <v>0</v>
      </c>
      <c r="AP129" s="3">
        <v>0</v>
      </c>
      <c r="AQ129" s="4">
        <v>469</v>
      </c>
      <c r="AR129" s="5">
        <v>0</v>
      </c>
      <c r="AS129" s="5">
        <v>0</v>
      </c>
      <c r="AT129" s="5">
        <v>0</v>
      </c>
    </row>
    <row r="130" spans="1:46" x14ac:dyDescent="0.4">
      <c r="A130" t="s">
        <v>220</v>
      </c>
      <c r="B130" s="1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1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s="1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1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 s="2">
        <v>0</v>
      </c>
      <c r="AL130" s="2">
        <v>0</v>
      </c>
      <c r="AM130" s="2">
        <v>0</v>
      </c>
      <c r="AN130" s="3">
        <v>0</v>
      </c>
      <c r="AO130" s="3">
        <v>0</v>
      </c>
      <c r="AP130" s="3">
        <v>0</v>
      </c>
      <c r="AQ130" s="4">
        <v>8</v>
      </c>
      <c r="AR130" s="5">
        <v>0</v>
      </c>
      <c r="AS130" s="5">
        <v>0</v>
      </c>
      <c r="AT130" s="5">
        <v>0</v>
      </c>
    </row>
    <row r="131" spans="1:46" x14ac:dyDescent="0.4">
      <c r="A131" t="s">
        <v>221</v>
      </c>
      <c r="B131" s="1">
        <v>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1">
        <v>0</v>
      </c>
      <c r="J131">
        <v>0</v>
      </c>
      <c r="K131">
        <v>4</v>
      </c>
      <c r="L131">
        <v>0</v>
      </c>
      <c r="M131">
        <v>0</v>
      </c>
      <c r="N131">
        <v>2</v>
      </c>
      <c r="O131">
        <v>0</v>
      </c>
      <c r="P131" s="1">
        <v>0</v>
      </c>
      <c r="Q131">
        <v>0</v>
      </c>
      <c r="R131">
        <v>0</v>
      </c>
      <c r="S131">
        <v>0</v>
      </c>
      <c r="T131">
        <v>5</v>
      </c>
      <c r="U131">
        <v>0</v>
      </c>
      <c r="V131">
        <v>0</v>
      </c>
      <c r="W131" s="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s="1">
        <v>0</v>
      </c>
      <c r="AE131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 s="2">
        <v>0</v>
      </c>
      <c r="AL131" s="2">
        <v>0</v>
      </c>
      <c r="AM131" s="2">
        <v>0</v>
      </c>
      <c r="AN131" s="3">
        <v>0</v>
      </c>
      <c r="AO131" s="3">
        <v>0</v>
      </c>
      <c r="AP131" s="3">
        <v>0</v>
      </c>
      <c r="AQ131" s="4">
        <v>19</v>
      </c>
      <c r="AR131" s="5">
        <v>0</v>
      </c>
      <c r="AS131" s="5">
        <v>0</v>
      </c>
      <c r="AT131" s="5">
        <v>0</v>
      </c>
    </row>
    <row r="132" spans="1:46" x14ac:dyDescent="0.4">
      <c r="A132" t="s">
        <v>222</v>
      </c>
      <c r="B132" s="1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1">
        <v>0</v>
      </c>
      <c r="Q132">
        <v>0</v>
      </c>
      <c r="R132">
        <v>0</v>
      </c>
      <c r="S132">
        <v>0</v>
      </c>
      <c r="T132">
        <v>2</v>
      </c>
      <c r="U132">
        <v>0</v>
      </c>
      <c r="V132">
        <v>0</v>
      </c>
      <c r="W132" s="1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1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 s="2">
        <v>0</v>
      </c>
      <c r="AL132" s="2">
        <v>0</v>
      </c>
      <c r="AM132" s="2">
        <v>0</v>
      </c>
      <c r="AN132" s="3">
        <v>0</v>
      </c>
      <c r="AO132" s="3">
        <v>0</v>
      </c>
      <c r="AP132" s="3">
        <v>0</v>
      </c>
      <c r="AQ132" s="4">
        <v>0</v>
      </c>
      <c r="AR132" s="5">
        <v>0</v>
      </c>
      <c r="AS132" s="5">
        <v>0</v>
      </c>
      <c r="AT132" s="5">
        <v>0</v>
      </c>
    </row>
    <row r="133" spans="1:46" x14ac:dyDescent="0.4">
      <c r="A133" t="s">
        <v>223</v>
      </c>
      <c r="B133" s="1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1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1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1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s="2">
        <v>0</v>
      </c>
      <c r="AL133" s="2">
        <v>0</v>
      </c>
      <c r="AM133" s="2">
        <v>0</v>
      </c>
      <c r="AN133" s="3">
        <v>0</v>
      </c>
      <c r="AO133" s="3">
        <v>0</v>
      </c>
      <c r="AP133" s="3">
        <v>0</v>
      </c>
      <c r="AQ133" s="4">
        <v>6</v>
      </c>
      <c r="AR133" s="5">
        <v>0</v>
      </c>
      <c r="AS133" s="5">
        <v>0</v>
      </c>
      <c r="AT133" s="5">
        <v>0</v>
      </c>
    </row>
    <row r="134" spans="1:46" x14ac:dyDescent="0.4">
      <c r="A134" t="s">
        <v>224</v>
      </c>
      <c r="B134" s="1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1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 s="1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1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s="2">
        <v>0</v>
      </c>
      <c r="AL134" s="2">
        <v>0</v>
      </c>
      <c r="AM134" s="2">
        <v>0</v>
      </c>
      <c r="AN134" s="3">
        <v>0</v>
      </c>
      <c r="AO134" s="3">
        <v>0</v>
      </c>
      <c r="AP134" s="3">
        <v>0</v>
      </c>
      <c r="AQ134" s="4">
        <v>0</v>
      </c>
      <c r="AR134" s="5">
        <v>0</v>
      </c>
      <c r="AS134" s="5">
        <v>0</v>
      </c>
      <c r="AT134" s="5">
        <v>0</v>
      </c>
    </row>
    <row r="135" spans="1:46" x14ac:dyDescent="0.4">
      <c r="A135" t="s">
        <v>225</v>
      </c>
      <c r="B135" s="1">
        <v>44</v>
      </c>
      <c r="C135">
        <v>51</v>
      </c>
      <c r="D135">
        <v>85</v>
      </c>
      <c r="E135">
        <v>45</v>
      </c>
      <c r="F135">
        <v>51</v>
      </c>
      <c r="G135">
        <v>65</v>
      </c>
      <c r="H135">
        <v>38</v>
      </c>
      <c r="I135" s="1">
        <v>35</v>
      </c>
      <c r="J135">
        <v>56</v>
      </c>
      <c r="K135">
        <v>74</v>
      </c>
      <c r="L135">
        <v>60</v>
      </c>
      <c r="M135">
        <v>90</v>
      </c>
      <c r="N135">
        <v>83</v>
      </c>
      <c r="O135">
        <v>29</v>
      </c>
      <c r="P135" s="1">
        <v>57</v>
      </c>
      <c r="Q135">
        <v>43</v>
      </c>
      <c r="R135">
        <v>67</v>
      </c>
      <c r="S135">
        <v>69</v>
      </c>
      <c r="T135">
        <v>95</v>
      </c>
      <c r="U135">
        <v>84</v>
      </c>
      <c r="V135">
        <v>58</v>
      </c>
      <c r="W135" s="1">
        <v>42</v>
      </c>
      <c r="X135">
        <v>71</v>
      </c>
      <c r="Y135">
        <v>72</v>
      </c>
      <c r="Z135">
        <v>70</v>
      </c>
      <c r="AA135">
        <v>80</v>
      </c>
      <c r="AB135">
        <v>61</v>
      </c>
      <c r="AC135">
        <v>29</v>
      </c>
      <c r="AD135" s="1">
        <v>39</v>
      </c>
      <c r="AE135">
        <v>74</v>
      </c>
      <c r="AF135">
        <v>66</v>
      </c>
      <c r="AG135">
        <v>77</v>
      </c>
      <c r="AH135">
        <v>76</v>
      </c>
      <c r="AI135">
        <v>75</v>
      </c>
      <c r="AJ135">
        <v>37</v>
      </c>
      <c r="AK135" s="2">
        <v>0</v>
      </c>
      <c r="AL135" s="2">
        <v>4</v>
      </c>
      <c r="AM135" s="2">
        <v>5</v>
      </c>
      <c r="AN135" s="3">
        <v>0</v>
      </c>
      <c r="AO135" s="3">
        <v>0</v>
      </c>
      <c r="AP135" s="3">
        <v>0</v>
      </c>
      <c r="AQ135" s="4">
        <v>0</v>
      </c>
      <c r="AR135" s="5">
        <v>0</v>
      </c>
      <c r="AS135" s="5">
        <v>0</v>
      </c>
      <c r="AT135" s="5">
        <v>7</v>
      </c>
    </row>
    <row r="136" spans="1:46" x14ac:dyDescent="0.4">
      <c r="A136" t="s">
        <v>226</v>
      </c>
      <c r="B136" s="1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s="1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1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s="1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 s="2">
        <v>0</v>
      </c>
      <c r="AL136" s="2">
        <v>0</v>
      </c>
      <c r="AM136" s="2">
        <v>0</v>
      </c>
      <c r="AN136" s="3">
        <v>0</v>
      </c>
      <c r="AO136" s="3">
        <v>0</v>
      </c>
      <c r="AP136" s="3">
        <v>0</v>
      </c>
      <c r="AQ136" s="4">
        <v>0</v>
      </c>
      <c r="AR136" s="5">
        <v>0</v>
      </c>
      <c r="AS136" s="5">
        <v>0</v>
      </c>
      <c r="AT136" s="5">
        <v>0</v>
      </c>
    </row>
    <row r="137" spans="1:46" x14ac:dyDescent="0.4">
      <c r="A137" t="s">
        <v>227</v>
      </c>
      <c r="B137" s="1">
        <v>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1">
        <v>0</v>
      </c>
      <c r="Q137">
        <v>0</v>
      </c>
      <c r="R137">
        <v>6</v>
      </c>
      <c r="S137">
        <v>0</v>
      </c>
      <c r="T137">
        <v>0</v>
      </c>
      <c r="U137">
        <v>0</v>
      </c>
      <c r="V137">
        <v>0</v>
      </c>
      <c r="W137" s="1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s="1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 s="2">
        <v>0</v>
      </c>
      <c r="AL137" s="2">
        <v>0</v>
      </c>
      <c r="AM137" s="2">
        <v>0</v>
      </c>
      <c r="AN137" s="3">
        <v>0</v>
      </c>
      <c r="AO137" s="3">
        <v>0</v>
      </c>
      <c r="AP137" s="3">
        <v>0</v>
      </c>
      <c r="AQ137" s="4">
        <v>0</v>
      </c>
      <c r="AR137" s="5">
        <v>0</v>
      </c>
      <c r="AS137" s="5">
        <v>0</v>
      </c>
      <c r="AT137" s="5">
        <v>0</v>
      </c>
    </row>
    <row r="138" spans="1:46" x14ac:dyDescent="0.4">
      <c r="A138" t="s">
        <v>228</v>
      </c>
      <c r="B138" s="1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1">
        <v>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1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1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2">
        <v>0</v>
      </c>
      <c r="AL138" s="2">
        <v>0</v>
      </c>
      <c r="AM138" s="2">
        <v>0</v>
      </c>
      <c r="AN138" s="3">
        <v>0</v>
      </c>
      <c r="AO138" s="3">
        <v>0</v>
      </c>
      <c r="AP138" s="3">
        <v>0</v>
      </c>
      <c r="AQ138" s="4">
        <v>0</v>
      </c>
      <c r="AR138" s="5">
        <v>0</v>
      </c>
      <c r="AS138" s="5">
        <v>0</v>
      </c>
      <c r="AT138" s="5">
        <v>0</v>
      </c>
    </row>
    <row r="139" spans="1:46" x14ac:dyDescent="0.4">
      <c r="A139" t="s">
        <v>229</v>
      </c>
      <c r="B139" s="1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1">
        <v>0</v>
      </c>
      <c r="Q139">
        <v>0</v>
      </c>
      <c r="R139">
        <v>0</v>
      </c>
      <c r="S139">
        <v>3</v>
      </c>
      <c r="T139">
        <v>0</v>
      </c>
      <c r="U139">
        <v>0</v>
      </c>
      <c r="V139">
        <v>0</v>
      </c>
      <c r="W139" s="1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1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 s="2">
        <v>0</v>
      </c>
      <c r="AL139" s="2">
        <v>0</v>
      </c>
      <c r="AM139" s="2">
        <v>0</v>
      </c>
      <c r="AN139" s="3">
        <v>0</v>
      </c>
      <c r="AO139" s="3">
        <v>0</v>
      </c>
      <c r="AP139" s="3">
        <v>0</v>
      </c>
      <c r="AQ139" s="4">
        <v>0</v>
      </c>
      <c r="AR139" s="5">
        <v>0</v>
      </c>
      <c r="AS139" s="5">
        <v>0</v>
      </c>
      <c r="AT139" s="5">
        <v>0</v>
      </c>
    </row>
    <row r="140" spans="1:46" x14ac:dyDescent="0.4">
      <c r="A140" t="s">
        <v>230</v>
      </c>
      <c r="B140" s="1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1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1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1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1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2">
        <v>0</v>
      </c>
      <c r="AL140" s="2">
        <v>0</v>
      </c>
      <c r="AM140" s="2">
        <v>0</v>
      </c>
      <c r="AN140" s="3">
        <v>0</v>
      </c>
      <c r="AO140" s="3">
        <v>0</v>
      </c>
      <c r="AP140" s="3">
        <v>0</v>
      </c>
      <c r="AQ140" s="4">
        <v>0</v>
      </c>
      <c r="AR140" s="5">
        <v>0</v>
      </c>
      <c r="AS140" s="5">
        <v>0</v>
      </c>
      <c r="AT140" s="5">
        <v>0</v>
      </c>
    </row>
    <row r="141" spans="1:46" x14ac:dyDescent="0.4">
      <c r="A141" t="s">
        <v>231</v>
      </c>
      <c r="B141" s="1">
        <v>0</v>
      </c>
      <c r="C141">
        <v>0</v>
      </c>
      <c r="D141">
        <v>4</v>
      </c>
      <c r="E141">
        <v>0</v>
      </c>
      <c r="F141">
        <v>0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s="2">
        <v>0</v>
      </c>
      <c r="AL141" s="2">
        <v>0</v>
      </c>
      <c r="AM141" s="2">
        <v>0</v>
      </c>
      <c r="AN141" s="3">
        <v>0</v>
      </c>
      <c r="AO141" s="3">
        <v>0</v>
      </c>
      <c r="AP141" s="3">
        <v>0</v>
      </c>
      <c r="AQ141" s="4">
        <v>0</v>
      </c>
      <c r="AR141" s="5">
        <v>0</v>
      </c>
      <c r="AS141" s="5">
        <v>0</v>
      </c>
      <c r="AT141" s="5">
        <v>0</v>
      </c>
    </row>
    <row r="142" spans="1:46" x14ac:dyDescent="0.4">
      <c r="A142" t="s">
        <v>232</v>
      </c>
      <c r="B142" s="1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1">
        <v>0</v>
      </c>
      <c r="Q142">
        <v>4</v>
      </c>
      <c r="R142">
        <v>0</v>
      </c>
      <c r="S142">
        <v>0</v>
      </c>
      <c r="T142">
        <v>0</v>
      </c>
      <c r="U142">
        <v>0</v>
      </c>
      <c r="V142">
        <v>0</v>
      </c>
      <c r="W142" s="1">
        <v>5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1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 s="2">
        <v>0</v>
      </c>
      <c r="AL142" s="2">
        <v>0</v>
      </c>
      <c r="AM142" s="2">
        <v>0</v>
      </c>
      <c r="AN142" s="3">
        <v>0</v>
      </c>
      <c r="AO142" s="3">
        <v>0</v>
      </c>
      <c r="AP142" s="3">
        <v>0</v>
      </c>
      <c r="AQ142" s="4">
        <v>358</v>
      </c>
      <c r="AR142" s="5">
        <v>0</v>
      </c>
      <c r="AS142" s="5">
        <v>0</v>
      </c>
      <c r="AT142" s="5">
        <v>0</v>
      </c>
    </row>
    <row r="143" spans="1:46" x14ac:dyDescent="0.4">
      <c r="A143" t="s">
        <v>233</v>
      </c>
      <c r="B143" s="1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1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1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1">
        <v>4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s="2">
        <v>0</v>
      </c>
      <c r="AL143" s="2">
        <v>0</v>
      </c>
      <c r="AM143" s="2">
        <v>0</v>
      </c>
      <c r="AN143" s="3">
        <v>0</v>
      </c>
      <c r="AO143" s="3">
        <v>0</v>
      </c>
      <c r="AP143" s="3">
        <v>0</v>
      </c>
      <c r="AQ143" s="4">
        <v>0</v>
      </c>
      <c r="AR143" s="5">
        <v>0</v>
      </c>
      <c r="AS143" s="5">
        <v>0</v>
      </c>
      <c r="AT143" s="5">
        <v>0</v>
      </c>
    </row>
    <row r="144" spans="1:46" x14ac:dyDescent="0.4">
      <c r="A144" t="s">
        <v>234</v>
      </c>
      <c r="B144" s="1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1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1">
        <v>0</v>
      </c>
      <c r="X144">
        <v>0</v>
      </c>
      <c r="Y144">
        <v>0</v>
      </c>
      <c r="Z144">
        <v>0</v>
      </c>
      <c r="AA144">
        <v>0</v>
      </c>
      <c r="AB144">
        <v>3</v>
      </c>
      <c r="AC144">
        <v>0</v>
      </c>
      <c r="AD144" s="1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 s="2">
        <v>0</v>
      </c>
      <c r="AL144" s="2">
        <v>0</v>
      </c>
      <c r="AM144" s="2">
        <v>0</v>
      </c>
      <c r="AN144" s="3">
        <v>21</v>
      </c>
      <c r="AO144" s="3">
        <v>0</v>
      </c>
      <c r="AP144" s="3">
        <v>0</v>
      </c>
      <c r="AQ144" s="4">
        <v>141</v>
      </c>
      <c r="AR144" s="5">
        <v>0</v>
      </c>
      <c r="AS144" s="5">
        <v>0</v>
      </c>
      <c r="AT144" s="5">
        <v>0</v>
      </c>
    </row>
    <row r="145" spans="1:46" x14ac:dyDescent="0.4">
      <c r="A145" t="s">
        <v>235</v>
      </c>
      <c r="B145" s="1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1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1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1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 s="2">
        <v>0</v>
      </c>
      <c r="AL145" s="2">
        <v>0</v>
      </c>
      <c r="AM145" s="2">
        <v>0</v>
      </c>
      <c r="AN145" s="3">
        <v>0</v>
      </c>
      <c r="AO145" s="3">
        <v>0</v>
      </c>
      <c r="AP145" s="3">
        <v>0</v>
      </c>
      <c r="AQ145" s="4">
        <v>0</v>
      </c>
      <c r="AR145" s="5">
        <v>0</v>
      </c>
      <c r="AS145" s="5">
        <v>0</v>
      </c>
      <c r="AT145" s="5">
        <v>0</v>
      </c>
    </row>
    <row r="146" spans="1:46" x14ac:dyDescent="0.4">
      <c r="A146" t="s">
        <v>236</v>
      </c>
      <c r="B146" s="1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1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s="1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1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 s="2">
        <v>0</v>
      </c>
      <c r="AL146" s="2">
        <v>0</v>
      </c>
      <c r="AM146" s="2">
        <v>0</v>
      </c>
      <c r="AN146" s="3">
        <v>0</v>
      </c>
      <c r="AO146" s="3">
        <v>0</v>
      </c>
      <c r="AP146" s="3">
        <v>0</v>
      </c>
      <c r="AQ146" s="4">
        <v>17</v>
      </c>
      <c r="AR146" s="5">
        <v>0</v>
      </c>
      <c r="AS146" s="5">
        <v>0</v>
      </c>
      <c r="AT146" s="5">
        <v>0</v>
      </c>
    </row>
    <row r="147" spans="1:46" x14ac:dyDescent="0.4">
      <c r="A147" t="s">
        <v>237</v>
      </c>
      <c r="B147" s="1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1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1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1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s="2">
        <v>0</v>
      </c>
      <c r="AL147" s="2">
        <v>0</v>
      </c>
      <c r="AM147" s="2">
        <v>0</v>
      </c>
      <c r="AN147" s="3">
        <v>2</v>
      </c>
      <c r="AO147" s="3">
        <v>6</v>
      </c>
      <c r="AP147" s="3">
        <v>2</v>
      </c>
      <c r="AQ147" s="4">
        <v>0</v>
      </c>
      <c r="AR147" s="5">
        <v>0</v>
      </c>
      <c r="AS147" s="5">
        <v>0</v>
      </c>
      <c r="AT147" s="5">
        <v>0</v>
      </c>
    </row>
    <row r="148" spans="1:46" x14ac:dyDescent="0.4">
      <c r="A148" t="s">
        <v>238</v>
      </c>
      <c r="B148" s="1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1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1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1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s="2">
        <v>0</v>
      </c>
      <c r="AL148" s="2">
        <v>0</v>
      </c>
      <c r="AM148" s="2">
        <v>0</v>
      </c>
      <c r="AN148" s="3">
        <v>0</v>
      </c>
      <c r="AO148" s="3">
        <v>0</v>
      </c>
      <c r="AP148" s="3">
        <v>0</v>
      </c>
      <c r="AQ148" s="4">
        <v>0</v>
      </c>
      <c r="AR148" s="5">
        <v>0</v>
      </c>
      <c r="AS148" s="5">
        <v>0</v>
      </c>
      <c r="AT148" s="5">
        <v>0</v>
      </c>
    </row>
    <row r="149" spans="1:46" x14ac:dyDescent="0.4">
      <c r="A149" t="s">
        <v>239</v>
      </c>
      <c r="B149" s="1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7</v>
      </c>
      <c r="N149">
        <v>0</v>
      </c>
      <c r="O149">
        <v>0</v>
      </c>
      <c r="P149" s="1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1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s="1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s="2">
        <v>0</v>
      </c>
      <c r="AL149" s="2">
        <v>0</v>
      </c>
      <c r="AM149" s="2">
        <v>0</v>
      </c>
      <c r="AN149" s="3">
        <v>0</v>
      </c>
      <c r="AO149" s="3">
        <v>0</v>
      </c>
      <c r="AP149" s="3">
        <v>0</v>
      </c>
      <c r="AQ149" s="4">
        <v>0</v>
      </c>
      <c r="AR149" s="5">
        <v>0</v>
      </c>
      <c r="AS149" s="5">
        <v>0</v>
      </c>
      <c r="AT149" s="5">
        <v>0</v>
      </c>
    </row>
    <row r="150" spans="1:46" x14ac:dyDescent="0.4">
      <c r="A150" t="s">
        <v>240</v>
      </c>
      <c r="B150" s="1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1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1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1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s="2">
        <v>0</v>
      </c>
      <c r="AL150" s="2">
        <v>0</v>
      </c>
      <c r="AM150" s="2">
        <v>0</v>
      </c>
      <c r="AN150" s="3">
        <v>0</v>
      </c>
      <c r="AO150" s="3">
        <v>0</v>
      </c>
      <c r="AP150" s="3">
        <v>0</v>
      </c>
      <c r="AQ150" s="4">
        <v>0</v>
      </c>
      <c r="AR150" s="5">
        <v>0</v>
      </c>
      <c r="AS150" s="5">
        <v>0</v>
      </c>
      <c r="AT150" s="5">
        <v>0</v>
      </c>
    </row>
    <row r="151" spans="1:46" x14ac:dyDescent="0.4">
      <c r="A151" t="s">
        <v>241</v>
      </c>
      <c r="B151" s="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1">
        <v>2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s="2">
        <v>0</v>
      </c>
      <c r="AL151" s="2">
        <v>0</v>
      </c>
      <c r="AM151" s="2">
        <v>0</v>
      </c>
      <c r="AN151" s="3">
        <v>0</v>
      </c>
      <c r="AO151" s="3">
        <v>0</v>
      </c>
      <c r="AP151" s="3">
        <v>0</v>
      </c>
      <c r="AQ151" s="4">
        <v>42</v>
      </c>
      <c r="AR151" s="5">
        <v>0</v>
      </c>
      <c r="AS151" s="5">
        <v>0</v>
      </c>
      <c r="AT151" s="5">
        <v>0</v>
      </c>
    </row>
    <row r="152" spans="1:46" x14ac:dyDescent="0.4">
      <c r="A152" t="s">
        <v>242</v>
      </c>
      <c r="B152" s="1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1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1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1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s="2">
        <v>0</v>
      </c>
      <c r="AL152" s="2">
        <v>0</v>
      </c>
      <c r="AM152" s="2">
        <v>0</v>
      </c>
      <c r="AN152" s="3">
        <v>0</v>
      </c>
      <c r="AO152" s="3">
        <v>0</v>
      </c>
      <c r="AP152" s="3">
        <v>0</v>
      </c>
      <c r="AQ152" s="4">
        <v>9</v>
      </c>
      <c r="AR152" s="5">
        <v>0</v>
      </c>
      <c r="AS152" s="5">
        <v>0</v>
      </c>
      <c r="AT152" s="5">
        <v>0</v>
      </c>
    </row>
    <row r="153" spans="1:46" x14ac:dyDescent="0.4">
      <c r="A153" t="s">
        <v>243</v>
      </c>
      <c r="B153" s="1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2</v>
      </c>
      <c r="N153">
        <v>0</v>
      </c>
      <c r="O153">
        <v>0</v>
      </c>
      <c r="P153" s="1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s="1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s="1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 s="2">
        <v>0</v>
      </c>
      <c r="AL153" s="2">
        <v>0</v>
      </c>
      <c r="AM153" s="2">
        <v>0</v>
      </c>
      <c r="AN153" s="3">
        <v>0</v>
      </c>
      <c r="AO153" s="3">
        <v>0</v>
      </c>
      <c r="AP153" s="3">
        <v>0</v>
      </c>
      <c r="AQ153" s="4">
        <v>0</v>
      </c>
      <c r="AR153" s="5">
        <v>0</v>
      </c>
      <c r="AS153" s="5">
        <v>0</v>
      </c>
      <c r="AT153" s="5">
        <v>0</v>
      </c>
    </row>
    <row r="154" spans="1:46" x14ac:dyDescent="0.4">
      <c r="A154" t="s">
        <v>244</v>
      </c>
      <c r="B154" s="1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1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1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 s="2">
        <v>0</v>
      </c>
      <c r="AL154" s="2">
        <v>0</v>
      </c>
      <c r="AM154" s="2">
        <v>0</v>
      </c>
      <c r="AN154" s="3">
        <v>0</v>
      </c>
      <c r="AO154" s="3">
        <v>0</v>
      </c>
      <c r="AP154" s="3">
        <v>0</v>
      </c>
      <c r="AQ154" s="4">
        <v>0</v>
      </c>
      <c r="AR154" s="5">
        <v>0</v>
      </c>
      <c r="AS154" s="5">
        <v>0</v>
      </c>
      <c r="AT154" s="5">
        <v>0</v>
      </c>
    </row>
    <row r="155" spans="1:46" x14ac:dyDescent="0.4">
      <c r="A155" t="s">
        <v>245</v>
      </c>
      <c r="B155" s="1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1">
        <v>0</v>
      </c>
      <c r="Q155">
        <v>0</v>
      </c>
      <c r="R155">
        <v>0</v>
      </c>
      <c r="S155">
        <v>0</v>
      </c>
      <c r="T155">
        <v>0</v>
      </c>
      <c r="U155">
        <v>7</v>
      </c>
      <c r="V155">
        <v>0</v>
      </c>
      <c r="W155" s="1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1">
        <v>0</v>
      </c>
      <c r="AE155">
        <v>0</v>
      </c>
      <c r="AF155">
        <v>5</v>
      </c>
      <c r="AG155">
        <v>0</v>
      </c>
      <c r="AH155">
        <v>0</v>
      </c>
      <c r="AI155">
        <v>0</v>
      </c>
      <c r="AJ155">
        <v>0</v>
      </c>
      <c r="AK155" s="2">
        <v>0</v>
      </c>
      <c r="AL155" s="2">
        <v>0</v>
      </c>
      <c r="AM155" s="2">
        <v>0</v>
      </c>
      <c r="AN155" s="3">
        <v>0</v>
      </c>
      <c r="AO155" s="3">
        <v>0</v>
      </c>
      <c r="AP155" s="3">
        <v>0</v>
      </c>
      <c r="AQ155" s="4">
        <v>0</v>
      </c>
      <c r="AR155" s="5">
        <v>0</v>
      </c>
      <c r="AS155" s="5">
        <v>0</v>
      </c>
      <c r="AT155" s="5">
        <v>0</v>
      </c>
    </row>
    <row r="156" spans="1:46" x14ac:dyDescent="0.4">
      <c r="A156" t="s">
        <v>246</v>
      </c>
      <c r="B156" s="1">
        <v>37809</v>
      </c>
      <c r="C156">
        <v>46408</v>
      </c>
      <c r="D156">
        <v>48433</v>
      </c>
      <c r="E156">
        <v>52327</v>
      </c>
      <c r="F156">
        <v>46189</v>
      </c>
      <c r="G156">
        <v>48233</v>
      </c>
      <c r="H156">
        <v>47796</v>
      </c>
      <c r="I156" s="1">
        <v>36965</v>
      </c>
      <c r="J156">
        <v>44920</v>
      </c>
      <c r="K156">
        <v>48141</v>
      </c>
      <c r="L156">
        <v>50679</v>
      </c>
      <c r="M156">
        <v>48484</v>
      </c>
      <c r="N156">
        <v>46204</v>
      </c>
      <c r="O156">
        <v>37744</v>
      </c>
      <c r="P156" s="1">
        <v>47381</v>
      </c>
      <c r="Q156">
        <v>47336</v>
      </c>
      <c r="R156">
        <v>49186</v>
      </c>
      <c r="S156">
        <v>51382</v>
      </c>
      <c r="T156">
        <v>48660</v>
      </c>
      <c r="U156">
        <v>46948</v>
      </c>
      <c r="V156">
        <v>33222</v>
      </c>
      <c r="W156" s="1">
        <v>35488</v>
      </c>
      <c r="X156">
        <v>44137</v>
      </c>
      <c r="Y156">
        <v>52079</v>
      </c>
      <c r="Z156">
        <v>47134</v>
      </c>
      <c r="AA156">
        <v>47446</v>
      </c>
      <c r="AB156">
        <v>60224</v>
      </c>
      <c r="AC156">
        <v>39356</v>
      </c>
      <c r="AD156" s="1">
        <v>37697</v>
      </c>
      <c r="AE156">
        <v>43519</v>
      </c>
      <c r="AF156">
        <v>45901</v>
      </c>
      <c r="AG156">
        <v>46487</v>
      </c>
      <c r="AH156">
        <v>46640</v>
      </c>
      <c r="AI156">
        <v>47621</v>
      </c>
      <c r="AJ156">
        <v>39971</v>
      </c>
      <c r="AK156" s="2">
        <v>573</v>
      </c>
      <c r="AL156" s="2">
        <v>656</v>
      </c>
      <c r="AM156" s="2">
        <v>758</v>
      </c>
      <c r="AN156" s="3">
        <v>186</v>
      </c>
      <c r="AO156" s="3">
        <v>57</v>
      </c>
      <c r="AP156" s="3">
        <v>74</v>
      </c>
      <c r="AQ156" s="4">
        <v>1231</v>
      </c>
      <c r="AR156" s="5">
        <v>67</v>
      </c>
      <c r="AS156" s="5">
        <v>49</v>
      </c>
      <c r="AT156" s="5">
        <v>72</v>
      </c>
    </row>
    <row r="157" spans="1:46" x14ac:dyDescent="0.4">
      <c r="A157" t="s">
        <v>247</v>
      </c>
      <c r="B157" s="1">
        <v>315</v>
      </c>
      <c r="C157">
        <v>413</v>
      </c>
      <c r="D157">
        <v>447</v>
      </c>
      <c r="E157">
        <v>529</v>
      </c>
      <c r="F157">
        <v>418</v>
      </c>
      <c r="G157">
        <v>454</v>
      </c>
      <c r="H157">
        <v>384</v>
      </c>
      <c r="I157" s="1">
        <v>330</v>
      </c>
      <c r="J157">
        <v>401</v>
      </c>
      <c r="K157">
        <v>478</v>
      </c>
      <c r="L157">
        <v>444</v>
      </c>
      <c r="M157">
        <v>451</v>
      </c>
      <c r="N157">
        <v>501</v>
      </c>
      <c r="O157">
        <v>334</v>
      </c>
      <c r="P157" s="1">
        <v>435</v>
      </c>
      <c r="Q157">
        <v>442</v>
      </c>
      <c r="R157">
        <v>324</v>
      </c>
      <c r="S157">
        <v>511</v>
      </c>
      <c r="T157">
        <v>430</v>
      </c>
      <c r="U157">
        <v>476</v>
      </c>
      <c r="V157">
        <v>249</v>
      </c>
      <c r="W157" s="1">
        <v>278</v>
      </c>
      <c r="X157">
        <v>399</v>
      </c>
      <c r="Y157">
        <v>430</v>
      </c>
      <c r="Z157">
        <v>500</v>
      </c>
      <c r="AA157">
        <v>407</v>
      </c>
      <c r="AB157">
        <v>559</v>
      </c>
      <c r="AC157">
        <v>357</v>
      </c>
      <c r="AD157" s="1">
        <v>407</v>
      </c>
      <c r="AE157">
        <v>438</v>
      </c>
      <c r="AF157">
        <v>433</v>
      </c>
      <c r="AG157">
        <v>467</v>
      </c>
      <c r="AH157">
        <v>410</v>
      </c>
      <c r="AI157">
        <v>507</v>
      </c>
      <c r="AJ157">
        <v>443</v>
      </c>
      <c r="AK157" s="2">
        <v>38</v>
      </c>
      <c r="AL157" s="2">
        <v>6</v>
      </c>
      <c r="AM157" s="2">
        <v>20</v>
      </c>
      <c r="AN157" s="3">
        <v>0</v>
      </c>
      <c r="AO157" s="3">
        <v>0</v>
      </c>
      <c r="AP157" s="3">
        <v>0</v>
      </c>
      <c r="AQ157" s="4">
        <v>43</v>
      </c>
      <c r="AR157" s="5">
        <v>0</v>
      </c>
      <c r="AS157" s="5">
        <v>0</v>
      </c>
      <c r="AT157" s="5">
        <v>6</v>
      </c>
    </row>
    <row r="158" spans="1:46" x14ac:dyDescent="0.4">
      <c r="A158" t="s">
        <v>248</v>
      </c>
      <c r="B158" s="1">
        <v>0</v>
      </c>
      <c r="C158">
        <v>15</v>
      </c>
      <c r="D158">
        <v>29</v>
      </c>
      <c r="E158">
        <v>16</v>
      </c>
      <c r="F158">
        <v>17</v>
      </c>
      <c r="G158">
        <v>22</v>
      </c>
      <c r="H158">
        <v>15</v>
      </c>
      <c r="I158" s="1">
        <v>18</v>
      </c>
      <c r="J158">
        <v>0</v>
      </c>
      <c r="K158">
        <v>26</v>
      </c>
      <c r="L158">
        <v>25</v>
      </c>
      <c r="M158">
        <v>37</v>
      </c>
      <c r="N158">
        <v>21</v>
      </c>
      <c r="O158">
        <v>0</v>
      </c>
      <c r="P158" s="1">
        <v>17</v>
      </c>
      <c r="Q158">
        <v>26</v>
      </c>
      <c r="R158">
        <v>38</v>
      </c>
      <c r="S158">
        <v>0</v>
      </c>
      <c r="T158">
        <v>23</v>
      </c>
      <c r="U158">
        <v>30</v>
      </c>
      <c r="V158">
        <v>0</v>
      </c>
      <c r="W158" s="1">
        <v>0</v>
      </c>
      <c r="X158">
        <v>24</v>
      </c>
      <c r="Y158">
        <v>25</v>
      </c>
      <c r="Z158">
        <v>10</v>
      </c>
      <c r="AA158">
        <v>17</v>
      </c>
      <c r="AB158">
        <v>31</v>
      </c>
      <c r="AC158">
        <v>0</v>
      </c>
      <c r="AD158" s="1">
        <v>0</v>
      </c>
      <c r="AE158">
        <v>0</v>
      </c>
      <c r="AF158">
        <v>33</v>
      </c>
      <c r="AG158">
        <v>18</v>
      </c>
      <c r="AH158">
        <v>19</v>
      </c>
      <c r="AI158">
        <v>29</v>
      </c>
      <c r="AJ158">
        <v>16</v>
      </c>
      <c r="AK158" s="2">
        <v>40</v>
      </c>
      <c r="AL158" s="2">
        <v>67</v>
      </c>
      <c r="AM158" s="2">
        <v>34</v>
      </c>
      <c r="AN158" s="3">
        <v>0</v>
      </c>
      <c r="AO158" s="3">
        <v>0</v>
      </c>
      <c r="AP158" s="3">
        <v>0</v>
      </c>
      <c r="AQ158" s="4">
        <v>31</v>
      </c>
      <c r="AR158" s="5">
        <v>0</v>
      </c>
      <c r="AS158" s="5">
        <v>0</v>
      </c>
      <c r="AT158" s="5">
        <v>0</v>
      </c>
    </row>
    <row r="159" spans="1:46" x14ac:dyDescent="0.4">
      <c r="A159" t="s">
        <v>249</v>
      </c>
      <c r="B159" s="1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s="1">
        <v>0</v>
      </c>
      <c r="Q159">
        <v>0</v>
      </c>
      <c r="R159">
        <v>4</v>
      </c>
      <c r="S159">
        <v>0</v>
      </c>
      <c r="T159">
        <v>0</v>
      </c>
      <c r="U159">
        <v>0</v>
      </c>
      <c r="V159">
        <v>0</v>
      </c>
      <c r="W159" s="1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s="1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s="2">
        <v>0</v>
      </c>
      <c r="AL159" s="2">
        <v>0</v>
      </c>
      <c r="AM159" s="2">
        <v>0</v>
      </c>
      <c r="AN159" s="3">
        <v>0</v>
      </c>
      <c r="AO159" s="3">
        <v>0</v>
      </c>
      <c r="AP159" s="3">
        <v>0</v>
      </c>
      <c r="AQ159" s="4">
        <v>0</v>
      </c>
      <c r="AR159" s="5">
        <v>0</v>
      </c>
      <c r="AS159" s="5">
        <v>0</v>
      </c>
      <c r="AT159" s="5">
        <v>0</v>
      </c>
    </row>
    <row r="160" spans="1:46" x14ac:dyDescent="0.4">
      <c r="A160" t="s">
        <v>250</v>
      </c>
      <c r="B160" s="1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1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1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s="1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3</v>
      </c>
      <c r="AK160" s="2">
        <v>0</v>
      </c>
      <c r="AL160" s="2">
        <v>0</v>
      </c>
      <c r="AM160" s="2">
        <v>0</v>
      </c>
      <c r="AN160" s="3">
        <v>0</v>
      </c>
      <c r="AO160" s="3">
        <v>0</v>
      </c>
      <c r="AP160" s="3">
        <v>0</v>
      </c>
      <c r="AQ160" s="4">
        <v>0</v>
      </c>
      <c r="AR160" s="5">
        <v>0</v>
      </c>
      <c r="AS160" s="5">
        <v>0</v>
      </c>
      <c r="AT160" s="5">
        <v>0</v>
      </c>
    </row>
    <row r="161" spans="1:46" x14ac:dyDescent="0.4">
      <c r="A161" t="s">
        <v>251</v>
      </c>
      <c r="B161" s="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s="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s="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s="2">
        <v>0</v>
      </c>
      <c r="AL161" s="2">
        <v>0</v>
      </c>
      <c r="AM161" s="2">
        <v>0</v>
      </c>
      <c r="AN161" s="3">
        <v>0</v>
      </c>
      <c r="AO161" s="3">
        <v>0</v>
      </c>
      <c r="AP161" s="3">
        <v>0</v>
      </c>
      <c r="AQ161" s="4">
        <v>0</v>
      </c>
      <c r="AR161" s="5">
        <v>0</v>
      </c>
      <c r="AS161" s="5">
        <v>0</v>
      </c>
      <c r="AT161" s="5">
        <v>0</v>
      </c>
    </row>
    <row r="162" spans="1:46" x14ac:dyDescent="0.4">
      <c r="A162" t="s">
        <v>252</v>
      </c>
      <c r="B162" s="1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s="1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s="1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s="1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 s="2">
        <v>0</v>
      </c>
      <c r="AL162" s="2">
        <v>0</v>
      </c>
      <c r="AM162" s="2">
        <v>0</v>
      </c>
      <c r="AN162" s="3">
        <v>0</v>
      </c>
      <c r="AO162" s="3">
        <v>0</v>
      </c>
      <c r="AP162" s="3">
        <v>0</v>
      </c>
      <c r="AQ162" s="4">
        <v>0</v>
      </c>
      <c r="AR162" s="5">
        <v>0</v>
      </c>
      <c r="AS162" s="5">
        <v>0</v>
      </c>
      <c r="AT162" s="5">
        <v>0</v>
      </c>
    </row>
    <row r="163" spans="1:46" x14ac:dyDescent="0.4">
      <c r="A163" t="s">
        <v>253</v>
      </c>
      <c r="B163" s="1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1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s="1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s="1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s="2">
        <v>0</v>
      </c>
      <c r="AL163" s="2">
        <v>0</v>
      </c>
      <c r="AM163" s="2">
        <v>0</v>
      </c>
      <c r="AN163" s="3">
        <v>0</v>
      </c>
      <c r="AO163" s="3">
        <v>0</v>
      </c>
      <c r="AP163" s="3">
        <v>0</v>
      </c>
      <c r="AQ163" s="4">
        <v>0</v>
      </c>
      <c r="AR163" s="5">
        <v>0</v>
      </c>
      <c r="AS163" s="5">
        <v>0</v>
      </c>
      <c r="AT163" s="5">
        <v>0</v>
      </c>
    </row>
    <row r="164" spans="1:46" x14ac:dyDescent="0.4">
      <c r="A164" t="s">
        <v>254</v>
      </c>
      <c r="B164" s="1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1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s="1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s="1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 s="2">
        <v>0</v>
      </c>
      <c r="AL164" s="2">
        <v>0</v>
      </c>
      <c r="AM164" s="2">
        <v>0</v>
      </c>
      <c r="AN164" s="3">
        <v>0</v>
      </c>
      <c r="AO164" s="3">
        <v>0</v>
      </c>
      <c r="AP164" s="3">
        <v>0</v>
      </c>
      <c r="AQ164" s="4">
        <v>0</v>
      </c>
      <c r="AR164" s="5">
        <v>0</v>
      </c>
      <c r="AS164" s="5">
        <v>0</v>
      </c>
      <c r="AT164" s="5">
        <v>0</v>
      </c>
    </row>
    <row r="165" spans="1:46" x14ac:dyDescent="0.4">
      <c r="A165" t="s">
        <v>255</v>
      </c>
      <c r="B165" s="1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1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s="1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0</v>
      </c>
      <c r="AE165">
        <v>0</v>
      </c>
      <c r="AF165">
        <v>0</v>
      </c>
      <c r="AG165">
        <v>0</v>
      </c>
      <c r="AH165">
        <v>2</v>
      </c>
      <c r="AI165">
        <v>0</v>
      </c>
      <c r="AJ165">
        <v>0</v>
      </c>
      <c r="AK165" s="2">
        <v>0</v>
      </c>
      <c r="AL165" s="2">
        <v>0</v>
      </c>
      <c r="AM165" s="2">
        <v>0</v>
      </c>
      <c r="AN165" s="3">
        <v>0</v>
      </c>
      <c r="AO165" s="3">
        <v>0</v>
      </c>
      <c r="AP165" s="3">
        <v>0</v>
      </c>
      <c r="AQ165" s="4">
        <v>0</v>
      </c>
      <c r="AR165" s="5">
        <v>0</v>
      </c>
      <c r="AS165" s="5">
        <v>0</v>
      </c>
      <c r="AT165" s="5">
        <v>0</v>
      </c>
    </row>
    <row r="166" spans="1:46" x14ac:dyDescent="0.4">
      <c r="A166" t="s">
        <v>256</v>
      </c>
      <c r="B166" s="1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1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s="1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s="1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 s="2">
        <v>0</v>
      </c>
      <c r="AL166" s="2">
        <v>0</v>
      </c>
      <c r="AM166" s="2">
        <v>0</v>
      </c>
      <c r="AN166" s="3">
        <v>0</v>
      </c>
      <c r="AO166" s="3">
        <v>0</v>
      </c>
      <c r="AP166" s="3">
        <v>0</v>
      </c>
      <c r="AQ166" s="4">
        <v>6</v>
      </c>
      <c r="AR166" s="5">
        <v>0</v>
      </c>
      <c r="AS166" s="5">
        <v>0</v>
      </c>
      <c r="AT166" s="5">
        <v>0</v>
      </c>
    </row>
    <row r="167" spans="1:46" x14ac:dyDescent="0.4">
      <c r="A167" t="s">
        <v>257</v>
      </c>
      <c r="B167" s="1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1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1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s="1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 s="2">
        <v>0</v>
      </c>
      <c r="AL167" s="2">
        <v>0</v>
      </c>
      <c r="AM167" s="2">
        <v>0</v>
      </c>
      <c r="AN167" s="3">
        <v>0</v>
      </c>
      <c r="AO167" s="3">
        <v>0</v>
      </c>
      <c r="AP167" s="3">
        <v>0</v>
      </c>
      <c r="AQ167" s="4">
        <v>0</v>
      </c>
      <c r="AR167" s="5">
        <v>0</v>
      </c>
      <c r="AS167" s="5">
        <v>0</v>
      </c>
      <c r="AT167" s="5">
        <v>0</v>
      </c>
    </row>
    <row r="168" spans="1:46" x14ac:dyDescent="0.4">
      <c r="A168" t="s">
        <v>258</v>
      </c>
      <c r="B168" s="1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1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1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 s="2">
        <v>0</v>
      </c>
      <c r="AL168" s="2">
        <v>0</v>
      </c>
      <c r="AM168" s="2">
        <v>0</v>
      </c>
      <c r="AN168" s="3">
        <v>0</v>
      </c>
      <c r="AO168" s="3">
        <v>0</v>
      </c>
      <c r="AP168" s="3">
        <v>0</v>
      </c>
      <c r="AQ168" s="4">
        <v>0</v>
      </c>
      <c r="AR168" s="5">
        <v>0</v>
      </c>
      <c r="AS168" s="5">
        <v>0</v>
      </c>
      <c r="AT168" s="5">
        <v>0</v>
      </c>
    </row>
    <row r="169" spans="1:46" x14ac:dyDescent="0.4">
      <c r="A169" t="s">
        <v>259</v>
      </c>
      <c r="B169" s="1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s="1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1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1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 s="2">
        <v>0</v>
      </c>
      <c r="AL169" s="2">
        <v>0</v>
      </c>
      <c r="AM169" s="2">
        <v>0</v>
      </c>
      <c r="AN169" s="3">
        <v>0</v>
      </c>
      <c r="AO169" s="3">
        <v>0</v>
      </c>
      <c r="AP169" s="3">
        <v>0</v>
      </c>
      <c r="AQ169" s="4">
        <v>0</v>
      </c>
      <c r="AR169" s="5">
        <v>0</v>
      </c>
      <c r="AS169" s="5">
        <v>0</v>
      </c>
      <c r="AT169" s="5">
        <v>0</v>
      </c>
    </row>
    <row r="170" spans="1:46" x14ac:dyDescent="0.4">
      <c r="A170" t="s">
        <v>260</v>
      </c>
      <c r="B170" s="1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1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s="1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s="1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 s="2">
        <v>0</v>
      </c>
      <c r="AL170" s="2">
        <v>0</v>
      </c>
      <c r="AM170" s="2">
        <v>0</v>
      </c>
      <c r="AN170" s="3">
        <v>0</v>
      </c>
      <c r="AO170" s="3">
        <v>0</v>
      </c>
      <c r="AP170" s="3">
        <v>0</v>
      </c>
      <c r="AQ170" s="4">
        <v>0</v>
      </c>
      <c r="AR170" s="5">
        <v>0</v>
      </c>
      <c r="AS170" s="5">
        <v>0</v>
      </c>
      <c r="AT170" s="5">
        <v>0</v>
      </c>
    </row>
    <row r="171" spans="1:46" x14ac:dyDescent="0.4">
      <c r="A171" t="s">
        <v>261</v>
      </c>
      <c r="B171" s="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s="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2">
        <v>0</v>
      </c>
      <c r="AL171" s="2">
        <v>0</v>
      </c>
      <c r="AM171" s="2">
        <v>0</v>
      </c>
      <c r="AN171" s="3">
        <v>0</v>
      </c>
      <c r="AO171" s="3">
        <v>0</v>
      </c>
      <c r="AP171" s="3">
        <v>0</v>
      </c>
      <c r="AQ171" s="4">
        <v>0</v>
      </c>
      <c r="AR171" s="5">
        <v>0</v>
      </c>
      <c r="AS171" s="5">
        <v>0</v>
      </c>
      <c r="AT171" s="5">
        <v>0</v>
      </c>
    </row>
    <row r="172" spans="1:46" x14ac:dyDescent="0.4">
      <c r="A172" t="s">
        <v>262</v>
      </c>
      <c r="B172" s="1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1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1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s="1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s="2">
        <v>0</v>
      </c>
      <c r="AL172" s="2">
        <v>0</v>
      </c>
      <c r="AM172" s="2">
        <v>0</v>
      </c>
      <c r="AN172" s="3">
        <v>0</v>
      </c>
      <c r="AO172" s="3">
        <v>0</v>
      </c>
      <c r="AP172" s="3">
        <v>0</v>
      </c>
      <c r="AQ172" s="4">
        <v>5</v>
      </c>
      <c r="AR172" s="5">
        <v>0</v>
      </c>
      <c r="AS172" s="5">
        <v>0</v>
      </c>
      <c r="AT172" s="5">
        <v>0</v>
      </c>
    </row>
    <row r="173" spans="1:46" x14ac:dyDescent="0.4">
      <c r="A173" t="s">
        <v>263</v>
      </c>
      <c r="B173" s="1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3</v>
      </c>
      <c r="N173">
        <v>0</v>
      </c>
      <c r="O173">
        <v>0</v>
      </c>
      <c r="P173" s="1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1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s="1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 s="2">
        <v>0</v>
      </c>
      <c r="AL173" s="2">
        <v>0</v>
      </c>
      <c r="AM173" s="2">
        <v>0</v>
      </c>
      <c r="AN173" s="3">
        <v>0</v>
      </c>
      <c r="AO173" s="3">
        <v>0</v>
      </c>
      <c r="AP173" s="3">
        <v>0</v>
      </c>
      <c r="AQ173" s="4">
        <v>0</v>
      </c>
      <c r="AR173" s="5">
        <v>0</v>
      </c>
      <c r="AS173" s="5">
        <v>0</v>
      </c>
      <c r="AT173" s="5">
        <v>0</v>
      </c>
    </row>
    <row r="174" spans="1:46" x14ac:dyDescent="0.4">
      <c r="A174" t="s">
        <v>264</v>
      </c>
      <c r="B174" s="1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s="1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1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s="2">
        <v>0</v>
      </c>
      <c r="AL174" s="2">
        <v>0</v>
      </c>
      <c r="AM174" s="2">
        <v>0</v>
      </c>
      <c r="AN174" s="3">
        <v>0</v>
      </c>
      <c r="AO174" s="3">
        <v>0</v>
      </c>
      <c r="AP174" s="3">
        <v>0</v>
      </c>
      <c r="AQ174" s="4">
        <v>0</v>
      </c>
      <c r="AR174" s="5">
        <v>0</v>
      </c>
      <c r="AS174" s="5">
        <v>0</v>
      </c>
      <c r="AT174" s="5">
        <v>0</v>
      </c>
    </row>
    <row r="175" spans="1:46" x14ac:dyDescent="0.4">
      <c r="A175" t="s">
        <v>265</v>
      </c>
      <c r="B175" s="1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1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s="1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1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 s="2">
        <v>0</v>
      </c>
      <c r="AL175" s="2">
        <v>0</v>
      </c>
      <c r="AM175" s="2">
        <v>0</v>
      </c>
      <c r="AN175" s="3">
        <v>0</v>
      </c>
      <c r="AO175" s="3">
        <v>0</v>
      </c>
      <c r="AP175" s="3">
        <v>0</v>
      </c>
      <c r="AQ175" s="4">
        <v>0</v>
      </c>
      <c r="AR175" s="5">
        <v>0</v>
      </c>
      <c r="AS175" s="5">
        <v>0</v>
      </c>
      <c r="AT175" s="5">
        <v>0</v>
      </c>
    </row>
    <row r="176" spans="1:46" x14ac:dyDescent="0.4">
      <c r="A176" t="s">
        <v>266</v>
      </c>
      <c r="B176" s="1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s="1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s="1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s="1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 s="2">
        <v>0</v>
      </c>
      <c r="AL176" s="2">
        <v>0</v>
      </c>
      <c r="AM176" s="2">
        <v>0</v>
      </c>
      <c r="AN176" s="3">
        <v>0</v>
      </c>
      <c r="AO176" s="3">
        <v>0</v>
      </c>
      <c r="AP176" s="3">
        <v>0</v>
      </c>
      <c r="AQ176" s="4">
        <v>0</v>
      </c>
      <c r="AR176" s="5">
        <v>0</v>
      </c>
      <c r="AS176" s="5">
        <v>0</v>
      </c>
      <c r="AT176" s="5">
        <v>0</v>
      </c>
    </row>
    <row r="177" spans="1:46" x14ac:dyDescent="0.4">
      <c r="A177" t="s">
        <v>267</v>
      </c>
      <c r="B177" s="1">
        <v>1298</v>
      </c>
      <c r="C177">
        <v>348</v>
      </c>
      <c r="D177">
        <v>268</v>
      </c>
      <c r="E177">
        <v>186</v>
      </c>
      <c r="F177">
        <v>272</v>
      </c>
      <c r="G177">
        <v>291</v>
      </c>
      <c r="H177">
        <v>785</v>
      </c>
      <c r="I177" s="1">
        <v>1282</v>
      </c>
      <c r="J177">
        <v>460</v>
      </c>
      <c r="K177">
        <v>257</v>
      </c>
      <c r="L177">
        <v>258</v>
      </c>
      <c r="M177">
        <v>228</v>
      </c>
      <c r="N177">
        <v>258</v>
      </c>
      <c r="O177">
        <v>928</v>
      </c>
      <c r="P177" s="1">
        <v>890</v>
      </c>
      <c r="Q177">
        <v>309</v>
      </c>
      <c r="R177">
        <v>306</v>
      </c>
      <c r="S177">
        <v>253</v>
      </c>
      <c r="T177">
        <v>296</v>
      </c>
      <c r="U177">
        <v>325</v>
      </c>
      <c r="V177">
        <v>929</v>
      </c>
      <c r="W177" s="1">
        <v>1036</v>
      </c>
      <c r="X177">
        <v>361</v>
      </c>
      <c r="Y177">
        <v>337</v>
      </c>
      <c r="Z177">
        <v>266</v>
      </c>
      <c r="AA177">
        <v>208</v>
      </c>
      <c r="AB177">
        <v>290</v>
      </c>
      <c r="AC177">
        <v>875</v>
      </c>
      <c r="AD177" s="1">
        <v>1016</v>
      </c>
      <c r="AE177">
        <v>358</v>
      </c>
      <c r="AF177">
        <v>329</v>
      </c>
      <c r="AG177">
        <v>355</v>
      </c>
      <c r="AH177">
        <v>304</v>
      </c>
      <c r="AI177">
        <v>351</v>
      </c>
      <c r="AJ177">
        <v>889</v>
      </c>
      <c r="AK177" s="2">
        <v>0</v>
      </c>
      <c r="AL177" s="2">
        <v>0</v>
      </c>
      <c r="AM177" s="2">
        <v>17</v>
      </c>
      <c r="AN177" s="3">
        <v>0</v>
      </c>
      <c r="AO177" s="3">
        <v>0</v>
      </c>
      <c r="AP177" s="3">
        <v>0</v>
      </c>
      <c r="AQ177" s="4">
        <v>24</v>
      </c>
      <c r="AR177" s="5">
        <v>0</v>
      </c>
      <c r="AS177" s="5">
        <v>0</v>
      </c>
      <c r="AT177" s="5">
        <v>25</v>
      </c>
    </row>
    <row r="178" spans="1:46" x14ac:dyDescent="0.4">
      <c r="A178" t="s">
        <v>268</v>
      </c>
      <c r="B178" s="1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s="1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s="1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s="1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 s="2">
        <v>0</v>
      </c>
      <c r="AL178" s="2">
        <v>0</v>
      </c>
      <c r="AM178" s="2">
        <v>0</v>
      </c>
      <c r="AN178" s="3">
        <v>0</v>
      </c>
      <c r="AO178" s="3">
        <v>0</v>
      </c>
      <c r="AP178" s="3">
        <v>0</v>
      </c>
      <c r="AQ178" s="4">
        <v>4</v>
      </c>
      <c r="AR178" s="5">
        <v>0</v>
      </c>
      <c r="AS178" s="5">
        <v>0</v>
      </c>
      <c r="AT178" s="5">
        <v>0</v>
      </c>
    </row>
    <row r="179" spans="1:46" x14ac:dyDescent="0.4">
      <c r="A179" t="s">
        <v>269</v>
      </c>
      <c r="B179" s="1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s="1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s="1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s="1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 s="2">
        <v>0</v>
      </c>
      <c r="AL179" s="2">
        <v>0</v>
      </c>
      <c r="AM179" s="2">
        <v>0</v>
      </c>
      <c r="AN179" s="3">
        <v>0</v>
      </c>
      <c r="AO179" s="3">
        <v>0</v>
      </c>
      <c r="AP179" s="3">
        <v>0</v>
      </c>
      <c r="AQ179" s="4">
        <v>0</v>
      </c>
      <c r="AR179" s="5">
        <v>0</v>
      </c>
      <c r="AS179" s="5">
        <v>0</v>
      </c>
      <c r="AT179" s="5">
        <v>2</v>
      </c>
    </row>
    <row r="180" spans="1:46" x14ac:dyDescent="0.4">
      <c r="A180" t="s">
        <v>270</v>
      </c>
      <c r="B180" s="1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s="1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1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1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 s="2">
        <v>0</v>
      </c>
      <c r="AL180" s="2">
        <v>0</v>
      </c>
      <c r="AM180" s="2">
        <v>0</v>
      </c>
      <c r="AN180" s="3">
        <v>0</v>
      </c>
      <c r="AO180" s="3">
        <v>0</v>
      </c>
      <c r="AP180" s="3">
        <v>0</v>
      </c>
      <c r="AQ180" s="4">
        <v>64</v>
      </c>
      <c r="AR180" s="5">
        <v>0</v>
      </c>
      <c r="AS180" s="5">
        <v>0</v>
      </c>
      <c r="AT180" s="5">
        <v>0</v>
      </c>
    </row>
    <row r="181" spans="1:46" x14ac:dyDescent="0.4">
      <c r="A181" t="s">
        <v>271</v>
      </c>
      <c r="B181" s="1">
        <v>397</v>
      </c>
      <c r="C181">
        <v>473</v>
      </c>
      <c r="D181">
        <v>467</v>
      </c>
      <c r="E181">
        <v>310</v>
      </c>
      <c r="F181">
        <v>413</v>
      </c>
      <c r="G181">
        <v>453</v>
      </c>
      <c r="H181">
        <v>441</v>
      </c>
      <c r="I181" s="1">
        <v>347</v>
      </c>
      <c r="J181">
        <v>497</v>
      </c>
      <c r="K181">
        <v>500</v>
      </c>
      <c r="L181">
        <v>444</v>
      </c>
      <c r="M181">
        <v>535</v>
      </c>
      <c r="N181">
        <v>459</v>
      </c>
      <c r="O181">
        <v>354</v>
      </c>
      <c r="P181" s="1">
        <v>362</v>
      </c>
      <c r="Q181">
        <v>431</v>
      </c>
      <c r="R181">
        <v>416</v>
      </c>
      <c r="S181">
        <v>366</v>
      </c>
      <c r="T181">
        <v>524</v>
      </c>
      <c r="U181">
        <v>477</v>
      </c>
      <c r="V181">
        <v>462</v>
      </c>
      <c r="W181" s="1">
        <v>282</v>
      </c>
      <c r="X181">
        <v>458</v>
      </c>
      <c r="Y181">
        <v>462</v>
      </c>
      <c r="Z181">
        <v>404</v>
      </c>
      <c r="AA181">
        <v>412</v>
      </c>
      <c r="AB181">
        <v>554</v>
      </c>
      <c r="AC181">
        <v>332</v>
      </c>
      <c r="AD181" s="1">
        <v>316</v>
      </c>
      <c r="AE181">
        <v>473</v>
      </c>
      <c r="AF181">
        <v>444</v>
      </c>
      <c r="AG181">
        <v>431</v>
      </c>
      <c r="AH181">
        <v>545</v>
      </c>
      <c r="AI181">
        <v>471</v>
      </c>
      <c r="AJ181">
        <v>397</v>
      </c>
      <c r="AK181" s="2">
        <v>9</v>
      </c>
      <c r="AL181" s="2">
        <v>0</v>
      </c>
      <c r="AM181" s="2">
        <v>27</v>
      </c>
      <c r="AN181" s="3">
        <v>0</v>
      </c>
      <c r="AO181" s="3">
        <v>0</v>
      </c>
      <c r="AP181" s="3">
        <v>0</v>
      </c>
      <c r="AQ181" s="4">
        <v>3</v>
      </c>
      <c r="AR181" s="5">
        <v>0</v>
      </c>
      <c r="AS181" s="5">
        <v>0</v>
      </c>
      <c r="AT181" s="5">
        <v>0</v>
      </c>
    </row>
    <row r="182" spans="1:46" x14ac:dyDescent="0.4">
      <c r="A182" t="s">
        <v>272</v>
      </c>
      <c r="B182" s="1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s="1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s="1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 s="2">
        <v>0</v>
      </c>
      <c r="AL182" s="2">
        <v>0</v>
      </c>
      <c r="AM182" s="2">
        <v>0</v>
      </c>
      <c r="AN182" s="3">
        <v>0</v>
      </c>
      <c r="AO182" s="3">
        <v>0</v>
      </c>
      <c r="AP182" s="3">
        <v>0</v>
      </c>
      <c r="AQ182" s="4">
        <v>10</v>
      </c>
      <c r="AR182" s="5">
        <v>0</v>
      </c>
      <c r="AS182" s="5">
        <v>0</v>
      </c>
      <c r="AT182" s="5">
        <v>0</v>
      </c>
    </row>
    <row r="183" spans="1:46" x14ac:dyDescent="0.4">
      <c r="A183" t="s">
        <v>273</v>
      </c>
      <c r="B183" s="1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7</v>
      </c>
      <c r="N183">
        <v>0</v>
      </c>
      <c r="O183">
        <v>0</v>
      </c>
      <c r="P183" s="1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s="1">
        <v>0</v>
      </c>
      <c r="X183">
        <v>0</v>
      </c>
      <c r="Y183">
        <v>0</v>
      </c>
      <c r="Z183">
        <v>16</v>
      </c>
      <c r="AA183">
        <v>0</v>
      </c>
      <c r="AB183">
        <v>0</v>
      </c>
      <c r="AC183">
        <v>0</v>
      </c>
      <c r="AD183" s="1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 s="2">
        <v>0</v>
      </c>
      <c r="AL183" s="2">
        <v>0</v>
      </c>
      <c r="AM183" s="2">
        <v>0</v>
      </c>
      <c r="AN183" s="3">
        <v>0</v>
      </c>
      <c r="AO183" s="3">
        <v>0</v>
      </c>
      <c r="AP183" s="3">
        <v>0</v>
      </c>
      <c r="AQ183" s="4">
        <v>51</v>
      </c>
      <c r="AR183" s="5">
        <v>0</v>
      </c>
      <c r="AS183" s="5">
        <v>0</v>
      </c>
      <c r="AT183" s="5">
        <v>0</v>
      </c>
    </row>
    <row r="184" spans="1:46" x14ac:dyDescent="0.4">
      <c r="A184" t="s">
        <v>274</v>
      </c>
      <c r="B184" s="1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7</v>
      </c>
      <c r="W184" s="1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1">
        <v>0</v>
      </c>
      <c r="AE184">
        <v>0</v>
      </c>
      <c r="AF184">
        <v>0</v>
      </c>
      <c r="AG184">
        <v>0</v>
      </c>
      <c r="AH184">
        <v>0</v>
      </c>
      <c r="AI184">
        <v>10</v>
      </c>
      <c r="AJ184">
        <v>0</v>
      </c>
      <c r="AK184" s="2">
        <v>0</v>
      </c>
      <c r="AL184" s="2">
        <v>0</v>
      </c>
      <c r="AM184" s="2">
        <v>0</v>
      </c>
      <c r="AN184" s="3">
        <v>5</v>
      </c>
      <c r="AO184" s="3">
        <v>0</v>
      </c>
      <c r="AP184" s="3">
        <v>0</v>
      </c>
      <c r="AQ184" s="4">
        <v>0</v>
      </c>
      <c r="AR184" s="5">
        <v>0</v>
      </c>
      <c r="AS184" s="5">
        <v>0</v>
      </c>
      <c r="AT184" s="5">
        <v>0</v>
      </c>
    </row>
    <row r="185" spans="1:46" x14ac:dyDescent="0.4">
      <c r="A185" t="s">
        <v>275</v>
      </c>
      <c r="B185" s="1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s="1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s="1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 s="2">
        <v>0</v>
      </c>
      <c r="AL185" s="2">
        <v>0</v>
      </c>
      <c r="AM185" s="2">
        <v>0</v>
      </c>
      <c r="AN185" s="3">
        <v>0</v>
      </c>
      <c r="AO185" s="3">
        <v>0</v>
      </c>
      <c r="AP185" s="3">
        <v>0</v>
      </c>
      <c r="AQ185" s="4">
        <v>0</v>
      </c>
      <c r="AR185" s="5">
        <v>0</v>
      </c>
      <c r="AS185" s="5">
        <v>0</v>
      </c>
      <c r="AT185" s="5">
        <v>0</v>
      </c>
    </row>
    <row r="186" spans="1:46" x14ac:dyDescent="0.4">
      <c r="A186" t="s">
        <v>276</v>
      </c>
      <c r="B186" s="1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s="1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s="1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1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s="2">
        <v>0</v>
      </c>
      <c r="AL186" s="2">
        <v>0</v>
      </c>
      <c r="AM186" s="2">
        <v>0</v>
      </c>
      <c r="AN186" s="3">
        <v>0</v>
      </c>
      <c r="AO186" s="3">
        <v>0</v>
      </c>
      <c r="AP186" s="3">
        <v>0</v>
      </c>
      <c r="AQ186" s="4">
        <v>12</v>
      </c>
      <c r="AR186" s="5">
        <v>0</v>
      </c>
      <c r="AS186" s="5">
        <v>0</v>
      </c>
      <c r="AT186" s="5">
        <v>0</v>
      </c>
    </row>
    <row r="187" spans="1:46" x14ac:dyDescent="0.4">
      <c r="A187" t="s">
        <v>277</v>
      </c>
      <c r="B187" s="1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0</v>
      </c>
      <c r="P187" s="1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s="1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1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 s="2">
        <v>0</v>
      </c>
      <c r="AL187" s="2">
        <v>0</v>
      </c>
      <c r="AM187" s="2">
        <v>0</v>
      </c>
      <c r="AN187" s="3">
        <v>0</v>
      </c>
      <c r="AO187" s="3">
        <v>0</v>
      </c>
      <c r="AP187" s="3">
        <v>0</v>
      </c>
      <c r="AQ187" s="4">
        <v>0</v>
      </c>
      <c r="AR187" s="5">
        <v>0</v>
      </c>
      <c r="AS187" s="5">
        <v>0</v>
      </c>
      <c r="AT187" s="5">
        <v>0</v>
      </c>
    </row>
    <row r="188" spans="1:46" x14ac:dyDescent="0.4">
      <c r="A188" t="s">
        <v>278</v>
      </c>
      <c r="B188" s="1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1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s="1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 s="2">
        <v>0</v>
      </c>
      <c r="AL188" s="2">
        <v>0</v>
      </c>
      <c r="AM188" s="2">
        <v>0</v>
      </c>
      <c r="AN188" s="3">
        <v>0</v>
      </c>
      <c r="AO188" s="3">
        <v>0</v>
      </c>
      <c r="AP188" s="3">
        <v>0</v>
      </c>
      <c r="AQ188" s="4">
        <v>4</v>
      </c>
      <c r="AR188" s="5">
        <v>0</v>
      </c>
      <c r="AS188" s="5">
        <v>0</v>
      </c>
      <c r="AT188" s="5">
        <v>0</v>
      </c>
    </row>
    <row r="189" spans="1:46" x14ac:dyDescent="0.4">
      <c r="A189" t="s">
        <v>279</v>
      </c>
      <c r="B189" s="1">
        <v>0</v>
      </c>
      <c r="C189">
        <v>0</v>
      </c>
      <c r="D189">
        <v>0</v>
      </c>
      <c r="E189">
        <v>0</v>
      </c>
      <c r="F189">
        <v>0</v>
      </c>
      <c r="G189">
        <v>4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 s="1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1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s="1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 s="2">
        <v>0</v>
      </c>
      <c r="AL189" s="2">
        <v>0</v>
      </c>
      <c r="AM189" s="2">
        <v>0</v>
      </c>
      <c r="AN189" s="3">
        <v>0</v>
      </c>
      <c r="AO189" s="3">
        <v>0</v>
      </c>
      <c r="AP189" s="3">
        <v>0</v>
      </c>
      <c r="AQ189" s="4">
        <v>0</v>
      </c>
      <c r="AR189" s="5">
        <v>0</v>
      </c>
      <c r="AS189" s="5">
        <v>0</v>
      </c>
      <c r="AT189" s="5">
        <v>0</v>
      </c>
    </row>
    <row r="190" spans="1:46" x14ac:dyDescent="0.4">
      <c r="A190" t="s">
        <v>280</v>
      </c>
      <c r="B190" s="1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s="1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s="1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 s="2">
        <v>0</v>
      </c>
      <c r="AL190" s="2">
        <v>0</v>
      </c>
      <c r="AM190" s="2">
        <v>0</v>
      </c>
      <c r="AN190" s="3">
        <v>0</v>
      </c>
      <c r="AO190" s="3">
        <v>0</v>
      </c>
      <c r="AP190" s="3">
        <v>0</v>
      </c>
      <c r="AQ190" s="4">
        <v>114</v>
      </c>
      <c r="AR190" s="5">
        <v>0</v>
      </c>
      <c r="AS190" s="5">
        <v>0</v>
      </c>
      <c r="AT190" s="5">
        <v>0</v>
      </c>
    </row>
    <row r="191" spans="1:46" x14ac:dyDescent="0.4">
      <c r="A191" t="s">
        <v>281</v>
      </c>
      <c r="B191" s="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s="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 s="2">
        <v>0</v>
      </c>
      <c r="AL191" s="2">
        <v>0</v>
      </c>
      <c r="AM191" s="2">
        <v>0</v>
      </c>
      <c r="AN191" s="3">
        <v>0</v>
      </c>
      <c r="AO191" s="3">
        <v>0</v>
      </c>
      <c r="AP191" s="3">
        <v>0</v>
      </c>
      <c r="AQ191" s="4">
        <v>8</v>
      </c>
      <c r="AR191" s="5">
        <v>0</v>
      </c>
      <c r="AS191" s="5">
        <v>0</v>
      </c>
      <c r="AT191" s="5">
        <v>0</v>
      </c>
    </row>
    <row r="192" spans="1:46" x14ac:dyDescent="0.4">
      <c r="A192" t="s">
        <v>282</v>
      </c>
      <c r="B192" s="1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1">
        <v>0</v>
      </c>
      <c r="Q192">
        <v>0</v>
      </c>
      <c r="R192">
        <v>4</v>
      </c>
      <c r="S192">
        <v>0</v>
      </c>
      <c r="T192">
        <v>0</v>
      </c>
      <c r="U192">
        <v>0</v>
      </c>
      <c r="V192">
        <v>0</v>
      </c>
      <c r="W192" s="1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s="1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 s="2">
        <v>0</v>
      </c>
      <c r="AL192" s="2">
        <v>0</v>
      </c>
      <c r="AM192" s="2">
        <v>0</v>
      </c>
      <c r="AN192" s="3">
        <v>0</v>
      </c>
      <c r="AO192" s="3">
        <v>0</v>
      </c>
      <c r="AP192" s="3">
        <v>0</v>
      </c>
      <c r="AQ192" s="4">
        <v>17</v>
      </c>
      <c r="AR192" s="5">
        <v>0</v>
      </c>
      <c r="AS192" s="5">
        <v>0</v>
      </c>
      <c r="AT192" s="5">
        <v>0</v>
      </c>
    </row>
    <row r="193" spans="1:46" x14ac:dyDescent="0.4">
      <c r="A193" t="s">
        <v>283</v>
      </c>
      <c r="B193" s="1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s="1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1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s="1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 s="2">
        <v>0</v>
      </c>
      <c r="AL193" s="2">
        <v>0</v>
      </c>
      <c r="AM193" s="2">
        <v>0</v>
      </c>
      <c r="AN193" s="3">
        <v>0</v>
      </c>
      <c r="AO193" s="3">
        <v>0</v>
      </c>
      <c r="AP193" s="3">
        <v>0</v>
      </c>
      <c r="AQ193" s="4">
        <v>10</v>
      </c>
      <c r="AR193" s="5">
        <v>0</v>
      </c>
      <c r="AS193" s="5">
        <v>0</v>
      </c>
      <c r="AT193" s="5">
        <v>0</v>
      </c>
    </row>
    <row r="194" spans="1:46" x14ac:dyDescent="0.4">
      <c r="A194" t="s">
        <v>284</v>
      </c>
      <c r="B194" s="1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s="1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s="1">
        <v>0</v>
      </c>
      <c r="X194">
        <v>2</v>
      </c>
      <c r="Y194">
        <v>0</v>
      </c>
      <c r="Z194">
        <v>0</v>
      </c>
      <c r="AA194">
        <v>0</v>
      </c>
      <c r="AB194">
        <v>0</v>
      </c>
      <c r="AC194">
        <v>0</v>
      </c>
      <c r="AD194" s="1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 s="2">
        <v>0</v>
      </c>
      <c r="AL194" s="2">
        <v>0</v>
      </c>
      <c r="AM194" s="2">
        <v>0</v>
      </c>
      <c r="AN194" s="3">
        <v>0</v>
      </c>
      <c r="AO194" s="3">
        <v>0</v>
      </c>
      <c r="AP194" s="3">
        <v>0</v>
      </c>
      <c r="AQ194" s="4">
        <v>0</v>
      </c>
      <c r="AR194" s="5">
        <v>0</v>
      </c>
      <c r="AS194" s="5">
        <v>0</v>
      </c>
      <c r="AT194" s="5">
        <v>0</v>
      </c>
    </row>
    <row r="195" spans="1:46" x14ac:dyDescent="0.4">
      <c r="A195" t="s">
        <v>285</v>
      </c>
      <c r="B195" s="1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1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s="1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s="1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s="2">
        <v>0</v>
      </c>
      <c r="AL195" s="2">
        <v>0</v>
      </c>
      <c r="AM195" s="2">
        <v>0</v>
      </c>
      <c r="AN195" s="3">
        <v>0</v>
      </c>
      <c r="AO195" s="3">
        <v>0</v>
      </c>
      <c r="AP195" s="3">
        <v>0</v>
      </c>
      <c r="AQ195" s="4">
        <v>0</v>
      </c>
      <c r="AR195" s="5">
        <v>0</v>
      </c>
      <c r="AS195" s="5">
        <v>0</v>
      </c>
      <c r="AT195" s="5">
        <v>0</v>
      </c>
    </row>
    <row r="196" spans="1:46" x14ac:dyDescent="0.4">
      <c r="A196" t="s">
        <v>286</v>
      </c>
      <c r="B196" s="1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1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s="1">
        <v>0</v>
      </c>
      <c r="X196">
        <v>5</v>
      </c>
      <c r="Y196">
        <v>0</v>
      </c>
      <c r="Z196">
        <v>0</v>
      </c>
      <c r="AA196">
        <v>0</v>
      </c>
      <c r="AB196">
        <v>0</v>
      </c>
      <c r="AC196">
        <v>0</v>
      </c>
      <c r="AD196" s="1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s="2">
        <v>0</v>
      </c>
      <c r="AL196" s="2">
        <v>0</v>
      </c>
      <c r="AM196" s="2">
        <v>0</v>
      </c>
      <c r="AN196" s="3">
        <v>0</v>
      </c>
      <c r="AO196" s="3">
        <v>0</v>
      </c>
      <c r="AP196" s="3">
        <v>0</v>
      </c>
      <c r="AQ196" s="4">
        <v>17</v>
      </c>
      <c r="AR196" s="5">
        <v>0</v>
      </c>
      <c r="AS196" s="5">
        <v>0</v>
      </c>
      <c r="AT196" s="5">
        <v>0</v>
      </c>
    </row>
    <row r="197" spans="1:46" x14ac:dyDescent="0.4">
      <c r="A197" t="s">
        <v>287</v>
      </c>
      <c r="B197" s="1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s="1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s="1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s="1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 s="2">
        <v>0</v>
      </c>
      <c r="AL197" s="2">
        <v>0</v>
      </c>
      <c r="AM197" s="2">
        <v>0</v>
      </c>
      <c r="AN197" s="3">
        <v>0</v>
      </c>
      <c r="AO197" s="3">
        <v>0</v>
      </c>
      <c r="AP197" s="3">
        <v>0</v>
      </c>
      <c r="AQ197" s="4">
        <v>0</v>
      </c>
      <c r="AR197" s="5">
        <v>0</v>
      </c>
      <c r="AS197" s="5">
        <v>0</v>
      </c>
      <c r="AT197" s="5">
        <v>0</v>
      </c>
    </row>
    <row r="198" spans="1:46" x14ac:dyDescent="0.4">
      <c r="A198" t="s">
        <v>288</v>
      </c>
      <c r="B198" s="1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s="1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s="1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s="1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 s="2">
        <v>0</v>
      </c>
      <c r="AL198" s="2">
        <v>0</v>
      </c>
      <c r="AM198" s="2">
        <v>0</v>
      </c>
      <c r="AN198" s="3">
        <v>0</v>
      </c>
      <c r="AO198" s="3">
        <v>0</v>
      </c>
      <c r="AP198" s="3">
        <v>0</v>
      </c>
      <c r="AQ198" s="4">
        <v>0</v>
      </c>
      <c r="AR198" s="5">
        <v>0</v>
      </c>
      <c r="AS198" s="5">
        <v>0</v>
      </c>
      <c r="AT198" s="5">
        <v>0</v>
      </c>
    </row>
    <row r="199" spans="1:46" x14ac:dyDescent="0.4">
      <c r="A199" t="s">
        <v>289</v>
      </c>
      <c r="B199" s="1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1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1">
        <v>0</v>
      </c>
      <c r="X199">
        <v>2</v>
      </c>
      <c r="Y199">
        <v>0</v>
      </c>
      <c r="Z199">
        <v>0</v>
      </c>
      <c r="AA199">
        <v>0</v>
      </c>
      <c r="AB199">
        <v>0</v>
      </c>
      <c r="AC199">
        <v>0</v>
      </c>
      <c r="AD199" s="1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 s="2">
        <v>0</v>
      </c>
      <c r="AL199" s="2">
        <v>0</v>
      </c>
      <c r="AM199" s="2">
        <v>0</v>
      </c>
      <c r="AN199" s="3">
        <v>0</v>
      </c>
      <c r="AO199" s="3">
        <v>0</v>
      </c>
      <c r="AP199" s="3">
        <v>0</v>
      </c>
      <c r="AQ199" s="4">
        <v>0</v>
      </c>
      <c r="AR199" s="5">
        <v>0</v>
      </c>
      <c r="AS199" s="5">
        <v>0</v>
      </c>
      <c r="AT199" s="5">
        <v>0</v>
      </c>
    </row>
    <row r="200" spans="1:46" x14ac:dyDescent="0.4">
      <c r="A200" t="s">
        <v>290</v>
      </c>
      <c r="B200" s="1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s="1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s="1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 s="2">
        <v>0</v>
      </c>
      <c r="AL200" s="2">
        <v>0</v>
      </c>
      <c r="AM200" s="2">
        <v>0</v>
      </c>
      <c r="AN200" s="3">
        <v>0</v>
      </c>
      <c r="AO200" s="3">
        <v>0</v>
      </c>
      <c r="AP200" s="3">
        <v>0</v>
      </c>
      <c r="AQ200" s="4">
        <v>0</v>
      </c>
      <c r="AR200" s="5">
        <v>0</v>
      </c>
      <c r="AS200" s="5">
        <v>0</v>
      </c>
      <c r="AT200" s="5">
        <v>0</v>
      </c>
    </row>
    <row r="201" spans="1:46" x14ac:dyDescent="0.4">
      <c r="A201" t="s">
        <v>291</v>
      </c>
      <c r="B201" s="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s="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s="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 s="2">
        <v>0</v>
      </c>
      <c r="AL201" s="2">
        <v>0</v>
      </c>
      <c r="AM201" s="2">
        <v>0</v>
      </c>
      <c r="AN201" s="3">
        <v>0</v>
      </c>
      <c r="AO201" s="3">
        <v>0</v>
      </c>
      <c r="AP201" s="3">
        <v>0</v>
      </c>
      <c r="AQ201" s="4">
        <v>0</v>
      </c>
      <c r="AR201" s="5">
        <v>0</v>
      </c>
      <c r="AS201" s="5">
        <v>0</v>
      </c>
      <c r="AT201" s="5">
        <v>0</v>
      </c>
    </row>
    <row r="202" spans="1:46" x14ac:dyDescent="0.4">
      <c r="A202" t="s">
        <v>292</v>
      </c>
      <c r="B202" s="1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s="1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s="1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s="1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 s="2">
        <v>0</v>
      </c>
      <c r="AL202" s="2">
        <v>0</v>
      </c>
      <c r="AM202" s="2">
        <v>0</v>
      </c>
      <c r="AN202" s="3">
        <v>0</v>
      </c>
      <c r="AO202" s="3">
        <v>0</v>
      </c>
      <c r="AP202" s="3">
        <v>0</v>
      </c>
      <c r="AQ202" s="4">
        <v>0</v>
      </c>
      <c r="AR202" s="5">
        <v>0</v>
      </c>
      <c r="AS202" s="5">
        <v>0</v>
      </c>
      <c r="AT202" s="5">
        <v>0</v>
      </c>
    </row>
    <row r="203" spans="1:46" x14ac:dyDescent="0.4">
      <c r="A203" t="s">
        <v>293</v>
      </c>
      <c r="B203" s="1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s="1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s="1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s="1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s="2">
        <v>0</v>
      </c>
      <c r="AL203" s="2">
        <v>0</v>
      </c>
      <c r="AM203" s="2">
        <v>0</v>
      </c>
      <c r="AN203" s="3">
        <v>0</v>
      </c>
      <c r="AO203" s="3">
        <v>0</v>
      </c>
      <c r="AP203" s="3">
        <v>0</v>
      </c>
      <c r="AQ203" s="4">
        <v>0</v>
      </c>
      <c r="AR203" s="5">
        <v>0</v>
      </c>
      <c r="AS203" s="5">
        <v>0</v>
      </c>
      <c r="AT203" s="5">
        <v>0</v>
      </c>
    </row>
    <row r="204" spans="1:46" x14ac:dyDescent="0.4">
      <c r="A204" t="s">
        <v>294</v>
      </c>
      <c r="B204" s="1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1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s="1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s="1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 s="2">
        <v>0</v>
      </c>
      <c r="AL204" s="2">
        <v>0</v>
      </c>
      <c r="AM204" s="2">
        <v>0</v>
      </c>
      <c r="AN204" s="3">
        <v>0</v>
      </c>
      <c r="AO204" s="3">
        <v>0</v>
      </c>
      <c r="AP204" s="3">
        <v>0</v>
      </c>
      <c r="AQ204" s="4">
        <v>0</v>
      </c>
      <c r="AR204" s="5">
        <v>0</v>
      </c>
      <c r="AS204" s="5">
        <v>0</v>
      </c>
      <c r="AT204" s="5">
        <v>0</v>
      </c>
    </row>
    <row r="205" spans="1:46" x14ac:dyDescent="0.4">
      <c r="A205" t="s">
        <v>295</v>
      </c>
      <c r="B205" s="1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s="1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s="1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s="1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 s="2">
        <v>0</v>
      </c>
      <c r="AL205" s="2">
        <v>0</v>
      </c>
      <c r="AM205" s="2">
        <v>0</v>
      </c>
      <c r="AN205" s="3">
        <v>0</v>
      </c>
      <c r="AO205" s="3">
        <v>0</v>
      </c>
      <c r="AP205" s="3">
        <v>0</v>
      </c>
      <c r="AQ205" s="4">
        <v>4</v>
      </c>
      <c r="AR205" s="5">
        <v>0</v>
      </c>
      <c r="AS205" s="5">
        <v>0</v>
      </c>
      <c r="AT205" s="5">
        <v>0</v>
      </c>
    </row>
    <row r="206" spans="1:46" x14ac:dyDescent="0.4">
      <c r="A206" t="s">
        <v>296</v>
      </c>
      <c r="B206" s="1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1">
        <v>0</v>
      </c>
      <c r="J206">
        <v>0</v>
      </c>
      <c r="K206">
        <v>2</v>
      </c>
      <c r="L206">
        <v>0</v>
      </c>
      <c r="M206">
        <v>0</v>
      </c>
      <c r="N206">
        <v>0</v>
      </c>
      <c r="O206">
        <v>0</v>
      </c>
      <c r="P206" s="1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s="1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 s="1">
        <v>0</v>
      </c>
      <c r="AE206">
        <v>2</v>
      </c>
      <c r="AF206">
        <v>0</v>
      </c>
      <c r="AG206">
        <v>0</v>
      </c>
      <c r="AH206">
        <v>0</v>
      </c>
      <c r="AI206">
        <v>0</v>
      </c>
      <c r="AJ206">
        <v>0</v>
      </c>
      <c r="AK206" s="2">
        <v>0</v>
      </c>
      <c r="AL206" s="2">
        <v>0</v>
      </c>
      <c r="AM206" s="2">
        <v>0</v>
      </c>
      <c r="AN206" s="3">
        <v>0</v>
      </c>
      <c r="AO206" s="3">
        <v>0</v>
      </c>
      <c r="AP206" s="3">
        <v>0</v>
      </c>
      <c r="AQ206" s="4">
        <v>17</v>
      </c>
      <c r="AR206" s="5">
        <v>0</v>
      </c>
      <c r="AS206" s="5">
        <v>0</v>
      </c>
      <c r="AT206" s="5">
        <v>0</v>
      </c>
    </row>
    <row r="207" spans="1:46" x14ac:dyDescent="0.4">
      <c r="A207" t="s">
        <v>297</v>
      </c>
      <c r="B207" s="1">
        <v>16</v>
      </c>
      <c r="C207">
        <v>0</v>
      </c>
      <c r="D207">
        <v>22</v>
      </c>
      <c r="E207">
        <v>22</v>
      </c>
      <c r="F207">
        <v>21</v>
      </c>
      <c r="G207">
        <v>15</v>
      </c>
      <c r="H207">
        <v>0</v>
      </c>
      <c r="I207" s="1">
        <v>0</v>
      </c>
      <c r="J207">
        <v>17</v>
      </c>
      <c r="K207">
        <v>26</v>
      </c>
      <c r="L207">
        <v>0</v>
      </c>
      <c r="M207">
        <v>16</v>
      </c>
      <c r="N207">
        <v>0</v>
      </c>
      <c r="O207">
        <v>0</v>
      </c>
      <c r="P207" s="1">
        <v>0</v>
      </c>
      <c r="Q207">
        <v>0</v>
      </c>
      <c r="R207">
        <v>26</v>
      </c>
      <c r="S207">
        <v>17</v>
      </c>
      <c r="T207">
        <v>5</v>
      </c>
      <c r="U207">
        <v>19</v>
      </c>
      <c r="V207">
        <v>0</v>
      </c>
      <c r="W207" s="1">
        <v>0</v>
      </c>
      <c r="X207">
        <v>18</v>
      </c>
      <c r="Y207">
        <v>0</v>
      </c>
      <c r="Z207">
        <v>29</v>
      </c>
      <c r="AA207">
        <v>16</v>
      </c>
      <c r="AB207">
        <v>35</v>
      </c>
      <c r="AC207">
        <v>16</v>
      </c>
      <c r="AD207" s="1">
        <v>0</v>
      </c>
      <c r="AE207">
        <v>18</v>
      </c>
      <c r="AF207">
        <v>23</v>
      </c>
      <c r="AG207">
        <v>24</v>
      </c>
      <c r="AH207">
        <v>34</v>
      </c>
      <c r="AI207">
        <v>23</v>
      </c>
      <c r="AJ207">
        <v>15</v>
      </c>
      <c r="AK207" s="2">
        <v>0</v>
      </c>
      <c r="AL207" s="2">
        <v>0</v>
      </c>
      <c r="AM207" s="2">
        <v>0</v>
      </c>
      <c r="AN207" s="3">
        <v>0</v>
      </c>
      <c r="AO207" s="3">
        <v>0</v>
      </c>
      <c r="AP207" s="3">
        <v>0</v>
      </c>
      <c r="AQ207" s="4">
        <v>0</v>
      </c>
      <c r="AR207" s="5">
        <v>0</v>
      </c>
      <c r="AS207" s="5">
        <v>5</v>
      </c>
      <c r="AT207" s="5">
        <v>0</v>
      </c>
    </row>
    <row r="208" spans="1:46" x14ac:dyDescent="0.4">
      <c r="A208" t="s">
        <v>298</v>
      </c>
      <c r="B208" s="1">
        <v>58</v>
      </c>
      <c r="C208">
        <v>60</v>
      </c>
      <c r="D208">
        <v>71</v>
      </c>
      <c r="E208">
        <v>47</v>
      </c>
      <c r="F208">
        <v>57</v>
      </c>
      <c r="G208">
        <v>67</v>
      </c>
      <c r="H208">
        <v>53</v>
      </c>
      <c r="I208" s="1">
        <v>43</v>
      </c>
      <c r="J208">
        <v>55</v>
      </c>
      <c r="K208">
        <v>72</v>
      </c>
      <c r="L208">
        <v>54</v>
      </c>
      <c r="M208">
        <v>78</v>
      </c>
      <c r="N208">
        <v>55</v>
      </c>
      <c r="O208">
        <v>55</v>
      </c>
      <c r="P208" s="1">
        <v>37</v>
      </c>
      <c r="Q208">
        <v>57</v>
      </c>
      <c r="R208">
        <v>45</v>
      </c>
      <c r="S208">
        <v>69</v>
      </c>
      <c r="T208">
        <v>107</v>
      </c>
      <c r="U208">
        <v>59</v>
      </c>
      <c r="V208">
        <v>38</v>
      </c>
      <c r="W208" s="1">
        <v>41</v>
      </c>
      <c r="X208">
        <v>51</v>
      </c>
      <c r="Y208">
        <v>86</v>
      </c>
      <c r="Z208">
        <v>71</v>
      </c>
      <c r="AA208">
        <v>84</v>
      </c>
      <c r="AB208">
        <v>82</v>
      </c>
      <c r="AC208">
        <v>32</v>
      </c>
      <c r="AD208" s="1">
        <v>30</v>
      </c>
      <c r="AE208">
        <v>67</v>
      </c>
      <c r="AF208">
        <v>77</v>
      </c>
      <c r="AG208">
        <v>81</v>
      </c>
      <c r="AH208">
        <v>69</v>
      </c>
      <c r="AI208">
        <v>88</v>
      </c>
      <c r="AJ208">
        <v>33</v>
      </c>
      <c r="AK208" s="2">
        <v>2</v>
      </c>
      <c r="AL208" s="2">
        <v>0</v>
      </c>
      <c r="AM208" s="2">
        <v>0</v>
      </c>
      <c r="AN208" s="3">
        <v>0</v>
      </c>
      <c r="AO208" s="3">
        <v>0</v>
      </c>
      <c r="AP208" s="3">
        <v>0</v>
      </c>
      <c r="AQ208" s="4">
        <v>19</v>
      </c>
      <c r="AR208" s="5">
        <v>0</v>
      </c>
      <c r="AS208" s="5">
        <v>0</v>
      </c>
      <c r="AT208" s="5">
        <v>5</v>
      </c>
    </row>
    <row r="209" spans="1:46" x14ac:dyDescent="0.4">
      <c r="A209" t="s">
        <v>299</v>
      </c>
      <c r="B209" s="1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1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s="1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 s="1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 s="2">
        <v>0</v>
      </c>
      <c r="AL209" s="2">
        <v>0</v>
      </c>
      <c r="AM209" s="2">
        <v>0</v>
      </c>
      <c r="AN209" s="3">
        <v>0</v>
      </c>
      <c r="AO209" s="3">
        <v>0</v>
      </c>
      <c r="AP209" s="3">
        <v>0</v>
      </c>
      <c r="AQ209" s="4">
        <v>0</v>
      </c>
      <c r="AR209" s="5">
        <v>0</v>
      </c>
      <c r="AS209" s="5">
        <v>0</v>
      </c>
      <c r="AT209" s="5">
        <v>0</v>
      </c>
    </row>
    <row r="210" spans="1:46" x14ac:dyDescent="0.4">
      <c r="A210" t="s">
        <v>300</v>
      </c>
      <c r="B210" s="1">
        <v>0</v>
      </c>
      <c r="C210">
        <v>0</v>
      </c>
      <c r="D210">
        <v>0</v>
      </c>
      <c r="E210">
        <v>0</v>
      </c>
      <c r="F210">
        <v>3</v>
      </c>
      <c r="G210">
        <v>0</v>
      </c>
      <c r="H210">
        <v>0</v>
      </c>
      <c r="I210" s="1">
        <v>0</v>
      </c>
      <c r="J210">
        <v>0</v>
      </c>
      <c r="K210">
        <v>3</v>
      </c>
      <c r="L210">
        <v>0</v>
      </c>
      <c r="M210">
        <v>4</v>
      </c>
      <c r="N210">
        <v>0</v>
      </c>
      <c r="O210">
        <v>0</v>
      </c>
      <c r="P210" s="1">
        <v>3</v>
      </c>
      <c r="Q210">
        <v>0</v>
      </c>
      <c r="R210">
        <v>0</v>
      </c>
      <c r="S210">
        <v>0</v>
      </c>
      <c r="T210">
        <v>0</v>
      </c>
      <c r="U210">
        <v>6</v>
      </c>
      <c r="V210">
        <v>0</v>
      </c>
      <c r="W210" s="1">
        <v>0</v>
      </c>
      <c r="X210">
        <v>0</v>
      </c>
      <c r="Y210">
        <v>3</v>
      </c>
      <c r="Z210">
        <v>0</v>
      </c>
      <c r="AA210">
        <v>0</v>
      </c>
      <c r="AB210">
        <v>2</v>
      </c>
      <c r="AC210">
        <v>0</v>
      </c>
      <c r="AD210" s="1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 s="2">
        <v>0</v>
      </c>
      <c r="AL210" s="2">
        <v>0</v>
      </c>
      <c r="AM210" s="2">
        <v>0</v>
      </c>
      <c r="AN210" s="3">
        <v>0</v>
      </c>
      <c r="AO210" s="3">
        <v>0</v>
      </c>
      <c r="AP210" s="3">
        <v>0</v>
      </c>
      <c r="AQ210" s="4">
        <v>0</v>
      </c>
      <c r="AR210" s="5">
        <v>0</v>
      </c>
      <c r="AS210" s="5">
        <v>0</v>
      </c>
      <c r="AT210" s="5">
        <v>8</v>
      </c>
    </row>
    <row r="211" spans="1:46" x14ac:dyDescent="0.4">
      <c r="A211" t="s">
        <v>301</v>
      </c>
      <c r="B211" s="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s="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s="1">
        <v>0</v>
      </c>
      <c r="X211">
        <v>0</v>
      </c>
      <c r="Y211">
        <v>0</v>
      </c>
      <c r="Z211">
        <v>0</v>
      </c>
      <c r="AA211">
        <v>3</v>
      </c>
      <c r="AB211">
        <v>0</v>
      </c>
      <c r="AC211">
        <v>0</v>
      </c>
      <c r="AD211" s="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3</v>
      </c>
      <c r="AK211" s="2">
        <v>0</v>
      </c>
      <c r="AL211" s="2">
        <v>0</v>
      </c>
      <c r="AM211" s="2">
        <v>0</v>
      </c>
      <c r="AN211" s="3">
        <v>0</v>
      </c>
      <c r="AO211" s="3">
        <v>0</v>
      </c>
      <c r="AP211" s="3">
        <v>0</v>
      </c>
      <c r="AQ211" s="4">
        <v>0</v>
      </c>
      <c r="AR211" s="5">
        <v>0</v>
      </c>
      <c r="AS211" s="5">
        <v>0</v>
      </c>
      <c r="AT211" s="5">
        <v>0</v>
      </c>
    </row>
    <row r="212" spans="1:46" x14ac:dyDescent="0.4">
      <c r="A212" t="s">
        <v>302</v>
      </c>
      <c r="B212" s="1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s="1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s="1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s="1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 s="2">
        <v>0</v>
      </c>
      <c r="AL212" s="2">
        <v>0</v>
      </c>
      <c r="AM212" s="2">
        <v>0</v>
      </c>
      <c r="AN212" s="3">
        <v>0</v>
      </c>
      <c r="AO212" s="3">
        <v>0</v>
      </c>
      <c r="AP212" s="3">
        <v>0</v>
      </c>
      <c r="AQ212" s="4">
        <v>0</v>
      </c>
      <c r="AR212" s="5">
        <v>0</v>
      </c>
      <c r="AS212" s="5">
        <v>0</v>
      </c>
      <c r="AT212" s="5">
        <v>0</v>
      </c>
    </row>
    <row r="213" spans="1:46" x14ac:dyDescent="0.4">
      <c r="A213" t="s">
        <v>303</v>
      </c>
      <c r="B213" s="1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1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s="1">
        <v>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s="1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 s="2">
        <v>0</v>
      </c>
      <c r="AL213" s="2">
        <v>0</v>
      </c>
      <c r="AM213" s="2">
        <v>0</v>
      </c>
      <c r="AN213" s="3">
        <v>0</v>
      </c>
      <c r="AO213" s="3">
        <v>0</v>
      </c>
      <c r="AP213" s="3">
        <v>0</v>
      </c>
      <c r="AQ213" s="4">
        <v>0</v>
      </c>
      <c r="AR213" s="5">
        <v>0</v>
      </c>
      <c r="AS213" s="5">
        <v>0</v>
      </c>
      <c r="AT213" s="5">
        <v>0</v>
      </c>
    </row>
    <row r="214" spans="1:46" x14ac:dyDescent="0.4">
      <c r="A214" t="s">
        <v>304</v>
      </c>
      <c r="B214" s="1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s="1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1">
        <v>3</v>
      </c>
      <c r="X214">
        <v>0</v>
      </c>
      <c r="Y214">
        <v>0</v>
      </c>
      <c r="Z214">
        <v>0</v>
      </c>
      <c r="AA214">
        <v>0</v>
      </c>
      <c r="AB214">
        <v>2</v>
      </c>
      <c r="AC214">
        <v>0</v>
      </c>
      <c r="AD214" s="1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 s="2">
        <v>0</v>
      </c>
      <c r="AL214" s="2">
        <v>0</v>
      </c>
      <c r="AM214" s="2">
        <v>0</v>
      </c>
      <c r="AN214" s="3">
        <v>0</v>
      </c>
      <c r="AO214" s="3">
        <v>0</v>
      </c>
      <c r="AP214" s="3">
        <v>0</v>
      </c>
      <c r="AQ214" s="4">
        <v>0</v>
      </c>
      <c r="AR214" s="5">
        <v>0</v>
      </c>
      <c r="AS214" s="5">
        <v>0</v>
      </c>
      <c r="AT214" s="5">
        <v>0</v>
      </c>
    </row>
    <row r="215" spans="1:46" x14ac:dyDescent="0.4">
      <c r="A215" t="s">
        <v>305</v>
      </c>
      <c r="B215" s="1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1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1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 s="2">
        <v>0</v>
      </c>
      <c r="AL215" s="2">
        <v>0</v>
      </c>
      <c r="AM215" s="2">
        <v>0</v>
      </c>
      <c r="AN215" s="3">
        <v>0</v>
      </c>
      <c r="AO215" s="3">
        <v>0</v>
      </c>
      <c r="AP215" s="3">
        <v>0</v>
      </c>
      <c r="AQ215" s="4">
        <v>0</v>
      </c>
      <c r="AR215" s="5">
        <v>0</v>
      </c>
      <c r="AS215" s="5">
        <v>0</v>
      </c>
      <c r="AT215" s="5">
        <v>0</v>
      </c>
    </row>
    <row r="216" spans="1:46" x14ac:dyDescent="0.4">
      <c r="A216" t="s">
        <v>306</v>
      </c>
      <c r="B216" s="1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1">
        <v>0</v>
      </c>
      <c r="Q216">
        <v>0</v>
      </c>
      <c r="R216">
        <v>6</v>
      </c>
      <c r="S216">
        <v>0</v>
      </c>
      <c r="T216">
        <v>0</v>
      </c>
      <c r="U216">
        <v>0</v>
      </c>
      <c r="V216">
        <v>0</v>
      </c>
      <c r="W216" s="1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s="1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 s="2">
        <v>0</v>
      </c>
      <c r="AL216" s="2">
        <v>0</v>
      </c>
      <c r="AM216" s="2">
        <v>0</v>
      </c>
      <c r="AN216" s="3">
        <v>0</v>
      </c>
      <c r="AO216" s="3">
        <v>2</v>
      </c>
      <c r="AP216" s="3">
        <v>0</v>
      </c>
      <c r="AQ216" s="4">
        <v>0</v>
      </c>
      <c r="AR216" s="5">
        <v>0</v>
      </c>
      <c r="AS216" s="5">
        <v>0</v>
      </c>
      <c r="AT216" s="5">
        <v>0</v>
      </c>
    </row>
    <row r="217" spans="1:46" x14ac:dyDescent="0.4">
      <c r="A217" t="s">
        <v>307</v>
      </c>
      <c r="B217" s="1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1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1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 s="1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 s="2">
        <v>0</v>
      </c>
      <c r="AL217" s="2">
        <v>0</v>
      </c>
      <c r="AM217" s="2">
        <v>0</v>
      </c>
      <c r="AN217" s="3">
        <v>0</v>
      </c>
      <c r="AO217" s="3">
        <v>0</v>
      </c>
      <c r="AP217" s="3">
        <v>0</v>
      </c>
      <c r="AQ217" s="4">
        <v>0</v>
      </c>
      <c r="AR217" s="5">
        <v>0</v>
      </c>
      <c r="AS217" s="5">
        <v>0</v>
      </c>
      <c r="AT217" s="5">
        <v>0</v>
      </c>
    </row>
    <row r="218" spans="1:46" x14ac:dyDescent="0.4">
      <c r="A218" t="s">
        <v>308</v>
      </c>
      <c r="B218" s="1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1">
        <v>0</v>
      </c>
      <c r="Q218">
        <v>0</v>
      </c>
      <c r="R218">
        <v>2</v>
      </c>
      <c r="S218">
        <v>0</v>
      </c>
      <c r="T218">
        <v>0</v>
      </c>
      <c r="U218">
        <v>0</v>
      </c>
      <c r="V218">
        <v>0</v>
      </c>
      <c r="W218" s="1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 s="1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 s="2">
        <v>0</v>
      </c>
      <c r="AL218" s="2">
        <v>0</v>
      </c>
      <c r="AM218" s="2">
        <v>0</v>
      </c>
      <c r="AN218" s="3">
        <v>0</v>
      </c>
      <c r="AO218" s="3">
        <v>0</v>
      </c>
      <c r="AP218" s="3">
        <v>0</v>
      </c>
      <c r="AQ218" s="4">
        <v>105</v>
      </c>
      <c r="AR218" s="5">
        <v>0</v>
      </c>
      <c r="AS218" s="5">
        <v>0</v>
      </c>
      <c r="AT218" s="5">
        <v>0</v>
      </c>
    </row>
    <row r="219" spans="1:46" x14ac:dyDescent="0.4">
      <c r="A219" t="s">
        <v>309</v>
      </c>
      <c r="B219" s="1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1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s="1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s="1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 s="2">
        <v>0</v>
      </c>
      <c r="AL219" s="2">
        <v>0</v>
      </c>
      <c r="AM219" s="2">
        <v>0</v>
      </c>
      <c r="AN219" s="3">
        <v>0</v>
      </c>
      <c r="AO219" s="3">
        <v>0</v>
      </c>
      <c r="AP219" s="3">
        <v>0</v>
      </c>
      <c r="AQ219" s="4">
        <v>0</v>
      </c>
      <c r="AR219" s="5">
        <v>0</v>
      </c>
      <c r="AS219" s="5">
        <v>0</v>
      </c>
      <c r="AT219" s="5">
        <v>3</v>
      </c>
    </row>
    <row r="220" spans="1:46" x14ac:dyDescent="0.4">
      <c r="A220" t="s">
        <v>310</v>
      </c>
      <c r="B220" s="1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1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1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s="1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 s="2">
        <v>0</v>
      </c>
      <c r="AL220" s="2">
        <v>0</v>
      </c>
      <c r="AM220" s="2">
        <v>0</v>
      </c>
      <c r="AN220" s="3">
        <v>0</v>
      </c>
      <c r="AO220" s="3">
        <v>0</v>
      </c>
      <c r="AP220" s="3">
        <v>0</v>
      </c>
      <c r="AQ220" s="4">
        <v>9</v>
      </c>
      <c r="AR220" s="5">
        <v>0</v>
      </c>
      <c r="AS220" s="5">
        <v>0</v>
      </c>
      <c r="AT220" s="5">
        <v>0</v>
      </c>
    </row>
    <row r="221" spans="1:46" x14ac:dyDescent="0.4">
      <c r="A221" t="s">
        <v>311</v>
      </c>
      <c r="B221" s="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s="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s="2">
        <v>0</v>
      </c>
      <c r="AL221" s="2">
        <v>0</v>
      </c>
      <c r="AM221" s="2">
        <v>0</v>
      </c>
      <c r="AN221" s="3">
        <v>0</v>
      </c>
      <c r="AO221" s="3">
        <v>2</v>
      </c>
      <c r="AP221" s="3">
        <v>0</v>
      </c>
      <c r="AQ221" s="4">
        <v>0</v>
      </c>
      <c r="AR221" s="5">
        <v>0</v>
      </c>
      <c r="AS221" s="5">
        <v>0</v>
      </c>
      <c r="AT221" s="5">
        <v>0</v>
      </c>
    </row>
    <row r="222" spans="1:46" x14ac:dyDescent="0.4">
      <c r="A222" t="s">
        <v>312</v>
      </c>
      <c r="B222" s="1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1">
        <v>0</v>
      </c>
      <c r="J222">
        <v>3</v>
      </c>
      <c r="K222">
        <v>0</v>
      </c>
      <c r="L222">
        <v>0</v>
      </c>
      <c r="M222">
        <v>0</v>
      </c>
      <c r="N222">
        <v>0</v>
      </c>
      <c r="O222">
        <v>0</v>
      </c>
      <c r="P222" s="1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1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 s="2">
        <v>0</v>
      </c>
      <c r="AL222" s="2">
        <v>0</v>
      </c>
      <c r="AM222" s="2">
        <v>0</v>
      </c>
      <c r="AN222" s="3">
        <v>0</v>
      </c>
      <c r="AO222" s="3">
        <v>0</v>
      </c>
      <c r="AP222" s="3">
        <v>0</v>
      </c>
      <c r="AQ222" s="4">
        <v>0</v>
      </c>
      <c r="AR222" s="5">
        <v>0</v>
      </c>
      <c r="AS222" s="5">
        <v>0</v>
      </c>
      <c r="AT222" s="5">
        <v>0</v>
      </c>
    </row>
    <row r="223" spans="1:46" x14ac:dyDescent="0.4">
      <c r="A223" t="s">
        <v>313</v>
      </c>
      <c r="B223" s="1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1">
        <v>0</v>
      </c>
      <c r="Q223">
        <v>0</v>
      </c>
      <c r="R223">
        <v>2</v>
      </c>
      <c r="S223">
        <v>0</v>
      </c>
      <c r="T223">
        <v>0</v>
      </c>
      <c r="U223">
        <v>0</v>
      </c>
      <c r="V223">
        <v>0</v>
      </c>
      <c r="W223" s="1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s="1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 s="2">
        <v>0</v>
      </c>
      <c r="AL223" s="2">
        <v>0</v>
      </c>
      <c r="AM223" s="2">
        <v>0</v>
      </c>
      <c r="AN223" s="3">
        <v>0</v>
      </c>
      <c r="AO223" s="3">
        <v>0</v>
      </c>
      <c r="AP223" s="3">
        <v>0</v>
      </c>
      <c r="AQ223" s="4">
        <v>0</v>
      </c>
      <c r="AR223" s="5">
        <v>0</v>
      </c>
      <c r="AS223" s="5">
        <v>0</v>
      </c>
      <c r="AT223" s="5">
        <v>0</v>
      </c>
    </row>
    <row r="224" spans="1:46" x14ac:dyDescent="0.4">
      <c r="A224" t="s">
        <v>314</v>
      </c>
      <c r="B224" s="1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s="1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s="1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s="1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 s="2">
        <v>0</v>
      </c>
      <c r="AL224" s="2">
        <v>0</v>
      </c>
      <c r="AM224" s="2">
        <v>0</v>
      </c>
      <c r="AN224" s="3">
        <v>0</v>
      </c>
      <c r="AO224" s="3">
        <v>0</v>
      </c>
      <c r="AP224" s="3">
        <v>0</v>
      </c>
      <c r="AQ224" s="4">
        <v>0</v>
      </c>
      <c r="AR224" s="5">
        <v>0</v>
      </c>
      <c r="AS224" s="5">
        <v>0</v>
      </c>
      <c r="AT224" s="5">
        <v>0</v>
      </c>
    </row>
    <row r="225" spans="1:46" x14ac:dyDescent="0.4">
      <c r="A225" s="7" t="s">
        <v>315</v>
      </c>
      <c r="B225" s="8">
        <v>0</v>
      </c>
      <c r="C225" s="7">
        <v>8</v>
      </c>
      <c r="D225" s="7">
        <v>10</v>
      </c>
      <c r="E225" s="7">
        <v>6</v>
      </c>
      <c r="F225" s="7">
        <v>6</v>
      </c>
      <c r="G225" s="7">
        <v>7</v>
      </c>
      <c r="H225" s="7">
        <v>0</v>
      </c>
      <c r="I225" s="8">
        <v>0</v>
      </c>
      <c r="J225" s="7">
        <v>0</v>
      </c>
      <c r="K225" s="7">
        <v>6</v>
      </c>
      <c r="L225" s="7">
        <v>4</v>
      </c>
      <c r="M225" s="7">
        <v>15</v>
      </c>
      <c r="N225" s="7">
        <v>7</v>
      </c>
      <c r="O225" s="7">
        <v>5</v>
      </c>
      <c r="P225" s="8">
        <v>0</v>
      </c>
      <c r="Q225" s="7">
        <v>3</v>
      </c>
      <c r="R225" s="7">
        <v>10</v>
      </c>
      <c r="S225" s="7">
        <v>0</v>
      </c>
      <c r="T225" s="7">
        <v>2</v>
      </c>
      <c r="U225" s="7">
        <v>5</v>
      </c>
      <c r="V225" s="7">
        <v>0</v>
      </c>
      <c r="W225" s="8">
        <v>0</v>
      </c>
      <c r="X225" s="7">
        <v>5</v>
      </c>
      <c r="Y225" s="7">
        <v>16</v>
      </c>
      <c r="Z225" s="7">
        <v>9</v>
      </c>
      <c r="AA225" s="7">
        <v>12</v>
      </c>
      <c r="AB225" s="7">
        <v>16</v>
      </c>
      <c r="AC225" s="7">
        <v>0</v>
      </c>
      <c r="AD225" s="8">
        <v>0</v>
      </c>
      <c r="AE225" s="7">
        <v>4</v>
      </c>
      <c r="AF225" s="7">
        <v>12</v>
      </c>
      <c r="AG225" s="7">
        <v>6</v>
      </c>
      <c r="AH225" s="7">
        <v>9</v>
      </c>
      <c r="AI225" s="7">
        <v>5</v>
      </c>
      <c r="AJ225" s="7">
        <v>0</v>
      </c>
      <c r="AK225" s="9">
        <v>0</v>
      </c>
      <c r="AL225" s="9">
        <v>0</v>
      </c>
      <c r="AM225" s="9">
        <v>0</v>
      </c>
      <c r="AN225" s="10">
        <v>0</v>
      </c>
      <c r="AO225" s="10">
        <v>0</v>
      </c>
      <c r="AP225" s="10">
        <v>0</v>
      </c>
      <c r="AQ225" s="11">
        <v>0</v>
      </c>
      <c r="AR225" s="12">
        <v>0</v>
      </c>
      <c r="AS225" s="12">
        <v>0</v>
      </c>
      <c r="AT225" s="12">
        <v>0</v>
      </c>
    </row>
    <row r="226" spans="1:46" x14ac:dyDescent="0.4">
      <c r="A226" t="s">
        <v>316</v>
      </c>
      <c r="B226" s="1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s="1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s="1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 s="1">
        <v>0</v>
      </c>
      <c r="AE226">
        <v>3</v>
      </c>
      <c r="AF226">
        <v>0</v>
      </c>
      <c r="AG226">
        <v>0</v>
      </c>
      <c r="AH226">
        <v>0</v>
      </c>
      <c r="AI226">
        <v>0</v>
      </c>
      <c r="AJ226">
        <v>0</v>
      </c>
      <c r="AK226" s="2">
        <v>0</v>
      </c>
      <c r="AL226" s="2">
        <v>0</v>
      </c>
      <c r="AM226" s="2">
        <v>0</v>
      </c>
      <c r="AN226" s="3">
        <v>0</v>
      </c>
      <c r="AO226" s="3">
        <v>0</v>
      </c>
      <c r="AP226" s="3">
        <v>0</v>
      </c>
      <c r="AQ226" s="4">
        <v>42</v>
      </c>
      <c r="AR226" s="5">
        <v>0</v>
      </c>
      <c r="AS226" s="5">
        <v>0</v>
      </c>
      <c r="AT226" s="5">
        <v>0</v>
      </c>
    </row>
    <row r="227" spans="1:46" x14ac:dyDescent="0.4">
      <c r="A227" t="s">
        <v>317</v>
      </c>
      <c r="B227" s="1">
        <f t="shared" ref="B227:AJ227" si="0">SUM(B2:B226)</f>
        <v>59855</v>
      </c>
      <c r="C227">
        <f t="shared" si="0"/>
        <v>58394</v>
      </c>
      <c r="D227">
        <f t="shared" si="0"/>
        <v>59906</v>
      </c>
      <c r="E227">
        <f t="shared" si="0"/>
        <v>60636</v>
      </c>
      <c r="F227">
        <f t="shared" si="0"/>
        <v>57933</v>
      </c>
      <c r="G227">
        <f t="shared" si="0"/>
        <v>59462</v>
      </c>
      <c r="H227">
        <f t="shared" si="0"/>
        <v>67756</v>
      </c>
      <c r="I227" s="1">
        <f t="shared" si="0"/>
        <v>58608</v>
      </c>
      <c r="J227">
        <f t="shared" si="0"/>
        <v>57784</v>
      </c>
      <c r="K227">
        <f t="shared" si="0"/>
        <v>59346</v>
      </c>
      <c r="L227">
        <f t="shared" si="0"/>
        <v>60258</v>
      </c>
      <c r="M227">
        <f t="shared" si="0"/>
        <v>61037</v>
      </c>
      <c r="N227">
        <f t="shared" si="0"/>
        <v>56964</v>
      </c>
      <c r="O227">
        <f t="shared" si="0"/>
        <v>56250</v>
      </c>
      <c r="P227" s="1">
        <f t="shared" si="0"/>
        <v>65707</v>
      </c>
      <c r="Q227">
        <f t="shared" si="0"/>
        <v>57534</v>
      </c>
      <c r="R227">
        <f t="shared" si="0"/>
        <v>60476</v>
      </c>
      <c r="S227">
        <f t="shared" si="0"/>
        <v>60300</v>
      </c>
      <c r="T227">
        <f t="shared" si="0"/>
        <v>61041</v>
      </c>
      <c r="U227">
        <f t="shared" si="0"/>
        <v>57911</v>
      </c>
      <c r="V227">
        <f t="shared" si="0"/>
        <v>54062</v>
      </c>
      <c r="W227" s="1">
        <f t="shared" si="0"/>
        <v>54481</v>
      </c>
      <c r="X227">
        <f t="shared" si="0"/>
        <v>57203</v>
      </c>
      <c r="Y227">
        <f t="shared" si="0"/>
        <v>63990</v>
      </c>
      <c r="Z227">
        <f t="shared" si="0"/>
        <v>58145</v>
      </c>
      <c r="AA227">
        <f t="shared" si="0"/>
        <v>58051</v>
      </c>
      <c r="AB227">
        <f t="shared" si="0"/>
        <v>72264</v>
      </c>
      <c r="AC227">
        <f t="shared" si="0"/>
        <v>56357</v>
      </c>
      <c r="AD227" s="1">
        <f t="shared" si="0"/>
        <v>56953</v>
      </c>
      <c r="AE227">
        <f t="shared" si="0"/>
        <v>57090</v>
      </c>
      <c r="AF227">
        <f t="shared" si="0"/>
        <v>58380</v>
      </c>
      <c r="AG227">
        <f t="shared" si="0"/>
        <v>58531</v>
      </c>
      <c r="AH227">
        <f t="shared" si="0"/>
        <v>57786</v>
      </c>
      <c r="AI227">
        <f t="shared" si="0"/>
        <v>59258</v>
      </c>
      <c r="AJ227">
        <f t="shared" si="0"/>
        <v>58157</v>
      </c>
      <c r="AK227" s="2">
        <v>61007</v>
      </c>
      <c r="AL227" s="2">
        <v>66380</v>
      </c>
      <c r="AM227" s="2">
        <v>60013</v>
      </c>
      <c r="AN227" s="3">
        <v>61471</v>
      </c>
      <c r="AO227" s="3">
        <v>62045</v>
      </c>
      <c r="AP227" s="3">
        <v>55437</v>
      </c>
      <c r="AQ227" s="4">
        <v>59984</v>
      </c>
      <c r="AR227" s="5">
        <v>63807</v>
      </c>
      <c r="AS227" s="5">
        <v>73667</v>
      </c>
      <c r="AT227" s="5">
        <v>61125</v>
      </c>
    </row>
    <row r="230" spans="1:46" x14ac:dyDescent="0.4">
      <c r="A230">
        <f>COUNTA(A2:A226)</f>
        <v>225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1F04-CDEA-42C2-B067-DC3CC5DA7110}">
  <dimension ref="A1:AT233"/>
  <sheetViews>
    <sheetView topLeftCell="AF216" workbookViewId="0">
      <selection activeCell="AR233" sqref="AR233"/>
    </sheetView>
  </sheetViews>
  <sheetFormatPr defaultRowHeight="16" x14ac:dyDescent="0.4"/>
  <cols>
    <col min="1" max="1" width="143.83203125" bestFit="1" customWidth="1"/>
    <col min="2" max="2" width="10.6640625" style="1"/>
    <col min="3" max="8" width="10.6640625"/>
    <col min="9" max="9" width="10.6640625" style="1"/>
    <col min="10" max="15" width="10.6640625"/>
    <col min="16" max="16" width="10.6640625" style="1"/>
    <col min="17" max="22" width="10.6640625"/>
    <col min="23" max="23" width="10.6640625" style="1"/>
    <col min="24" max="29" width="10.6640625"/>
    <col min="30" max="30" width="10.6640625" style="1"/>
    <col min="31" max="36" width="10.6640625"/>
    <col min="37" max="39" width="10.6640625" style="2"/>
    <col min="40" max="42" width="10.6640625" style="3"/>
    <col min="43" max="43" width="10.6640625" style="4"/>
    <col min="44" max="46" width="10.6640625" style="5"/>
  </cols>
  <sheetData>
    <row r="1" spans="1:46" x14ac:dyDescent="0.4">
      <c r="A1" t="s">
        <v>0</v>
      </c>
    </row>
    <row r="2" spans="1:46" x14ac:dyDescent="0.4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1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s="1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s="1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s="1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s="2" t="s">
        <v>72</v>
      </c>
      <c r="AL2" s="2" t="s">
        <v>73</v>
      </c>
      <c r="AM2" s="2" t="s">
        <v>74</v>
      </c>
      <c r="AN2" s="3" t="s">
        <v>78</v>
      </c>
      <c r="AO2" s="3" t="s">
        <v>79</v>
      </c>
      <c r="AP2" s="3" t="s">
        <v>80</v>
      </c>
      <c r="AQ2" s="4" t="s">
        <v>84</v>
      </c>
      <c r="AR2" s="5" t="s">
        <v>86</v>
      </c>
      <c r="AS2" s="5" t="s">
        <v>87</v>
      </c>
      <c r="AT2" s="5" t="s">
        <v>88</v>
      </c>
    </row>
    <row r="3" spans="1:46" x14ac:dyDescent="0.4">
      <c r="A3" t="s">
        <v>92</v>
      </c>
      <c r="B3" s="1">
        <v>28</v>
      </c>
      <c r="C3">
        <v>19</v>
      </c>
      <c r="D3">
        <v>16</v>
      </c>
      <c r="E3">
        <v>7</v>
      </c>
      <c r="F3">
        <v>11</v>
      </c>
      <c r="G3">
        <v>38</v>
      </c>
      <c r="H3">
        <v>25</v>
      </c>
      <c r="I3" s="1">
        <v>12</v>
      </c>
      <c r="J3">
        <v>21</v>
      </c>
      <c r="K3">
        <v>41</v>
      </c>
      <c r="L3">
        <v>7</v>
      </c>
      <c r="M3">
        <v>16</v>
      </c>
      <c r="N3">
        <v>5</v>
      </c>
      <c r="O3">
        <v>28</v>
      </c>
      <c r="P3" s="1">
        <v>42</v>
      </c>
      <c r="Q3">
        <v>25</v>
      </c>
      <c r="R3">
        <v>16</v>
      </c>
      <c r="S3">
        <v>17</v>
      </c>
      <c r="T3">
        <v>20</v>
      </c>
      <c r="U3">
        <v>8</v>
      </c>
      <c r="V3">
        <v>26</v>
      </c>
      <c r="W3" s="1">
        <v>6</v>
      </c>
      <c r="X3">
        <v>23</v>
      </c>
      <c r="Y3">
        <v>14</v>
      </c>
      <c r="Z3">
        <v>15</v>
      </c>
      <c r="AA3">
        <v>30</v>
      </c>
      <c r="AB3">
        <v>15</v>
      </c>
      <c r="AC3">
        <v>18</v>
      </c>
      <c r="AD3" s="1">
        <v>16</v>
      </c>
      <c r="AE3">
        <v>27</v>
      </c>
      <c r="AF3">
        <v>18</v>
      </c>
      <c r="AG3">
        <v>19</v>
      </c>
      <c r="AH3">
        <v>26</v>
      </c>
      <c r="AI3">
        <v>49</v>
      </c>
      <c r="AJ3">
        <v>30</v>
      </c>
      <c r="AK3" s="2">
        <v>90</v>
      </c>
      <c r="AL3" s="2">
        <v>52</v>
      </c>
      <c r="AM3" s="2">
        <v>44</v>
      </c>
      <c r="AN3" s="3">
        <v>19</v>
      </c>
      <c r="AO3" s="3">
        <v>49</v>
      </c>
      <c r="AP3" s="3">
        <v>12</v>
      </c>
      <c r="AQ3" s="4">
        <v>370</v>
      </c>
      <c r="AR3" s="5">
        <v>11</v>
      </c>
      <c r="AS3" s="5">
        <v>19</v>
      </c>
      <c r="AT3" s="5">
        <v>45</v>
      </c>
    </row>
    <row r="4" spans="1:46" x14ac:dyDescent="0.4">
      <c r="A4" t="s">
        <v>93</v>
      </c>
      <c r="B4" s="1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1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1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7</v>
      </c>
      <c r="AK4" s="2">
        <v>0</v>
      </c>
      <c r="AL4" s="2">
        <v>4</v>
      </c>
      <c r="AM4" s="2">
        <v>5</v>
      </c>
      <c r="AN4" s="3">
        <v>1630</v>
      </c>
      <c r="AO4" s="3">
        <v>1741</v>
      </c>
      <c r="AP4" s="3">
        <v>2016</v>
      </c>
      <c r="AQ4" s="4">
        <v>0</v>
      </c>
      <c r="AR4" s="5">
        <v>3</v>
      </c>
      <c r="AS4" s="5">
        <v>5</v>
      </c>
      <c r="AT4" s="5">
        <v>0</v>
      </c>
    </row>
    <row r="5" spans="1:46" x14ac:dyDescent="0.4">
      <c r="A5" t="s">
        <v>94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28</v>
      </c>
      <c r="I5" s="1">
        <v>0</v>
      </c>
      <c r="J5">
        <v>0</v>
      </c>
      <c r="K5">
        <v>0</v>
      </c>
      <c r="L5">
        <v>0</v>
      </c>
      <c r="M5">
        <v>3</v>
      </c>
      <c r="N5">
        <v>3</v>
      </c>
      <c r="O5">
        <v>28</v>
      </c>
      <c r="P5" s="1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33</v>
      </c>
      <c r="W5" s="1">
        <v>0</v>
      </c>
      <c r="X5">
        <v>0</v>
      </c>
      <c r="Y5">
        <v>0</v>
      </c>
      <c r="Z5">
        <v>0</v>
      </c>
      <c r="AA5">
        <v>0</v>
      </c>
      <c r="AB5">
        <v>8</v>
      </c>
      <c r="AC5">
        <v>18</v>
      </c>
      <c r="AD5" s="1">
        <v>2</v>
      </c>
      <c r="AE5">
        <v>0</v>
      </c>
      <c r="AF5">
        <v>0</v>
      </c>
      <c r="AG5">
        <v>0</v>
      </c>
      <c r="AH5">
        <v>0</v>
      </c>
      <c r="AI5">
        <v>0</v>
      </c>
      <c r="AJ5">
        <v>27</v>
      </c>
      <c r="AK5" s="2">
        <v>0</v>
      </c>
      <c r="AL5" s="2">
        <v>0</v>
      </c>
      <c r="AM5" s="2">
        <v>0</v>
      </c>
      <c r="AN5" s="3">
        <v>0</v>
      </c>
      <c r="AO5" s="3">
        <v>0</v>
      </c>
      <c r="AP5" s="3">
        <v>0</v>
      </c>
      <c r="AQ5" s="4">
        <v>38</v>
      </c>
      <c r="AR5" s="5">
        <v>60279</v>
      </c>
      <c r="AS5" s="5">
        <v>60663</v>
      </c>
      <c r="AT5" s="5">
        <v>60952</v>
      </c>
    </row>
    <row r="6" spans="1:46" x14ac:dyDescent="0.4">
      <c r="A6" t="s">
        <v>95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2">
        <v>0</v>
      </c>
      <c r="AL6" s="2">
        <v>0</v>
      </c>
      <c r="AM6" s="2">
        <v>0</v>
      </c>
      <c r="AN6" s="3">
        <v>0</v>
      </c>
      <c r="AO6" s="3">
        <v>0</v>
      </c>
      <c r="AP6" s="3">
        <v>0</v>
      </c>
      <c r="AQ6" s="4">
        <v>0</v>
      </c>
      <c r="AR6" s="5">
        <v>0</v>
      </c>
      <c r="AS6" s="5">
        <v>0</v>
      </c>
      <c r="AT6" s="5">
        <v>0</v>
      </c>
    </row>
    <row r="7" spans="1:46" x14ac:dyDescent="0.4">
      <c r="A7" t="s">
        <v>96</v>
      </c>
      <c r="B7" s="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1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2">
        <v>0</v>
      </c>
      <c r="AL7" s="2">
        <v>0</v>
      </c>
      <c r="AM7" s="2">
        <v>0</v>
      </c>
      <c r="AN7" s="3">
        <v>0</v>
      </c>
      <c r="AO7" s="3">
        <v>0</v>
      </c>
      <c r="AP7" s="3">
        <v>0</v>
      </c>
      <c r="AQ7" s="4">
        <v>0</v>
      </c>
      <c r="AR7" s="5">
        <v>0</v>
      </c>
      <c r="AS7" s="5">
        <v>0</v>
      </c>
      <c r="AT7" s="5">
        <v>0</v>
      </c>
    </row>
    <row r="8" spans="1:46" x14ac:dyDescent="0.4">
      <c r="A8" t="s">
        <v>97</v>
      </c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1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2">
        <v>0</v>
      </c>
      <c r="AL8" s="2">
        <v>0</v>
      </c>
      <c r="AM8" s="2">
        <v>0</v>
      </c>
      <c r="AN8" s="3">
        <v>0</v>
      </c>
      <c r="AO8" s="3">
        <v>0</v>
      </c>
      <c r="AP8" s="3">
        <v>0</v>
      </c>
      <c r="AQ8" s="4">
        <v>0</v>
      </c>
      <c r="AR8" s="5">
        <v>0</v>
      </c>
      <c r="AS8" s="5">
        <v>0</v>
      </c>
      <c r="AT8" s="5">
        <v>0</v>
      </c>
    </row>
    <row r="9" spans="1:46" x14ac:dyDescent="0.4">
      <c r="A9" t="s">
        <v>98</v>
      </c>
      <c r="B9" s="1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1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1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2">
        <v>0</v>
      </c>
      <c r="AL9" s="2">
        <v>0</v>
      </c>
      <c r="AM9" s="2">
        <v>0</v>
      </c>
      <c r="AN9" s="3">
        <v>0</v>
      </c>
      <c r="AO9" s="3">
        <v>0</v>
      </c>
      <c r="AP9" s="3">
        <v>0</v>
      </c>
      <c r="AQ9" s="4">
        <v>0</v>
      </c>
      <c r="AR9" s="5">
        <v>0</v>
      </c>
      <c r="AS9" s="5">
        <v>0</v>
      </c>
      <c r="AT9" s="5">
        <v>0</v>
      </c>
    </row>
    <row r="10" spans="1:46" x14ac:dyDescent="0.4">
      <c r="A10" t="s">
        <v>99</v>
      </c>
      <c r="B10" s="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1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2">
        <v>0</v>
      </c>
      <c r="AL10" s="2">
        <v>0</v>
      </c>
      <c r="AM10" s="2">
        <v>0</v>
      </c>
      <c r="AN10" s="3">
        <v>0</v>
      </c>
      <c r="AO10" s="3">
        <v>0</v>
      </c>
      <c r="AP10" s="3">
        <v>0</v>
      </c>
      <c r="AQ10" s="4">
        <v>0</v>
      </c>
      <c r="AR10" s="5">
        <v>0</v>
      </c>
      <c r="AS10" s="5">
        <v>0</v>
      </c>
      <c r="AT10" s="5">
        <v>0</v>
      </c>
    </row>
    <row r="11" spans="1:46" x14ac:dyDescent="0.4">
      <c r="A11" t="s">
        <v>100</v>
      </c>
      <c r="B11" s="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2">
        <v>0</v>
      </c>
      <c r="AL11" s="2">
        <v>0</v>
      </c>
      <c r="AM11" s="2">
        <v>0</v>
      </c>
      <c r="AN11" s="3">
        <v>0</v>
      </c>
      <c r="AO11" s="3">
        <v>0</v>
      </c>
      <c r="AP11" s="3">
        <v>0</v>
      </c>
      <c r="AQ11" s="4">
        <v>0</v>
      </c>
      <c r="AR11" s="5">
        <v>0</v>
      </c>
      <c r="AS11" s="5">
        <v>0</v>
      </c>
      <c r="AT11" s="5">
        <v>0</v>
      </c>
    </row>
    <row r="12" spans="1:46" x14ac:dyDescent="0.4">
      <c r="A12" t="s">
        <v>101</v>
      </c>
      <c r="B12" s="1">
        <v>0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1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v>0</v>
      </c>
      <c r="AL12" s="2">
        <v>0</v>
      </c>
      <c r="AM12" s="2">
        <v>0</v>
      </c>
      <c r="AN12" s="3">
        <v>0</v>
      </c>
      <c r="AO12" s="3">
        <v>0</v>
      </c>
      <c r="AP12" s="3">
        <v>0</v>
      </c>
      <c r="AQ12" s="4">
        <v>0</v>
      </c>
      <c r="AR12" s="5">
        <v>0</v>
      </c>
      <c r="AS12" s="5">
        <v>0</v>
      </c>
      <c r="AT12" s="5">
        <v>0</v>
      </c>
    </row>
    <row r="13" spans="1:46" x14ac:dyDescent="0.4">
      <c r="A13" t="s">
        <v>102</v>
      </c>
      <c r="B13" s="1">
        <v>0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 s="1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2">
        <v>0</v>
      </c>
      <c r="AL13" s="2">
        <v>0</v>
      </c>
      <c r="AM13" s="2">
        <v>0</v>
      </c>
      <c r="AN13" s="3">
        <v>0</v>
      </c>
      <c r="AO13" s="3">
        <v>0</v>
      </c>
      <c r="AP13" s="3">
        <v>0</v>
      </c>
      <c r="AQ13" s="4">
        <v>0</v>
      </c>
      <c r="AR13" s="5">
        <v>0</v>
      </c>
      <c r="AS13" s="5">
        <v>0</v>
      </c>
      <c r="AT13" s="5">
        <v>0</v>
      </c>
    </row>
    <row r="14" spans="1:46" x14ac:dyDescent="0.4">
      <c r="A14" t="s">
        <v>103</v>
      </c>
      <c r="B14" s="1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1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2">
        <v>0</v>
      </c>
      <c r="AL14" s="2">
        <v>0</v>
      </c>
      <c r="AM14" s="2">
        <v>0</v>
      </c>
      <c r="AN14" s="3">
        <v>0</v>
      </c>
      <c r="AO14" s="3">
        <v>0</v>
      </c>
      <c r="AP14" s="3">
        <v>0</v>
      </c>
      <c r="AQ14" s="4">
        <v>0</v>
      </c>
      <c r="AR14" s="5">
        <v>0</v>
      </c>
      <c r="AS14" s="5">
        <v>0</v>
      </c>
      <c r="AT14" s="5">
        <v>0</v>
      </c>
    </row>
    <row r="15" spans="1:46" x14ac:dyDescent="0.4">
      <c r="A15" t="s">
        <v>104</v>
      </c>
      <c r="B15" s="1">
        <v>5</v>
      </c>
      <c r="C15">
        <v>0</v>
      </c>
      <c r="D15">
        <v>0</v>
      </c>
      <c r="E15">
        <v>15</v>
      </c>
      <c r="F15">
        <v>9</v>
      </c>
      <c r="G15">
        <v>0</v>
      </c>
      <c r="H15">
        <v>13</v>
      </c>
      <c r="I15" s="1">
        <v>6</v>
      </c>
      <c r="J15">
        <v>17</v>
      </c>
      <c r="K15">
        <v>8</v>
      </c>
      <c r="L15">
        <v>17</v>
      </c>
      <c r="M15">
        <v>0</v>
      </c>
      <c r="N15">
        <v>10</v>
      </c>
      <c r="O15">
        <v>12</v>
      </c>
      <c r="P15" s="1">
        <v>0</v>
      </c>
      <c r="Q15">
        <v>0</v>
      </c>
      <c r="R15">
        <v>0</v>
      </c>
      <c r="S15">
        <v>11</v>
      </c>
      <c r="T15">
        <v>12</v>
      </c>
      <c r="U15">
        <v>21</v>
      </c>
      <c r="V15">
        <v>9</v>
      </c>
      <c r="W15" s="1">
        <v>0</v>
      </c>
      <c r="X15">
        <v>0</v>
      </c>
      <c r="Y15">
        <v>12</v>
      </c>
      <c r="Z15">
        <v>0</v>
      </c>
      <c r="AA15">
        <v>8</v>
      </c>
      <c r="AB15">
        <v>10</v>
      </c>
      <c r="AC15">
        <v>12</v>
      </c>
      <c r="AD15" s="1">
        <v>4</v>
      </c>
      <c r="AE15">
        <v>0</v>
      </c>
      <c r="AF15">
        <v>12</v>
      </c>
      <c r="AG15">
        <v>16</v>
      </c>
      <c r="AH15">
        <v>13</v>
      </c>
      <c r="AI15">
        <v>16</v>
      </c>
      <c r="AJ15">
        <v>168</v>
      </c>
      <c r="AK15" s="2">
        <v>620</v>
      </c>
      <c r="AL15" s="2">
        <v>619</v>
      </c>
      <c r="AM15" s="2">
        <v>889</v>
      </c>
      <c r="AN15" s="3">
        <v>13</v>
      </c>
      <c r="AO15" s="3">
        <v>0</v>
      </c>
      <c r="AP15" s="3">
        <v>13</v>
      </c>
      <c r="AQ15" s="4">
        <v>0</v>
      </c>
      <c r="AR15" s="5">
        <v>0</v>
      </c>
      <c r="AS15" s="5">
        <v>0</v>
      </c>
      <c r="AT15" s="5">
        <v>0</v>
      </c>
    </row>
    <row r="16" spans="1:46" x14ac:dyDescent="0.4">
      <c r="A16" t="s">
        <v>105</v>
      </c>
      <c r="B16" s="1">
        <v>0</v>
      </c>
      <c r="C16">
        <v>0</v>
      </c>
      <c r="D16">
        <v>0</v>
      </c>
      <c r="E16">
        <v>6</v>
      </c>
      <c r="F16">
        <v>3</v>
      </c>
      <c r="G16">
        <v>0</v>
      </c>
      <c r="H16">
        <v>3</v>
      </c>
      <c r="I16" s="1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 s="1">
        <v>0</v>
      </c>
      <c r="Q16">
        <v>0</v>
      </c>
      <c r="R16">
        <v>0</v>
      </c>
      <c r="S16">
        <v>0</v>
      </c>
      <c r="T16">
        <v>0</v>
      </c>
      <c r="U16">
        <v>4</v>
      </c>
      <c r="V16">
        <v>3</v>
      </c>
      <c r="W16" s="1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 s="1">
        <v>0</v>
      </c>
      <c r="AE16">
        <v>0</v>
      </c>
      <c r="AF16">
        <v>3</v>
      </c>
      <c r="AG16">
        <v>3</v>
      </c>
      <c r="AH16">
        <v>0</v>
      </c>
      <c r="AI16">
        <v>3</v>
      </c>
      <c r="AJ16">
        <v>0</v>
      </c>
      <c r="AK16" s="2">
        <v>0</v>
      </c>
      <c r="AL16" s="2">
        <v>0</v>
      </c>
      <c r="AM16" s="2">
        <v>0</v>
      </c>
      <c r="AN16" s="3">
        <v>5971</v>
      </c>
      <c r="AO16" s="3">
        <v>3946</v>
      </c>
      <c r="AP16" s="3">
        <v>4975</v>
      </c>
      <c r="AQ16" s="4">
        <v>269</v>
      </c>
      <c r="AR16" s="5">
        <v>3</v>
      </c>
      <c r="AS16" s="5">
        <v>10</v>
      </c>
      <c r="AT16" s="5">
        <v>0</v>
      </c>
    </row>
    <row r="17" spans="1:46" x14ac:dyDescent="0.4">
      <c r="A17" t="s">
        <v>106</v>
      </c>
      <c r="B17" s="1">
        <v>10317</v>
      </c>
      <c r="C17">
        <v>5979</v>
      </c>
      <c r="D17">
        <v>3470</v>
      </c>
      <c r="E17">
        <v>3624</v>
      </c>
      <c r="F17">
        <v>4765</v>
      </c>
      <c r="G17">
        <v>4917</v>
      </c>
      <c r="H17">
        <v>4651</v>
      </c>
      <c r="I17" s="1">
        <v>9051</v>
      </c>
      <c r="J17">
        <v>7748</v>
      </c>
      <c r="K17">
        <v>7429</v>
      </c>
      <c r="L17">
        <v>5371</v>
      </c>
      <c r="M17">
        <v>5430</v>
      </c>
      <c r="N17">
        <v>3702</v>
      </c>
      <c r="O17">
        <v>4559</v>
      </c>
      <c r="P17" s="1">
        <v>10939</v>
      </c>
      <c r="Q17">
        <v>6179</v>
      </c>
      <c r="R17">
        <v>5358</v>
      </c>
      <c r="S17">
        <v>4961</v>
      </c>
      <c r="T17">
        <v>4023</v>
      </c>
      <c r="U17">
        <v>3954</v>
      </c>
      <c r="V17">
        <v>3176</v>
      </c>
      <c r="W17" s="1">
        <v>12050</v>
      </c>
      <c r="X17">
        <v>7585</v>
      </c>
      <c r="Y17">
        <v>3037</v>
      </c>
      <c r="Z17">
        <v>4629</v>
      </c>
      <c r="AA17">
        <v>4172</v>
      </c>
      <c r="AB17">
        <v>4815</v>
      </c>
      <c r="AC17">
        <v>16607</v>
      </c>
      <c r="AD17" s="1">
        <v>15859</v>
      </c>
      <c r="AE17">
        <v>6812</v>
      </c>
      <c r="AF17">
        <v>3017</v>
      </c>
      <c r="AG17">
        <v>5671</v>
      </c>
      <c r="AH17">
        <v>3635</v>
      </c>
      <c r="AI17">
        <v>3655</v>
      </c>
      <c r="AJ17">
        <v>13765</v>
      </c>
      <c r="AK17" s="2">
        <v>171</v>
      </c>
      <c r="AL17" s="2">
        <v>229</v>
      </c>
      <c r="AM17" s="2">
        <v>177</v>
      </c>
      <c r="AN17" s="3">
        <v>577</v>
      </c>
      <c r="AO17" s="3">
        <v>303</v>
      </c>
      <c r="AP17" s="3">
        <v>355</v>
      </c>
      <c r="AQ17" s="4">
        <v>91</v>
      </c>
      <c r="AR17" s="5">
        <v>39</v>
      </c>
      <c r="AS17" s="5">
        <v>44</v>
      </c>
      <c r="AT17" s="5">
        <v>34</v>
      </c>
    </row>
    <row r="18" spans="1:46" x14ac:dyDescent="0.4">
      <c r="A18" t="s">
        <v>107</v>
      </c>
      <c r="B18" s="1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1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v>0</v>
      </c>
      <c r="AL18" s="2">
        <v>0</v>
      </c>
      <c r="AM18" s="2">
        <v>0</v>
      </c>
      <c r="AN18" s="3">
        <v>12</v>
      </c>
      <c r="AO18" s="3">
        <v>14</v>
      </c>
      <c r="AP18" s="3">
        <v>0</v>
      </c>
      <c r="AQ18" s="4">
        <v>0</v>
      </c>
      <c r="AR18" s="5">
        <v>0</v>
      </c>
      <c r="AS18" s="5">
        <v>0</v>
      </c>
      <c r="AT18" s="5">
        <v>0</v>
      </c>
    </row>
    <row r="19" spans="1:46" x14ac:dyDescent="0.4">
      <c r="A19" t="s">
        <v>108</v>
      </c>
      <c r="B19" s="1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6</v>
      </c>
      <c r="N19">
        <v>0</v>
      </c>
      <c r="O19">
        <v>0</v>
      </c>
      <c r="P19" s="1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4</v>
      </c>
      <c r="AD19" s="1">
        <v>0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 s="2">
        <v>0</v>
      </c>
      <c r="AL19" s="2">
        <v>0</v>
      </c>
      <c r="AM19" s="2">
        <v>0</v>
      </c>
      <c r="AN19" s="3">
        <v>3699</v>
      </c>
      <c r="AO19" s="3">
        <v>3923</v>
      </c>
      <c r="AP19" s="3">
        <v>4248</v>
      </c>
      <c r="AQ19" s="4">
        <v>373</v>
      </c>
      <c r="AR19" s="5">
        <v>5</v>
      </c>
      <c r="AS19" s="5">
        <v>8</v>
      </c>
      <c r="AT19" s="5">
        <v>0</v>
      </c>
    </row>
    <row r="20" spans="1:46" x14ac:dyDescent="0.4">
      <c r="A20" t="s">
        <v>109</v>
      </c>
      <c r="B20" s="1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1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2">
        <v>0</v>
      </c>
      <c r="AL20" s="2">
        <v>0</v>
      </c>
      <c r="AM20" s="2">
        <v>0</v>
      </c>
      <c r="AN20" s="3">
        <v>0</v>
      </c>
      <c r="AO20" s="3">
        <v>0</v>
      </c>
      <c r="AP20" s="3">
        <v>0</v>
      </c>
      <c r="AQ20" s="4">
        <v>0</v>
      </c>
      <c r="AR20" s="5">
        <v>0</v>
      </c>
      <c r="AS20" s="5">
        <v>0</v>
      </c>
      <c r="AT20" s="5">
        <v>0</v>
      </c>
    </row>
    <row r="21" spans="1:46" x14ac:dyDescent="0.4">
      <c r="A21" t="s">
        <v>110</v>
      </c>
      <c r="B21" s="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2">
        <v>0</v>
      </c>
      <c r="AL21" s="2">
        <v>0</v>
      </c>
      <c r="AM21" s="2">
        <v>0</v>
      </c>
      <c r="AN21" s="3">
        <v>0</v>
      </c>
      <c r="AO21" s="3">
        <v>0</v>
      </c>
      <c r="AP21" s="3">
        <v>0</v>
      </c>
      <c r="AQ21" s="4">
        <v>321</v>
      </c>
      <c r="AR21" s="5">
        <v>0</v>
      </c>
      <c r="AS21" s="5">
        <v>0</v>
      </c>
      <c r="AT21" s="5">
        <v>0</v>
      </c>
    </row>
    <row r="22" spans="1:46" x14ac:dyDescent="0.4">
      <c r="A22" t="s">
        <v>111</v>
      </c>
      <c r="B22" s="1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2">
        <v>0</v>
      </c>
      <c r="AL22" s="2">
        <v>0</v>
      </c>
      <c r="AM22" s="2">
        <v>0</v>
      </c>
      <c r="AN22" s="3">
        <v>0</v>
      </c>
      <c r="AO22" s="3">
        <v>0</v>
      </c>
      <c r="AP22" s="3">
        <v>0</v>
      </c>
      <c r="AQ22" s="4">
        <v>0</v>
      </c>
      <c r="AR22" s="5">
        <v>0</v>
      </c>
      <c r="AS22" s="5">
        <v>0</v>
      </c>
      <c r="AT22" s="5">
        <v>0</v>
      </c>
    </row>
    <row r="23" spans="1:46" x14ac:dyDescent="0.4">
      <c r="A23" t="s">
        <v>112</v>
      </c>
      <c r="B23" s="1">
        <v>0</v>
      </c>
      <c r="C23">
        <v>5</v>
      </c>
      <c r="D23">
        <v>0</v>
      </c>
      <c r="E23">
        <v>0</v>
      </c>
      <c r="F23">
        <v>0</v>
      </c>
      <c r="G23">
        <v>0</v>
      </c>
      <c r="H23">
        <v>0</v>
      </c>
      <c r="I23" s="1">
        <v>0</v>
      </c>
      <c r="J23">
        <v>10</v>
      </c>
      <c r="K23">
        <v>4</v>
      </c>
      <c r="L23">
        <v>0</v>
      </c>
      <c r="M23">
        <v>0</v>
      </c>
      <c r="N23">
        <v>0</v>
      </c>
      <c r="O23">
        <v>0</v>
      </c>
      <c r="P23" s="1">
        <v>0</v>
      </c>
      <c r="Q23">
        <v>0</v>
      </c>
      <c r="R23">
        <v>0</v>
      </c>
      <c r="S23">
        <v>4</v>
      </c>
      <c r="T23">
        <v>0</v>
      </c>
      <c r="U23">
        <v>0</v>
      </c>
      <c r="V23">
        <v>0</v>
      </c>
      <c r="W23" s="1">
        <v>16</v>
      </c>
      <c r="X23">
        <v>0</v>
      </c>
      <c r="Y23">
        <v>0</v>
      </c>
      <c r="Z23">
        <v>22</v>
      </c>
      <c r="AA23">
        <v>0</v>
      </c>
      <c r="AB23">
        <v>0</v>
      </c>
      <c r="AC23">
        <v>0</v>
      </c>
      <c r="AD23" s="1">
        <v>0</v>
      </c>
      <c r="AE23">
        <v>37</v>
      </c>
      <c r="AF23">
        <v>4</v>
      </c>
      <c r="AG23">
        <v>0</v>
      </c>
      <c r="AH23">
        <v>0</v>
      </c>
      <c r="AI23">
        <v>0</v>
      </c>
      <c r="AJ23">
        <v>0</v>
      </c>
      <c r="AK23" s="2">
        <v>0</v>
      </c>
      <c r="AL23" s="2">
        <v>0</v>
      </c>
      <c r="AM23" s="2">
        <v>0</v>
      </c>
      <c r="AN23" s="3">
        <v>0</v>
      </c>
      <c r="AO23" s="3">
        <v>0</v>
      </c>
      <c r="AP23" s="3">
        <v>0</v>
      </c>
      <c r="AQ23" s="4">
        <v>1481</v>
      </c>
      <c r="AR23" s="5">
        <v>0</v>
      </c>
      <c r="AS23" s="5">
        <v>0</v>
      </c>
      <c r="AT23" s="5">
        <v>0</v>
      </c>
    </row>
    <row r="24" spans="1:46" x14ac:dyDescent="0.4">
      <c r="A24" t="s">
        <v>113</v>
      </c>
      <c r="B24" s="1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1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v>0</v>
      </c>
      <c r="AL24" s="2">
        <v>0</v>
      </c>
      <c r="AM24" s="2">
        <v>0</v>
      </c>
      <c r="AN24" s="3">
        <v>0</v>
      </c>
      <c r="AO24" s="3">
        <v>0</v>
      </c>
      <c r="AP24" s="3">
        <v>0</v>
      </c>
      <c r="AQ24" s="4">
        <v>538</v>
      </c>
      <c r="AR24" s="5">
        <v>0</v>
      </c>
      <c r="AS24" s="5">
        <v>0</v>
      </c>
      <c r="AT24" s="5">
        <v>0</v>
      </c>
    </row>
    <row r="25" spans="1:46" x14ac:dyDescent="0.4">
      <c r="A25" t="s">
        <v>114</v>
      </c>
      <c r="B25" s="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v>0</v>
      </c>
      <c r="AL25" s="2">
        <v>0</v>
      </c>
      <c r="AM25" s="2">
        <v>0</v>
      </c>
      <c r="AN25" s="3">
        <v>0</v>
      </c>
      <c r="AO25" s="3">
        <v>0</v>
      </c>
      <c r="AP25" s="3">
        <v>0</v>
      </c>
      <c r="AQ25" s="4">
        <v>0</v>
      </c>
      <c r="AR25" s="5">
        <v>0</v>
      </c>
      <c r="AS25" s="5">
        <v>0</v>
      </c>
      <c r="AT25" s="5">
        <v>0</v>
      </c>
    </row>
    <row r="26" spans="1:46" x14ac:dyDescent="0.4">
      <c r="A26" t="s">
        <v>115</v>
      </c>
      <c r="B26" s="1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1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1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v>0</v>
      </c>
      <c r="AL26" s="2">
        <v>0</v>
      </c>
      <c r="AM26" s="2">
        <v>0</v>
      </c>
      <c r="AN26" s="3">
        <v>0</v>
      </c>
      <c r="AO26" s="3">
        <v>0</v>
      </c>
      <c r="AP26" s="3">
        <v>0</v>
      </c>
      <c r="AQ26" s="4">
        <v>0</v>
      </c>
      <c r="AR26" s="5">
        <v>0</v>
      </c>
      <c r="AS26" s="5">
        <v>0</v>
      </c>
      <c r="AT26" s="5">
        <v>0</v>
      </c>
    </row>
    <row r="27" spans="1:46" x14ac:dyDescent="0.4">
      <c r="A27" t="s">
        <v>116</v>
      </c>
      <c r="B27" s="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1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1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v>0</v>
      </c>
      <c r="AL27" s="2">
        <v>0</v>
      </c>
      <c r="AM27" s="2">
        <v>0</v>
      </c>
      <c r="AN27" s="3">
        <v>0</v>
      </c>
      <c r="AO27" s="3">
        <v>0</v>
      </c>
      <c r="AP27" s="3">
        <v>0</v>
      </c>
      <c r="AQ27" s="4">
        <v>68</v>
      </c>
      <c r="AR27" s="5">
        <v>0</v>
      </c>
      <c r="AS27" s="5">
        <v>0</v>
      </c>
      <c r="AT27" s="5">
        <v>0</v>
      </c>
    </row>
    <row r="28" spans="1:46" x14ac:dyDescent="0.4">
      <c r="A28" t="s">
        <v>117</v>
      </c>
      <c r="B28" s="1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1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1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1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2">
        <v>5</v>
      </c>
      <c r="AL28" s="2">
        <v>6</v>
      </c>
      <c r="AM28" s="2">
        <v>0</v>
      </c>
      <c r="AN28" s="3">
        <v>0</v>
      </c>
      <c r="AO28" s="3">
        <v>0</v>
      </c>
      <c r="AP28" s="3">
        <v>0</v>
      </c>
      <c r="AQ28" s="4">
        <v>86</v>
      </c>
      <c r="AR28" s="5">
        <v>0</v>
      </c>
      <c r="AS28" s="5">
        <v>0</v>
      </c>
      <c r="AT28" s="5">
        <v>0</v>
      </c>
    </row>
    <row r="29" spans="1:46" x14ac:dyDescent="0.4">
      <c r="A29" t="s">
        <v>118</v>
      </c>
      <c r="B29" s="1">
        <v>0</v>
      </c>
      <c r="C29">
        <v>0</v>
      </c>
      <c r="D29">
        <v>0</v>
      </c>
      <c r="E29">
        <v>0</v>
      </c>
      <c r="F29">
        <v>0</v>
      </c>
      <c r="G29">
        <v>5</v>
      </c>
      <c r="H29">
        <v>17</v>
      </c>
      <c r="I29" s="1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</v>
      </c>
      <c r="P29" s="1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7</v>
      </c>
      <c r="W29" s="1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</v>
      </c>
      <c r="AD29" s="1">
        <v>0</v>
      </c>
      <c r="AE29">
        <v>0</v>
      </c>
      <c r="AF29">
        <v>0</v>
      </c>
      <c r="AG29">
        <v>0</v>
      </c>
      <c r="AH29">
        <v>0</v>
      </c>
      <c r="AI29">
        <v>3</v>
      </c>
      <c r="AJ29">
        <v>9</v>
      </c>
      <c r="AK29" s="2">
        <v>9</v>
      </c>
      <c r="AL29" s="2">
        <v>24</v>
      </c>
      <c r="AM29" s="2">
        <v>17</v>
      </c>
      <c r="AN29" s="3">
        <v>0</v>
      </c>
      <c r="AO29" s="3">
        <v>0</v>
      </c>
      <c r="AP29" s="3">
        <v>0</v>
      </c>
      <c r="AQ29" s="4">
        <v>0</v>
      </c>
      <c r="AR29" s="5">
        <v>0</v>
      </c>
      <c r="AS29" s="5">
        <v>0</v>
      </c>
      <c r="AT29" s="5">
        <v>0</v>
      </c>
    </row>
    <row r="30" spans="1:46" x14ac:dyDescent="0.4">
      <c r="A30" t="s">
        <v>119</v>
      </c>
      <c r="B30" s="1">
        <v>0</v>
      </c>
      <c r="C30">
        <v>22</v>
      </c>
      <c r="D30">
        <v>15</v>
      </c>
      <c r="E30">
        <v>12</v>
      </c>
      <c r="F30">
        <v>0</v>
      </c>
      <c r="G30">
        <v>18</v>
      </c>
      <c r="H30">
        <v>6</v>
      </c>
      <c r="I30" s="1">
        <v>0</v>
      </c>
      <c r="J30">
        <v>20</v>
      </c>
      <c r="K30">
        <v>0</v>
      </c>
      <c r="L30">
        <v>26</v>
      </c>
      <c r="M30">
        <v>15</v>
      </c>
      <c r="N30">
        <v>10</v>
      </c>
      <c r="O30">
        <v>19</v>
      </c>
      <c r="P30" s="1">
        <v>4</v>
      </c>
      <c r="Q30">
        <v>14</v>
      </c>
      <c r="R30">
        <v>16</v>
      </c>
      <c r="S30">
        <v>27</v>
      </c>
      <c r="T30">
        <v>0</v>
      </c>
      <c r="U30">
        <v>17</v>
      </c>
      <c r="V30">
        <v>12</v>
      </c>
      <c r="W30" s="1">
        <v>7</v>
      </c>
      <c r="X30">
        <v>19</v>
      </c>
      <c r="Y30">
        <v>16</v>
      </c>
      <c r="Z30">
        <v>26</v>
      </c>
      <c r="AA30">
        <v>17</v>
      </c>
      <c r="AB30">
        <v>7</v>
      </c>
      <c r="AC30">
        <v>12</v>
      </c>
      <c r="AD30" s="1">
        <v>0</v>
      </c>
      <c r="AE30">
        <v>26</v>
      </c>
      <c r="AF30">
        <v>10</v>
      </c>
      <c r="AG30">
        <v>15</v>
      </c>
      <c r="AH30">
        <v>0</v>
      </c>
      <c r="AI30">
        <v>10</v>
      </c>
      <c r="AJ30">
        <v>24</v>
      </c>
      <c r="AK30" s="2">
        <v>62</v>
      </c>
      <c r="AL30" s="2">
        <v>76</v>
      </c>
      <c r="AM30" s="2">
        <v>96</v>
      </c>
      <c r="AN30" s="3">
        <v>0</v>
      </c>
      <c r="AO30" s="3">
        <v>0</v>
      </c>
      <c r="AP30" s="3">
        <v>0</v>
      </c>
      <c r="AQ30" s="4">
        <v>0</v>
      </c>
      <c r="AR30" s="5">
        <v>7</v>
      </c>
      <c r="AS30" s="5">
        <v>4</v>
      </c>
      <c r="AT30" s="5">
        <v>0</v>
      </c>
    </row>
    <row r="31" spans="1:46" x14ac:dyDescent="0.4">
      <c r="A31" t="s">
        <v>120</v>
      </c>
      <c r="B31" s="1">
        <v>2169</v>
      </c>
      <c r="C31">
        <v>3774</v>
      </c>
      <c r="D31">
        <v>4226</v>
      </c>
      <c r="E31">
        <v>3092</v>
      </c>
      <c r="F31">
        <v>3802</v>
      </c>
      <c r="G31">
        <v>4551</v>
      </c>
      <c r="H31">
        <v>4748</v>
      </c>
      <c r="I31" s="1">
        <v>2132</v>
      </c>
      <c r="J31">
        <v>4341</v>
      </c>
      <c r="K31">
        <v>5188</v>
      </c>
      <c r="L31">
        <v>3508</v>
      </c>
      <c r="M31">
        <v>4474</v>
      </c>
      <c r="N31">
        <v>4683</v>
      </c>
      <c r="O31">
        <v>3975</v>
      </c>
      <c r="P31" s="1">
        <v>2375</v>
      </c>
      <c r="Q31">
        <v>3516</v>
      </c>
      <c r="R31">
        <v>5643</v>
      </c>
      <c r="S31">
        <v>6135</v>
      </c>
      <c r="T31">
        <v>3613</v>
      </c>
      <c r="U31">
        <v>4961</v>
      </c>
      <c r="V31">
        <v>3503</v>
      </c>
      <c r="W31" s="1">
        <v>2846</v>
      </c>
      <c r="X31">
        <v>3702</v>
      </c>
      <c r="Y31">
        <v>4998</v>
      </c>
      <c r="Z31">
        <v>5722</v>
      </c>
      <c r="AA31">
        <v>4570</v>
      </c>
      <c r="AB31">
        <v>4364</v>
      </c>
      <c r="AC31">
        <v>3008</v>
      </c>
      <c r="AD31" s="1">
        <v>2022</v>
      </c>
      <c r="AE31">
        <v>4839</v>
      </c>
      <c r="AF31">
        <v>4930</v>
      </c>
      <c r="AG31">
        <v>6404</v>
      </c>
      <c r="AH31">
        <v>4372</v>
      </c>
      <c r="AI31">
        <v>4180</v>
      </c>
      <c r="AJ31">
        <v>2699</v>
      </c>
      <c r="AK31" s="2">
        <v>57143</v>
      </c>
      <c r="AL31" s="2">
        <v>56418</v>
      </c>
      <c r="AM31" s="2">
        <v>60457</v>
      </c>
      <c r="AN31" s="3">
        <v>31</v>
      </c>
      <c r="AO31" s="3">
        <v>0</v>
      </c>
      <c r="AP31" s="3">
        <v>17</v>
      </c>
      <c r="AQ31" s="4">
        <v>1694</v>
      </c>
      <c r="AR31" s="5">
        <v>99</v>
      </c>
      <c r="AS31" s="5">
        <v>102</v>
      </c>
      <c r="AT31" s="5">
        <v>59</v>
      </c>
    </row>
    <row r="32" spans="1:46" x14ac:dyDescent="0.4">
      <c r="A32" t="s">
        <v>121</v>
      </c>
      <c r="B32" s="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1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v>0</v>
      </c>
      <c r="AL32" s="2">
        <v>0</v>
      </c>
      <c r="AM32" s="2">
        <v>0</v>
      </c>
      <c r="AN32" s="3">
        <v>0</v>
      </c>
      <c r="AO32" s="3">
        <v>0</v>
      </c>
      <c r="AP32" s="3">
        <v>0</v>
      </c>
      <c r="AQ32" s="4">
        <v>0</v>
      </c>
      <c r="AR32" s="5">
        <v>0</v>
      </c>
      <c r="AS32" s="5">
        <v>0</v>
      </c>
      <c r="AT32" s="5">
        <v>0</v>
      </c>
    </row>
    <row r="33" spans="1:46" x14ac:dyDescent="0.4">
      <c r="A33" t="s">
        <v>122</v>
      </c>
      <c r="B33" s="1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1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1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2">
        <v>0</v>
      </c>
      <c r="AL33" s="2">
        <v>0</v>
      </c>
      <c r="AM33" s="2">
        <v>0</v>
      </c>
      <c r="AN33" s="3">
        <v>0</v>
      </c>
      <c r="AO33" s="3">
        <v>0</v>
      </c>
      <c r="AP33" s="3">
        <v>0</v>
      </c>
      <c r="AQ33" s="4">
        <v>0</v>
      </c>
      <c r="AR33" s="5">
        <v>0</v>
      </c>
      <c r="AS33" s="5">
        <v>0</v>
      </c>
      <c r="AT33" s="5">
        <v>0</v>
      </c>
    </row>
    <row r="34" spans="1:46" x14ac:dyDescent="0.4">
      <c r="A34" t="s">
        <v>123</v>
      </c>
      <c r="B34" s="1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1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1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2">
        <v>0</v>
      </c>
      <c r="AL34" s="2">
        <v>0</v>
      </c>
      <c r="AM34" s="2">
        <v>0</v>
      </c>
      <c r="AN34" s="3">
        <v>66</v>
      </c>
      <c r="AO34" s="3">
        <v>75</v>
      </c>
      <c r="AP34" s="3">
        <v>82</v>
      </c>
      <c r="AQ34" s="4">
        <v>0</v>
      </c>
      <c r="AR34" s="5">
        <v>0</v>
      </c>
      <c r="AS34" s="5">
        <v>0</v>
      </c>
      <c r="AT34" s="5">
        <v>0</v>
      </c>
    </row>
    <row r="35" spans="1:46" x14ac:dyDescent="0.4">
      <c r="A35" t="s">
        <v>124</v>
      </c>
      <c r="B35" s="1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1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v>0</v>
      </c>
      <c r="AL35" s="2">
        <v>0</v>
      </c>
      <c r="AM35" s="2">
        <v>0</v>
      </c>
      <c r="AN35" s="3">
        <v>0</v>
      </c>
      <c r="AO35" s="3">
        <v>0</v>
      </c>
      <c r="AP35" s="3">
        <v>0</v>
      </c>
      <c r="AQ35" s="4">
        <v>52</v>
      </c>
      <c r="AR35" s="5">
        <v>0</v>
      </c>
      <c r="AS35" s="5">
        <v>0</v>
      </c>
      <c r="AT35" s="5">
        <v>0</v>
      </c>
    </row>
    <row r="36" spans="1:46" x14ac:dyDescent="0.4">
      <c r="A36" t="s">
        <v>125</v>
      </c>
      <c r="B36" s="1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1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1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2">
        <v>0</v>
      </c>
      <c r="AL36" s="2">
        <v>0</v>
      </c>
      <c r="AM36" s="2">
        <v>0</v>
      </c>
      <c r="AN36" s="3">
        <v>0</v>
      </c>
      <c r="AO36" s="3">
        <v>0</v>
      </c>
      <c r="AP36" s="3">
        <v>0</v>
      </c>
      <c r="AQ36" s="4">
        <v>0</v>
      </c>
      <c r="AR36" s="5">
        <v>0</v>
      </c>
      <c r="AS36" s="5">
        <v>0</v>
      </c>
      <c r="AT36" s="5">
        <v>0</v>
      </c>
    </row>
    <row r="37" spans="1:46" x14ac:dyDescent="0.4">
      <c r="A37" t="s">
        <v>126</v>
      </c>
      <c r="B37" s="1">
        <v>0</v>
      </c>
      <c r="C37">
        <v>0</v>
      </c>
      <c r="D37">
        <v>4</v>
      </c>
      <c r="E37">
        <v>7</v>
      </c>
      <c r="F37">
        <v>0</v>
      </c>
      <c r="G37">
        <v>0</v>
      </c>
      <c r="H37">
        <v>0</v>
      </c>
      <c r="I37" s="1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v>0</v>
      </c>
      <c r="Q37">
        <v>0</v>
      </c>
      <c r="R37">
        <v>0</v>
      </c>
      <c r="S37">
        <v>0</v>
      </c>
      <c r="T37">
        <v>0</v>
      </c>
      <c r="U37">
        <v>5</v>
      </c>
      <c r="V37">
        <v>0</v>
      </c>
      <c r="W37" s="1">
        <v>0</v>
      </c>
      <c r="X37">
        <v>9</v>
      </c>
      <c r="Y37">
        <v>4</v>
      </c>
      <c r="Z37">
        <v>0</v>
      </c>
      <c r="AA37">
        <v>0</v>
      </c>
      <c r="AB37">
        <v>0</v>
      </c>
      <c r="AC37">
        <v>0</v>
      </c>
      <c r="AD37" s="1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2">
        <v>0</v>
      </c>
      <c r="AL37" s="2">
        <v>0</v>
      </c>
      <c r="AM37" s="2">
        <v>0</v>
      </c>
      <c r="AN37" s="3">
        <v>0</v>
      </c>
      <c r="AO37" s="3">
        <v>0</v>
      </c>
      <c r="AP37" s="3">
        <v>0</v>
      </c>
      <c r="AQ37" s="4">
        <v>41</v>
      </c>
      <c r="AR37" s="5">
        <v>0</v>
      </c>
      <c r="AS37" s="5">
        <v>0</v>
      </c>
      <c r="AT37" s="5">
        <v>0</v>
      </c>
    </row>
    <row r="38" spans="1:46" x14ac:dyDescent="0.4">
      <c r="A38" t="s">
        <v>127</v>
      </c>
      <c r="B38" s="1">
        <v>0</v>
      </c>
      <c r="C38">
        <v>0</v>
      </c>
      <c r="D38">
        <v>0</v>
      </c>
      <c r="E38">
        <v>2</v>
      </c>
      <c r="F38">
        <v>0</v>
      </c>
      <c r="G38">
        <v>0</v>
      </c>
      <c r="H38">
        <v>0</v>
      </c>
      <c r="I38" s="1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1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1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2">
        <v>0</v>
      </c>
      <c r="AL38" s="2">
        <v>0</v>
      </c>
      <c r="AM38" s="2">
        <v>0</v>
      </c>
      <c r="AN38" s="3">
        <v>0</v>
      </c>
      <c r="AO38" s="3">
        <v>0</v>
      </c>
      <c r="AP38" s="3">
        <v>0</v>
      </c>
      <c r="AQ38" s="4">
        <v>0</v>
      </c>
      <c r="AR38" s="5">
        <v>0</v>
      </c>
      <c r="AS38" s="5">
        <v>0</v>
      </c>
      <c r="AT38" s="5">
        <v>0</v>
      </c>
    </row>
    <row r="39" spans="1:46" x14ac:dyDescent="0.4">
      <c r="A39" t="s">
        <v>128</v>
      </c>
      <c r="B39" s="1">
        <v>21</v>
      </c>
      <c r="C39">
        <v>33</v>
      </c>
      <c r="D39">
        <v>24</v>
      </c>
      <c r="E39">
        <v>24</v>
      </c>
      <c r="F39">
        <v>20</v>
      </c>
      <c r="G39">
        <v>25</v>
      </c>
      <c r="H39">
        <v>27</v>
      </c>
      <c r="I39" s="1">
        <v>11</v>
      </c>
      <c r="J39">
        <v>34</v>
      </c>
      <c r="K39">
        <v>24</v>
      </c>
      <c r="L39">
        <v>30</v>
      </c>
      <c r="M39">
        <v>43</v>
      </c>
      <c r="N39">
        <v>27</v>
      </c>
      <c r="O39">
        <v>19</v>
      </c>
      <c r="P39" s="1">
        <v>7</v>
      </c>
      <c r="Q39">
        <v>10</v>
      </c>
      <c r="R39">
        <v>25</v>
      </c>
      <c r="S39">
        <v>47</v>
      </c>
      <c r="T39">
        <v>47</v>
      </c>
      <c r="U39">
        <v>18</v>
      </c>
      <c r="V39">
        <v>13</v>
      </c>
      <c r="W39" s="1">
        <v>18</v>
      </c>
      <c r="X39">
        <v>15</v>
      </c>
      <c r="Y39">
        <v>37</v>
      </c>
      <c r="Z39">
        <v>23</v>
      </c>
      <c r="AA39">
        <v>29</v>
      </c>
      <c r="AB39">
        <v>32</v>
      </c>
      <c r="AC39">
        <v>18</v>
      </c>
      <c r="AD39" s="1">
        <v>10</v>
      </c>
      <c r="AE39">
        <v>43</v>
      </c>
      <c r="AF39">
        <v>16</v>
      </c>
      <c r="AG39">
        <v>37</v>
      </c>
      <c r="AH39">
        <v>19</v>
      </c>
      <c r="AI39">
        <v>6</v>
      </c>
      <c r="AJ39">
        <v>21</v>
      </c>
      <c r="AK39" s="2">
        <v>406</v>
      </c>
      <c r="AL39" s="2">
        <v>426</v>
      </c>
      <c r="AM39" s="2">
        <v>628</v>
      </c>
      <c r="AN39" s="3">
        <v>0</v>
      </c>
      <c r="AO39" s="3">
        <v>0</v>
      </c>
      <c r="AP39" s="3">
        <v>0</v>
      </c>
      <c r="AQ39" s="4">
        <v>0</v>
      </c>
      <c r="AR39" s="5">
        <v>22</v>
      </c>
      <c r="AS39" s="5">
        <v>29</v>
      </c>
      <c r="AT39" s="5">
        <v>7</v>
      </c>
    </row>
    <row r="40" spans="1:46" x14ac:dyDescent="0.4">
      <c r="A40" t="s">
        <v>129</v>
      </c>
      <c r="B40" s="1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 s="1">
        <v>0</v>
      </c>
      <c r="J40">
        <v>0</v>
      </c>
      <c r="K40">
        <v>0</v>
      </c>
      <c r="L40">
        <v>0</v>
      </c>
      <c r="M40">
        <v>0</v>
      </c>
      <c r="N40">
        <v>5</v>
      </c>
      <c r="O40">
        <v>0</v>
      </c>
      <c r="P40" s="1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1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4</v>
      </c>
      <c r="AD40" s="1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10</v>
      </c>
      <c r="AK40" s="2">
        <v>0</v>
      </c>
      <c r="AL40" s="2">
        <v>7</v>
      </c>
      <c r="AM40" s="2">
        <v>9</v>
      </c>
      <c r="AN40" s="3">
        <v>466</v>
      </c>
      <c r="AO40" s="3">
        <v>568</v>
      </c>
      <c r="AP40" s="3">
        <v>628</v>
      </c>
      <c r="AQ40" s="4">
        <v>785</v>
      </c>
      <c r="AR40" s="5">
        <v>0</v>
      </c>
      <c r="AS40" s="5">
        <v>7</v>
      </c>
      <c r="AT40" s="5">
        <v>0</v>
      </c>
    </row>
    <row r="41" spans="1:46" x14ac:dyDescent="0.4">
      <c r="A41" t="s">
        <v>130</v>
      </c>
      <c r="B41" s="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2">
        <v>0</v>
      </c>
      <c r="AL41" s="2">
        <v>0</v>
      </c>
      <c r="AM41" s="2">
        <v>0</v>
      </c>
      <c r="AN41" s="3">
        <v>0</v>
      </c>
      <c r="AO41" s="3">
        <v>0</v>
      </c>
      <c r="AP41" s="3">
        <v>0</v>
      </c>
      <c r="AQ41" s="4">
        <v>0</v>
      </c>
      <c r="AR41" s="5">
        <v>0</v>
      </c>
      <c r="AS41" s="5">
        <v>0</v>
      </c>
      <c r="AT41" s="5">
        <v>0</v>
      </c>
    </row>
    <row r="42" spans="1:46" x14ac:dyDescent="0.4">
      <c r="A42" t="s">
        <v>131</v>
      </c>
      <c r="B42" s="1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1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1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2">
        <v>0</v>
      </c>
      <c r="AL42" s="2">
        <v>0</v>
      </c>
      <c r="AM42" s="2">
        <v>0</v>
      </c>
      <c r="AN42" s="3">
        <v>47</v>
      </c>
      <c r="AO42" s="3">
        <v>47</v>
      </c>
      <c r="AP42" s="3">
        <v>30</v>
      </c>
      <c r="AQ42" s="4">
        <v>0</v>
      </c>
      <c r="AR42" s="5">
        <v>0</v>
      </c>
      <c r="AS42" s="5">
        <v>0</v>
      </c>
      <c r="AT42" s="5">
        <v>0</v>
      </c>
    </row>
    <row r="43" spans="1:46" x14ac:dyDescent="0.4">
      <c r="A43" t="s">
        <v>132</v>
      </c>
      <c r="B43" s="1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v>0</v>
      </c>
      <c r="J43">
        <v>0</v>
      </c>
      <c r="K43">
        <v>3</v>
      </c>
      <c r="L43">
        <v>0</v>
      </c>
      <c r="M43">
        <v>0</v>
      </c>
      <c r="N43">
        <v>0</v>
      </c>
      <c r="O43">
        <v>0</v>
      </c>
      <c r="P43" s="1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1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1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2">
        <v>0</v>
      </c>
      <c r="AL43" s="2">
        <v>0</v>
      </c>
      <c r="AM43" s="2">
        <v>0</v>
      </c>
      <c r="AN43" s="3">
        <v>0</v>
      </c>
      <c r="AO43" s="3">
        <v>0</v>
      </c>
      <c r="AP43" s="3">
        <v>0</v>
      </c>
      <c r="AQ43" s="4">
        <v>0</v>
      </c>
      <c r="AR43" s="5">
        <v>0</v>
      </c>
      <c r="AS43" s="5">
        <v>0</v>
      </c>
      <c r="AT43" s="5">
        <v>0</v>
      </c>
    </row>
    <row r="44" spans="1:46" x14ac:dyDescent="0.4">
      <c r="A44" t="s">
        <v>133</v>
      </c>
      <c r="B44" s="1">
        <v>0</v>
      </c>
      <c r="C44">
        <v>0</v>
      </c>
      <c r="D44">
        <v>0</v>
      </c>
      <c r="E44">
        <v>8</v>
      </c>
      <c r="F44">
        <v>8</v>
      </c>
      <c r="G44">
        <v>8</v>
      </c>
      <c r="H44">
        <v>13</v>
      </c>
      <c r="I44" s="1">
        <v>0</v>
      </c>
      <c r="J44">
        <v>2</v>
      </c>
      <c r="K44">
        <v>6</v>
      </c>
      <c r="L44">
        <v>0</v>
      </c>
      <c r="M44">
        <v>10</v>
      </c>
      <c r="N44">
        <v>10</v>
      </c>
      <c r="O44">
        <v>15</v>
      </c>
      <c r="P44" s="1">
        <v>2</v>
      </c>
      <c r="Q44">
        <v>11</v>
      </c>
      <c r="R44">
        <v>6</v>
      </c>
      <c r="S44">
        <v>4</v>
      </c>
      <c r="T44">
        <v>18</v>
      </c>
      <c r="U44">
        <v>0</v>
      </c>
      <c r="V44">
        <v>6</v>
      </c>
      <c r="W44" s="1">
        <v>0</v>
      </c>
      <c r="X44">
        <v>0</v>
      </c>
      <c r="Y44">
        <v>2</v>
      </c>
      <c r="Z44">
        <v>2</v>
      </c>
      <c r="AA44">
        <v>3</v>
      </c>
      <c r="AB44">
        <v>7</v>
      </c>
      <c r="AC44">
        <v>4</v>
      </c>
      <c r="AD44" s="1">
        <v>3</v>
      </c>
      <c r="AE44">
        <v>9</v>
      </c>
      <c r="AF44">
        <v>0</v>
      </c>
      <c r="AG44">
        <v>9</v>
      </c>
      <c r="AH44">
        <v>3</v>
      </c>
      <c r="AI44">
        <v>7</v>
      </c>
      <c r="AJ44">
        <v>13</v>
      </c>
      <c r="AK44" s="2">
        <v>3</v>
      </c>
      <c r="AL44" s="2">
        <v>0</v>
      </c>
      <c r="AM44" s="2">
        <v>0</v>
      </c>
      <c r="AN44" s="3">
        <v>0</v>
      </c>
      <c r="AO44" s="3">
        <v>0</v>
      </c>
      <c r="AP44" s="3">
        <v>0</v>
      </c>
      <c r="AQ44" s="4">
        <v>0</v>
      </c>
      <c r="AR44" s="5">
        <v>0</v>
      </c>
      <c r="AS44" s="5">
        <v>0</v>
      </c>
      <c r="AT44" s="5">
        <v>0</v>
      </c>
    </row>
    <row r="45" spans="1:46" x14ac:dyDescent="0.4">
      <c r="A45" t="s">
        <v>134</v>
      </c>
      <c r="B45" s="1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1">
        <v>0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 s="1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2">
        <v>0</v>
      </c>
      <c r="AL45" s="2">
        <v>0</v>
      </c>
      <c r="AM45" s="2">
        <v>0</v>
      </c>
      <c r="AN45" s="3">
        <v>190</v>
      </c>
      <c r="AO45" s="3">
        <v>189</v>
      </c>
      <c r="AP45" s="3">
        <v>197</v>
      </c>
      <c r="AQ45" s="4">
        <v>253</v>
      </c>
      <c r="AR45" s="5">
        <v>0</v>
      </c>
      <c r="AS45" s="5">
        <v>0</v>
      </c>
      <c r="AT45" s="5">
        <v>0</v>
      </c>
    </row>
    <row r="46" spans="1:46" x14ac:dyDescent="0.4">
      <c r="A46" t="s">
        <v>135</v>
      </c>
      <c r="B46" s="1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1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1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2">
        <v>0</v>
      </c>
      <c r="AL46" s="2">
        <v>0</v>
      </c>
      <c r="AM46" s="2">
        <v>0</v>
      </c>
      <c r="AN46" s="3">
        <v>0</v>
      </c>
      <c r="AO46" s="3">
        <v>0</v>
      </c>
      <c r="AP46" s="3">
        <v>0</v>
      </c>
      <c r="AQ46" s="4">
        <v>0</v>
      </c>
      <c r="AR46" s="5">
        <v>0</v>
      </c>
      <c r="AS46" s="5">
        <v>0</v>
      </c>
      <c r="AT46" s="5">
        <v>0</v>
      </c>
    </row>
    <row r="47" spans="1:46" x14ac:dyDescent="0.4">
      <c r="A47" t="s">
        <v>136</v>
      </c>
      <c r="B47" s="1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1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1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1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2">
        <v>0</v>
      </c>
      <c r="AL47" s="2">
        <v>0</v>
      </c>
      <c r="AM47" s="2">
        <v>0</v>
      </c>
      <c r="AN47" s="3">
        <v>0</v>
      </c>
      <c r="AO47" s="3">
        <v>0</v>
      </c>
      <c r="AP47" s="3">
        <v>0</v>
      </c>
      <c r="AQ47" s="4">
        <v>0</v>
      </c>
      <c r="AR47" s="5">
        <v>0</v>
      </c>
      <c r="AS47" s="5">
        <v>0</v>
      </c>
      <c r="AT47" s="5">
        <v>0</v>
      </c>
    </row>
    <row r="48" spans="1:46" x14ac:dyDescent="0.4">
      <c r="A48" t="s">
        <v>137</v>
      </c>
      <c r="B48" s="1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1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 s="1">
        <v>0</v>
      </c>
      <c r="Q48">
        <v>0</v>
      </c>
      <c r="R48">
        <v>3</v>
      </c>
      <c r="S48">
        <v>0</v>
      </c>
      <c r="T48">
        <v>0</v>
      </c>
      <c r="U48">
        <v>0</v>
      </c>
      <c r="V48">
        <v>0</v>
      </c>
      <c r="W48" s="1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1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2">
        <v>0</v>
      </c>
      <c r="AL48" s="2">
        <v>0</v>
      </c>
      <c r="AM48" s="2">
        <v>0</v>
      </c>
      <c r="AN48" s="3">
        <v>0</v>
      </c>
      <c r="AO48" s="3">
        <v>0</v>
      </c>
      <c r="AP48" s="3">
        <v>0</v>
      </c>
      <c r="AQ48" s="4">
        <v>0</v>
      </c>
      <c r="AR48" s="5">
        <v>0</v>
      </c>
      <c r="AS48" s="5">
        <v>0</v>
      </c>
      <c r="AT48" s="5">
        <v>0</v>
      </c>
    </row>
    <row r="49" spans="1:46" x14ac:dyDescent="0.4">
      <c r="A49" t="s">
        <v>138</v>
      </c>
      <c r="B49" s="1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1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1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2">
        <v>0</v>
      </c>
      <c r="AL49" s="2">
        <v>0</v>
      </c>
      <c r="AM49" s="2">
        <v>0</v>
      </c>
      <c r="AN49" s="3">
        <v>31</v>
      </c>
      <c r="AO49" s="3">
        <v>30</v>
      </c>
      <c r="AP49" s="3">
        <v>40</v>
      </c>
      <c r="AQ49" s="4">
        <v>0</v>
      </c>
      <c r="AR49" s="5">
        <v>0</v>
      </c>
      <c r="AS49" s="5">
        <v>0</v>
      </c>
      <c r="AT49" s="5">
        <v>0</v>
      </c>
    </row>
    <row r="50" spans="1:46" x14ac:dyDescent="0.4">
      <c r="A50" t="s">
        <v>139</v>
      </c>
      <c r="B50" s="1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1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1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2">
        <v>0</v>
      </c>
      <c r="AL50" s="2">
        <v>0</v>
      </c>
      <c r="AM50" s="2">
        <v>0</v>
      </c>
      <c r="AN50" s="3">
        <v>0</v>
      </c>
      <c r="AO50" s="3">
        <v>0</v>
      </c>
      <c r="AP50" s="3">
        <v>0</v>
      </c>
      <c r="AQ50" s="4">
        <v>0</v>
      </c>
      <c r="AR50" s="5">
        <v>0</v>
      </c>
      <c r="AS50" s="5">
        <v>0</v>
      </c>
      <c r="AT50" s="5">
        <v>0</v>
      </c>
    </row>
    <row r="51" spans="1:46" x14ac:dyDescent="0.4">
      <c r="A51" t="s">
        <v>140</v>
      </c>
      <c r="B51" s="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2">
        <v>0</v>
      </c>
      <c r="AL51" s="2">
        <v>0</v>
      </c>
      <c r="AM51" s="2">
        <v>0</v>
      </c>
      <c r="AN51" s="3">
        <v>0</v>
      </c>
      <c r="AO51" s="3">
        <v>0</v>
      </c>
      <c r="AP51" s="3">
        <v>0</v>
      </c>
      <c r="AQ51" s="4">
        <v>0</v>
      </c>
      <c r="AR51" s="5">
        <v>0</v>
      </c>
      <c r="AS51" s="5">
        <v>0</v>
      </c>
      <c r="AT51" s="5">
        <v>0</v>
      </c>
    </row>
    <row r="52" spans="1:46" x14ac:dyDescent="0.4">
      <c r="A52" t="s">
        <v>141</v>
      </c>
      <c r="B52" s="1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1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1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s="2">
        <v>0</v>
      </c>
      <c r="AL52" s="2">
        <v>0</v>
      </c>
      <c r="AM52" s="2">
        <v>0</v>
      </c>
      <c r="AN52" s="3">
        <v>0</v>
      </c>
      <c r="AO52" s="3">
        <v>0</v>
      </c>
      <c r="AP52" s="3">
        <v>0</v>
      </c>
      <c r="AQ52" s="4">
        <v>29</v>
      </c>
      <c r="AR52" s="5">
        <v>0</v>
      </c>
      <c r="AS52" s="5">
        <v>0</v>
      </c>
      <c r="AT52" s="5">
        <v>0</v>
      </c>
    </row>
    <row r="53" spans="1:46" x14ac:dyDescent="0.4">
      <c r="A53" t="s">
        <v>142</v>
      </c>
      <c r="B53" s="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1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1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2">
        <v>0</v>
      </c>
      <c r="AL53" s="2">
        <v>0</v>
      </c>
      <c r="AM53" s="2">
        <v>0</v>
      </c>
      <c r="AN53" s="3">
        <v>0</v>
      </c>
      <c r="AO53" s="3">
        <v>0</v>
      </c>
      <c r="AP53" s="3">
        <v>0</v>
      </c>
      <c r="AQ53" s="4">
        <v>0</v>
      </c>
      <c r="AR53" s="5">
        <v>0</v>
      </c>
      <c r="AS53" s="5">
        <v>0</v>
      </c>
      <c r="AT53" s="5">
        <v>0</v>
      </c>
    </row>
    <row r="54" spans="1:46" x14ac:dyDescent="0.4">
      <c r="A54" t="s">
        <v>143</v>
      </c>
      <c r="B54" s="1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1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1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s="2">
        <v>0</v>
      </c>
      <c r="AL54" s="2">
        <v>0</v>
      </c>
      <c r="AM54" s="2">
        <v>0</v>
      </c>
      <c r="AN54" s="3">
        <v>0</v>
      </c>
      <c r="AO54" s="3">
        <v>0</v>
      </c>
      <c r="AP54" s="3">
        <v>0</v>
      </c>
      <c r="AQ54" s="4">
        <v>0</v>
      </c>
      <c r="AR54" s="5">
        <v>0</v>
      </c>
      <c r="AS54" s="5">
        <v>0</v>
      </c>
      <c r="AT54" s="5">
        <v>0</v>
      </c>
    </row>
    <row r="55" spans="1:46" x14ac:dyDescent="0.4">
      <c r="A55" t="s">
        <v>144</v>
      </c>
      <c r="B55" s="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1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2">
        <v>0</v>
      </c>
      <c r="AL55" s="2">
        <v>0</v>
      </c>
      <c r="AM55" s="2">
        <v>0</v>
      </c>
      <c r="AN55" s="3">
        <v>0</v>
      </c>
      <c r="AO55" s="3">
        <v>0</v>
      </c>
      <c r="AP55" s="3">
        <v>0</v>
      </c>
      <c r="AQ55" s="4">
        <v>0</v>
      </c>
      <c r="AR55" s="5">
        <v>0</v>
      </c>
      <c r="AS55" s="5">
        <v>0</v>
      </c>
      <c r="AT55" s="5">
        <v>0</v>
      </c>
    </row>
    <row r="56" spans="1:46" x14ac:dyDescent="0.4">
      <c r="A56" t="s">
        <v>145</v>
      </c>
      <c r="B56" s="1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1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1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2">
        <v>0</v>
      </c>
      <c r="AL56" s="2">
        <v>0</v>
      </c>
      <c r="AM56" s="2">
        <v>0</v>
      </c>
      <c r="AN56" s="3">
        <v>0</v>
      </c>
      <c r="AO56" s="3">
        <v>0</v>
      </c>
      <c r="AP56" s="3">
        <v>0</v>
      </c>
      <c r="AQ56" s="4">
        <v>0</v>
      </c>
      <c r="AR56" s="5">
        <v>0</v>
      </c>
      <c r="AS56" s="5">
        <v>0</v>
      </c>
      <c r="AT56" s="5">
        <v>0</v>
      </c>
    </row>
    <row r="57" spans="1:46" x14ac:dyDescent="0.4">
      <c r="A57" t="s">
        <v>146</v>
      </c>
      <c r="B57" s="1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1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1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2">
        <v>0</v>
      </c>
      <c r="AL57" s="2">
        <v>0</v>
      </c>
      <c r="AM57" s="2">
        <v>0</v>
      </c>
      <c r="AN57" s="3">
        <v>0</v>
      </c>
      <c r="AO57" s="3">
        <v>0</v>
      </c>
      <c r="AP57" s="3">
        <v>0</v>
      </c>
      <c r="AQ57" s="4">
        <v>0</v>
      </c>
      <c r="AR57" s="5">
        <v>0</v>
      </c>
      <c r="AS57" s="5">
        <v>0</v>
      </c>
      <c r="AT57" s="5">
        <v>0</v>
      </c>
    </row>
    <row r="58" spans="1:46" x14ac:dyDescent="0.4">
      <c r="A58" t="s">
        <v>147</v>
      </c>
      <c r="B58" s="1">
        <v>17</v>
      </c>
      <c r="C58">
        <v>0</v>
      </c>
      <c r="D58">
        <v>8</v>
      </c>
      <c r="E58">
        <v>0</v>
      </c>
      <c r="F58">
        <v>5</v>
      </c>
      <c r="G58">
        <v>11</v>
      </c>
      <c r="H58">
        <v>17</v>
      </c>
      <c r="I58" s="1">
        <v>0</v>
      </c>
      <c r="J58">
        <v>6</v>
      </c>
      <c r="K58">
        <v>12</v>
      </c>
      <c r="L58">
        <v>7</v>
      </c>
      <c r="M58">
        <v>11</v>
      </c>
      <c r="N58">
        <v>13</v>
      </c>
      <c r="O58">
        <v>8</v>
      </c>
      <c r="P58" s="1">
        <v>0</v>
      </c>
      <c r="Q58">
        <v>7</v>
      </c>
      <c r="R58">
        <v>3</v>
      </c>
      <c r="S58">
        <v>0</v>
      </c>
      <c r="T58">
        <v>0</v>
      </c>
      <c r="U58">
        <v>8</v>
      </c>
      <c r="V58">
        <v>8</v>
      </c>
      <c r="W58" s="1">
        <v>26</v>
      </c>
      <c r="X58">
        <v>0</v>
      </c>
      <c r="Y58">
        <v>3</v>
      </c>
      <c r="Z58">
        <v>10</v>
      </c>
      <c r="AA58">
        <v>13</v>
      </c>
      <c r="AB58">
        <v>7</v>
      </c>
      <c r="AC58">
        <v>17</v>
      </c>
      <c r="AD58" s="1">
        <v>0</v>
      </c>
      <c r="AE58">
        <v>16</v>
      </c>
      <c r="AF58">
        <v>0</v>
      </c>
      <c r="AG58">
        <v>13</v>
      </c>
      <c r="AH58">
        <v>0</v>
      </c>
      <c r="AI58">
        <v>2</v>
      </c>
      <c r="AJ58">
        <v>36</v>
      </c>
      <c r="AK58" s="2">
        <v>6</v>
      </c>
      <c r="AL58" s="2">
        <v>0</v>
      </c>
      <c r="AM58" s="2">
        <v>0</v>
      </c>
      <c r="AN58" s="3">
        <v>0</v>
      </c>
      <c r="AO58" s="3">
        <v>0</v>
      </c>
      <c r="AP58" s="3">
        <v>0</v>
      </c>
      <c r="AQ58" s="4">
        <v>0</v>
      </c>
      <c r="AR58" s="5">
        <v>0</v>
      </c>
      <c r="AS58" s="5">
        <v>3</v>
      </c>
      <c r="AT58" s="5">
        <v>0</v>
      </c>
    </row>
    <row r="59" spans="1:46" x14ac:dyDescent="0.4">
      <c r="A59" t="s">
        <v>148</v>
      </c>
      <c r="B59" s="1">
        <v>86</v>
      </c>
      <c r="C59">
        <v>62</v>
      </c>
      <c r="D59">
        <v>87</v>
      </c>
      <c r="E59">
        <v>49</v>
      </c>
      <c r="F59">
        <v>89</v>
      </c>
      <c r="G59">
        <v>130</v>
      </c>
      <c r="H59">
        <v>114</v>
      </c>
      <c r="I59" s="1">
        <v>68</v>
      </c>
      <c r="J59">
        <v>109</v>
      </c>
      <c r="K59">
        <v>103</v>
      </c>
      <c r="L59">
        <v>70</v>
      </c>
      <c r="M59">
        <v>112</v>
      </c>
      <c r="N59">
        <v>111</v>
      </c>
      <c r="O59">
        <v>137</v>
      </c>
      <c r="P59" s="1">
        <v>68</v>
      </c>
      <c r="Q59">
        <v>74</v>
      </c>
      <c r="R59">
        <v>104</v>
      </c>
      <c r="S59">
        <v>125</v>
      </c>
      <c r="T59">
        <v>83</v>
      </c>
      <c r="U59">
        <v>108</v>
      </c>
      <c r="V59">
        <v>104</v>
      </c>
      <c r="W59" s="1">
        <v>102</v>
      </c>
      <c r="X59">
        <v>76</v>
      </c>
      <c r="Y59">
        <v>75</v>
      </c>
      <c r="Z59">
        <v>110</v>
      </c>
      <c r="AA59">
        <v>64</v>
      </c>
      <c r="AB59">
        <v>103</v>
      </c>
      <c r="AC59">
        <v>146</v>
      </c>
      <c r="AD59" s="1">
        <v>70</v>
      </c>
      <c r="AE59">
        <v>99</v>
      </c>
      <c r="AF59">
        <v>92</v>
      </c>
      <c r="AG59">
        <v>92</v>
      </c>
      <c r="AH59">
        <v>119</v>
      </c>
      <c r="AI59">
        <v>130</v>
      </c>
      <c r="AJ59">
        <v>115</v>
      </c>
      <c r="AK59" s="2">
        <v>25</v>
      </c>
      <c r="AL59" s="2">
        <v>15</v>
      </c>
      <c r="AM59" s="2">
        <v>14</v>
      </c>
      <c r="AN59" s="3">
        <v>0</v>
      </c>
      <c r="AO59" s="3">
        <v>0</v>
      </c>
      <c r="AP59" s="3">
        <v>0</v>
      </c>
      <c r="AQ59" s="4">
        <v>0</v>
      </c>
      <c r="AR59" s="5">
        <v>5</v>
      </c>
      <c r="AS59" s="5">
        <v>0</v>
      </c>
      <c r="AT59" s="5">
        <v>3</v>
      </c>
    </row>
    <row r="60" spans="1:46" x14ac:dyDescent="0.4">
      <c r="A60" t="s">
        <v>149</v>
      </c>
      <c r="B60" s="1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</v>
      </c>
      <c r="P60" s="1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1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0</v>
      </c>
      <c r="AE60">
        <v>0</v>
      </c>
      <c r="AF60">
        <v>0</v>
      </c>
      <c r="AG60">
        <v>0</v>
      </c>
      <c r="AH60">
        <v>0</v>
      </c>
      <c r="AI60">
        <v>4</v>
      </c>
      <c r="AJ60">
        <v>0</v>
      </c>
      <c r="AK60" s="2">
        <v>0</v>
      </c>
      <c r="AL60" s="2">
        <v>0</v>
      </c>
      <c r="AM60" s="2">
        <v>0</v>
      </c>
      <c r="AN60" s="3">
        <v>0</v>
      </c>
      <c r="AO60" s="3">
        <v>0</v>
      </c>
      <c r="AP60" s="3">
        <v>0</v>
      </c>
      <c r="AQ60" s="4">
        <v>0</v>
      </c>
      <c r="AR60" s="5">
        <v>0</v>
      </c>
      <c r="AS60" s="5">
        <v>0</v>
      </c>
      <c r="AT60" s="5">
        <v>0</v>
      </c>
    </row>
    <row r="61" spans="1:46" x14ac:dyDescent="0.4">
      <c r="A61" t="s">
        <v>150</v>
      </c>
      <c r="B61" s="1">
        <v>156</v>
      </c>
      <c r="C61">
        <v>164</v>
      </c>
      <c r="D61">
        <v>178</v>
      </c>
      <c r="E61">
        <v>119</v>
      </c>
      <c r="F61">
        <v>151</v>
      </c>
      <c r="G61">
        <v>195</v>
      </c>
      <c r="H61">
        <v>187</v>
      </c>
      <c r="I61" s="1">
        <v>151</v>
      </c>
      <c r="J61">
        <v>189</v>
      </c>
      <c r="K61">
        <v>185</v>
      </c>
      <c r="L61">
        <v>150</v>
      </c>
      <c r="M61">
        <v>211</v>
      </c>
      <c r="N61">
        <v>196</v>
      </c>
      <c r="O61">
        <v>189</v>
      </c>
      <c r="P61" s="1">
        <v>130</v>
      </c>
      <c r="Q61">
        <v>178</v>
      </c>
      <c r="R61">
        <v>216</v>
      </c>
      <c r="S61">
        <v>226</v>
      </c>
      <c r="T61">
        <v>207</v>
      </c>
      <c r="U61">
        <v>260</v>
      </c>
      <c r="V61">
        <v>219</v>
      </c>
      <c r="W61" s="1">
        <v>185</v>
      </c>
      <c r="X61">
        <v>152</v>
      </c>
      <c r="Y61">
        <v>210</v>
      </c>
      <c r="Z61">
        <v>238</v>
      </c>
      <c r="AA61">
        <v>257</v>
      </c>
      <c r="AB61">
        <v>210</v>
      </c>
      <c r="AC61">
        <v>256</v>
      </c>
      <c r="AD61" s="1">
        <v>155</v>
      </c>
      <c r="AE61">
        <v>180</v>
      </c>
      <c r="AF61">
        <v>196</v>
      </c>
      <c r="AG61">
        <v>208</v>
      </c>
      <c r="AH61">
        <v>202</v>
      </c>
      <c r="AI61">
        <v>183</v>
      </c>
      <c r="AJ61">
        <v>175</v>
      </c>
      <c r="AK61" s="2">
        <v>8</v>
      </c>
      <c r="AL61" s="2">
        <v>0</v>
      </c>
      <c r="AM61" s="2">
        <v>4</v>
      </c>
      <c r="AN61" s="3">
        <v>4</v>
      </c>
      <c r="AO61" s="3">
        <v>0</v>
      </c>
      <c r="AP61" s="3">
        <v>0</v>
      </c>
      <c r="AQ61" s="4">
        <v>0</v>
      </c>
      <c r="AR61" s="5">
        <v>53</v>
      </c>
      <c r="AS61" s="5">
        <v>52</v>
      </c>
      <c r="AT61" s="5">
        <v>40</v>
      </c>
    </row>
    <row r="62" spans="1:46" x14ac:dyDescent="0.4">
      <c r="A62" t="s">
        <v>151</v>
      </c>
      <c r="B62" s="1">
        <v>14</v>
      </c>
      <c r="C62">
        <v>0</v>
      </c>
      <c r="D62">
        <v>15</v>
      </c>
      <c r="E62">
        <v>0</v>
      </c>
      <c r="F62">
        <v>14</v>
      </c>
      <c r="G62">
        <v>21</v>
      </c>
      <c r="H62">
        <v>15</v>
      </c>
      <c r="I62" s="1">
        <v>0</v>
      </c>
      <c r="J62">
        <v>0</v>
      </c>
      <c r="K62">
        <v>42</v>
      </c>
      <c r="L62">
        <v>8</v>
      </c>
      <c r="M62">
        <v>12</v>
      </c>
      <c r="N62">
        <v>15</v>
      </c>
      <c r="O62">
        <v>9</v>
      </c>
      <c r="P62" s="1">
        <v>5</v>
      </c>
      <c r="Q62">
        <v>10</v>
      </c>
      <c r="R62">
        <v>0</v>
      </c>
      <c r="S62">
        <v>22</v>
      </c>
      <c r="T62">
        <v>10</v>
      </c>
      <c r="U62">
        <v>7</v>
      </c>
      <c r="V62">
        <v>14</v>
      </c>
      <c r="W62" s="1">
        <v>18</v>
      </c>
      <c r="X62">
        <v>14</v>
      </c>
      <c r="Y62">
        <v>0</v>
      </c>
      <c r="Z62">
        <v>25</v>
      </c>
      <c r="AA62">
        <v>12</v>
      </c>
      <c r="AB62">
        <v>14</v>
      </c>
      <c r="AC62">
        <v>23</v>
      </c>
      <c r="AD62" s="1">
        <v>20</v>
      </c>
      <c r="AE62">
        <v>8</v>
      </c>
      <c r="AF62">
        <v>18</v>
      </c>
      <c r="AG62">
        <v>21</v>
      </c>
      <c r="AH62">
        <v>16</v>
      </c>
      <c r="AI62">
        <v>11</v>
      </c>
      <c r="AJ62">
        <v>0</v>
      </c>
      <c r="AK62" s="2">
        <v>0</v>
      </c>
      <c r="AL62" s="2">
        <v>0</v>
      </c>
      <c r="AM62" s="2">
        <v>4</v>
      </c>
      <c r="AN62" s="3">
        <v>0</v>
      </c>
      <c r="AO62" s="3">
        <v>0</v>
      </c>
      <c r="AP62" s="3">
        <v>0</v>
      </c>
      <c r="AQ62" s="4">
        <v>0</v>
      </c>
      <c r="AR62" s="5">
        <v>0</v>
      </c>
      <c r="AS62" s="5">
        <v>0</v>
      </c>
      <c r="AT62" s="5">
        <v>0</v>
      </c>
    </row>
    <row r="63" spans="1:46" x14ac:dyDescent="0.4">
      <c r="A63" t="s">
        <v>152</v>
      </c>
      <c r="B63" s="1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8</v>
      </c>
      <c r="N63">
        <v>14</v>
      </c>
      <c r="O63">
        <v>0</v>
      </c>
      <c r="P63" s="1">
        <v>0</v>
      </c>
      <c r="Q63">
        <v>0</v>
      </c>
      <c r="R63">
        <v>0</v>
      </c>
      <c r="S63">
        <v>0</v>
      </c>
      <c r="T63">
        <v>0</v>
      </c>
      <c r="U63">
        <v>8</v>
      </c>
      <c r="V63">
        <v>0</v>
      </c>
      <c r="W63" s="1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s="1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s="2">
        <v>0</v>
      </c>
      <c r="AL63" s="2">
        <v>0</v>
      </c>
      <c r="AM63" s="2">
        <v>0</v>
      </c>
      <c r="AN63" s="3">
        <v>0</v>
      </c>
      <c r="AO63" s="3">
        <v>0</v>
      </c>
      <c r="AP63" s="3">
        <v>0</v>
      </c>
      <c r="AQ63" s="4">
        <v>0</v>
      </c>
      <c r="AR63" s="5">
        <v>0</v>
      </c>
      <c r="AS63" s="5">
        <v>0</v>
      </c>
      <c r="AT63" s="5">
        <v>0</v>
      </c>
    </row>
    <row r="64" spans="1:46" x14ac:dyDescent="0.4">
      <c r="A64" t="s">
        <v>153</v>
      </c>
      <c r="B64" s="1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 s="1">
        <v>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1">
        <v>0</v>
      </c>
      <c r="X64">
        <v>0</v>
      </c>
      <c r="Y64">
        <v>0</v>
      </c>
      <c r="Z64">
        <v>0</v>
      </c>
      <c r="AA64">
        <v>2</v>
      </c>
      <c r="AB64">
        <v>0</v>
      </c>
      <c r="AC64">
        <v>0</v>
      </c>
      <c r="AD64" s="1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s="2">
        <v>0</v>
      </c>
      <c r="AL64" s="2">
        <v>0</v>
      </c>
      <c r="AM64" s="2">
        <v>0</v>
      </c>
      <c r="AN64" s="3">
        <v>0</v>
      </c>
      <c r="AO64" s="3">
        <v>0</v>
      </c>
      <c r="AP64" s="3">
        <v>0</v>
      </c>
      <c r="AQ64" s="4">
        <v>0</v>
      </c>
      <c r="AR64" s="5">
        <v>0</v>
      </c>
      <c r="AS64" s="5">
        <v>0</v>
      </c>
      <c r="AT64" s="5">
        <v>0</v>
      </c>
    </row>
    <row r="65" spans="1:46" x14ac:dyDescent="0.4">
      <c r="A65" t="s">
        <v>154</v>
      </c>
      <c r="B65" s="1">
        <v>0</v>
      </c>
      <c r="C65">
        <v>2</v>
      </c>
      <c r="D65">
        <v>0</v>
      </c>
      <c r="E65">
        <v>3</v>
      </c>
      <c r="F65">
        <v>0</v>
      </c>
      <c r="G65">
        <v>4</v>
      </c>
      <c r="H65">
        <v>0</v>
      </c>
      <c r="I65" s="1">
        <v>0</v>
      </c>
      <c r="J65">
        <v>0</v>
      </c>
      <c r="K65">
        <v>7</v>
      </c>
      <c r="L65">
        <v>2</v>
      </c>
      <c r="M65">
        <v>0</v>
      </c>
      <c r="N65">
        <v>2</v>
      </c>
      <c r="O65">
        <v>0</v>
      </c>
      <c r="P65" s="1">
        <v>0</v>
      </c>
      <c r="Q65">
        <v>2</v>
      </c>
      <c r="R65">
        <v>0</v>
      </c>
      <c r="S65">
        <v>0</v>
      </c>
      <c r="T65">
        <v>8</v>
      </c>
      <c r="U65">
        <v>0</v>
      </c>
      <c r="V65">
        <v>0</v>
      </c>
      <c r="W65" s="1">
        <v>0</v>
      </c>
      <c r="X65">
        <v>0</v>
      </c>
      <c r="Y65">
        <v>2</v>
      </c>
      <c r="Z65">
        <v>0</v>
      </c>
      <c r="AA65">
        <v>3</v>
      </c>
      <c r="AB65">
        <v>0</v>
      </c>
      <c r="AC65">
        <v>0</v>
      </c>
      <c r="AD65" s="1">
        <v>0</v>
      </c>
      <c r="AE65">
        <v>0</v>
      </c>
      <c r="AF65">
        <v>2</v>
      </c>
      <c r="AG65">
        <v>0</v>
      </c>
      <c r="AH65">
        <v>2</v>
      </c>
      <c r="AI65">
        <v>0</v>
      </c>
      <c r="AJ65">
        <v>0</v>
      </c>
      <c r="AK65" s="2">
        <v>0</v>
      </c>
      <c r="AL65" s="2">
        <v>0</v>
      </c>
      <c r="AM65" s="2">
        <v>0</v>
      </c>
      <c r="AN65" s="3">
        <v>0</v>
      </c>
      <c r="AO65" s="3">
        <v>0</v>
      </c>
      <c r="AP65" s="3">
        <v>0</v>
      </c>
      <c r="AQ65" s="4">
        <v>0</v>
      </c>
      <c r="AR65" s="5">
        <v>0</v>
      </c>
      <c r="AS65" s="5">
        <v>0</v>
      </c>
      <c r="AT65" s="5">
        <v>0</v>
      </c>
    </row>
    <row r="66" spans="1:46" x14ac:dyDescent="0.4">
      <c r="A66" t="s">
        <v>155</v>
      </c>
      <c r="B66" s="1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 s="1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7</v>
      </c>
      <c r="W66" s="1">
        <v>0</v>
      </c>
      <c r="X66">
        <v>5</v>
      </c>
      <c r="Y66">
        <v>0</v>
      </c>
      <c r="Z66">
        <v>0</v>
      </c>
      <c r="AA66">
        <v>0</v>
      </c>
      <c r="AB66">
        <v>0</v>
      </c>
      <c r="AC66">
        <v>0</v>
      </c>
      <c r="AD66" s="1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2">
        <v>0</v>
      </c>
      <c r="AL66" s="2">
        <v>0</v>
      </c>
      <c r="AM66" s="2">
        <v>0</v>
      </c>
      <c r="AN66" s="3">
        <v>0</v>
      </c>
      <c r="AO66" s="3">
        <v>0</v>
      </c>
      <c r="AP66" s="3">
        <v>0</v>
      </c>
      <c r="AQ66" s="4">
        <v>0</v>
      </c>
      <c r="AR66" s="5">
        <v>0</v>
      </c>
      <c r="AS66" s="5">
        <v>0</v>
      </c>
      <c r="AT66" s="5">
        <v>0</v>
      </c>
    </row>
    <row r="67" spans="1:46" x14ac:dyDescent="0.4">
      <c r="A67" t="s">
        <v>156</v>
      </c>
      <c r="B67" s="1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1">
        <v>0</v>
      </c>
      <c r="Q67">
        <v>0</v>
      </c>
      <c r="R67">
        <v>0</v>
      </c>
      <c r="S67">
        <v>7</v>
      </c>
      <c r="T67">
        <v>0</v>
      </c>
      <c r="U67">
        <v>0</v>
      </c>
      <c r="V67">
        <v>0</v>
      </c>
      <c r="W67" s="1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1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2">
        <v>0</v>
      </c>
      <c r="AL67" s="2">
        <v>0</v>
      </c>
      <c r="AM67" s="2">
        <v>0</v>
      </c>
      <c r="AN67" s="3">
        <v>0</v>
      </c>
      <c r="AO67" s="3">
        <v>0</v>
      </c>
      <c r="AP67" s="3">
        <v>0</v>
      </c>
      <c r="AQ67" s="4">
        <v>0</v>
      </c>
      <c r="AR67" s="5">
        <v>0</v>
      </c>
      <c r="AS67" s="5">
        <v>0</v>
      </c>
      <c r="AT67" s="5">
        <v>0</v>
      </c>
    </row>
    <row r="68" spans="1:46" x14ac:dyDescent="0.4">
      <c r="A68" t="s">
        <v>157</v>
      </c>
      <c r="B68" s="1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1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1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1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s="2">
        <v>0</v>
      </c>
      <c r="AL68" s="2">
        <v>0</v>
      </c>
      <c r="AM68" s="2">
        <v>0</v>
      </c>
      <c r="AN68" s="3">
        <v>0</v>
      </c>
      <c r="AO68" s="3">
        <v>0</v>
      </c>
      <c r="AP68" s="3">
        <v>0</v>
      </c>
      <c r="AQ68" s="4">
        <v>0</v>
      </c>
      <c r="AR68" s="5">
        <v>0</v>
      </c>
      <c r="AS68" s="5">
        <v>0</v>
      </c>
      <c r="AT68" s="5">
        <v>0</v>
      </c>
    </row>
    <row r="69" spans="1:46" x14ac:dyDescent="0.4">
      <c r="A69" t="s">
        <v>158</v>
      </c>
      <c r="B69" s="1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1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1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1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s="2">
        <v>0</v>
      </c>
      <c r="AL69" s="2">
        <v>0</v>
      </c>
      <c r="AM69" s="2">
        <v>0</v>
      </c>
      <c r="AN69" s="3">
        <v>0</v>
      </c>
      <c r="AO69" s="3">
        <v>0</v>
      </c>
      <c r="AP69" s="3">
        <v>0</v>
      </c>
      <c r="AQ69" s="4">
        <v>0</v>
      </c>
      <c r="AR69" s="5">
        <v>0</v>
      </c>
      <c r="AS69" s="5">
        <v>0</v>
      </c>
      <c r="AT69" s="5">
        <v>0</v>
      </c>
    </row>
    <row r="70" spans="1:46" x14ac:dyDescent="0.4">
      <c r="A70" t="s">
        <v>159</v>
      </c>
      <c r="B70" s="1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1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1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s="2">
        <v>0</v>
      </c>
      <c r="AL70" s="2">
        <v>0</v>
      </c>
      <c r="AM70" s="2">
        <v>0</v>
      </c>
      <c r="AN70" s="3">
        <v>0</v>
      </c>
      <c r="AO70" s="3">
        <v>0</v>
      </c>
      <c r="AP70" s="3">
        <v>0</v>
      </c>
      <c r="AQ70" s="4">
        <v>0</v>
      </c>
      <c r="AR70" s="5">
        <v>0</v>
      </c>
      <c r="AS70" s="5">
        <v>0</v>
      </c>
      <c r="AT70" s="5">
        <v>0</v>
      </c>
    </row>
    <row r="71" spans="1:46" x14ac:dyDescent="0.4">
      <c r="A71" t="s">
        <v>160</v>
      </c>
      <c r="B71" s="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s="2">
        <v>0</v>
      </c>
      <c r="AL71" s="2">
        <v>0</v>
      </c>
      <c r="AM71" s="2">
        <v>0</v>
      </c>
      <c r="AN71" s="3">
        <v>0</v>
      </c>
      <c r="AO71" s="3">
        <v>0</v>
      </c>
      <c r="AP71" s="3">
        <v>0</v>
      </c>
      <c r="AQ71" s="4">
        <v>0</v>
      </c>
      <c r="AR71" s="5">
        <v>0</v>
      </c>
      <c r="AS71" s="5">
        <v>0</v>
      </c>
      <c r="AT71" s="5">
        <v>0</v>
      </c>
    </row>
    <row r="72" spans="1:46" x14ac:dyDescent="0.4">
      <c r="A72" t="s">
        <v>161</v>
      </c>
      <c r="B72" s="1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1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1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1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 s="2">
        <v>0</v>
      </c>
      <c r="AL72" s="2">
        <v>0</v>
      </c>
      <c r="AM72" s="2">
        <v>0</v>
      </c>
      <c r="AN72" s="3">
        <v>0</v>
      </c>
      <c r="AO72" s="3">
        <v>0</v>
      </c>
      <c r="AP72" s="3">
        <v>0</v>
      </c>
      <c r="AQ72" s="4">
        <v>5</v>
      </c>
      <c r="AR72" s="5">
        <v>0</v>
      </c>
      <c r="AS72" s="5">
        <v>0</v>
      </c>
      <c r="AT72" s="5">
        <v>0</v>
      </c>
    </row>
    <row r="73" spans="1:46" x14ac:dyDescent="0.4">
      <c r="A73" t="s">
        <v>162</v>
      </c>
      <c r="B73" s="1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1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1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2">
        <v>0</v>
      </c>
      <c r="AL73" s="2">
        <v>0</v>
      </c>
      <c r="AM73" s="2">
        <v>0</v>
      </c>
      <c r="AN73" s="3">
        <v>0</v>
      </c>
      <c r="AO73" s="3">
        <v>0</v>
      </c>
      <c r="AP73" s="3">
        <v>0</v>
      </c>
      <c r="AQ73" s="4">
        <v>0</v>
      </c>
      <c r="AR73" s="5">
        <v>0</v>
      </c>
      <c r="AS73" s="5">
        <v>0</v>
      </c>
      <c r="AT73" s="5">
        <v>0</v>
      </c>
    </row>
    <row r="74" spans="1:46" x14ac:dyDescent="0.4">
      <c r="A74" t="s">
        <v>163</v>
      </c>
      <c r="B74" s="1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1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1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1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 s="2">
        <v>0</v>
      </c>
      <c r="AL74" s="2">
        <v>0</v>
      </c>
      <c r="AM74" s="2">
        <v>0</v>
      </c>
      <c r="AN74" s="3">
        <v>0</v>
      </c>
      <c r="AO74" s="3">
        <v>0</v>
      </c>
      <c r="AP74" s="3">
        <v>0</v>
      </c>
      <c r="AQ74" s="4">
        <v>0</v>
      </c>
      <c r="AR74" s="5">
        <v>0</v>
      </c>
      <c r="AS74" s="5">
        <v>0</v>
      </c>
      <c r="AT74" s="5">
        <v>0</v>
      </c>
    </row>
    <row r="75" spans="1:46" x14ac:dyDescent="0.4">
      <c r="A75" t="s">
        <v>164</v>
      </c>
      <c r="B75" s="1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1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1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">
        <v>0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0</v>
      </c>
      <c r="AK75" s="2">
        <v>0</v>
      </c>
      <c r="AL75" s="2">
        <v>0</v>
      </c>
      <c r="AM75" s="2">
        <v>0</v>
      </c>
      <c r="AN75" s="3">
        <v>0</v>
      </c>
      <c r="AO75" s="3">
        <v>0</v>
      </c>
      <c r="AP75" s="3">
        <v>0</v>
      </c>
      <c r="AQ75" s="4">
        <v>574</v>
      </c>
      <c r="AR75" s="5">
        <v>0</v>
      </c>
      <c r="AS75" s="5">
        <v>0</v>
      </c>
      <c r="AT75" s="5">
        <v>0</v>
      </c>
    </row>
    <row r="76" spans="1:46" x14ac:dyDescent="0.4">
      <c r="A76" t="s">
        <v>165</v>
      </c>
      <c r="B76" s="1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1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 s="2">
        <v>0</v>
      </c>
      <c r="AL76" s="2">
        <v>0</v>
      </c>
      <c r="AM76" s="2">
        <v>0</v>
      </c>
      <c r="AN76" s="3">
        <v>0</v>
      </c>
      <c r="AO76" s="3">
        <v>0</v>
      </c>
      <c r="AP76" s="3">
        <v>0</v>
      </c>
      <c r="AQ76" s="4">
        <v>0</v>
      </c>
      <c r="AR76" s="5">
        <v>0</v>
      </c>
      <c r="AS76" s="5">
        <v>0</v>
      </c>
      <c r="AT76" s="5">
        <v>0</v>
      </c>
    </row>
    <row r="77" spans="1:46" x14ac:dyDescent="0.4">
      <c r="A77" t="s">
        <v>166</v>
      </c>
      <c r="B77" s="1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1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1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0</v>
      </c>
      <c r="AE77">
        <v>0</v>
      </c>
      <c r="AF77">
        <v>0</v>
      </c>
      <c r="AG77">
        <v>0</v>
      </c>
      <c r="AH77">
        <v>0</v>
      </c>
      <c r="AI77">
        <v>7</v>
      </c>
      <c r="AJ77">
        <v>24</v>
      </c>
      <c r="AK77" s="2">
        <v>0</v>
      </c>
      <c r="AL77" s="2">
        <v>0</v>
      </c>
      <c r="AM77" s="2">
        <v>0</v>
      </c>
      <c r="AN77" s="3">
        <v>0</v>
      </c>
      <c r="AO77" s="3">
        <v>0</v>
      </c>
      <c r="AP77" s="3">
        <v>0</v>
      </c>
      <c r="AQ77" s="4">
        <v>0</v>
      </c>
      <c r="AR77" s="5">
        <v>0</v>
      </c>
      <c r="AS77" s="5">
        <v>0</v>
      </c>
      <c r="AT77" s="5">
        <v>0</v>
      </c>
    </row>
    <row r="78" spans="1:46" x14ac:dyDescent="0.4">
      <c r="A78" t="s">
        <v>167</v>
      </c>
      <c r="B78" s="1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1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1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 s="2">
        <v>0</v>
      </c>
      <c r="AL78" s="2">
        <v>0</v>
      </c>
      <c r="AM78" s="2">
        <v>0</v>
      </c>
      <c r="AN78" s="3">
        <v>0</v>
      </c>
      <c r="AO78" s="3">
        <v>0</v>
      </c>
      <c r="AP78" s="3">
        <v>0</v>
      </c>
      <c r="AQ78" s="4">
        <v>0</v>
      </c>
      <c r="AR78" s="5">
        <v>0</v>
      </c>
      <c r="AS78" s="5">
        <v>0</v>
      </c>
      <c r="AT78" s="5">
        <v>0</v>
      </c>
    </row>
    <row r="79" spans="1:46" x14ac:dyDescent="0.4">
      <c r="A79" t="s">
        <v>168</v>
      </c>
      <c r="B79" s="1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1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1">
        <v>0</v>
      </c>
      <c r="X79">
        <v>0</v>
      </c>
      <c r="Y79">
        <v>0</v>
      </c>
      <c r="Z79">
        <v>0</v>
      </c>
      <c r="AA79">
        <v>0</v>
      </c>
      <c r="AB79">
        <v>3</v>
      </c>
      <c r="AC79">
        <v>0</v>
      </c>
      <c r="AD79" s="1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s="2">
        <v>0</v>
      </c>
      <c r="AL79" s="2">
        <v>0</v>
      </c>
      <c r="AM79" s="2">
        <v>0</v>
      </c>
      <c r="AN79" s="3">
        <v>0</v>
      </c>
      <c r="AO79" s="3">
        <v>0</v>
      </c>
      <c r="AP79" s="3">
        <v>0</v>
      </c>
      <c r="AQ79" s="4">
        <v>0</v>
      </c>
      <c r="AR79" s="5">
        <v>0</v>
      </c>
      <c r="AS79" s="5">
        <v>0</v>
      </c>
      <c r="AT79" s="5">
        <v>0</v>
      </c>
    </row>
    <row r="80" spans="1:46" x14ac:dyDescent="0.4">
      <c r="A80" t="s">
        <v>169</v>
      </c>
      <c r="B80" s="1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1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1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1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s="2">
        <v>0</v>
      </c>
      <c r="AL80" s="2">
        <v>0</v>
      </c>
      <c r="AM80" s="2">
        <v>0</v>
      </c>
      <c r="AN80" s="3">
        <v>0</v>
      </c>
      <c r="AO80" s="3">
        <v>0</v>
      </c>
      <c r="AP80" s="3">
        <v>0</v>
      </c>
      <c r="AQ80" s="4">
        <v>205</v>
      </c>
      <c r="AR80" s="5">
        <v>0</v>
      </c>
      <c r="AS80" s="5">
        <v>0</v>
      </c>
      <c r="AT80" s="5">
        <v>0</v>
      </c>
    </row>
    <row r="81" spans="1:46" x14ac:dyDescent="0.4">
      <c r="A81" t="s">
        <v>170</v>
      </c>
      <c r="B81" s="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s="2">
        <v>0</v>
      </c>
      <c r="AL81" s="2">
        <v>0</v>
      </c>
      <c r="AM81" s="2">
        <v>0</v>
      </c>
      <c r="AN81" s="3">
        <v>4</v>
      </c>
      <c r="AO81" s="3">
        <v>15</v>
      </c>
      <c r="AP81" s="3">
        <v>8</v>
      </c>
      <c r="AQ81" s="4">
        <v>0</v>
      </c>
      <c r="AR81" s="5">
        <v>0</v>
      </c>
      <c r="AS81" s="5">
        <v>0</v>
      </c>
      <c r="AT81" s="5">
        <v>0</v>
      </c>
    </row>
    <row r="82" spans="1:46" x14ac:dyDescent="0.4">
      <c r="A82" t="s">
        <v>171</v>
      </c>
      <c r="B82" s="1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1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1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1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 s="2">
        <v>0</v>
      </c>
      <c r="AL82" s="2">
        <v>0</v>
      </c>
      <c r="AM82" s="2">
        <v>0</v>
      </c>
      <c r="AN82" s="3">
        <v>0</v>
      </c>
      <c r="AO82" s="3">
        <v>0</v>
      </c>
      <c r="AP82" s="3">
        <v>0</v>
      </c>
      <c r="AQ82" s="4">
        <v>17</v>
      </c>
      <c r="AR82" s="5">
        <v>0</v>
      </c>
      <c r="AS82" s="5">
        <v>0</v>
      </c>
      <c r="AT82" s="5">
        <v>0</v>
      </c>
    </row>
    <row r="83" spans="1:46" x14ac:dyDescent="0.4">
      <c r="A83" t="s">
        <v>172</v>
      </c>
      <c r="B83" s="1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1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1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1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s="2">
        <v>0</v>
      </c>
      <c r="AL83" s="2">
        <v>0</v>
      </c>
      <c r="AM83" s="2">
        <v>0</v>
      </c>
      <c r="AN83" s="3">
        <v>0</v>
      </c>
      <c r="AO83" s="3">
        <v>0</v>
      </c>
      <c r="AP83" s="3">
        <v>0</v>
      </c>
      <c r="AQ83" s="4">
        <v>0</v>
      </c>
      <c r="AR83" s="5">
        <v>0</v>
      </c>
      <c r="AS83" s="5">
        <v>0</v>
      </c>
      <c r="AT83" s="5">
        <v>0</v>
      </c>
    </row>
    <row r="84" spans="1:46" x14ac:dyDescent="0.4">
      <c r="A84" t="s">
        <v>173</v>
      </c>
      <c r="B84" s="1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1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1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1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2">
        <v>0</v>
      </c>
      <c r="AL84" s="2">
        <v>0</v>
      </c>
      <c r="AM84" s="2">
        <v>0</v>
      </c>
      <c r="AN84" s="3">
        <v>0</v>
      </c>
      <c r="AO84" s="3">
        <v>0</v>
      </c>
      <c r="AP84" s="3">
        <v>0</v>
      </c>
      <c r="AQ84" s="4">
        <v>0</v>
      </c>
      <c r="AR84" s="5">
        <v>0</v>
      </c>
      <c r="AS84" s="5">
        <v>0</v>
      </c>
      <c r="AT84" s="5">
        <v>0</v>
      </c>
    </row>
    <row r="85" spans="1:46" x14ac:dyDescent="0.4">
      <c r="A85" t="s">
        <v>174</v>
      </c>
      <c r="B85" s="1">
        <v>154</v>
      </c>
      <c r="C85">
        <v>172</v>
      </c>
      <c r="D85">
        <v>240</v>
      </c>
      <c r="E85">
        <v>127</v>
      </c>
      <c r="F85">
        <v>241</v>
      </c>
      <c r="G85">
        <v>257</v>
      </c>
      <c r="H85">
        <v>221</v>
      </c>
      <c r="I85" s="1">
        <v>119</v>
      </c>
      <c r="J85">
        <v>265</v>
      </c>
      <c r="K85">
        <v>247</v>
      </c>
      <c r="L85">
        <v>156</v>
      </c>
      <c r="M85">
        <v>228</v>
      </c>
      <c r="N85">
        <v>217</v>
      </c>
      <c r="O85">
        <v>276</v>
      </c>
      <c r="P85" s="1">
        <v>129</v>
      </c>
      <c r="Q85">
        <v>189</v>
      </c>
      <c r="R85">
        <v>296</v>
      </c>
      <c r="S85">
        <v>265</v>
      </c>
      <c r="T85">
        <v>182</v>
      </c>
      <c r="U85">
        <v>227</v>
      </c>
      <c r="V85">
        <v>252</v>
      </c>
      <c r="W85" s="1">
        <v>151</v>
      </c>
      <c r="X85">
        <v>257</v>
      </c>
      <c r="Y85">
        <v>271</v>
      </c>
      <c r="Z85">
        <v>245</v>
      </c>
      <c r="AA85">
        <v>227</v>
      </c>
      <c r="AB85">
        <v>227</v>
      </c>
      <c r="AC85">
        <v>188</v>
      </c>
      <c r="AD85" s="1">
        <v>88</v>
      </c>
      <c r="AE85">
        <v>332</v>
      </c>
      <c r="AF85">
        <v>195</v>
      </c>
      <c r="AG85">
        <v>340</v>
      </c>
      <c r="AH85">
        <v>260</v>
      </c>
      <c r="AI85">
        <v>214</v>
      </c>
      <c r="AJ85">
        <v>379</v>
      </c>
      <c r="AK85" s="2">
        <v>22</v>
      </c>
      <c r="AL85" s="2">
        <v>29</v>
      </c>
      <c r="AM85" s="2">
        <v>19</v>
      </c>
      <c r="AN85" s="3">
        <v>0</v>
      </c>
      <c r="AO85" s="3">
        <v>3</v>
      </c>
      <c r="AP85" s="3">
        <v>4</v>
      </c>
      <c r="AQ85" s="4">
        <v>0</v>
      </c>
      <c r="AR85" s="5">
        <v>12</v>
      </c>
      <c r="AS85" s="5">
        <v>0</v>
      </c>
      <c r="AT85" s="5">
        <v>0</v>
      </c>
    </row>
    <row r="86" spans="1:46" x14ac:dyDescent="0.4">
      <c r="A86" t="s">
        <v>175</v>
      </c>
      <c r="B86" s="1">
        <v>0</v>
      </c>
      <c r="C86">
        <v>0</v>
      </c>
      <c r="D86">
        <v>0</v>
      </c>
      <c r="E86">
        <v>0</v>
      </c>
      <c r="F86">
        <v>0</v>
      </c>
      <c r="G86">
        <v>2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1">
        <v>0</v>
      </c>
      <c r="Q86">
        <v>0</v>
      </c>
      <c r="R86">
        <v>0</v>
      </c>
      <c r="S86">
        <v>0</v>
      </c>
      <c r="T86">
        <v>0</v>
      </c>
      <c r="U86">
        <v>2</v>
      </c>
      <c r="V86">
        <v>0</v>
      </c>
      <c r="W86" s="1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2">
        <v>0</v>
      </c>
      <c r="AL86" s="2">
        <v>0</v>
      </c>
      <c r="AM86" s="2">
        <v>0</v>
      </c>
      <c r="AN86" s="3">
        <v>3</v>
      </c>
      <c r="AO86" s="3">
        <v>0</v>
      </c>
      <c r="AP86" s="3">
        <v>0</v>
      </c>
      <c r="AQ86" s="4">
        <v>0</v>
      </c>
      <c r="AR86" s="5">
        <v>0</v>
      </c>
      <c r="AS86" s="5">
        <v>0</v>
      </c>
      <c r="AT86" s="5">
        <v>0</v>
      </c>
    </row>
    <row r="87" spans="1:46" x14ac:dyDescent="0.4">
      <c r="A87" t="s">
        <v>176</v>
      </c>
      <c r="B87" s="1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1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1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</v>
      </c>
      <c r="AD87" s="1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2">
        <v>0</v>
      </c>
      <c r="AL87" s="2">
        <v>0</v>
      </c>
      <c r="AM87" s="2">
        <v>0</v>
      </c>
      <c r="AN87" s="3">
        <v>0</v>
      </c>
      <c r="AO87" s="3">
        <v>0</v>
      </c>
      <c r="AP87" s="3">
        <v>0</v>
      </c>
      <c r="AQ87" s="4">
        <v>0</v>
      </c>
      <c r="AR87" s="5">
        <v>0</v>
      </c>
      <c r="AS87" s="5">
        <v>0</v>
      </c>
      <c r="AT87" s="5">
        <v>0</v>
      </c>
    </row>
    <row r="88" spans="1:46" x14ac:dyDescent="0.4">
      <c r="A88" t="s">
        <v>177</v>
      </c>
      <c r="B88" s="1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1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1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s="2">
        <v>0</v>
      </c>
      <c r="AL88" s="2">
        <v>0</v>
      </c>
      <c r="AM88" s="2">
        <v>0</v>
      </c>
      <c r="AN88" s="3">
        <v>0</v>
      </c>
      <c r="AO88" s="3">
        <v>0</v>
      </c>
      <c r="AP88" s="3">
        <v>0</v>
      </c>
      <c r="AQ88" s="4">
        <v>0</v>
      </c>
      <c r="AR88" s="5">
        <v>0</v>
      </c>
      <c r="AS88" s="5">
        <v>0</v>
      </c>
      <c r="AT88" s="5">
        <v>0</v>
      </c>
    </row>
    <row r="89" spans="1:46" x14ac:dyDescent="0.4">
      <c r="A89" t="s">
        <v>178</v>
      </c>
      <c r="B89" s="1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1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1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2">
        <v>0</v>
      </c>
      <c r="AL89" s="2">
        <v>0</v>
      </c>
      <c r="AM89" s="2">
        <v>0</v>
      </c>
      <c r="AN89" s="3">
        <v>0</v>
      </c>
      <c r="AO89" s="3">
        <v>0</v>
      </c>
      <c r="AP89" s="3">
        <v>0</v>
      </c>
      <c r="AQ89" s="4">
        <v>0</v>
      </c>
      <c r="AR89" s="5">
        <v>0</v>
      </c>
      <c r="AS89" s="5">
        <v>0</v>
      </c>
      <c r="AT89" s="5">
        <v>0</v>
      </c>
    </row>
    <row r="90" spans="1:46" x14ac:dyDescent="0.4">
      <c r="A90" t="s">
        <v>179</v>
      </c>
      <c r="B90" s="1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1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s="1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1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 s="2">
        <v>0</v>
      </c>
      <c r="AL90" s="2">
        <v>0</v>
      </c>
      <c r="AM90" s="2">
        <v>0</v>
      </c>
      <c r="AN90" s="3">
        <v>0</v>
      </c>
      <c r="AO90" s="3">
        <v>0</v>
      </c>
      <c r="AP90" s="3">
        <v>0</v>
      </c>
      <c r="AQ90" s="4">
        <v>0</v>
      </c>
      <c r="AR90" s="5">
        <v>0</v>
      </c>
      <c r="AS90" s="5">
        <v>0</v>
      </c>
      <c r="AT90" s="5">
        <v>0</v>
      </c>
    </row>
    <row r="91" spans="1:46" x14ac:dyDescent="0.4">
      <c r="A91" t="s">
        <v>180</v>
      </c>
      <c r="B91" s="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 s="2">
        <v>0</v>
      </c>
      <c r="AL91" s="2">
        <v>0</v>
      </c>
      <c r="AM91" s="2">
        <v>0</v>
      </c>
      <c r="AN91" s="3">
        <v>0</v>
      </c>
      <c r="AO91" s="3">
        <v>0</v>
      </c>
      <c r="AP91" s="3">
        <v>0</v>
      </c>
      <c r="AQ91" s="4">
        <v>0</v>
      </c>
      <c r="AR91" s="5">
        <v>0</v>
      </c>
      <c r="AS91" s="5">
        <v>0</v>
      </c>
      <c r="AT91" s="5">
        <v>0</v>
      </c>
    </row>
    <row r="92" spans="1:46" x14ac:dyDescent="0.4">
      <c r="A92" t="s">
        <v>181</v>
      </c>
      <c r="B92" s="1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1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s="1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1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 s="2">
        <v>0</v>
      </c>
      <c r="AL92" s="2">
        <v>0</v>
      </c>
      <c r="AM92" s="2">
        <v>0</v>
      </c>
      <c r="AN92" s="3">
        <v>0</v>
      </c>
      <c r="AO92" s="3">
        <v>0</v>
      </c>
      <c r="AP92" s="3">
        <v>0</v>
      </c>
      <c r="AQ92" s="4">
        <v>0</v>
      </c>
      <c r="AR92" s="5">
        <v>0</v>
      </c>
      <c r="AS92" s="5">
        <v>0</v>
      </c>
      <c r="AT92" s="5">
        <v>0</v>
      </c>
    </row>
    <row r="93" spans="1:46" x14ac:dyDescent="0.4">
      <c r="A93" t="s">
        <v>182</v>
      </c>
      <c r="B93" s="1">
        <v>0</v>
      </c>
      <c r="C93">
        <v>4</v>
      </c>
      <c r="D93">
        <v>11</v>
      </c>
      <c r="E93">
        <v>14</v>
      </c>
      <c r="F93">
        <v>23</v>
      </c>
      <c r="G93">
        <v>34</v>
      </c>
      <c r="H93">
        <v>26</v>
      </c>
      <c r="I93" s="1">
        <v>11</v>
      </c>
      <c r="J93">
        <v>0</v>
      </c>
      <c r="K93">
        <v>8</v>
      </c>
      <c r="L93">
        <v>18</v>
      </c>
      <c r="M93">
        <v>34</v>
      </c>
      <c r="N93">
        <v>30</v>
      </c>
      <c r="O93">
        <v>30</v>
      </c>
      <c r="P93" s="1">
        <v>10</v>
      </c>
      <c r="Q93">
        <v>6</v>
      </c>
      <c r="R93">
        <v>0</v>
      </c>
      <c r="S93">
        <v>20</v>
      </c>
      <c r="T93">
        <v>39</v>
      </c>
      <c r="U93">
        <v>17</v>
      </c>
      <c r="V93">
        <v>43</v>
      </c>
      <c r="W93" s="1">
        <v>9</v>
      </c>
      <c r="X93">
        <v>6</v>
      </c>
      <c r="Y93">
        <v>13</v>
      </c>
      <c r="Z93">
        <v>8</v>
      </c>
      <c r="AA93">
        <v>35</v>
      </c>
      <c r="AB93">
        <v>28</v>
      </c>
      <c r="AC93">
        <v>26</v>
      </c>
      <c r="AD93" s="1">
        <v>4</v>
      </c>
      <c r="AE93">
        <v>14</v>
      </c>
      <c r="AF93">
        <v>0</v>
      </c>
      <c r="AG93">
        <v>8</v>
      </c>
      <c r="AH93">
        <v>36</v>
      </c>
      <c r="AI93">
        <v>46</v>
      </c>
      <c r="AJ93">
        <v>14</v>
      </c>
      <c r="AK93" s="2">
        <v>6</v>
      </c>
      <c r="AL93" s="2">
        <v>0</v>
      </c>
      <c r="AM93" s="2">
        <v>0</v>
      </c>
      <c r="AN93" s="3">
        <v>0</v>
      </c>
      <c r="AO93" s="3">
        <v>0</v>
      </c>
      <c r="AP93" s="3">
        <v>0</v>
      </c>
      <c r="AQ93" s="4">
        <v>0</v>
      </c>
      <c r="AR93" s="5">
        <v>8</v>
      </c>
      <c r="AS93" s="5">
        <v>9</v>
      </c>
      <c r="AT93" s="5">
        <v>16</v>
      </c>
    </row>
    <row r="94" spans="1:46" x14ac:dyDescent="0.4">
      <c r="A94" t="s">
        <v>183</v>
      </c>
      <c r="B94" s="1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1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1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1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2">
        <v>0</v>
      </c>
      <c r="AL94" s="2">
        <v>0</v>
      </c>
      <c r="AM94" s="2">
        <v>0</v>
      </c>
      <c r="AN94" s="3">
        <v>0</v>
      </c>
      <c r="AO94" s="3">
        <v>0</v>
      </c>
      <c r="AP94" s="3">
        <v>0</v>
      </c>
      <c r="AQ94" s="4">
        <v>0</v>
      </c>
      <c r="AR94" s="5">
        <v>0</v>
      </c>
      <c r="AS94" s="5">
        <v>0</v>
      </c>
      <c r="AT94" s="5">
        <v>0</v>
      </c>
    </row>
    <row r="95" spans="1:46" x14ac:dyDescent="0.4">
      <c r="A95" t="s">
        <v>184</v>
      </c>
      <c r="B95" s="1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1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1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1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2">
        <v>0</v>
      </c>
      <c r="AL95" s="2">
        <v>0</v>
      </c>
      <c r="AM95" s="2">
        <v>0</v>
      </c>
      <c r="AN95" s="3">
        <v>0</v>
      </c>
      <c r="AO95" s="3">
        <v>0</v>
      </c>
      <c r="AP95" s="3">
        <v>0</v>
      </c>
      <c r="AQ95" s="4">
        <v>213</v>
      </c>
      <c r="AR95" s="5">
        <v>0</v>
      </c>
      <c r="AS95" s="5">
        <v>0</v>
      </c>
      <c r="AT95" s="5">
        <v>0</v>
      </c>
    </row>
    <row r="96" spans="1:46" x14ac:dyDescent="0.4">
      <c r="A96" t="s">
        <v>185</v>
      </c>
      <c r="B96" s="1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1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1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1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s="2">
        <v>0</v>
      </c>
      <c r="AL96" s="2">
        <v>0</v>
      </c>
      <c r="AM96" s="2">
        <v>0</v>
      </c>
      <c r="AN96" s="3">
        <v>0</v>
      </c>
      <c r="AO96" s="3">
        <v>0</v>
      </c>
      <c r="AP96" s="3">
        <v>0</v>
      </c>
      <c r="AQ96" s="4">
        <v>0</v>
      </c>
      <c r="AR96" s="5">
        <v>0</v>
      </c>
      <c r="AS96" s="5">
        <v>0</v>
      </c>
      <c r="AT96" s="5">
        <v>0</v>
      </c>
    </row>
    <row r="97" spans="1:46" x14ac:dyDescent="0.4">
      <c r="A97" t="s">
        <v>186</v>
      </c>
      <c r="B97" s="1">
        <v>10</v>
      </c>
      <c r="C97">
        <v>9</v>
      </c>
      <c r="D97">
        <v>0</v>
      </c>
      <c r="E97">
        <v>27</v>
      </c>
      <c r="F97">
        <v>0</v>
      </c>
      <c r="G97">
        <v>12</v>
      </c>
      <c r="H97">
        <v>0</v>
      </c>
      <c r="I97" s="1">
        <v>0</v>
      </c>
      <c r="J97">
        <v>20</v>
      </c>
      <c r="K97">
        <v>10</v>
      </c>
      <c r="L97">
        <v>0</v>
      </c>
      <c r="M97">
        <v>11</v>
      </c>
      <c r="N97">
        <v>0</v>
      </c>
      <c r="O97">
        <v>13</v>
      </c>
      <c r="P97" s="1">
        <v>0</v>
      </c>
      <c r="Q97">
        <v>12</v>
      </c>
      <c r="R97">
        <v>8</v>
      </c>
      <c r="S97">
        <v>9</v>
      </c>
      <c r="T97">
        <v>14</v>
      </c>
      <c r="U97">
        <v>7</v>
      </c>
      <c r="V97">
        <v>5</v>
      </c>
      <c r="W97" s="1">
        <v>0</v>
      </c>
      <c r="X97">
        <v>17</v>
      </c>
      <c r="Y97">
        <v>9</v>
      </c>
      <c r="Z97">
        <v>0</v>
      </c>
      <c r="AA97">
        <v>17</v>
      </c>
      <c r="AB97">
        <v>10</v>
      </c>
      <c r="AC97">
        <v>0</v>
      </c>
      <c r="AD97" s="1">
        <v>0</v>
      </c>
      <c r="AE97">
        <v>7</v>
      </c>
      <c r="AF97">
        <v>17</v>
      </c>
      <c r="AG97">
        <v>9</v>
      </c>
      <c r="AH97">
        <v>6</v>
      </c>
      <c r="AI97">
        <v>12</v>
      </c>
      <c r="AJ97">
        <v>6</v>
      </c>
      <c r="AK97" s="2">
        <v>0</v>
      </c>
      <c r="AL97" s="2">
        <v>0</v>
      </c>
      <c r="AM97" s="2">
        <v>0</v>
      </c>
      <c r="AN97" s="3">
        <v>0</v>
      </c>
      <c r="AO97" s="3">
        <v>0</v>
      </c>
      <c r="AP97" s="3">
        <v>0</v>
      </c>
      <c r="AQ97" s="4">
        <v>0</v>
      </c>
      <c r="AR97" s="5">
        <v>10</v>
      </c>
      <c r="AS97" s="5">
        <v>0</v>
      </c>
      <c r="AT97" s="5">
        <v>0</v>
      </c>
    </row>
    <row r="98" spans="1:46" x14ac:dyDescent="0.4">
      <c r="A98" t="s">
        <v>187</v>
      </c>
      <c r="B98" s="1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13</v>
      </c>
      <c r="O98">
        <v>0</v>
      </c>
      <c r="P98" s="1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1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1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 s="2">
        <v>0</v>
      </c>
      <c r="AL98" s="2">
        <v>0</v>
      </c>
      <c r="AM98" s="2">
        <v>0</v>
      </c>
      <c r="AN98" s="3">
        <v>0</v>
      </c>
      <c r="AO98" s="3">
        <v>0</v>
      </c>
      <c r="AP98" s="3">
        <v>0</v>
      </c>
      <c r="AQ98" s="4">
        <v>0</v>
      </c>
      <c r="AR98" s="5">
        <v>0</v>
      </c>
      <c r="AS98" s="5">
        <v>0</v>
      </c>
      <c r="AT98" s="5">
        <v>0</v>
      </c>
    </row>
    <row r="99" spans="1:46" x14ac:dyDescent="0.4">
      <c r="A99" t="s">
        <v>188</v>
      </c>
      <c r="B99" s="1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13</v>
      </c>
      <c r="I99" s="1">
        <v>0</v>
      </c>
      <c r="J99">
        <v>0</v>
      </c>
      <c r="K99">
        <v>0</v>
      </c>
      <c r="L99">
        <v>16</v>
      </c>
      <c r="M99">
        <v>0</v>
      </c>
      <c r="N99">
        <v>0</v>
      </c>
      <c r="O99">
        <v>0</v>
      </c>
      <c r="P99" s="1">
        <v>0</v>
      </c>
      <c r="Q99">
        <v>0</v>
      </c>
      <c r="R99">
        <v>0</v>
      </c>
      <c r="S99">
        <v>12</v>
      </c>
      <c r="T99">
        <v>0</v>
      </c>
      <c r="U99">
        <v>0</v>
      </c>
      <c r="V99">
        <v>0</v>
      </c>
      <c r="W99" s="1">
        <v>0</v>
      </c>
      <c r="X99">
        <v>0</v>
      </c>
      <c r="Y99">
        <v>0</v>
      </c>
      <c r="Z99">
        <v>0</v>
      </c>
      <c r="AA99">
        <v>13</v>
      </c>
      <c r="AB99">
        <v>0</v>
      </c>
      <c r="AC99">
        <v>0</v>
      </c>
      <c r="AD99" s="1">
        <v>0</v>
      </c>
      <c r="AE99">
        <v>0</v>
      </c>
      <c r="AF99">
        <v>0</v>
      </c>
      <c r="AG99">
        <v>0</v>
      </c>
      <c r="AH99">
        <v>0</v>
      </c>
      <c r="AI99">
        <v>20</v>
      </c>
      <c r="AJ99">
        <v>0</v>
      </c>
      <c r="AK99" s="2">
        <v>0</v>
      </c>
      <c r="AL99" s="2">
        <v>3</v>
      </c>
      <c r="AM99" s="2">
        <v>8</v>
      </c>
      <c r="AN99" s="3">
        <v>0</v>
      </c>
      <c r="AO99" s="3">
        <v>0</v>
      </c>
      <c r="AP99" s="3">
        <v>0</v>
      </c>
      <c r="AQ99" s="4">
        <v>0</v>
      </c>
      <c r="AR99" s="5">
        <v>0</v>
      </c>
      <c r="AS99" s="5">
        <v>0</v>
      </c>
      <c r="AT99" s="5">
        <v>0</v>
      </c>
    </row>
    <row r="100" spans="1:46" x14ac:dyDescent="0.4">
      <c r="A100" t="s">
        <v>189</v>
      </c>
      <c r="B100" s="1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1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s="1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s="2">
        <v>0</v>
      </c>
      <c r="AL100" s="2">
        <v>0</v>
      </c>
      <c r="AM100" s="2">
        <v>0</v>
      </c>
      <c r="AN100" s="3">
        <v>0</v>
      </c>
      <c r="AO100" s="3">
        <v>0</v>
      </c>
      <c r="AP100" s="3">
        <v>0</v>
      </c>
      <c r="AQ100" s="4">
        <v>0</v>
      </c>
      <c r="AR100" s="5">
        <v>0</v>
      </c>
      <c r="AS100" s="5">
        <v>0</v>
      </c>
      <c r="AT100" s="5">
        <v>0</v>
      </c>
    </row>
    <row r="101" spans="1:46" x14ac:dyDescent="0.4">
      <c r="A101" t="s">
        <v>190</v>
      </c>
      <c r="B101" s="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1">
        <v>0</v>
      </c>
      <c r="X101">
        <v>0</v>
      </c>
      <c r="Y101">
        <v>4</v>
      </c>
      <c r="Z101">
        <v>0</v>
      </c>
      <c r="AA101">
        <v>0</v>
      </c>
      <c r="AB101">
        <v>0</v>
      </c>
      <c r="AC101">
        <v>0</v>
      </c>
      <c r="AD101" s="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s="2">
        <v>0</v>
      </c>
      <c r="AL101" s="2">
        <v>0</v>
      </c>
      <c r="AM101" s="2">
        <v>0</v>
      </c>
      <c r="AN101" s="3">
        <v>0</v>
      </c>
      <c r="AO101" s="3">
        <v>0</v>
      </c>
      <c r="AP101" s="3">
        <v>0</v>
      </c>
      <c r="AQ101" s="4">
        <v>0</v>
      </c>
      <c r="AR101" s="5">
        <v>0</v>
      </c>
      <c r="AS101" s="5">
        <v>0</v>
      </c>
      <c r="AT101" s="5">
        <v>0</v>
      </c>
    </row>
    <row r="102" spans="1:46" x14ac:dyDescent="0.4">
      <c r="A102" t="s">
        <v>191</v>
      </c>
      <c r="B102" s="1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1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1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1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s="2">
        <v>0</v>
      </c>
      <c r="AL102" s="2">
        <v>0</v>
      </c>
      <c r="AM102" s="2">
        <v>0</v>
      </c>
      <c r="AN102" s="3">
        <v>0</v>
      </c>
      <c r="AO102" s="3">
        <v>0</v>
      </c>
      <c r="AP102" s="3">
        <v>0</v>
      </c>
      <c r="AQ102" s="4">
        <v>0</v>
      </c>
      <c r="AR102" s="5">
        <v>0</v>
      </c>
      <c r="AS102" s="5">
        <v>0</v>
      </c>
      <c r="AT102" s="5">
        <v>0</v>
      </c>
    </row>
    <row r="103" spans="1:46" x14ac:dyDescent="0.4">
      <c r="A103" t="s">
        <v>192</v>
      </c>
      <c r="B103" s="1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1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1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1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 s="2">
        <v>0</v>
      </c>
      <c r="AL103" s="2">
        <v>0</v>
      </c>
      <c r="AM103" s="2">
        <v>0</v>
      </c>
      <c r="AN103" s="3">
        <v>1603</v>
      </c>
      <c r="AO103" s="3">
        <v>1100</v>
      </c>
      <c r="AP103" s="3">
        <v>1384</v>
      </c>
      <c r="AQ103" s="4">
        <v>0</v>
      </c>
      <c r="AR103" s="5">
        <v>0</v>
      </c>
      <c r="AS103" s="5">
        <v>11</v>
      </c>
      <c r="AT103" s="5">
        <v>0</v>
      </c>
    </row>
    <row r="104" spans="1:46" x14ac:dyDescent="0.4">
      <c r="A104" t="s">
        <v>193</v>
      </c>
      <c r="B104" s="1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3</v>
      </c>
      <c r="O104">
        <v>0</v>
      </c>
      <c r="P104" s="1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1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4</v>
      </c>
      <c r="AD104" s="1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s="2">
        <v>0</v>
      </c>
      <c r="AL104" s="2">
        <v>0</v>
      </c>
      <c r="AM104" s="2">
        <v>0</v>
      </c>
      <c r="AN104" s="3">
        <v>0</v>
      </c>
      <c r="AO104" s="3">
        <v>0</v>
      </c>
      <c r="AP104" s="3">
        <v>0</v>
      </c>
      <c r="AQ104" s="4">
        <v>0</v>
      </c>
      <c r="AR104" s="5">
        <v>0</v>
      </c>
      <c r="AS104" s="5">
        <v>0</v>
      </c>
      <c r="AT104" s="5">
        <v>0</v>
      </c>
    </row>
    <row r="105" spans="1:46" x14ac:dyDescent="0.4">
      <c r="A105" t="s">
        <v>194</v>
      </c>
      <c r="B105" s="1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1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1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2">
        <v>0</v>
      </c>
      <c r="AL105" s="2">
        <v>0</v>
      </c>
      <c r="AM105" s="2">
        <v>0</v>
      </c>
      <c r="AN105" s="3">
        <v>0</v>
      </c>
      <c r="AO105" s="3">
        <v>0</v>
      </c>
      <c r="AP105" s="3">
        <v>0</v>
      </c>
      <c r="AQ105" s="4">
        <v>0</v>
      </c>
      <c r="AR105" s="5">
        <v>0</v>
      </c>
      <c r="AS105" s="5">
        <v>0</v>
      </c>
      <c r="AT105" s="5">
        <v>0</v>
      </c>
    </row>
    <row r="106" spans="1:46" x14ac:dyDescent="0.4">
      <c r="A106" t="s">
        <v>195</v>
      </c>
      <c r="B106" s="1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1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1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s="2">
        <v>0</v>
      </c>
      <c r="AL106" s="2">
        <v>0</v>
      </c>
      <c r="AM106" s="2">
        <v>0</v>
      </c>
      <c r="AN106" s="3">
        <v>1369</v>
      </c>
      <c r="AO106" s="3">
        <v>1012</v>
      </c>
      <c r="AP106" s="3">
        <v>1221</v>
      </c>
      <c r="AQ106" s="4">
        <v>0</v>
      </c>
      <c r="AR106" s="5">
        <v>0</v>
      </c>
      <c r="AS106" s="5">
        <v>0</v>
      </c>
      <c r="AT106" s="5">
        <v>0</v>
      </c>
    </row>
    <row r="107" spans="1:46" x14ac:dyDescent="0.4">
      <c r="A107" t="s">
        <v>196</v>
      </c>
      <c r="B107" s="1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s="1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1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1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 s="2">
        <v>0</v>
      </c>
      <c r="AL107" s="2">
        <v>0</v>
      </c>
      <c r="AM107" s="2">
        <v>0</v>
      </c>
      <c r="AN107" s="3">
        <v>0</v>
      </c>
      <c r="AO107" s="3">
        <v>0</v>
      </c>
      <c r="AP107" s="3">
        <v>0</v>
      </c>
      <c r="AQ107" s="4">
        <v>0</v>
      </c>
      <c r="AR107" s="5">
        <v>0</v>
      </c>
      <c r="AS107" s="5">
        <v>0</v>
      </c>
      <c r="AT107" s="5">
        <v>0</v>
      </c>
    </row>
    <row r="108" spans="1:46" x14ac:dyDescent="0.4">
      <c r="A108" t="s">
        <v>197</v>
      </c>
      <c r="B108" s="1">
        <v>4</v>
      </c>
      <c r="C108">
        <v>6</v>
      </c>
      <c r="D108">
        <v>6</v>
      </c>
      <c r="E108">
        <v>14</v>
      </c>
      <c r="F108">
        <v>0</v>
      </c>
      <c r="G108">
        <v>0</v>
      </c>
      <c r="H108">
        <v>15</v>
      </c>
      <c r="I108" s="1">
        <v>0</v>
      </c>
      <c r="J108">
        <v>6</v>
      </c>
      <c r="K108">
        <v>10</v>
      </c>
      <c r="L108">
        <v>0</v>
      </c>
      <c r="M108">
        <v>7</v>
      </c>
      <c r="N108">
        <v>0</v>
      </c>
      <c r="O108">
        <v>0</v>
      </c>
      <c r="P108" s="1">
        <v>0</v>
      </c>
      <c r="Q108">
        <v>0</v>
      </c>
      <c r="R108">
        <v>0</v>
      </c>
      <c r="S108">
        <v>11</v>
      </c>
      <c r="T108">
        <v>0</v>
      </c>
      <c r="U108">
        <v>0</v>
      </c>
      <c r="V108">
        <v>0</v>
      </c>
      <c r="W108" s="1">
        <v>0</v>
      </c>
      <c r="X108">
        <v>0</v>
      </c>
      <c r="Y108">
        <v>0</v>
      </c>
      <c r="Z108">
        <v>0</v>
      </c>
      <c r="AA108">
        <v>11</v>
      </c>
      <c r="AB108">
        <v>0</v>
      </c>
      <c r="AC108">
        <v>8</v>
      </c>
      <c r="AD108" s="1">
        <v>0</v>
      </c>
      <c r="AE108">
        <v>8</v>
      </c>
      <c r="AF108">
        <v>6</v>
      </c>
      <c r="AG108">
        <v>10</v>
      </c>
      <c r="AH108">
        <v>7</v>
      </c>
      <c r="AI108">
        <v>3</v>
      </c>
      <c r="AJ108">
        <v>6</v>
      </c>
      <c r="AK108" s="2">
        <v>0</v>
      </c>
      <c r="AL108" s="2">
        <v>0</v>
      </c>
      <c r="AM108" s="2">
        <v>0</v>
      </c>
      <c r="AN108" s="3">
        <v>28210</v>
      </c>
      <c r="AO108" s="3">
        <v>21982</v>
      </c>
      <c r="AP108" s="3">
        <v>26979</v>
      </c>
      <c r="AQ108" s="4">
        <v>657</v>
      </c>
      <c r="AR108" s="5">
        <v>0</v>
      </c>
      <c r="AS108" s="5">
        <v>135</v>
      </c>
      <c r="AT108" s="5">
        <v>0</v>
      </c>
    </row>
    <row r="109" spans="1:46" x14ac:dyDescent="0.4">
      <c r="A109" t="s">
        <v>198</v>
      </c>
      <c r="B109" s="1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1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1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1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 s="2">
        <v>0</v>
      </c>
      <c r="AL109" s="2">
        <v>0</v>
      </c>
      <c r="AM109" s="2">
        <v>0</v>
      </c>
      <c r="AN109" s="3">
        <v>1688</v>
      </c>
      <c r="AO109" s="3">
        <v>1338</v>
      </c>
      <c r="AP109" s="3">
        <v>1579</v>
      </c>
      <c r="AQ109" s="4">
        <v>0</v>
      </c>
      <c r="AR109" s="5">
        <v>0</v>
      </c>
      <c r="AS109" s="5">
        <v>0</v>
      </c>
      <c r="AT109" s="5">
        <v>0</v>
      </c>
    </row>
    <row r="110" spans="1:46" x14ac:dyDescent="0.4">
      <c r="A110" t="s">
        <v>199</v>
      </c>
      <c r="B110" s="1">
        <v>0</v>
      </c>
      <c r="C110">
        <v>0</v>
      </c>
      <c r="D110">
        <v>0</v>
      </c>
      <c r="E110">
        <v>0</v>
      </c>
      <c r="F110">
        <v>6</v>
      </c>
      <c r="G110">
        <v>7</v>
      </c>
      <c r="H110">
        <v>20</v>
      </c>
      <c r="I110" s="1">
        <v>0</v>
      </c>
      <c r="J110">
        <v>0</v>
      </c>
      <c r="K110">
        <v>0</v>
      </c>
      <c r="L110">
        <v>0</v>
      </c>
      <c r="M110">
        <v>9</v>
      </c>
      <c r="N110">
        <v>0</v>
      </c>
      <c r="O110">
        <v>21</v>
      </c>
      <c r="P110" s="1">
        <v>0</v>
      </c>
      <c r="Q110">
        <v>0</v>
      </c>
      <c r="R110">
        <v>0</v>
      </c>
      <c r="S110">
        <v>0</v>
      </c>
      <c r="T110">
        <v>0</v>
      </c>
      <c r="U110">
        <v>9</v>
      </c>
      <c r="V110">
        <v>23</v>
      </c>
      <c r="W110" s="1">
        <v>0</v>
      </c>
      <c r="X110">
        <v>0</v>
      </c>
      <c r="Y110">
        <v>0</v>
      </c>
      <c r="Z110">
        <v>0</v>
      </c>
      <c r="AA110">
        <v>7</v>
      </c>
      <c r="AB110">
        <v>0</v>
      </c>
      <c r="AC110">
        <v>34</v>
      </c>
      <c r="AD110" s="1">
        <v>0</v>
      </c>
      <c r="AE110">
        <v>0</v>
      </c>
      <c r="AF110">
        <v>0</v>
      </c>
      <c r="AG110">
        <v>0</v>
      </c>
      <c r="AH110">
        <v>8</v>
      </c>
      <c r="AI110">
        <v>0</v>
      </c>
      <c r="AJ110">
        <v>18</v>
      </c>
      <c r="AK110" s="2">
        <v>0</v>
      </c>
      <c r="AL110" s="2">
        <v>0</v>
      </c>
      <c r="AM110" s="2">
        <v>0</v>
      </c>
      <c r="AN110" s="3">
        <v>24777</v>
      </c>
      <c r="AO110" s="3">
        <v>17602</v>
      </c>
      <c r="AP110" s="3">
        <v>21001</v>
      </c>
      <c r="AQ110" s="4">
        <v>1153</v>
      </c>
      <c r="AR110" s="5">
        <v>16</v>
      </c>
      <c r="AS110" s="5">
        <v>136</v>
      </c>
      <c r="AT110" s="5">
        <v>15</v>
      </c>
    </row>
    <row r="111" spans="1:46" x14ac:dyDescent="0.4">
      <c r="A111" t="s">
        <v>200</v>
      </c>
      <c r="B111" s="1">
        <v>0</v>
      </c>
      <c r="C111">
        <v>4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 s="2">
        <v>0</v>
      </c>
      <c r="AL111" s="2">
        <v>0</v>
      </c>
      <c r="AM111" s="2">
        <v>0</v>
      </c>
      <c r="AN111" s="3">
        <v>0</v>
      </c>
      <c r="AO111" s="3">
        <v>0</v>
      </c>
      <c r="AP111" s="3">
        <v>0</v>
      </c>
      <c r="AQ111" s="4">
        <v>0</v>
      </c>
      <c r="AR111" s="5">
        <v>0</v>
      </c>
      <c r="AS111" s="5">
        <v>0</v>
      </c>
      <c r="AT111" s="5">
        <v>0</v>
      </c>
    </row>
    <row r="112" spans="1:46" x14ac:dyDescent="0.4">
      <c r="A112" t="s">
        <v>201</v>
      </c>
      <c r="B112" s="1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8</v>
      </c>
      <c r="M112">
        <v>0</v>
      </c>
      <c r="N112">
        <v>0</v>
      </c>
      <c r="O112">
        <v>0</v>
      </c>
      <c r="P112" s="1">
        <v>0</v>
      </c>
      <c r="Q112">
        <v>0</v>
      </c>
      <c r="R112">
        <v>0</v>
      </c>
      <c r="S112">
        <v>0</v>
      </c>
      <c r="T112">
        <v>7</v>
      </c>
      <c r="U112">
        <v>0</v>
      </c>
      <c r="V112">
        <v>0</v>
      </c>
      <c r="W112" s="1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 s="1">
        <v>0</v>
      </c>
      <c r="AE112">
        <v>0</v>
      </c>
      <c r="AF112">
        <v>0</v>
      </c>
      <c r="AG112">
        <v>7</v>
      </c>
      <c r="AH112">
        <v>0</v>
      </c>
      <c r="AI112">
        <v>0</v>
      </c>
      <c r="AJ112">
        <v>0</v>
      </c>
      <c r="AK112" s="2">
        <v>0</v>
      </c>
      <c r="AL112" s="2">
        <v>0</v>
      </c>
      <c r="AM112" s="2">
        <v>0</v>
      </c>
      <c r="AN112" s="3">
        <v>0</v>
      </c>
      <c r="AO112" s="3">
        <v>0</v>
      </c>
      <c r="AP112" s="3">
        <v>0</v>
      </c>
      <c r="AQ112" s="4">
        <v>0</v>
      </c>
      <c r="AR112" s="5">
        <v>0</v>
      </c>
      <c r="AS112" s="5">
        <v>3</v>
      </c>
      <c r="AT112" s="5">
        <v>0</v>
      </c>
    </row>
    <row r="113" spans="1:46" x14ac:dyDescent="0.4">
      <c r="A113" t="s">
        <v>202</v>
      </c>
      <c r="B113" s="1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s="1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1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s="2">
        <v>0</v>
      </c>
      <c r="AL113" s="2">
        <v>0</v>
      </c>
      <c r="AM113" s="2">
        <v>0</v>
      </c>
      <c r="AN113" s="3">
        <v>0</v>
      </c>
      <c r="AO113" s="3">
        <v>0</v>
      </c>
      <c r="AP113" s="3">
        <v>0</v>
      </c>
      <c r="AQ113" s="4">
        <v>0</v>
      </c>
      <c r="AR113" s="5">
        <v>0</v>
      </c>
      <c r="AS113" s="5">
        <v>0</v>
      </c>
      <c r="AT113" s="5">
        <v>0</v>
      </c>
    </row>
    <row r="114" spans="1:46" x14ac:dyDescent="0.4">
      <c r="A114" t="s">
        <v>203</v>
      </c>
      <c r="B114" s="1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1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1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1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s="2">
        <v>0</v>
      </c>
      <c r="AL114" s="2">
        <v>0</v>
      </c>
      <c r="AM114" s="2">
        <v>0</v>
      </c>
      <c r="AN114" s="3">
        <v>1550</v>
      </c>
      <c r="AO114" s="3">
        <v>1246</v>
      </c>
      <c r="AP114" s="3">
        <v>1744</v>
      </c>
      <c r="AQ114" s="4">
        <v>45</v>
      </c>
      <c r="AR114" s="5">
        <v>0</v>
      </c>
      <c r="AS114" s="5">
        <v>0</v>
      </c>
      <c r="AT114" s="5">
        <v>0</v>
      </c>
    </row>
    <row r="115" spans="1:46" x14ac:dyDescent="0.4">
      <c r="A115" t="s">
        <v>204</v>
      </c>
      <c r="B115" s="1">
        <v>15</v>
      </c>
      <c r="C115">
        <v>26</v>
      </c>
      <c r="D115">
        <v>20</v>
      </c>
      <c r="E115">
        <v>26</v>
      </c>
      <c r="F115">
        <v>23</v>
      </c>
      <c r="G115">
        <v>43</v>
      </c>
      <c r="H115">
        <v>45</v>
      </c>
      <c r="I115" s="1">
        <v>30</v>
      </c>
      <c r="J115">
        <v>28</v>
      </c>
      <c r="K115">
        <v>54</v>
      </c>
      <c r="L115">
        <v>31</v>
      </c>
      <c r="M115">
        <v>33</v>
      </c>
      <c r="N115">
        <v>41</v>
      </c>
      <c r="O115">
        <v>26</v>
      </c>
      <c r="P115" s="1">
        <v>21</v>
      </c>
      <c r="Q115">
        <v>13</v>
      </c>
      <c r="R115">
        <v>41</v>
      </c>
      <c r="S115">
        <v>47</v>
      </c>
      <c r="T115">
        <v>30</v>
      </c>
      <c r="U115">
        <v>65</v>
      </c>
      <c r="V115">
        <v>27</v>
      </c>
      <c r="W115" s="1">
        <v>28</v>
      </c>
      <c r="X115">
        <v>52</v>
      </c>
      <c r="Y115">
        <v>38</v>
      </c>
      <c r="Z115">
        <v>49</v>
      </c>
      <c r="AA115">
        <v>50</v>
      </c>
      <c r="AB115">
        <v>46</v>
      </c>
      <c r="AC115">
        <v>25</v>
      </c>
      <c r="AD115" s="1">
        <v>20</v>
      </c>
      <c r="AE115">
        <v>36</v>
      </c>
      <c r="AF115">
        <v>39</v>
      </c>
      <c r="AG115">
        <v>49</v>
      </c>
      <c r="AH115">
        <v>37</v>
      </c>
      <c r="AI115">
        <v>52</v>
      </c>
      <c r="AJ115">
        <v>25</v>
      </c>
      <c r="AK115" s="2">
        <v>0</v>
      </c>
      <c r="AL115" s="2">
        <v>3</v>
      </c>
      <c r="AM115" s="2">
        <v>0</v>
      </c>
      <c r="AN115" s="3">
        <v>1797</v>
      </c>
      <c r="AO115" s="3">
        <v>1288</v>
      </c>
      <c r="AP115" s="3">
        <v>1622</v>
      </c>
      <c r="AQ115" s="4">
        <v>0</v>
      </c>
      <c r="AR115" s="5">
        <v>0</v>
      </c>
      <c r="AS115" s="5">
        <v>8</v>
      </c>
      <c r="AT115" s="5">
        <v>0</v>
      </c>
    </row>
    <row r="116" spans="1:46" x14ac:dyDescent="0.4">
      <c r="A116" t="s">
        <v>205</v>
      </c>
      <c r="B116" s="1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s="1">
        <v>0</v>
      </c>
      <c r="Q116">
        <v>0</v>
      </c>
      <c r="R116">
        <v>4</v>
      </c>
      <c r="S116">
        <v>0</v>
      </c>
      <c r="T116">
        <v>0</v>
      </c>
      <c r="U116">
        <v>0</v>
      </c>
      <c r="V116">
        <v>0</v>
      </c>
      <c r="W116" s="1">
        <v>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1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2">
        <v>0</v>
      </c>
      <c r="AL116" s="2">
        <v>0</v>
      </c>
      <c r="AM116" s="2">
        <v>0</v>
      </c>
      <c r="AN116" s="3">
        <v>0</v>
      </c>
      <c r="AO116" s="3">
        <v>0</v>
      </c>
      <c r="AP116" s="3">
        <v>7</v>
      </c>
      <c r="AQ116" s="4">
        <v>0</v>
      </c>
      <c r="AR116" s="5">
        <v>0</v>
      </c>
      <c r="AS116" s="5">
        <v>0</v>
      </c>
      <c r="AT116" s="5">
        <v>0</v>
      </c>
    </row>
    <row r="117" spans="1:46" x14ac:dyDescent="0.4">
      <c r="A117" t="s">
        <v>206</v>
      </c>
      <c r="B117" s="1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s="1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1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s="1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 s="2">
        <v>0</v>
      </c>
      <c r="AL117" s="2">
        <v>0</v>
      </c>
      <c r="AM117" s="2">
        <v>0</v>
      </c>
      <c r="AN117" s="3">
        <v>129</v>
      </c>
      <c r="AO117" s="3">
        <v>115</v>
      </c>
      <c r="AP117" s="3">
        <v>124</v>
      </c>
      <c r="AQ117" s="4">
        <v>0</v>
      </c>
      <c r="AR117" s="5">
        <v>0</v>
      </c>
      <c r="AS117" s="5">
        <v>0</v>
      </c>
      <c r="AT117" s="5">
        <v>0</v>
      </c>
    </row>
    <row r="118" spans="1:46" x14ac:dyDescent="0.4">
      <c r="A118" t="s">
        <v>207</v>
      </c>
      <c r="B118" s="1">
        <v>36</v>
      </c>
      <c r="C118">
        <v>86</v>
      </c>
      <c r="D118">
        <v>33</v>
      </c>
      <c r="E118">
        <v>46</v>
      </c>
      <c r="F118">
        <v>59</v>
      </c>
      <c r="G118">
        <v>90</v>
      </c>
      <c r="H118">
        <v>57</v>
      </c>
      <c r="I118" s="1">
        <v>41</v>
      </c>
      <c r="J118">
        <v>76</v>
      </c>
      <c r="K118">
        <v>81</v>
      </c>
      <c r="L118">
        <v>55</v>
      </c>
      <c r="M118">
        <v>59</v>
      </c>
      <c r="N118">
        <v>66</v>
      </c>
      <c r="O118">
        <v>54</v>
      </c>
      <c r="P118" s="1">
        <v>40</v>
      </c>
      <c r="Q118">
        <v>55</v>
      </c>
      <c r="R118">
        <v>51</v>
      </c>
      <c r="S118">
        <v>76</v>
      </c>
      <c r="T118">
        <v>43</v>
      </c>
      <c r="U118">
        <v>83</v>
      </c>
      <c r="V118">
        <v>49</v>
      </c>
      <c r="W118" s="1">
        <v>37</v>
      </c>
      <c r="X118">
        <v>52</v>
      </c>
      <c r="Y118">
        <v>48</v>
      </c>
      <c r="Z118">
        <v>55</v>
      </c>
      <c r="AA118">
        <v>50</v>
      </c>
      <c r="AB118">
        <v>57</v>
      </c>
      <c r="AC118">
        <v>91</v>
      </c>
      <c r="AD118" s="1">
        <v>27</v>
      </c>
      <c r="AE118">
        <v>76</v>
      </c>
      <c r="AF118">
        <v>52</v>
      </c>
      <c r="AG118">
        <v>82</v>
      </c>
      <c r="AH118">
        <v>47</v>
      </c>
      <c r="AI118">
        <v>58</v>
      </c>
      <c r="AJ118">
        <v>69</v>
      </c>
      <c r="AK118" s="2">
        <v>15</v>
      </c>
      <c r="AL118" s="2">
        <v>30</v>
      </c>
      <c r="AM118" s="2">
        <v>33</v>
      </c>
      <c r="AN118" s="3">
        <v>0</v>
      </c>
      <c r="AO118" s="3">
        <v>0</v>
      </c>
      <c r="AP118" s="3">
        <v>0</v>
      </c>
      <c r="AQ118" s="4">
        <v>0</v>
      </c>
      <c r="AR118" s="5">
        <v>0</v>
      </c>
      <c r="AS118" s="5">
        <v>0</v>
      </c>
      <c r="AT118" s="5">
        <v>0</v>
      </c>
    </row>
    <row r="119" spans="1:46" x14ac:dyDescent="0.4">
      <c r="A119" t="s">
        <v>208</v>
      </c>
      <c r="B119" s="1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s="1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1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s="1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 s="2">
        <v>0</v>
      </c>
      <c r="AL119" s="2">
        <v>0</v>
      </c>
      <c r="AM119" s="2">
        <v>0</v>
      </c>
      <c r="AN119" s="3">
        <v>0</v>
      </c>
      <c r="AO119" s="3">
        <v>0</v>
      </c>
      <c r="AP119" s="3">
        <v>0</v>
      </c>
      <c r="AQ119" s="4">
        <v>0</v>
      </c>
      <c r="AR119" s="5">
        <v>0</v>
      </c>
      <c r="AS119" s="5">
        <v>0</v>
      </c>
      <c r="AT119" s="5">
        <v>0</v>
      </c>
    </row>
    <row r="120" spans="1:46" x14ac:dyDescent="0.4">
      <c r="A120" t="s">
        <v>209</v>
      </c>
      <c r="B120" s="1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1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s="1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1">
        <v>0</v>
      </c>
      <c r="AE120">
        <v>0</v>
      </c>
      <c r="AF120">
        <v>2</v>
      </c>
      <c r="AG120">
        <v>0</v>
      </c>
      <c r="AH120">
        <v>0</v>
      </c>
      <c r="AI120">
        <v>0</v>
      </c>
      <c r="AJ120">
        <v>0</v>
      </c>
      <c r="AK120" s="2">
        <v>0</v>
      </c>
      <c r="AL120" s="2">
        <v>0</v>
      </c>
      <c r="AM120" s="2">
        <v>0</v>
      </c>
      <c r="AN120" s="3">
        <v>0</v>
      </c>
      <c r="AO120" s="3">
        <v>0</v>
      </c>
      <c r="AP120" s="3">
        <v>0</v>
      </c>
      <c r="AQ120" s="4">
        <v>0</v>
      </c>
      <c r="AR120" s="5">
        <v>0</v>
      </c>
      <c r="AS120" s="5">
        <v>0</v>
      </c>
      <c r="AT120" s="5">
        <v>0</v>
      </c>
    </row>
    <row r="121" spans="1:46" x14ac:dyDescent="0.4">
      <c r="A121" t="s">
        <v>210</v>
      </c>
      <c r="B121" s="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8</v>
      </c>
      <c r="O121">
        <v>0</v>
      </c>
      <c r="P121" s="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s="2">
        <v>0</v>
      </c>
      <c r="AL121" s="2">
        <v>0</v>
      </c>
      <c r="AM121" s="2">
        <v>0</v>
      </c>
      <c r="AN121" s="3">
        <v>0</v>
      </c>
      <c r="AO121" s="3">
        <v>0</v>
      </c>
      <c r="AP121" s="3">
        <v>14</v>
      </c>
      <c r="AQ121" s="4">
        <v>1497</v>
      </c>
      <c r="AR121" s="5">
        <v>0</v>
      </c>
      <c r="AS121" s="5">
        <v>0</v>
      </c>
      <c r="AT121" s="5">
        <v>0</v>
      </c>
    </row>
    <row r="122" spans="1:46" x14ac:dyDescent="0.4">
      <c r="A122" t="s">
        <v>211</v>
      </c>
      <c r="B122" s="1">
        <v>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1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1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1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6</v>
      </c>
      <c r="AK122" s="2">
        <v>0</v>
      </c>
      <c r="AL122" s="2">
        <v>0</v>
      </c>
      <c r="AM122" s="2">
        <v>3</v>
      </c>
      <c r="AN122" s="3">
        <v>0</v>
      </c>
      <c r="AO122" s="3">
        <v>0</v>
      </c>
      <c r="AP122" s="3">
        <v>0</v>
      </c>
      <c r="AQ122" s="4">
        <v>22</v>
      </c>
      <c r="AR122" s="5">
        <v>0</v>
      </c>
      <c r="AS122" s="5">
        <v>0</v>
      </c>
      <c r="AT122" s="5">
        <v>0</v>
      </c>
    </row>
    <row r="123" spans="1:46" x14ac:dyDescent="0.4">
      <c r="A123" t="s">
        <v>212</v>
      </c>
      <c r="B123" s="1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1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1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s="1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s="2">
        <v>0</v>
      </c>
      <c r="AL123" s="2">
        <v>0</v>
      </c>
      <c r="AM123" s="2">
        <v>0</v>
      </c>
      <c r="AN123" s="3">
        <v>0</v>
      </c>
      <c r="AO123" s="3">
        <v>0</v>
      </c>
      <c r="AP123" s="3">
        <v>0</v>
      </c>
      <c r="AQ123" s="4">
        <v>0</v>
      </c>
      <c r="AR123" s="5">
        <v>0</v>
      </c>
      <c r="AS123" s="5">
        <v>0</v>
      </c>
      <c r="AT123" s="5">
        <v>0</v>
      </c>
    </row>
    <row r="124" spans="1:46" x14ac:dyDescent="0.4">
      <c r="A124" t="s">
        <v>213</v>
      </c>
      <c r="B124" s="1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1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1">
        <v>0</v>
      </c>
      <c r="X124">
        <v>2</v>
      </c>
      <c r="Y124">
        <v>0</v>
      </c>
      <c r="Z124">
        <v>0</v>
      </c>
      <c r="AA124">
        <v>0</v>
      </c>
      <c r="AB124">
        <v>0</v>
      </c>
      <c r="AC124">
        <v>0</v>
      </c>
      <c r="AD124" s="1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 s="2">
        <v>0</v>
      </c>
      <c r="AL124" s="2">
        <v>0</v>
      </c>
      <c r="AM124" s="2">
        <v>0</v>
      </c>
      <c r="AN124" s="3">
        <v>0</v>
      </c>
      <c r="AO124" s="3">
        <v>0</v>
      </c>
      <c r="AP124" s="3">
        <v>0</v>
      </c>
      <c r="AQ124" s="4">
        <v>0</v>
      </c>
      <c r="AR124" s="5">
        <v>0</v>
      </c>
      <c r="AS124" s="5">
        <v>0</v>
      </c>
      <c r="AT124" s="5">
        <v>0</v>
      </c>
    </row>
    <row r="125" spans="1:46" x14ac:dyDescent="0.4">
      <c r="A125" t="s">
        <v>214</v>
      </c>
      <c r="B125" s="1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1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s="1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s="1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s="2">
        <v>0</v>
      </c>
      <c r="AL125" s="2">
        <v>0</v>
      </c>
      <c r="AM125" s="2">
        <v>0</v>
      </c>
      <c r="AN125" s="3">
        <v>0</v>
      </c>
      <c r="AO125" s="3">
        <v>0</v>
      </c>
      <c r="AP125" s="3">
        <v>0</v>
      </c>
      <c r="AQ125" s="4">
        <v>0</v>
      </c>
      <c r="AR125" s="5">
        <v>0</v>
      </c>
      <c r="AS125" s="5">
        <v>0</v>
      </c>
      <c r="AT125" s="5">
        <v>0</v>
      </c>
    </row>
    <row r="126" spans="1:46" x14ac:dyDescent="0.4">
      <c r="A126" t="s">
        <v>215</v>
      </c>
      <c r="B126" s="1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1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1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1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 s="2">
        <v>0</v>
      </c>
      <c r="AL126" s="2">
        <v>0</v>
      </c>
      <c r="AM126" s="2">
        <v>0</v>
      </c>
      <c r="AN126" s="3">
        <v>0</v>
      </c>
      <c r="AO126" s="3">
        <v>0</v>
      </c>
      <c r="AP126" s="3">
        <v>0</v>
      </c>
      <c r="AQ126" s="4">
        <v>0</v>
      </c>
      <c r="AR126" s="5">
        <v>0</v>
      </c>
      <c r="AS126" s="5">
        <v>0</v>
      </c>
      <c r="AT126" s="5">
        <v>0</v>
      </c>
    </row>
    <row r="127" spans="1:46" x14ac:dyDescent="0.4">
      <c r="A127" t="s">
        <v>216</v>
      </c>
      <c r="B127" s="1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s="1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1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1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 s="2">
        <v>0</v>
      </c>
      <c r="AL127" s="2">
        <v>0</v>
      </c>
      <c r="AM127" s="2">
        <v>0</v>
      </c>
      <c r="AN127" s="3">
        <v>0</v>
      </c>
      <c r="AO127" s="3">
        <v>0</v>
      </c>
      <c r="AP127" s="3">
        <v>0</v>
      </c>
      <c r="AQ127" s="4">
        <v>0</v>
      </c>
      <c r="AR127" s="5">
        <v>0</v>
      </c>
      <c r="AS127" s="5">
        <v>0</v>
      </c>
      <c r="AT127" s="5">
        <v>0</v>
      </c>
    </row>
    <row r="128" spans="1:46" x14ac:dyDescent="0.4">
      <c r="A128" t="s">
        <v>217</v>
      </c>
      <c r="B128" s="1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1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1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1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 s="2">
        <v>0</v>
      </c>
      <c r="AL128" s="2">
        <v>0</v>
      </c>
      <c r="AM128" s="2">
        <v>0</v>
      </c>
      <c r="AN128" s="3">
        <v>0</v>
      </c>
      <c r="AO128" s="3">
        <v>0</v>
      </c>
      <c r="AP128" s="3">
        <v>0</v>
      </c>
      <c r="AQ128" s="4">
        <v>0</v>
      </c>
      <c r="AR128" s="5">
        <v>0</v>
      </c>
      <c r="AS128" s="5">
        <v>0</v>
      </c>
      <c r="AT128" s="5">
        <v>0</v>
      </c>
    </row>
    <row r="129" spans="1:46" x14ac:dyDescent="0.4">
      <c r="A129" t="s">
        <v>218</v>
      </c>
      <c r="B129" s="1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1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1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1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 s="2">
        <v>0</v>
      </c>
      <c r="AL129" s="2">
        <v>0</v>
      </c>
      <c r="AM129" s="2">
        <v>0</v>
      </c>
      <c r="AN129" s="3">
        <v>0</v>
      </c>
      <c r="AO129" s="3">
        <v>0</v>
      </c>
      <c r="AP129" s="3">
        <v>0</v>
      </c>
      <c r="AQ129" s="4">
        <v>218</v>
      </c>
      <c r="AR129" s="5">
        <v>0</v>
      </c>
      <c r="AS129" s="5">
        <v>0</v>
      </c>
      <c r="AT129" s="5">
        <v>0</v>
      </c>
    </row>
    <row r="130" spans="1:46" x14ac:dyDescent="0.4">
      <c r="A130" t="s">
        <v>219</v>
      </c>
      <c r="B130" s="1">
        <v>0</v>
      </c>
      <c r="C130">
        <v>0</v>
      </c>
      <c r="D130">
        <v>0</v>
      </c>
      <c r="E130">
        <v>16</v>
      </c>
      <c r="F130">
        <v>0</v>
      </c>
      <c r="G130">
        <v>0</v>
      </c>
      <c r="H130">
        <v>0</v>
      </c>
      <c r="I130" s="1">
        <v>0</v>
      </c>
      <c r="J130">
        <v>0</v>
      </c>
      <c r="K130">
        <v>3</v>
      </c>
      <c r="L130">
        <v>0</v>
      </c>
      <c r="M130">
        <v>0</v>
      </c>
      <c r="N130">
        <v>0</v>
      </c>
      <c r="O130">
        <v>0</v>
      </c>
      <c r="P130" s="1">
        <v>0</v>
      </c>
      <c r="Q130">
        <v>0</v>
      </c>
      <c r="R130">
        <v>0</v>
      </c>
      <c r="S130">
        <v>4</v>
      </c>
      <c r="T130">
        <v>0</v>
      </c>
      <c r="U130">
        <v>5</v>
      </c>
      <c r="V130">
        <v>0</v>
      </c>
      <c r="W130" s="1">
        <v>0</v>
      </c>
      <c r="X130">
        <v>0</v>
      </c>
      <c r="Y130">
        <v>15</v>
      </c>
      <c r="Z130">
        <v>0</v>
      </c>
      <c r="AA130">
        <v>3</v>
      </c>
      <c r="AB130">
        <v>0</v>
      </c>
      <c r="AC130">
        <v>0</v>
      </c>
      <c r="AD130" s="1">
        <v>0</v>
      </c>
      <c r="AE130">
        <v>2</v>
      </c>
      <c r="AF130">
        <v>0</v>
      </c>
      <c r="AG130">
        <v>0</v>
      </c>
      <c r="AH130">
        <v>2</v>
      </c>
      <c r="AI130">
        <v>0</v>
      </c>
      <c r="AJ130">
        <v>2</v>
      </c>
      <c r="AK130" s="2">
        <v>0</v>
      </c>
      <c r="AL130" s="2">
        <v>0</v>
      </c>
      <c r="AM130" s="2">
        <v>0</v>
      </c>
      <c r="AN130" s="3">
        <v>0</v>
      </c>
      <c r="AO130" s="3">
        <v>0</v>
      </c>
      <c r="AP130" s="3">
        <v>0</v>
      </c>
      <c r="AQ130" s="4">
        <v>1305</v>
      </c>
      <c r="AR130" s="5">
        <v>0</v>
      </c>
      <c r="AS130" s="5">
        <v>3</v>
      </c>
      <c r="AT130" s="5">
        <v>0</v>
      </c>
    </row>
    <row r="131" spans="1:46" x14ac:dyDescent="0.4">
      <c r="A131" t="s">
        <v>220</v>
      </c>
      <c r="B131" s="1">
        <v>0</v>
      </c>
      <c r="C131">
        <v>0</v>
      </c>
      <c r="D131">
        <v>0</v>
      </c>
      <c r="E131">
        <v>5</v>
      </c>
      <c r="F131">
        <v>0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1">
        <v>0</v>
      </c>
      <c r="X131">
        <v>0</v>
      </c>
      <c r="Y131">
        <v>13</v>
      </c>
      <c r="Z131">
        <v>0</v>
      </c>
      <c r="AA131">
        <v>0</v>
      </c>
      <c r="AB131">
        <v>0</v>
      </c>
      <c r="AC131">
        <v>0</v>
      </c>
      <c r="AD131" s="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 s="2">
        <v>0</v>
      </c>
      <c r="AL131" s="2">
        <v>0</v>
      </c>
      <c r="AM131" s="2">
        <v>0</v>
      </c>
      <c r="AN131" s="3">
        <v>0</v>
      </c>
      <c r="AO131" s="3">
        <v>0</v>
      </c>
      <c r="AP131" s="3">
        <v>0</v>
      </c>
      <c r="AQ131" s="4">
        <v>0</v>
      </c>
      <c r="AR131" s="5">
        <v>0</v>
      </c>
      <c r="AS131" s="5">
        <v>0</v>
      </c>
      <c r="AT131" s="5">
        <v>0</v>
      </c>
    </row>
    <row r="132" spans="1:46" x14ac:dyDescent="0.4">
      <c r="A132" t="s">
        <v>221</v>
      </c>
      <c r="B132" s="1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1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1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1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 s="2">
        <v>0</v>
      </c>
      <c r="AL132" s="2">
        <v>0</v>
      </c>
      <c r="AM132" s="2">
        <v>0</v>
      </c>
      <c r="AN132" s="3">
        <v>0</v>
      </c>
      <c r="AO132" s="3">
        <v>0</v>
      </c>
      <c r="AP132" s="3">
        <v>0</v>
      </c>
      <c r="AQ132" s="4">
        <v>0</v>
      </c>
      <c r="AR132" s="5">
        <v>0</v>
      </c>
      <c r="AS132" s="5">
        <v>0</v>
      </c>
      <c r="AT132" s="5">
        <v>0</v>
      </c>
    </row>
    <row r="133" spans="1:46" x14ac:dyDescent="0.4">
      <c r="A133" t="s">
        <v>222</v>
      </c>
      <c r="B133" s="1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1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1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1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s="2">
        <v>0</v>
      </c>
      <c r="AL133" s="2">
        <v>0</v>
      </c>
      <c r="AM133" s="2">
        <v>0</v>
      </c>
      <c r="AN133" s="3">
        <v>0</v>
      </c>
      <c r="AO133" s="3">
        <v>0</v>
      </c>
      <c r="AP133" s="3">
        <v>4</v>
      </c>
      <c r="AQ133" s="4">
        <v>0</v>
      </c>
      <c r="AR133" s="5">
        <v>0</v>
      </c>
      <c r="AS133" s="5">
        <v>0</v>
      </c>
      <c r="AT133" s="5">
        <v>0</v>
      </c>
    </row>
    <row r="134" spans="1:46" x14ac:dyDescent="0.4">
      <c r="A134" t="s">
        <v>223</v>
      </c>
      <c r="B134" s="1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1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1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1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s="2">
        <v>0</v>
      </c>
      <c r="AL134" s="2">
        <v>0</v>
      </c>
      <c r="AM134" s="2">
        <v>0</v>
      </c>
      <c r="AN134" s="3">
        <v>0</v>
      </c>
      <c r="AO134" s="3">
        <v>0</v>
      </c>
      <c r="AP134" s="3">
        <v>0</v>
      </c>
      <c r="AQ134" s="4">
        <v>0</v>
      </c>
      <c r="AR134" s="5">
        <v>0</v>
      </c>
      <c r="AS134" s="5">
        <v>0</v>
      </c>
      <c r="AT134" s="5">
        <v>0</v>
      </c>
    </row>
    <row r="135" spans="1:46" x14ac:dyDescent="0.4">
      <c r="A135" t="s">
        <v>224</v>
      </c>
      <c r="B135" s="1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3</v>
      </c>
      <c r="O135">
        <v>2</v>
      </c>
      <c r="P135" s="1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1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1">
        <v>0</v>
      </c>
      <c r="AE135">
        <v>0</v>
      </c>
      <c r="AF135">
        <v>0</v>
      </c>
      <c r="AG135">
        <v>3</v>
      </c>
      <c r="AH135">
        <v>0</v>
      </c>
      <c r="AI135">
        <v>0</v>
      </c>
      <c r="AJ135">
        <v>0</v>
      </c>
      <c r="AK135" s="2">
        <v>0</v>
      </c>
      <c r="AL135" s="2">
        <v>0</v>
      </c>
      <c r="AM135" s="2">
        <v>0</v>
      </c>
      <c r="AN135" s="3">
        <v>0</v>
      </c>
      <c r="AO135" s="3">
        <v>0</v>
      </c>
      <c r="AP135" s="3">
        <v>0</v>
      </c>
      <c r="AQ135" s="4">
        <v>0</v>
      </c>
      <c r="AR135" s="5">
        <v>0</v>
      </c>
      <c r="AS135" s="5">
        <v>0</v>
      </c>
      <c r="AT135" s="5">
        <v>0</v>
      </c>
    </row>
    <row r="136" spans="1:46" x14ac:dyDescent="0.4">
      <c r="A136" t="s">
        <v>225</v>
      </c>
      <c r="B136" s="1">
        <v>54</v>
      </c>
      <c r="C136">
        <v>53</v>
      </c>
      <c r="D136">
        <v>79</v>
      </c>
      <c r="E136">
        <v>34</v>
      </c>
      <c r="F136">
        <v>77</v>
      </c>
      <c r="G136">
        <v>66</v>
      </c>
      <c r="H136">
        <v>86</v>
      </c>
      <c r="I136" s="1">
        <v>32</v>
      </c>
      <c r="J136">
        <v>80</v>
      </c>
      <c r="K136">
        <v>76</v>
      </c>
      <c r="L136">
        <v>56</v>
      </c>
      <c r="M136">
        <v>94</v>
      </c>
      <c r="N136">
        <v>85</v>
      </c>
      <c r="O136">
        <v>61</v>
      </c>
      <c r="P136" s="1">
        <v>42</v>
      </c>
      <c r="Q136">
        <v>60</v>
      </c>
      <c r="R136">
        <v>54</v>
      </c>
      <c r="S136">
        <v>108</v>
      </c>
      <c r="T136">
        <v>72</v>
      </c>
      <c r="U136">
        <v>78</v>
      </c>
      <c r="V136">
        <v>83</v>
      </c>
      <c r="W136" s="1">
        <v>55</v>
      </c>
      <c r="X136">
        <v>78</v>
      </c>
      <c r="Y136">
        <v>65</v>
      </c>
      <c r="Z136">
        <v>80</v>
      </c>
      <c r="AA136">
        <v>53</v>
      </c>
      <c r="AB136">
        <v>74</v>
      </c>
      <c r="AC136">
        <v>37</v>
      </c>
      <c r="AD136" s="1">
        <v>26</v>
      </c>
      <c r="AE136">
        <v>74</v>
      </c>
      <c r="AF136">
        <v>62</v>
      </c>
      <c r="AG136">
        <v>92</v>
      </c>
      <c r="AH136">
        <v>79</v>
      </c>
      <c r="AI136">
        <v>66</v>
      </c>
      <c r="AJ136">
        <v>61</v>
      </c>
      <c r="AK136" s="2">
        <v>0</v>
      </c>
      <c r="AL136" s="2">
        <v>6</v>
      </c>
      <c r="AM136" s="2">
        <v>0</v>
      </c>
      <c r="AN136" s="3">
        <v>0</v>
      </c>
      <c r="AO136" s="3">
        <v>0</v>
      </c>
      <c r="AP136" s="3">
        <v>0</v>
      </c>
      <c r="AQ136" s="4">
        <v>0</v>
      </c>
      <c r="AR136" s="5">
        <v>6</v>
      </c>
      <c r="AS136" s="5">
        <v>14</v>
      </c>
      <c r="AT136" s="5">
        <v>0</v>
      </c>
    </row>
    <row r="137" spans="1:46" x14ac:dyDescent="0.4">
      <c r="A137" t="s">
        <v>226</v>
      </c>
      <c r="B137" s="1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1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1">
        <v>0</v>
      </c>
      <c r="X137">
        <v>6</v>
      </c>
      <c r="Y137">
        <v>0</v>
      </c>
      <c r="Z137">
        <v>0</v>
      </c>
      <c r="AA137">
        <v>0</v>
      </c>
      <c r="AB137">
        <v>0</v>
      </c>
      <c r="AC137">
        <v>0</v>
      </c>
      <c r="AD137" s="1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 s="2">
        <v>0</v>
      </c>
      <c r="AL137" s="2">
        <v>0</v>
      </c>
      <c r="AM137" s="2">
        <v>0</v>
      </c>
      <c r="AN137" s="3">
        <v>0</v>
      </c>
      <c r="AO137" s="3">
        <v>0</v>
      </c>
      <c r="AP137" s="3">
        <v>0</v>
      </c>
      <c r="AQ137" s="4">
        <v>0</v>
      </c>
      <c r="AR137" s="5">
        <v>0</v>
      </c>
      <c r="AS137" s="5">
        <v>0</v>
      </c>
      <c r="AT137" s="5">
        <v>0</v>
      </c>
    </row>
    <row r="138" spans="1:46" x14ac:dyDescent="0.4">
      <c r="A138" t="s">
        <v>227</v>
      </c>
      <c r="B138" s="1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1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1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1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1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2">
        <v>0</v>
      </c>
      <c r="AL138" s="2">
        <v>0</v>
      </c>
      <c r="AM138" s="2">
        <v>0</v>
      </c>
      <c r="AN138" s="3">
        <v>0</v>
      </c>
      <c r="AO138" s="3">
        <v>0</v>
      </c>
      <c r="AP138" s="3">
        <v>0</v>
      </c>
      <c r="AQ138" s="4">
        <v>0</v>
      </c>
      <c r="AR138" s="5">
        <v>0</v>
      </c>
      <c r="AS138" s="5">
        <v>0</v>
      </c>
      <c r="AT138" s="5">
        <v>0</v>
      </c>
    </row>
    <row r="139" spans="1:46" x14ac:dyDescent="0.4">
      <c r="A139" t="s">
        <v>228</v>
      </c>
      <c r="B139" s="1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1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1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1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 s="2">
        <v>0</v>
      </c>
      <c r="AL139" s="2">
        <v>0</v>
      </c>
      <c r="AM139" s="2">
        <v>0</v>
      </c>
      <c r="AN139" s="3">
        <v>0</v>
      </c>
      <c r="AO139" s="3">
        <v>0</v>
      </c>
      <c r="AP139" s="3">
        <v>0</v>
      </c>
      <c r="AQ139" s="4">
        <v>0</v>
      </c>
      <c r="AR139" s="5">
        <v>0</v>
      </c>
      <c r="AS139" s="5">
        <v>0</v>
      </c>
      <c r="AT139" s="5">
        <v>0</v>
      </c>
    </row>
    <row r="140" spans="1:46" x14ac:dyDescent="0.4">
      <c r="A140" t="s">
        <v>229</v>
      </c>
      <c r="B140" s="1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1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1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1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2">
        <v>0</v>
      </c>
      <c r="AL140" s="2">
        <v>0</v>
      </c>
      <c r="AM140" s="2">
        <v>0</v>
      </c>
      <c r="AN140" s="3">
        <v>0</v>
      </c>
      <c r="AO140" s="3">
        <v>0</v>
      </c>
      <c r="AP140" s="3">
        <v>0</v>
      </c>
      <c r="AQ140" s="4">
        <v>0</v>
      </c>
      <c r="AR140" s="5">
        <v>0</v>
      </c>
      <c r="AS140" s="5">
        <v>0</v>
      </c>
      <c r="AT140" s="5">
        <v>0</v>
      </c>
    </row>
    <row r="141" spans="1:46" x14ac:dyDescent="0.4">
      <c r="A141" t="s">
        <v>230</v>
      </c>
      <c r="B141" s="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s="2">
        <v>0</v>
      </c>
      <c r="AL141" s="2">
        <v>0</v>
      </c>
      <c r="AM141" s="2">
        <v>0</v>
      </c>
      <c r="AN141" s="3">
        <v>0</v>
      </c>
      <c r="AO141" s="3">
        <v>0</v>
      </c>
      <c r="AP141" s="3">
        <v>0</v>
      </c>
      <c r="AQ141" s="4">
        <v>0</v>
      </c>
      <c r="AR141" s="5">
        <v>0</v>
      </c>
      <c r="AS141" s="5">
        <v>0</v>
      </c>
      <c r="AT141" s="5">
        <v>0</v>
      </c>
    </row>
    <row r="142" spans="1:46" x14ac:dyDescent="0.4">
      <c r="A142" t="s">
        <v>231</v>
      </c>
      <c r="B142" s="1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1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1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1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 s="2">
        <v>0</v>
      </c>
      <c r="AL142" s="2">
        <v>0</v>
      </c>
      <c r="AM142" s="2">
        <v>0</v>
      </c>
      <c r="AN142" s="3">
        <v>0</v>
      </c>
      <c r="AO142" s="3">
        <v>0</v>
      </c>
      <c r="AP142" s="3">
        <v>0</v>
      </c>
      <c r="AQ142" s="4">
        <v>0</v>
      </c>
      <c r="AR142" s="5">
        <v>0</v>
      </c>
      <c r="AS142" s="5">
        <v>0</v>
      </c>
      <c r="AT142" s="5">
        <v>0</v>
      </c>
    </row>
    <row r="143" spans="1:46" x14ac:dyDescent="0.4">
      <c r="A143" t="s">
        <v>232</v>
      </c>
      <c r="B143" s="1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1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1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1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s="2">
        <v>0</v>
      </c>
      <c r="AL143" s="2">
        <v>0</v>
      </c>
      <c r="AM143" s="2">
        <v>0</v>
      </c>
      <c r="AN143" s="3">
        <v>0</v>
      </c>
      <c r="AO143" s="3">
        <v>0</v>
      </c>
      <c r="AP143" s="3">
        <v>0</v>
      </c>
      <c r="AQ143" s="4">
        <v>0</v>
      </c>
      <c r="AR143" s="5">
        <v>0</v>
      </c>
      <c r="AS143" s="5">
        <v>0</v>
      </c>
      <c r="AT143" s="5">
        <v>0</v>
      </c>
    </row>
    <row r="144" spans="1:46" x14ac:dyDescent="0.4">
      <c r="A144" t="s">
        <v>233</v>
      </c>
      <c r="B144" s="1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1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1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1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 s="2">
        <v>0</v>
      </c>
      <c r="AL144" s="2">
        <v>0</v>
      </c>
      <c r="AM144" s="2">
        <v>0</v>
      </c>
      <c r="AN144" s="3">
        <v>0</v>
      </c>
      <c r="AO144" s="3">
        <v>0</v>
      </c>
      <c r="AP144" s="3">
        <v>0</v>
      </c>
      <c r="AQ144" s="4">
        <v>0</v>
      </c>
      <c r="AR144" s="5">
        <v>0</v>
      </c>
      <c r="AS144" s="5">
        <v>2</v>
      </c>
      <c r="AT144" s="5">
        <v>0</v>
      </c>
    </row>
    <row r="145" spans="1:46" x14ac:dyDescent="0.4">
      <c r="A145" t="s">
        <v>234</v>
      </c>
      <c r="B145" s="1">
        <v>0</v>
      </c>
      <c r="C145">
        <v>0</v>
      </c>
      <c r="D145">
        <v>0</v>
      </c>
      <c r="E145">
        <v>0</v>
      </c>
      <c r="F145">
        <v>0</v>
      </c>
      <c r="G145">
        <v>3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1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1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1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 s="2">
        <v>0</v>
      </c>
      <c r="AL145" s="2">
        <v>0</v>
      </c>
      <c r="AM145" s="2">
        <v>0</v>
      </c>
      <c r="AN145" s="3">
        <v>0</v>
      </c>
      <c r="AO145" s="3">
        <v>0</v>
      </c>
      <c r="AP145" s="3">
        <v>0</v>
      </c>
      <c r="AQ145" s="4">
        <v>0</v>
      </c>
      <c r="AR145" s="5">
        <v>0</v>
      </c>
      <c r="AS145" s="5">
        <v>0</v>
      </c>
      <c r="AT145" s="5">
        <v>0</v>
      </c>
    </row>
    <row r="146" spans="1:46" x14ac:dyDescent="0.4">
      <c r="A146" t="s">
        <v>235</v>
      </c>
      <c r="B146" s="1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1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s="1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1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 s="2">
        <v>0</v>
      </c>
      <c r="AL146" s="2">
        <v>0</v>
      </c>
      <c r="AM146" s="2">
        <v>0</v>
      </c>
      <c r="AN146" s="3">
        <v>0</v>
      </c>
      <c r="AO146" s="3">
        <v>0</v>
      </c>
      <c r="AP146" s="3">
        <v>0</v>
      </c>
      <c r="AQ146" s="4">
        <v>3</v>
      </c>
      <c r="AR146" s="5">
        <v>0</v>
      </c>
      <c r="AS146" s="5">
        <v>0</v>
      </c>
      <c r="AT146" s="5">
        <v>0</v>
      </c>
    </row>
    <row r="147" spans="1:46" x14ac:dyDescent="0.4">
      <c r="A147" t="s">
        <v>236</v>
      </c>
      <c r="B147" s="1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1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1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1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s="2">
        <v>0</v>
      </c>
      <c r="AL147" s="2">
        <v>0</v>
      </c>
      <c r="AM147" s="2">
        <v>0</v>
      </c>
      <c r="AN147" s="3">
        <v>0</v>
      </c>
      <c r="AO147" s="3">
        <v>0</v>
      </c>
      <c r="AP147" s="3">
        <v>0</v>
      </c>
      <c r="AQ147" s="4">
        <v>0</v>
      </c>
      <c r="AR147" s="5">
        <v>0</v>
      </c>
      <c r="AS147" s="5">
        <v>0</v>
      </c>
      <c r="AT147" s="5">
        <v>0</v>
      </c>
    </row>
    <row r="148" spans="1:46" x14ac:dyDescent="0.4">
      <c r="A148" t="s">
        <v>237</v>
      </c>
      <c r="B148" s="1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1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1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1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s="2">
        <v>0</v>
      </c>
      <c r="AL148" s="2">
        <v>0</v>
      </c>
      <c r="AM148" s="2">
        <v>0</v>
      </c>
      <c r="AN148" s="3">
        <v>20</v>
      </c>
      <c r="AO148" s="3">
        <v>11</v>
      </c>
      <c r="AP148" s="3">
        <v>12</v>
      </c>
      <c r="AQ148" s="4">
        <v>0</v>
      </c>
      <c r="AR148" s="5">
        <v>0</v>
      </c>
      <c r="AS148" s="5">
        <v>0</v>
      </c>
      <c r="AT148" s="5">
        <v>0</v>
      </c>
    </row>
    <row r="149" spans="1:46" x14ac:dyDescent="0.4">
      <c r="A149" t="s">
        <v>238</v>
      </c>
      <c r="B149" s="1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s="1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1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s="1">
        <v>0</v>
      </c>
      <c r="AE149">
        <v>0</v>
      </c>
      <c r="AF149">
        <v>0</v>
      </c>
      <c r="AG149">
        <v>0</v>
      </c>
      <c r="AH149">
        <v>2</v>
      </c>
      <c r="AI149">
        <v>0</v>
      </c>
      <c r="AJ149">
        <v>0</v>
      </c>
      <c r="AK149" s="2">
        <v>0</v>
      </c>
      <c r="AL149" s="2">
        <v>0</v>
      </c>
      <c r="AM149" s="2">
        <v>0</v>
      </c>
      <c r="AN149" s="3">
        <v>0</v>
      </c>
      <c r="AO149" s="3">
        <v>0</v>
      </c>
      <c r="AP149" s="3">
        <v>0</v>
      </c>
      <c r="AQ149" s="4">
        <v>0</v>
      </c>
      <c r="AR149" s="5">
        <v>0</v>
      </c>
      <c r="AS149" s="5">
        <v>0</v>
      </c>
      <c r="AT149" s="5">
        <v>0</v>
      </c>
    </row>
    <row r="150" spans="1:46" x14ac:dyDescent="0.4">
      <c r="A150" t="s">
        <v>239</v>
      </c>
      <c r="B150" s="1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1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1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1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s="2">
        <v>0</v>
      </c>
      <c r="AL150" s="2">
        <v>0</v>
      </c>
      <c r="AM150" s="2">
        <v>0</v>
      </c>
      <c r="AN150" s="3">
        <v>0</v>
      </c>
      <c r="AO150" s="3">
        <v>0</v>
      </c>
      <c r="AP150" s="3">
        <v>0</v>
      </c>
      <c r="AQ150" s="4">
        <v>0</v>
      </c>
      <c r="AR150" s="5">
        <v>0</v>
      </c>
      <c r="AS150" s="5">
        <v>0</v>
      </c>
      <c r="AT150" s="5">
        <v>0</v>
      </c>
    </row>
    <row r="151" spans="1:46" x14ac:dyDescent="0.4">
      <c r="A151" t="s">
        <v>240</v>
      </c>
      <c r="B151" s="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s="2">
        <v>0</v>
      </c>
      <c r="AL151" s="2">
        <v>0</v>
      </c>
      <c r="AM151" s="2">
        <v>0</v>
      </c>
      <c r="AN151" s="3">
        <v>0</v>
      </c>
      <c r="AO151" s="3">
        <v>0</v>
      </c>
      <c r="AP151" s="3">
        <v>0</v>
      </c>
      <c r="AQ151" s="4">
        <v>4</v>
      </c>
      <c r="AR151" s="5">
        <v>0</v>
      </c>
      <c r="AS151" s="5">
        <v>0</v>
      </c>
      <c r="AT151" s="5">
        <v>0</v>
      </c>
    </row>
    <row r="152" spans="1:46" x14ac:dyDescent="0.4">
      <c r="A152" t="s">
        <v>241</v>
      </c>
      <c r="B152" s="1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1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1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1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s="2">
        <v>0</v>
      </c>
      <c r="AL152" s="2">
        <v>0</v>
      </c>
      <c r="AM152" s="2">
        <v>0</v>
      </c>
      <c r="AN152" s="3">
        <v>0</v>
      </c>
      <c r="AO152" s="3">
        <v>0</v>
      </c>
      <c r="AP152" s="3">
        <v>0</v>
      </c>
      <c r="AQ152" s="4">
        <v>110</v>
      </c>
      <c r="AR152" s="5">
        <v>0</v>
      </c>
      <c r="AS152" s="5">
        <v>0</v>
      </c>
      <c r="AT152" s="5">
        <v>0</v>
      </c>
    </row>
    <row r="153" spans="1:46" x14ac:dyDescent="0.4">
      <c r="A153" t="s">
        <v>242</v>
      </c>
      <c r="B153" s="1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1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s="1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s="1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 s="2">
        <v>0</v>
      </c>
      <c r="AL153" s="2">
        <v>0</v>
      </c>
      <c r="AM153" s="2">
        <v>0</v>
      </c>
      <c r="AN153" s="3">
        <v>0</v>
      </c>
      <c r="AO153" s="3">
        <v>0</v>
      </c>
      <c r="AP153" s="3">
        <v>0</v>
      </c>
      <c r="AQ153" s="4">
        <v>0</v>
      </c>
      <c r="AR153" s="5">
        <v>0</v>
      </c>
      <c r="AS153" s="5">
        <v>0</v>
      </c>
      <c r="AT153" s="5">
        <v>0</v>
      </c>
    </row>
    <row r="154" spans="1:46" x14ac:dyDescent="0.4">
      <c r="A154" t="s">
        <v>243</v>
      </c>
      <c r="B154" s="1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1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1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 s="2">
        <v>0</v>
      </c>
      <c r="AL154" s="2">
        <v>0</v>
      </c>
      <c r="AM154" s="2">
        <v>0</v>
      </c>
      <c r="AN154" s="3">
        <v>0</v>
      </c>
      <c r="AO154" s="3">
        <v>0</v>
      </c>
      <c r="AP154" s="3">
        <v>0</v>
      </c>
      <c r="AQ154" s="4">
        <v>0</v>
      </c>
      <c r="AR154" s="5">
        <v>0</v>
      </c>
      <c r="AS154" s="5">
        <v>0</v>
      </c>
      <c r="AT154" s="5">
        <v>0</v>
      </c>
    </row>
    <row r="155" spans="1:46" x14ac:dyDescent="0.4">
      <c r="A155" t="s">
        <v>244</v>
      </c>
      <c r="B155" s="1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1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s="1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1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 s="2">
        <v>0</v>
      </c>
      <c r="AL155" s="2">
        <v>0</v>
      </c>
      <c r="AM155" s="2">
        <v>13</v>
      </c>
      <c r="AN155" s="3">
        <v>0</v>
      </c>
      <c r="AO155" s="3">
        <v>0</v>
      </c>
      <c r="AP155" s="3">
        <v>0</v>
      </c>
      <c r="AQ155" s="4">
        <v>0</v>
      </c>
      <c r="AR155" s="5">
        <v>0</v>
      </c>
      <c r="AS155" s="5">
        <v>0</v>
      </c>
      <c r="AT155" s="5">
        <v>0</v>
      </c>
    </row>
    <row r="156" spans="1:46" x14ac:dyDescent="0.4">
      <c r="A156" t="s">
        <v>245</v>
      </c>
      <c r="B156" s="1">
        <v>0</v>
      </c>
      <c r="C156">
        <v>0</v>
      </c>
      <c r="D156">
        <v>0</v>
      </c>
      <c r="E156">
        <v>0</v>
      </c>
      <c r="F156">
        <v>5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s="1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s="1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s="1">
        <v>8</v>
      </c>
      <c r="AE156">
        <v>0</v>
      </c>
      <c r="AF156">
        <v>0</v>
      </c>
      <c r="AG156">
        <v>0</v>
      </c>
      <c r="AH156">
        <v>0</v>
      </c>
      <c r="AI156">
        <v>5</v>
      </c>
      <c r="AJ156">
        <v>0</v>
      </c>
      <c r="AK156" s="2">
        <v>0</v>
      </c>
      <c r="AL156" s="2">
        <v>0</v>
      </c>
      <c r="AM156" s="2">
        <v>0</v>
      </c>
      <c r="AN156" s="3">
        <v>0</v>
      </c>
      <c r="AO156" s="3">
        <v>0</v>
      </c>
      <c r="AP156" s="3">
        <v>0</v>
      </c>
      <c r="AQ156" s="4">
        <v>0</v>
      </c>
      <c r="AR156" s="5">
        <v>0</v>
      </c>
      <c r="AS156" s="5">
        <v>0</v>
      </c>
      <c r="AT156" s="5">
        <v>0</v>
      </c>
    </row>
    <row r="157" spans="1:46" x14ac:dyDescent="0.4">
      <c r="A157" t="s">
        <v>246</v>
      </c>
      <c r="B157" s="1">
        <v>38109</v>
      </c>
      <c r="C157">
        <v>43938</v>
      </c>
      <c r="D157">
        <v>54350</v>
      </c>
      <c r="E157">
        <v>50462</v>
      </c>
      <c r="F157">
        <v>49361</v>
      </c>
      <c r="G157">
        <v>51861</v>
      </c>
      <c r="H157">
        <v>55338</v>
      </c>
      <c r="I157" s="1">
        <v>40424</v>
      </c>
      <c r="J157">
        <v>43879</v>
      </c>
      <c r="K157">
        <v>41547</v>
      </c>
      <c r="L157">
        <v>49198</v>
      </c>
      <c r="M157">
        <v>51112</v>
      </c>
      <c r="N157">
        <v>50778</v>
      </c>
      <c r="O157">
        <v>47825</v>
      </c>
      <c r="P157" s="1">
        <v>37296</v>
      </c>
      <c r="Q157">
        <v>45338</v>
      </c>
      <c r="R157">
        <v>58070</v>
      </c>
      <c r="S157">
        <v>46740</v>
      </c>
      <c r="T157">
        <v>50127</v>
      </c>
      <c r="U157">
        <v>49044</v>
      </c>
      <c r="V157">
        <v>48876</v>
      </c>
      <c r="W157" s="1">
        <v>39722</v>
      </c>
      <c r="X157">
        <v>42930</v>
      </c>
      <c r="Y157">
        <v>50359</v>
      </c>
      <c r="Z157">
        <v>47931</v>
      </c>
      <c r="AA157">
        <v>48779</v>
      </c>
      <c r="AB157">
        <v>52848</v>
      </c>
      <c r="AC157">
        <v>34738</v>
      </c>
      <c r="AD157" s="1">
        <v>32895</v>
      </c>
      <c r="AE157">
        <v>44443</v>
      </c>
      <c r="AF157">
        <v>49410</v>
      </c>
      <c r="AG157">
        <v>40897</v>
      </c>
      <c r="AH157">
        <v>47149</v>
      </c>
      <c r="AI157">
        <v>49268</v>
      </c>
      <c r="AJ157">
        <v>39763</v>
      </c>
      <c r="AK157" s="2">
        <v>933</v>
      </c>
      <c r="AL157" s="2">
        <v>1005</v>
      </c>
      <c r="AM157" s="2">
        <v>1213</v>
      </c>
      <c r="AN157" s="3">
        <v>225</v>
      </c>
      <c r="AO157" s="3">
        <v>110</v>
      </c>
      <c r="AP157" s="3">
        <v>157</v>
      </c>
      <c r="AQ157" s="4">
        <v>1215</v>
      </c>
      <c r="AR157" s="5">
        <v>144</v>
      </c>
      <c r="AS157" s="5">
        <v>182</v>
      </c>
      <c r="AT157" s="5">
        <v>145</v>
      </c>
    </row>
    <row r="158" spans="1:46" x14ac:dyDescent="0.4">
      <c r="A158" t="s">
        <v>247</v>
      </c>
      <c r="B158" s="1">
        <v>376</v>
      </c>
      <c r="C158">
        <v>477</v>
      </c>
      <c r="D158">
        <v>534</v>
      </c>
      <c r="E158">
        <v>567</v>
      </c>
      <c r="F158">
        <v>459</v>
      </c>
      <c r="G158">
        <v>543</v>
      </c>
      <c r="H158">
        <v>578</v>
      </c>
      <c r="I158" s="1">
        <v>373</v>
      </c>
      <c r="J158">
        <v>467</v>
      </c>
      <c r="K158">
        <v>378</v>
      </c>
      <c r="L158">
        <v>502</v>
      </c>
      <c r="M158">
        <v>413</v>
      </c>
      <c r="N158">
        <v>511</v>
      </c>
      <c r="O158">
        <v>463</v>
      </c>
      <c r="P158" s="1">
        <v>318</v>
      </c>
      <c r="Q158">
        <v>444</v>
      </c>
      <c r="R158">
        <v>576</v>
      </c>
      <c r="S158">
        <v>396</v>
      </c>
      <c r="T158">
        <v>427</v>
      </c>
      <c r="U158">
        <v>504</v>
      </c>
      <c r="V158">
        <v>492</v>
      </c>
      <c r="W158" s="1">
        <v>381</v>
      </c>
      <c r="X158">
        <v>375</v>
      </c>
      <c r="Y158">
        <v>517</v>
      </c>
      <c r="Z158">
        <v>498</v>
      </c>
      <c r="AA158">
        <v>402</v>
      </c>
      <c r="AB158">
        <v>499</v>
      </c>
      <c r="AC158">
        <v>434</v>
      </c>
      <c r="AD158" s="1">
        <v>313</v>
      </c>
      <c r="AE158">
        <v>385</v>
      </c>
      <c r="AF158">
        <v>497</v>
      </c>
      <c r="AG158">
        <v>371</v>
      </c>
      <c r="AH158">
        <v>364</v>
      </c>
      <c r="AI158">
        <v>510</v>
      </c>
      <c r="AJ158">
        <v>433</v>
      </c>
      <c r="AK158" s="2">
        <v>39</v>
      </c>
      <c r="AL158" s="2">
        <v>47</v>
      </c>
      <c r="AM158" s="2">
        <v>46</v>
      </c>
      <c r="AN158" s="3">
        <v>7</v>
      </c>
      <c r="AO158" s="3">
        <v>0</v>
      </c>
      <c r="AP158" s="3">
        <v>0</v>
      </c>
      <c r="AQ158" s="4">
        <v>214</v>
      </c>
      <c r="AR158" s="5">
        <v>26</v>
      </c>
      <c r="AS158" s="5">
        <v>0</v>
      </c>
      <c r="AT158" s="5">
        <v>0</v>
      </c>
    </row>
    <row r="159" spans="1:46" x14ac:dyDescent="0.4">
      <c r="A159" t="s">
        <v>248</v>
      </c>
      <c r="B159" s="1">
        <v>0</v>
      </c>
      <c r="C159">
        <v>27</v>
      </c>
      <c r="D159">
        <v>25</v>
      </c>
      <c r="E159">
        <v>15</v>
      </c>
      <c r="F159">
        <v>14</v>
      </c>
      <c r="G159">
        <v>24</v>
      </c>
      <c r="H159">
        <v>43</v>
      </c>
      <c r="I159" s="1">
        <v>0</v>
      </c>
      <c r="J159">
        <v>20</v>
      </c>
      <c r="K159">
        <v>17</v>
      </c>
      <c r="L159">
        <v>16</v>
      </c>
      <c r="M159">
        <v>36</v>
      </c>
      <c r="N159">
        <v>10</v>
      </c>
      <c r="O159">
        <v>27</v>
      </c>
      <c r="P159" s="1">
        <v>0</v>
      </c>
      <c r="Q159">
        <v>18</v>
      </c>
      <c r="R159">
        <v>23</v>
      </c>
      <c r="S159">
        <v>34</v>
      </c>
      <c r="T159">
        <v>31</v>
      </c>
      <c r="U159">
        <v>42</v>
      </c>
      <c r="V159">
        <v>27</v>
      </c>
      <c r="W159" s="1">
        <v>18</v>
      </c>
      <c r="X159">
        <v>30</v>
      </c>
      <c r="Y159">
        <v>23</v>
      </c>
      <c r="Z159">
        <v>38</v>
      </c>
      <c r="AA159">
        <v>21</v>
      </c>
      <c r="AB159">
        <v>21</v>
      </c>
      <c r="AC159">
        <v>0</v>
      </c>
      <c r="AD159" s="1">
        <v>0</v>
      </c>
      <c r="AE159">
        <v>19</v>
      </c>
      <c r="AF159">
        <v>30</v>
      </c>
      <c r="AG159">
        <v>35</v>
      </c>
      <c r="AH159">
        <v>0</v>
      </c>
      <c r="AI159">
        <v>16</v>
      </c>
      <c r="AJ159">
        <v>20</v>
      </c>
      <c r="AK159" s="2">
        <v>91</v>
      </c>
      <c r="AL159" s="2">
        <v>71</v>
      </c>
      <c r="AM159" s="2">
        <v>82</v>
      </c>
      <c r="AN159" s="3">
        <v>0</v>
      </c>
      <c r="AO159" s="3">
        <v>0</v>
      </c>
      <c r="AP159" s="3">
        <v>0</v>
      </c>
      <c r="AQ159" s="4">
        <v>0</v>
      </c>
      <c r="AR159" s="5">
        <v>0</v>
      </c>
      <c r="AS159" s="5">
        <v>0</v>
      </c>
      <c r="AT159" s="5">
        <v>0</v>
      </c>
    </row>
    <row r="160" spans="1:46" x14ac:dyDescent="0.4">
      <c r="A160" t="s">
        <v>249</v>
      </c>
      <c r="B160" s="1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1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1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s="1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2">
        <v>0</v>
      </c>
      <c r="AL160" s="2">
        <v>0</v>
      </c>
      <c r="AM160" s="2">
        <v>0</v>
      </c>
      <c r="AN160" s="3">
        <v>0</v>
      </c>
      <c r="AO160" s="3">
        <v>0</v>
      </c>
      <c r="AP160" s="3">
        <v>0</v>
      </c>
      <c r="AQ160" s="4">
        <v>0</v>
      </c>
      <c r="AR160" s="5">
        <v>0</v>
      </c>
      <c r="AS160" s="5">
        <v>0</v>
      </c>
      <c r="AT160" s="5">
        <v>0</v>
      </c>
    </row>
    <row r="161" spans="1:46" x14ac:dyDescent="0.4">
      <c r="A161" t="s">
        <v>250</v>
      </c>
      <c r="B161" s="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s="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s="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s="2">
        <v>0</v>
      </c>
      <c r="AL161" s="2">
        <v>0</v>
      </c>
      <c r="AM161" s="2">
        <v>0</v>
      </c>
      <c r="AN161" s="3">
        <v>0</v>
      </c>
      <c r="AO161" s="3">
        <v>0</v>
      </c>
      <c r="AP161" s="3">
        <v>0</v>
      </c>
      <c r="AQ161" s="4">
        <v>0</v>
      </c>
      <c r="AR161" s="5">
        <v>0</v>
      </c>
      <c r="AS161" s="5">
        <v>0</v>
      </c>
      <c r="AT161" s="5">
        <v>0</v>
      </c>
    </row>
    <row r="162" spans="1:46" x14ac:dyDescent="0.4">
      <c r="A162" t="s">
        <v>251</v>
      </c>
      <c r="B162" s="1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s="1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s="1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s="1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 s="2">
        <v>0</v>
      </c>
      <c r="AL162" s="2">
        <v>0</v>
      </c>
      <c r="AM162" s="2">
        <v>0</v>
      </c>
      <c r="AN162" s="3">
        <v>0</v>
      </c>
      <c r="AO162" s="3">
        <v>0</v>
      </c>
      <c r="AP162" s="3">
        <v>0</v>
      </c>
      <c r="AQ162" s="4">
        <v>21</v>
      </c>
      <c r="AR162" s="5">
        <v>0</v>
      </c>
      <c r="AS162" s="5">
        <v>0</v>
      </c>
      <c r="AT162" s="5">
        <v>0</v>
      </c>
    </row>
    <row r="163" spans="1:46" x14ac:dyDescent="0.4">
      <c r="A163" t="s">
        <v>252</v>
      </c>
      <c r="B163" s="1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1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s="1">
        <v>0</v>
      </c>
      <c r="X163">
        <v>0</v>
      </c>
      <c r="Y163">
        <v>2</v>
      </c>
      <c r="Z163">
        <v>0</v>
      </c>
      <c r="AA163">
        <v>0</v>
      </c>
      <c r="AB163">
        <v>0</v>
      </c>
      <c r="AC163">
        <v>0</v>
      </c>
      <c r="AD163" s="1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s="2">
        <v>0</v>
      </c>
      <c r="AL163" s="2">
        <v>0</v>
      </c>
      <c r="AM163" s="2">
        <v>0</v>
      </c>
      <c r="AN163" s="3">
        <v>0</v>
      </c>
      <c r="AO163" s="3">
        <v>0</v>
      </c>
      <c r="AP163" s="3">
        <v>0</v>
      </c>
      <c r="AQ163" s="4">
        <v>0</v>
      </c>
      <c r="AR163" s="5">
        <v>0</v>
      </c>
      <c r="AS163" s="5">
        <v>0</v>
      </c>
      <c r="AT163" s="5">
        <v>0</v>
      </c>
    </row>
    <row r="164" spans="1:46" x14ac:dyDescent="0.4">
      <c r="A164" t="s">
        <v>253</v>
      </c>
      <c r="B164" s="1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1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s="1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s="1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 s="2">
        <v>0</v>
      </c>
      <c r="AL164" s="2">
        <v>0</v>
      </c>
      <c r="AM164" s="2">
        <v>0</v>
      </c>
      <c r="AN164" s="3">
        <v>0</v>
      </c>
      <c r="AO164" s="3">
        <v>0</v>
      </c>
      <c r="AP164" s="3">
        <v>0</v>
      </c>
      <c r="AQ164" s="4">
        <v>0</v>
      </c>
      <c r="AR164" s="5">
        <v>0</v>
      </c>
      <c r="AS164" s="5">
        <v>0</v>
      </c>
      <c r="AT164" s="5">
        <v>0</v>
      </c>
    </row>
    <row r="165" spans="1:46" x14ac:dyDescent="0.4">
      <c r="A165" t="s">
        <v>254</v>
      </c>
      <c r="B165" s="1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1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s="1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 s="2">
        <v>0</v>
      </c>
      <c r="AL165" s="2">
        <v>0</v>
      </c>
      <c r="AM165" s="2">
        <v>0</v>
      </c>
      <c r="AN165" s="3">
        <v>0</v>
      </c>
      <c r="AO165" s="3">
        <v>0</v>
      </c>
      <c r="AP165" s="3">
        <v>0</v>
      </c>
      <c r="AQ165" s="4">
        <v>0</v>
      </c>
      <c r="AR165" s="5">
        <v>3</v>
      </c>
      <c r="AS165" s="5">
        <v>0</v>
      </c>
      <c r="AT165" s="5">
        <v>0</v>
      </c>
    </row>
    <row r="166" spans="1:46" x14ac:dyDescent="0.4">
      <c r="A166" t="s">
        <v>255</v>
      </c>
      <c r="B166" s="1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1">
        <v>0</v>
      </c>
      <c r="Q166">
        <v>0</v>
      </c>
      <c r="R166">
        <v>2</v>
      </c>
      <c r="S166">
        <v>0</v>
      </c>
      <c r="T166">
        <v>0</v>
      </c>
      <c r="U166">
        <v>0</v>
      </c>
      <c r="V166">
        <v>0</v>
      </c>
      <c r="W166" s="1">
        <v>0</v>
      </c>
      <c r="X166">
        <v>0</v>
      </c>
      <c r="Y166">
        <v>0</v>
      </c>
      <c r="Z166">
        <v>0</v>
      </c>
      <c r="AA166">
        <v>0</v>
      </c>
      <c r="AB166">
        <v>2</v>
      </c>
      <c r="AC166">
        <v>0</v>
      </c>
      <c r="AD166" s="1">
        <v>0</v>
      </c>
      <c r="AE166">
        <v>3</v>
      </c>
      <c r="AF166">
        <v>0</v>
      </c>
      <c r="AG166">
        <v>0</v>
      </c>
      <c r="AH166">
        <v>0</v>
      </c>
      <c r="AI166">
        <v>0</v>
      </c>
      <c r="AJ166">
        <v>0</v>
      </c>
      <c r="AK166" s="2">
        <v>0</v>
      </c>
      <c r="AL166" s="2">
        <v>0</v>
      </c>
      <c r="AM166" s="2">
        <v>0</v>
      </c>
      <c r="AN166" s="3">
        <v>0</v>
      </c>
      <c r="AO166" s="3">
        <v>0</v>
      </c>
      <c r="AP166" s="3">
        <v>0</v>
      </c>
      <c r="AQ166" s="4">
        <v>0</v>
      </c>
      <c r="AR166" s="5">
        <v>0</v>
      </c>
      <c r="AS166" s="5">
        <v>0</v>
      </c>
      <c r="AT166" s="5">
        <v>0</v>
      </c>
    </row>
    <row r="167" spans="1:46" x14ac:dyDescent="0.4">
      <c r="A167" t="s">
        <v>256</v>
      </c>
      <c r="B167" s="1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1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1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s="1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 s="2">
        <v>0</v>
      </c>
      <c r="AL167" s="2">
        <v>0</v>
      </c>
      <c r="AM167" s="2">
        <v>0</v>
      </c>
      <c r="AN167" s="3">
        <v>0</v>
      </c>
      <c r="AO167" s="3">
        <v>0</v>
      </c>
      <c r="AP167" s="3">
        <v>0</v>
      </c>
      <c r="AQ167" s="4">
        <v>0</v>
      </c>
      <c r="AR167" s="5">
        <v>0</v>
      </c>
      <c r="AS167" s="5">
        <v>0</v>
      </c>
      <c r="AT167" s="5">
        <v>0</v>
      </c>
    </row>
    <row r="168" spans="1:46" x14ac:dyDescent="0.4">
      <c r="A168" t="s">
        <v>257</v>
      </c>
      <c r="B168" s="1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s="1">
        <v>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1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1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 s="2">
        <v>0</v>
      </c>
      <c r="AL168" s="2">
        <v>0</v>
      </c>
      <c r="AM168" s="2">
        <v>0</v>
      </c>
      <c r="AN168" s="3">
        <v>0</v>
      </c>
      <c r="AO168" s="3">
        <v>0</v>
      </c>
      <c r="AP168" s="3">
        <v>0</v>
      </c>
      <c r="AQ168" s="4">
        <v>0</v>
      </c>
      <c r="AR168" s="5">
        <v>0</v>
      </c>
      <c r="AS168" s="5">
        <v>0</v>
      </c>
      <c r="AT168" s="5">
        <v>0</v>
      </c>
    </row>
    <row r="169" spans="1:46" x14ac:dyDescent="0.4">
      <c r="A169" t="s">
        <v>258</v>
      </c>
      <c r="B169" s="1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s="1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1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1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 s="2">
        <v>0</v>
      </c>
      <c r="AL169" s="2">
        <v>0</v>
      </c>
      <c r="AM169" s="2">
        <v>0</v>
      </c>
      <c r="AN169" s="3">
        <v>0</v>
      </c>
      <c r="AO169" s="3">
        <v>0</v>
      </c>
      <c r="AP169" s="3">
        <v>0</v>
      </c>
      <c r="AQ169" s="4">
        <v>0</v>
      </c>
      <c r="AR169" s="5">
        <v>0</v>
      </c>
      <c r="AS169" s="5">
        <v>0</v>
      </c>
      <c r="AT169" s="5">
        <v>0</v>
      </c>
    </row>
    <row r="170" spans="1:46" x14ac:dyDescent="0.4">
      <c r="A170" t="s">
        <v>259</v>
      </c>
      <c r="B170" s="1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1">
        <v>0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  <c r="W170" s="1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s="1">
        <v>0</v>
      </c>
      <c r="AE170">
        <v>0</v>
      </c>
      <c r="AF170">
        <v>0</v>
      </c>
      <c r="AG170">
        <v>3</v>
      </c>
      <c r="AH170">
        <v>0</v>
      </c>
      <c r="AI170">
        <v>0</v>
      </c>
      <c r="AJ170">
        <v>0</v>
      </c>
      <c r="AK170" s="2">
        <v>0</v>
      </c>
      <c r="AL170" s="2">
        <v>0</v>
      </c>
      <c r="AM170" s="2">
        <v>0</v>
      </c>
      <c r="AN170" s="3">
        <v>0</v>
      </c>
      <c r="AO170" s="3">
        <v>0</v>
      </c>
      <c r="AP170" s="3">
        <v>0</v>
      </c>
      <c r="AQ170" s="4">
        <v>0</v>
      </c>
      <c r="AR170" s="5">
        <v>0</v>
      </c>
      <c r="AS170" s="5">
        <v>0</v>
      </c>
      <c r="AT170" s="5">
        <v>0</v>
      </c>
    </row>
    <row r="171" spans="1:46" x14ac:dyDescent="0.4">
      <c r="A171" t="s">
        <v>260</v>
      </c>
      <c r="B171" s="1">
        <v>0</v>
      </c>
      <c r="C171">
        <v>0</v>
      </c>
      <c r="D171">
        <v>3</v>
      </c>
      <c r="E171">
        <v>0</v>
      </c>
      <c r="F171">
        <v>0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1">
        <v>0</v>
      </c>
      <c r="Q171">
        <v>0</v>
      </c>
      <c r="R171">
        <v>0</v>
      </c>
      <c r="S171">
        <v>0</v>
      </c>
      <c r="T171">
        <v>0</v>
      </c>
      <c r="U171">
        <v>5</v>
      </c>
      <c r="V171">
        <v>0</v>
      </c>
      <c r="W171" s="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s="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2">
        <v>0</v>
      </c>
      <c r="AL171" s="2">
        <v>0</v>
      </c>
      <c r="AM171" s="2">
        <v>0</v>
      </c>
      <c r="AN171" s="3">
        <v>0</v>
      </c>
      <c r="AO171" s="3">
        <v>0</v>
      </c>
      <c r="AP171" s="3">
        <v>0</v>
      </c>
      <c r="AQ171" s="4">
        <v>0</v>
      </c>
      <c r="AR171" s="5">
        <v>0</v>
      </c>
      <c r="AS171" s="5">
        <v>0</v>
      </c>
      <c r="AT171" s="5">
        <v>0</v>
      </c>
    </row>
    <row r="172" spans="1:46" x14ac:dyDescent="0.4">
      <c r="A172" t="s">
        <v>261</v>
      </c>
      <c r="B172" s="1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1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1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s="1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s="2">
        <v>0</v>
      </c>
      <c r="AL172" s="2">
        <v>0</v>
      </c>
      <c r="AM172" s="2">
        <v>0</v>
      </c>
      <c r="AN172" s="3">
        <v>0</v>
      </c>
      <c r="AO172" s="3">
        <v>0</v>
      </c>
      <c r="AP172" s="3">
        <v>0</v>
      </c>
      <c r="AQ172" s="4">
        <v>0</v>
      </c>
      <c r="AR172" s="5">
        <v>5</v>
      </c>
      <c r="AS172" s="5">
        <v>0</v>
      </c>
      <c r="AT172" s="5">
        <v>0</v>
      </c>
    </row>
    <row r="173" spans="1:46" x14ac:dyDescent="0.4">
      <c r="A173" t="s">
        <v>262</v>
      </c>
      <c r="B173" s="1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1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1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s="1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 s="2">
        <v>0</v>
      </c>
      <c r="AL173" s="2">
        <v>0</v>
      </c>
      <c r="AM173" s="2">
        <v>0</v>
      </c>
      <c r="AN173" s="3">
        <v>0</v>
      </c>
      <c r="AO173" s="3">
        <v>0</v>
      </c>
      <c r="AP173" s="3">
        <v>0</v>
      </c>
      <c r="AQ173" s="4">
        <v>0</v>
      </c>
      <c r="AR173" s="5">
        <v>0</v>
      </c>
      <c r="AS173" s="5">
        <v>0</v>
      </c>
      <c r="AT173" s="5">
        <v>0</v>
      </c>
    </row>
    <row r="174" spans="1:46" x14ac:dyDescent="0.4">
      <c r="A174" t="s">
        <v>263</v>
      </c>
      <c r="B174" s="1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3</v>
      </c>
      <c r="V174">
        <v>0</v>
      </c>
      <c r="W174" s="1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1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s="2">
        <v>0</v>
      </c>
      <c r="AL174" s="2">
        <v>0</v>
      </c>
      <c r="AM174" s="2">
        <v>0</v>
      </c>
      <c r="AN174" s="3">
        <v>0</v>
      </c>
      <c r="AO174" s="3">
        <v>0</v>
      </c>
      <c r="AP174" s="3">
        <v>0</v>
      </c>
      <c r="AQ174" s="4">
        <v>0</v>
      </c>
      <c r="AR174" s="5">
        <v>0</v>
      </c>
      <c r="AS174" s="5">
        <v>0</v>
      </c>
      <c r="AT174" s="5">
        <v>0</v>
      </c>
    </row>
    <row r="175" spans="1:46" x14ac:dyDescent="0.4">
      <c r="A175" t="s">
        <v>264</v>
      </c>
      <c r="B175" s="1">
        <v>0</v>
      </c>
      <c r="C175">
        <v>0</v>
      </c>
      <c r="D175">
        <v>0</v>
      </c>
      <c r="E175">
        <v>0</v>
      </c>
      <c r="F175">
        <v>0</v>
      </c>
      <c r="G175">
        <v>2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1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s="1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1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 s="2">
        <v>0</v>
      </c>
      <c r="AL175" s="2">
        <v>0</v>
      </c>
      <c r="AM175" s="2">
        <v>0</v>
      </c>
      <c r="AN175" s="3">
        <v>0</v>
      </c>
      <c r="AO175" s="3">
        <v>0</v>
      </c>
      <c r="AP175" s="3">
        <v>0</v>
      </c>
      <c r="AQ175" s="4">
        <v>0</v>
      </c>
      <c r="AR175" s="5">
        <v>0</v>
      </c>
      <c r="AS175" s="5">
        <v>0</v>
      </c>
      <c r="AT175" s="5">
        <v>0</v>
      </c>
    </row>
    <row r="176" spans="1:46" x14ac:dyDescent="0.4">
      <c r="A176" t="s">
        <v>265</v>
      </c>
      <c r="B176" s="1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2</v>
      </c>
      <c r="M176">
        <v>0</v>
      </c>
      <c r="N176">
        <v>0</v>
      </c>
      <c r="O176">
        <v>0</v>
      </c>
      <c r="P176" s="1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s="1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s="1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 s="2">
        <v>0</v>
      </c>
      <c r="AL176" s="2">
        <v>0</v>
      </c>
      <c r="AM176" s="2">
        <v>0</v>
      </c>
      <c r="AN176" s="3">
        <v>0</v>
      </c>
      <c r="AO176" s="3">
        <v>0</v>
      </c>
      <c r="AP176" s="3">
        <v>0</v>
      </c>
      <c r="AQ176" s="4">
        <v>0</v>
      </c>
      <c r="AR176" s="5">
        <v>0</v>
      </c>
      <c r="AS176" s="5">
        <v>0</v>
      </c>
      <c r="AT176" s="5">
        <v>0</v>
      </c>
    </row>
    <row r="177" spans="1:46" x14ac:dyDescent="0.4">
      <c r="A177" t="s">
        <v>266</v>
      </c>
      <c r="B177" s="1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s="1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s="1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6</v>
      </c>
      <c r="AK177" s="2">
        <v>0</v>
      </c>
      <c r="AL177" s="2">
        <v>0</v>
      </c>
      <c r="AM177" s="2">
        <v>0</v>
      </c>
      <c r="AN177" s="3">
        <v>0</v>
      </c>
      <c r="AO177" s="3">
        <v>0</v>
      </c>
      <c r="AP177" s="3">
        <v>0</v>
      </c>
      <c r="AQ177" s="4">
        <v>0</v>
      </c>
      <c r="AR177" s="5">
        <v>0</v>
      </c>
      <c r="AS177" s="5">
        <v>0</v>
      </c>
      <c r="AT177" s="5">
        <v>0</v>
      </c>
    </row>
    <row r="178" spans="1:46" x14ac:dyDescent="0.4">
      <c r="A178" t="s">
        <v>267</v>
      </c>
      <c r="B178" s="1">
        <v>913</v>
      </c>
      <c r="C178">
        <v>297</v>
      </c>
      <c r="D178">
        <v>295</v>
      </c>
      <c r="E178">
        <v>213</v>
      </c>
      <c r="F178">
        <v>412</v>
      </c>
      <c r="G178">
        <v>346</v>
      </c>
      <c r="H178">
        <v>325</v>
      </c>
      <c r="I178" s="1">
        <v>650</v>
      </c>
      <c r="J178">
        <v>413</v>
      </c>
      <c r="K178">
        <v>556</v>
      </c>
      <c r="L178">
        <v>352</v>
      </c>
      <c r="M178">
        <v>454</v>
      </c>
      <c r="N178">
        <v>284</v>
      </c>
      <c r="O178">
        <v>315</v>
      </c>
      <c r="P178" s="1">
        <v>728</v>
      </c>
      <c r="Q178">
        <v>345</v>
      </c>
      <c r="R178">
        <v>343</v>
      </c>
      <c r="S178">
        <v>310</v>
      </c>
      <c r="T178">
        <v>312</v>
      </c>
      <c r="U178">
        <v>279</v>
      </c>
      <c r="V178">
        <v>201</v>
      </c>
      <c r="W178" s="1">
        <v>888</v>
      </c>
      <c r="X178">
        <v>465</v>
      </c>
      <c r="Y178">
        <v>198</v>
      </c>
      <c r="Z178">
        <v>304</v>
      </c>
      <c r="AA178">
        <v>319</v>
      </c>
      <c r="AB178">
        <v>387</v>
      </c>
      <c r="AC178">
        <v>1143</v>
      </c>
      <c r="AD178" s="1">
        <v>1242</v>
      </c>
      <c r="AE178">
        <v>412</v>
      </c>
      <c r="AF178">
        <v>261</v>
      </c>
      <c r="AG178">
        <v>387</v>
      </c>
      <c r="AH178">
        <v>282</v>
      </c>
      <c r="AI178">
        <v>245</v>
      </c>
      <c r="AJ178">
        <v>1068</v>
      </c>
      <c r="AK178" s="2">
        <v>0</v>
      </c>
      <c r="AL178" s="2">
        <v>0</v>
      </c>
      <c r="AM178" s="2">
        <v>14</v>
      </c>
      <c r="AN178" s="3">
        <v>0</v>
      </c>
      <c r="AO178" s="3">
        <v>0</v>
      </c>
      <c r="AP178" s="3">
        <v>0</v>
      </c>
      <c r="AQ178" s="4">
        <v>0</v>
      </c>
      <c r="AR178" s="5">
        <v>0</v>
      </c>
      <c r="AS178" s="5">
        <v>24</v>
      </c>
      <c r="AT178" s="5">
        <v>11</v>
      </c>
    </row>
    <row r="179" spans="1:46" x14ac:dyDescent="0.4">
      <c r="A179" t="s">
        <v>268</v>
      </c>
      <c r="B179" s="1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s="1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s="1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s="1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 s="2">
        <v>0</v>
      </c>
      <c r="AL179" s="2">
        <v>0</v>
      </c>
      <c r="AM179" s="2">
        <v>0</v>
      </c>
      <c r="AN179" s="3">
        <v>0</v>
      </c>
      <c r="AO179" s="3">
        <v>0</v>
      </c>
      <c r="AP179" s="3">
        <v>0</v>
      </c>
      <c r="AQ179" s="4">
        <v>0</v>
      </c>
      <c r="AR179" s="5">
        <v>0</v>
      </c>
      <c r="AS179" s="5">
        <v>0</v>
      </c>
      <c r="AT179" s="5">
        <v>0</v>
      </c>
    </row>
    <row r="180" spans="1:46" x14ac:dyDescent="0.4">
      <c r="A180" t="s">
        <v>269</v>
      </c>
      <c r="B180" s="1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s="1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1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1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 s="2">
        <v>0</v>
      </c>
      <c r="AL180" s="2">
        <v>0</v>
      </c>
      <c r="AM180" s="2">
        <v>0</v>
      </c>
      <c r="AN180" s="3">
        <v>0</v>
      </c>
      <c r="AO180" s="3">
        <v>0</v>
      </c>
      <c r="AP180" s="3">
        <v>0</v>
      </c>
      <c r="AQ180" s="4">
        <v>0</v>
      </c>
      <c r="AR180" s="5">
        <v>0</v>
      </c>
      <c r="AS180" s="5">
        <v>0</v>
      </c>
      <c r="AT180" s="5">
        <v>0</v>
      </c>
    </row>
    <row r="181" spans="1:46" x14ac:dyDescent="0.4">
      <c r="A181" t="s">
        <v>270</v>
      </c>
      <c r="B181" s="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1">
        <v>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s="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 s="2">
        <v>0</v>
      </c>
      <c r="AL181" s="2">
        <v>0</v>
      </c>
      <c r="AM181" s="2">
        <v>0</v>
      </c>
      <c r="AN181" s="3">
        <v>0</v>
      </c>
      <c r="AO181" s="3">
        <v>0</v>
      </c>
      <c r="AP181" s="3">
        <v>0</v>
      </c>
      <c r="AQ181" s="4">
        <v>0</v>
      </c>
      <c r="AR181" s="5">
        <v>0</v>
      </c>
      <c r="AS181" s="5">
        <v>0</v>
      </c>
      <c r="AT181" s="5">
        <v>0</v>
      </c>
    </row>
    <row r="182" spans="1:46" x14ac:dyDescent="0.4">
      <c r="A182" t="s">
        <v>271</v>
      </c>
      <c r="B182" s="1">
        <v>321</v>
      </c>
      <c r="C182">
        <v>399</v>
      </c>
      <c r="D182">
        <v>483</v>
      </c>
      <c r="E182">
        <v>362</v>
      </c>
      <c r="F182">
        <v>456</v>
      </c>
      <c r="G182">
        <v>514</v>
      </c>
      <c r="H182">
        <v>605</v>
      </c>
      <c r="I182" s="1">
        <v>300</v>
      </c>
      <c r="J182">
        <v>558</v>
      </c>
      <c r="K182">
        <v>579</v>
      </c>
      <c r="L182">
        <v>395</v>
      </c>
      <c r="M182">
        <v>624</v>
      </c>
      <c r="N182">
        <v>566</v>
      </c>
      <c r="O182">
        <v>513</v>
      </c>
      <c r="P182" s="1">
        <v>347</v>
      </c>
      <c r="Q182">
        <v>529</v>
      </c>
      <c r="R182">
        <v>570</v>
      </c>
      <c r="S182">
        <v>601</v>
      </c>
      <c r="T182">
        <v>417</v>
      </c>
      <c r="U182">
        <v>507</v>
      </c>
      <c r="V182">
        <v>535</v>
      </c>
      <c r="W182" s="1">
        <v>369</v>
      </c>
      <c r="X182">
        <v>498</v>
      </c>
      <c r="Y182">
        <v>537</v>
      </c>
      <c r="Z182">
        <v>601</v>
      </c>
      <c r="AA182">
        <v>536</v>
      </c>
      <c r="AB182">
        <v>505</v>
      </c>
      <c r="AC182">
        <v>440</v>
      </c>
      <c r="AD182" s="1">
        <v>270</v>
      </c>
      <c r="AE182">
        <v>559</v>
      </c>
      <c r="AF182">
        <v>508</v>
      </c>
      <c r="AG182">
        <v>740</v>
      </c>
      <c r="AH182">
        <v>466</v>
      </c>
      <c r="AI182">
        <v>488</v>
      </c>
      <c r="AJ182">
        <v>493</v>
      </c>
      <c r="AK182" s="2">
        <v>27</v>
      </c>
      <c r="AL182" s="2">
        <v>22</v>
      </c>
      <c r="AM182" s="2">
        <v>41</v>
      </c>
      <c r="AN182" s="3">
        <v>0</v>
      </c>
      <c r="AO182" s="3">
        <v>0</v>
      </c>
      <c r="AP182" s="3">
        <v>0</v>
      </c>
      <c r="AQ182" s="4">
        <v>0</v>
      </c>
      <c r="AR182" s="5">
        <v>0</v>
      </c>
      <c r="AS182" s="5">
        <v>0</v>
      </c>
      <c r="AT182" s="5">
        <v>0</v>
      </c>
    </row>
    <row r="183" spans="1:46" x14ac:dyDescent="0.4">
      <c r="A183" t="s">
        <v>272</v>
      </c>
      <c r="B183" s="1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s="1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s="1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 s="2">
        <v>0</v>
      </c>
      <c r="AL183" s="2">
        <v>0</v>
      </c>
      <c r="AM183" s="2">
        <v>0</v>
      </c>
      <c r="AN183" s="3">
        <v>0</v>
      </c>
      <c r="AO183" s="3">
        <v>0</v>
      </c>
      <c r="AP183" s="3">
        <v>0</v>
      </c>
      <c r="AQ183" s="4">
        <v>0</v>
      </c>
      <c r="AR183" s="5">
        <v>0</v>
      </c>
      <c r="AS183" s="5">
        <v>0</v>
      </c>
      <c r="AT183" s="5">
        <v>0</v>
      </c>
    </row>
    <row r="184" spans="1:46" x14ac:dyDescent="0.4">
      <c r="A184" t="s">
        <v>273</v>
      </c>
      <c r="B184" s="1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1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1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 s="2">
        <v>0</v>
      </c>
      <c r="AL184" s="2">
        <v>0</v>
      </c>
      <c r="AM184" s="2">
        <v>0</v>
      </c>
      <c r="AN184" s="3">
        <v>0</v>
      </c>
      <c r="AO184" s="3">
        <v>0</v>
      </c>
      <c r="AP184" s="3">
        <v>0</v>
      </c>
      <c r="AQ184" s="4">
        <v>0</v>
      </c>
      <c r="AR184" s="5">
        <v>0</v>
      </c>
      <c r="AS184" s="5">
        <v>0</v>
      </c>
      <c r="AT184" s="5">
        <v>0</v>
      </c>
    </row>
    <row r="185" spans="1:46" x14ac:dyDescent="0.4">
      <c r="A185" t="s">
        <v>274</v>
      </c>
      <c r="B185" s="1">
        <v>0</v>
      </c>
      <c r="C185">
        <v>0</v>
      </c>
      <c r="D185">
        <v>0</v>
      </c>
      <c r="E185">
        <v>0</v>
      </c>
      <c r="F185">
        <v>13</v>
      </c>
      <c r="G185">
        <v>0</v>
      </c>
      <c r="H185">
        <v>0</v>
      </c>
      <c r="I185" s="1">
        <v>0</v>
      </c>
      <c r="J185">
        <v>9</v>
      </c>
      <c r="K185">
        <v>0</v>
      </c>
      <c r="L185">
        <v>0</v>
      </c>
      <c r="M185">
        <v>0</v>
      </c>
      <c r="N185">
        <v>0</v>
      </c>
      <c r="O185">
        <v>0</v>
      </c>
      <c r="P185" s="1">
        <v>0</v>
      </c>
      <c r="Q185">
        <v>0</v>
      </c>
      <c r="R185">
        <v>0</v>
      </c>
      <c r="S185">
        <v>0</v>
      </c>
      <c r="T185">
        <v>4</v>
      </c>
      <c r="U185">
        <v>0</v>
      </c>
      <c r="V185">
        <v>0</v>
      </c>
      <c r="W185" s="1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s="1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 s="2">
        <v>0</v>
      </c>
      <c r="AL185" s="2">
        <v>0</v>
      </c>
      <c r="AM185" s="2">
        <v>0</v>
      </c>
      <c r="AN185" s="3">
        <v>3</v>
      </c>
      <c r="AO185" s="3">
        <v>0</v>
      </c>
      <c r="AP185" s="3">
        <v>3</v>
      </c>
      <c r="AQ185" s="4">
        <v>0</v>
      </c>
      <c r="AR185" s="5">
        <v>0</v>
      </c>
      <c r="AS185" s="5">
        <v>0</v>
      </c>
      <c r="AT185" s="5">
        <v>0</v>
      </c>
    </row>
    <row r="186" spans="1:46" x14ac:dyDescent="0.4">
      <c r="A186" t="s">
        <v>275</v>
      </c>
      <c r="B186" s="1">
        <v>0</v>
      </c>
      <c r="C186">
        <v>0</v>
      </c>
      <c r="D186">
        <v>0</v>
      </c>
      <c r="E186">
        <v>0</v>
      </c>
      <c r="F186">
        <v>0</v>
      </c>
      <c r="G186">
        <v>12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s="1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s="1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1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s="2">
        <v>0</v>
      </c>
      <c r="AL186" s="2">
        <v>0</v>
      </c>
      <c r="AM186" s="2">
        <v>0</v>
      </c>
      <c r="AN186" s="3">
        <v>0</v>
      </c>
      <c r="AO186" s="3">
        <v>0</v>
      </c>
      <c r="AP186" s="3">
        <v>0</v>
      </c>
      <c r="AQ186" s="4">
        <v>0</v>
      </c>
      <c r="AR186" s="5">
        <v>0</v>
      </c>
      <c r="AS186" s="5">
        <v>0</v>
      </c>
      <c r="AT186" s="5">
        <v>0</v>
      </c>
    </row>
    <row r="187" spans="1:46" x14ac:dyDescent="0.4">
      <c r="A187" t="s">
        <v>276</v>
      </c>
      <c r="B187" s="1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s="1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s="1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1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 s="2">
        <v>0</v>
      </c>
      <c r="AL187" s="2">
        <v>0</v>
      </c>
      <c r="AM187" s="2">
        <v>0</v>
      </c>
      <c r="AN187" s="3">
        <v>0</v>
      </c>
      <c r="AO187" s="3">
        <v>0</v>
      </c>
      <c r="AP187" s="3">
        <v>0</v>
      </c>
      <c r="AQ187" s="4">
        <v>0</v>
      </c>
      <c r="AR187" s="5">
        <v>0</v>
      </c>
      <c r="AS187" s="5">
        <v>0</v>
      </c>
      <c r="AT187" s="5">
        <v>0</v>
      </c>
    </row>
    <row r="188" spans="1:46" x14ac:dyDescent="0.4">
      <c r="A188" t="s">
        <v>277</v>
      </c>
      <c r="B188" s="1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1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s="1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 s="2">
        <v>0</v>
      </c>
      <c r="AL188" s="2">
        <v>0</v>
      </c>
      <c r="AM188" s="2">
        <v>0</v>
      </c>
      <c r="AN188" s="3">
        <v>0</v>
      </c>
      <c r="AO188" s="3">
        <v>0</v>
      </c>
      <c r="AP188" s="3">
        <v>0</v>
      </c>
      <c r="AQ188" s="4">
        <v>0</v>
      </c>
      <c r="AR188" s="5">
        <v>0</v>
      </c>
      <c r="AS188" s="5">
        <v>0</v>
      </c>
      <c r="AT188" s="5">
        <v>0</v>
      </c>
    </row>
    <row r="189" spans="1:46" x14ac:dyDescent="0.4">
      <c r="A189" t="s">
        <v>278</v>
      </c>
      <c r="B189" s="1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1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1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s="1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 s="2">
        <v>0</v>
      </c>
      <c r="AL189" s="2">
        <v>0</v>
      </c>
      <c r="AM189" s="2">
        <v>0</v>
      </c>
      <c r="AN189" s="3">
        <v>0</v>
      </c>
      <c r="AO189" s="3">
        <v>0</v>
      </c>
      <c r="AP189" s="3">
        <v>0</v>
      </c>
      <c r="AQ189" s="4">
        <v>0</v>
      </c>
      <c r="AR189" s="5">
        <v>0</v>
      </c>
      <c r="AS189" s="5">
        <v>0</v>
      </c>
      <c r="AT189" s="5">
        <v>0</v>
      </c>
    </row>
    <row r="190" spans="1:46" x14ac:dyDescent="0.4">
      <c r="A190" t="s">
        <v>279</v>
      </c>
      <c r="B190" s="1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s="1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s="1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 s="2">
        <v>0</v>
      </c>
      <c r="AL190" s="2">
        <v>0</v>
      </c>
      <c r="AM190" s="2">
        <v>0</v>
      </c>
      <c r="AN190" s="3">
        <v>0</v>
      </c>
      <c r="AO190" s="3">
        <v>0</v>
      </c>
      <c r="AP190" s="3">
        <v>0</v>
      </c>
      <c r="AQ190" s="4">
        <v>0</v>
      </c>
      <c r="AR190" s="5">
        <v>0</v>
      </c>
      <c r="AS190" s="5">
        <v>0</v>
      </c>
      <c r="AT190" s="5">
        <v>0</v>
      </c>
    </row>
    <row r="191" spans="1:46" x14ac:dyDescent="0.4">
      <c r="A191" t="s">
        <v>280</v>
      </c>
      <c r="B191" s="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s="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 s="2">
        <v>0</v>
      </c>
      <c r="AL191" s="2">
        <v>0</v>
      </c>
      <c r="AM191" s="2">
        <v>0</v>
      </c>
      <c r="AN191" s="3">
        <v>0</v>
      </c>
      <c r="AO191" s="3">
        <v>0</v>
      </c>
      <c r="AP191" s="3">
        <v>0</v>
      </c>
      <c r="AQ191" s="4">
        <v>0</v>
      </c>
      <c r="AR191" s="5">
        <v>0</v>
      </c>
      <c r="AS191" s="5">
        <v>0</v>
      </c>
      <c r="AT191" s="5">
        <v>0</v>
      </c>
    </row>
    <row r="192" spans="1:46" x14ac:dyDescent="0.4">
      <c r="A192" t="s">
        <v>281</v>
      </c>
      <c r="B192" s="1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1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s="1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s="1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 s="2">
        <v>0</v>
      </c>
      <c r="AL192" s="2">
        <v>0</v>
      </c>
      <c r="AM192" s="2">
        <v>0</v>
      </c>
      <c r="AN192" s="3">
        <v>0</v>
      </c>
      <c r="AO192" s="3">
        <v>0</v>
      </c>
      <c r="AP192" s="3">
        <v>0</v>
      </c>
      <c r="AQ192" s="4">
        <v>0</v>
      </c>
      <c r="AR192" s="5">
        <v>0</v>
      </c>
      <c r="AS192" s="5">
        <v>0</v>
      </c>
      <c r="AT192" s="5">
        <v>0</v>
      </c>
    </row>
    <row r="193" spans="1:46" x14ac:dyDescent="0.4">
      <c r="A193" t="s">
        <v>282</v>
      </c>
      <c r="B193" s="1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s="1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1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s="1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 s="2">
        <v>0</v>
      </c>
      <c r="AL193" s="2">
        <v>0</v>
      </c>
      <c r="AM193" s="2">
        <v>0</v>
      </c>
      <c r="AN193" s="3">
        <v>0</v>
      </c>
      <c r="AO193" s="3">
        <v>0</v>
      </c>
      <c r="AP193" s="3">
        <v>0</v>
      </c>
      <c r="AQ193" s="4">
        <v>0</v>
      </c>
      <c r="AR193" s="5">
        <v>0</v>
      </c>
      <c r="AS193" s="5">
        <v>0</v>
      </c>
      <c r="AT193" s="5">
        <v>0</v>
      </c>
    </row>
    <row r="194" spans="1:46" x14ac:dyDescent="0.4">
      <c r="A194" t="s">
        <v>283</v>
      </c>
      <c r="B194" s="1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s="1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s="1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s="1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 s="2">
        <v>0</v>
      </c>
      <c r="AL194" s="2">
        <v>0</v>
      </c>
      <c r="AM194" s="2">
        <v>0</v>
      </c>
      <c r="AN194" s="3">
        <v>0</v>
      </c>
      <c r="AO194" s="3">
        <v>0</v>
      </c>
      <c r="AP194" s="3">
        <v>0</v>
      </c>
      <c r="AQ194" s="4">
        <v>0</v>
      </c>
      <c r="AR194" s="5">
        <v>0</v>
      </c>
      <c r="AS194" s="5">
        <v>0</v>
      </c>
      <c r="AT194" s="5">
        <v>0</v>
      </c>
    </row>
    <row r="195" spans="1:46" x14ac:dyDescent="0.4">
      <c r="A195" t="s">
        <v>284</v>
      </c>
      <c r="B195" s="1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1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s="1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s="1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s="2">
        <v>0</v>
      </c>
      <c r="AL195" s="2">
        <v>0</v>
      </c>
      <c r="AM195" s="2">
        <v>0</v>
      </c>
      <c r="AN195" s="3">
        <v>0</v>
      </c>
      <c r="AO195" s="3">
        <v>0</v>
      </c>
      <c r="AP195" s="3">
        <v>0</v>
      </c>
      <c r="AQ195" s="4">
        <v>0</v>
      </c>
      <c r="AR195" s="5">
        <v>0</v>
      </c>
      <c r="AS195" s="5">
        <v>0</v>
      </c>
      <c r="AT195" s="5">
        <v>0</v>
      </c>
    </row>
    <row r="196" spans="1:46" x14ac:dyDescent="0.4">
      <c r="A196" t="s">
        <v>285</v>
      </c>
      <c r="B196" s="1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1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s="1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s="1">
        <v>0</v>
      </c>
      <c r="AE196">
        <v>0</v>
      </c>
      <c r="AF196">
        <v>0</v>
      </c>
      <c r="AG196">
        <v>0</v>
      </c>
      <c r="AH196">
        <v>3</v>
      </c>
      <c r="AI196">
        <v>0</v>
      </c>
      <c r="AJ196">
        <v>0</v>
      </c>
      <c r="AK196" s="2">
        <v>0</v>
      </c>
      <c r="AL196" s="2">
        <v>0</v>
      </c>
      <c r="AM196" s="2">
        <v>0</v>
      </c>
      <c r="AN196" s="3">
        <v>0</v>
      </c>
      <c r="AO196" s="3">
        <v>0</v>
      </c>
      <c r="AP196" s="3">
        <v>0</v>
      </c>
      <c r="AQ196" s="4">
        <v>0</v>
      </c>
      <c r="AR196" s="5">
        <v>0</v>
      </c>
      <c r="AS196" s="5">
        <v>0</v>
      </c>
      <c r="AT196" s="5">
        <v>0</v>
      </c>
    </row>
    <row r="197" spans="1:46" x14ac:dyDescent="0.4">
      <c r="A197" t="s">
        <v>286</v>
      </c>
      <c r="B197" s="1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s="1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s="1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s="1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 s="2">
        <v>0</v>
      </c>
      <c r="AL197" s="2">
        <v>0</v>
      </c>
      <c r="AM197" s="2">
        <v>0</v>
      </c>
      <c r="AN197" s="3">
        <v>0</v>
      </c>
      <c r="AO197" s="3">
        <v>0</v>
      </c>
      <c r="AP197" s="3">
        <v>0</v>
      </c>
      <c r="AQ197" s="4">
        <v>84</v>
      </c>
      <c r="AR197" s="5">
        <v>0</v>
      </c>
      <c r="AS197" s="5">
        <v>0</v>
      </c>
      <c r="AT197" s="5">
        <v>0</v>
      </c>
    </row>
    <row r="198" spans="1:46" x14ac:dyDescent="0.4">
      <c r="A198" t="s">
        <v>287</v>
      </c>
      <c r="B198" s="1">
        <v>0</v>
      </c>
      <c r="C198">
        <v>0</v>
      </c>
      <c r="D198">
        <v>0</v>
      </c>
      <c r="E198">
        <v>0</v>
      </c>
      <c r="F198">
        <v>0</v>
      </c>
      <c r="G198">
        <v>3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s="1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s="1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s="1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 s="2">
        <v>0</v>
      </c>
      <c r="AL198" s="2">
        <v>0</v>
      </c>
      <c r="AM198" s="2">
        <v>0</v>
      </c>
      <c r="AN198" s="3">
        <v>0</v>
      </c>
      <c r="AO198" s="3">
        <v>0</v>
      </c>
      <c r="AP198" s="3">
        <v>0</v>
      </c>
      <c r="AQ198" s="4">
        <v>0</v>
      </c>
      <c r="AR198" s="5">
        <v>0</v>
      </c>
      <c r="AS198" s="5">
        <v>0</v>
      </c>
      <c r="AT198" s="5">
        <v>0</v>
      </c>
    </row>
    <row r="199" spans="1:46" x14ac:dyDescent="0.4">
      <c r="A199" t="s">
        <v>288</v>
      </c>
      <c r="B199" s="1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1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1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s="1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 s="2">
        <v>0</v>
      </c>
      <c r="AL199" s="2">
        <v>0</v>
      </c>
      <c r="AM199" s="2">
        <v>0</v>
      </c>
      <c r="AN199" s="3">
        <v>0</v>
      </c>
      <c r="AO199" s="3">
        <v>0</v>
      </c>
      <c r="AP199" s="3">
        <v>0</v>
      </c>
      <c r="AQ199" s="4">
        <v>0</v>
      </c>
      <c r="AR199" s="5">
        <v>0</v>
      </c>
      <c r="AS199" s="5">
        <v>0</v>
      </c>
      <c r="AT199" s="5">
        <v>0</v>
      </c>
    </row>
    <row r="200" spans="1:46" x14ac:dyDescent="0.4">
      <c r="A200" t="s">
        <v>289</v>
      </c>
      <c r="B200" s="1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s="1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s="1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 s="2">
        <v>0</v>
      </c>
      <c r="AL200" s="2">
        <v>0</v>
      </c>
      <c r="AM200" s="2">
        <v>0</v>
      </c>
      <c r="AN200" s="3">
        <v>0</v>
      </c>
      <c r="AO200" s="3">
        <v>0</v>
      </c>
      <c r="AP200" s="3">
        <v>0</v>
      </c>
      <c r="AQ200" s="4">
        <v>0</v>
      </c>
      <c r="AR200" s="5">
        <v>0</v>
      </c>
      <c r="AS200" s="5">
        <v>0</v>
      </c>
      <c r="AT200" s="5">
        <v>0</v>
      </c>
    </row>
    <row r="201" spans="1:46" x14ac:dyDescent="0.4">
      <c r="A201" t="s">
        <v>290</v>
      </c>
      <c r="B201" s="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s="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s="1">
        <v>0</v>
      </c>
      <c r="AE201">
        <v>0</v>
      </c>
      <c r="AF201">
        <v>0</v>
      </c>
      <c r="AG201">
        <v>3</v>
      </c>
      <c r="AH201">
        <v>0</v>
      </c>
      <c r="AI201">
        <v>0</v>
      </c>
      <c r="AJ201">
        <v>0</v>
      </c>
      <c r="AK201" s="2">
        <v>0</v>
      </c>
      <c r="AL201" s="2">
        <v>0</v>
      </c>
      <c r="AM201" s="2">
        <v>0</v>
      </c>
      <c r="AN201" s="3">
        <v>0</v>
      </c>
      <c r="AO201" s="3">
        <v>0</v>
      </c>
      <c r="AP201" s="3">
        <v>0</v>
      </c>
      <c r="AQ201" s="4">
        <v>0</v>
      </c>
      <c r="AR201" s="5">
        <v>0</v>
      </c>
      <c r="AS201" s="5">
        <v>0</v>
      </c>
      <c r="AT201" s="5">
        <v>0</v>
      </c>
    </row>
    <row r="202" spans="1:46" x14ac:dyDescent="0.4">
      <c r="A202" t="s">
        <v>291</v>
      </c>
      <c r="B202" s="1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s="1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s="1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s="1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 s="2">
        <v>0</v>
      </c>
      <c r="AL202" s="2">
        <v>0</v>
      </c>
      <c r="AM202" s="2">
        <v>0</v>
      </c>
      <c r="AN202" s="3">
        <v>0</v>
      </c>
      <c r="AO202" s="3">
        <v>0</v>
      </c>
      <c r="AP202" s="3">
        <v>0</v>
      </c>
      <c r="AQ202" s="4">
        <v>49</v>
      </c>
      <c r="AR202" s="5">
        <v>0</v>
      </c>
      <c r="AS202" s="5">
        <v>0</v>
      </c>
      <c r="AT202" s="5">
        <v>0</v>
      </c>
    </row>
    <row r="203" spans="1:46" x14ac:dyDescent="0.4">
      <c r="A203" t="s">
        <v>292</v>
      </c>
      <c r="B203" s="1">
        <v>0</v>
      </c>
      <c r="C203">
        <v>0</v>
      </c>
      <c r="D203">
        <v>3</v>
      </c>
      <c r="E203">
        <v>0</v>
      </c>
      <c r="F203">
        <v>0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s="1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s="1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s="1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s="2">
        <v>0</v>
      </c>
      <c r="AL203" s="2">
        <v>0</v>
      </c>
      <c r="AM203" s="2">
        <v>0</v>
      </c>
      <c r="AN203" s="3">
        <v>0</v>
      </c>
      <c r="AO203" s="3">
        <v>0</v>
      </c>
      <c r="AP203" s="3">
        <v>0</v>
      </c>
      <c r="AQ203" s="4">
        <v>0</v>
      </c>
      <c r="AR203" s="5">
        <v>0</v>
      </c>
      <c r="AS203" s="5">
        <v>0</v>
      </c>
      <c r="AT203" s="5">
        <v>2</v>
      </c>
    </row>
    <row r="204" spans="1:46" x14ac:dyDescent="0.4">
      <c r="A204" t="s">
        <v>293</v>
      </c>
      <c r="B204" s="1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1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s="1">
        <v>0</v>
      </c>
      <c r="X204">
        <v>0</v>
      </c>
      <c r="Y204">
        <v>0</v>
      </c>
      <c r="Z204">
        <v>0</v>
      </c>
      <c r="AA204">
        <v>3</v>
      </c>
      <c r="AB204">
        <v>0</v>
      </c>
      <c r="AC204">
        <v>0</v>
      </c>
      <c r="AD204" s="1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 s="2">
        <v>0</v>
      </c>
      <c r="AL204" s="2">
        <v>0</v>
      </c>
      <c r="AM204" s="2">
        <v>0</v>
      </c>
      <c r="AN204" s="3">
        <v>0</v>
      </c>
      <c r="AO204" s="3">
        <v>0</v>
      </c>
      <c r="AP204" s="3">
        <v>0</v>
      </c>
      <c r="AQ204" s="4">
        <v>0</v>
      </c>
      <c r="AR204" s="5">
        <v>0</v>
      </c>
      <c r="AS204" s="5">
        <v>0</v>
      </c>
      <c r="AT204" s="5">
        <v>0</v>
      </c>
    </row>
    <row r="205" spans="1:46" x14ac:dyDescent="0.4">
      <c r="A205" t="s">
        <v>294</v>
      </c>
      <c r="B205" s="1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s="1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s="1">
        <v>0</v>
      </c>
      <c r="X205">
        <v>0</v>
      </c>
      <c r="Y205">
        <v>0</v>
      </c>
      <c r="Z205">
        <v>0</v>
      </c>
      <c r="AA205">
        <v>4</v>
      </c>
      <c r="AB205">
        <v>0</v>
      </c>
      <c r="AC205">
        <v>0</v>
      </c>
      <c r="AD205" s="1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 s="2">
        <v>0</v>
      </c>
      <c r="AL205" s="2">
        <v>0</v>
      </c>
      <c r="AM205" s="2">
        <v>0</v>
      </c>
      <c r="AN205" s="3">
        <v>0</v>
      </c>
      <c r="AO205" s="3">
        <v>0</v>
      </c>
      <c r="AP205" s="3">
        <v>0</v>
      </c>
      <c r="AQ205" s="4">
        <v>0</v>
      </c>
      <c r="AR205" s="5">
        <v>0</v>
      </c>
      <c r="AS205" s="5">
        <v>0</v>
      </c>
      <c r="AT205" s="5">
        <v>0</v>
      </c>
    </row>
    <row r="206" spans="1:46" x14ac:dyDescent="0.4">
      <c r="A206" t="s">
        <v>295</v>
      </c>
      <c r="B206" s="1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1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s="1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 s="1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 s="2">
        <v>0</v>
      </c>
      <c r="AL206" s="2">
        <v>0</v>
      </c>
      <c r="AM206" s="2">
        <v>0</v>
      </c>
      <c r="AN206" s="3">
        <v>0</v>
      </c>
      <c r="AO206" s="3">
        <v>0</v>
      </c>
      <c r="AP206" s="3">
        <v>0</v>
      </c>
      <c r="AQ206" s="4">
        <v>0</v>
      </c>
      <c r="AR206" s="5">
        <v>0</v>
      </c>
      <c r="AS206" s="5">
        <v>0</v>
      </c>
      <c r="AT206" s="5">
        <v>0</v>
      </c>
    </row>
    <row r="207" spans="1:46" x14ac:dyDescent="0.4">
      <c r="A207" t="s">
        <v>296</v>
      </c>
      <c r="B207" s="1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1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s="1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s="1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 s="2">
        <v>0</v>
      </c>
      <c r="AL207" s="2">
        <v>0</v>
      </c>
      <c r="AM207" s="2">
        <v>0</v>
      </c>
      <c r="AN207" s="3">
        <v>0</v>
      </c>
      <c r="AO207" s="3">
        <v>0</v>
      </c>
      <c r="AP207" s="3">
        <v>0</v>
      </c>
      <c r="AQ207" s="4">
        <v>0</v>
      </c>
      <c r="AR207" s="5">
        <v>0</v>
      </c>
      <c r="AS207" s="5">
        <v>0</v>
      </c>
      <c r="AT207" s="5">
        <v>0</v>
      </c>
    </row>
    <row r="208" spans="1:46" x14ac:dyDescent="0.4">
      <c r="A208" t="s">
        <v>297</v>
      </c>
      <c r="B208" s="1">
        <v>0</v>
      </c>
      <c r="C208">
        <v>15</v>
      </c>
      <c r="D208">
        <v>0</v>
      </c>
      <c r="E208">
        <v>21</v>
      </c>
      <c r="F208">
        <v>37</v>
      </c>
      <c r="G208">
        <v>0</v>
      </c>
      <c r="H208">
        <v>16</v>
      </c>
      <c r="I208" s="1">
        <v>0</v>
      </c>
      <c r="J208">
        <v>13</v>
      </c>
      <c r="K208">
        <v>20</v>
      </c>
      <c r="L208">
        <v>18</v>
      </c>
      <c r="M208">
        <v>20</v>
      </c>
      <c r="N208">
        <v>18</v>
      </c>
      <c r="O208">
        <v>36</v>
      </c>
      <c r="P208" s="1">
        <v>0</v>
      </c>
      <c r="Q208">
        <v>0</v>
      </c>
      <c r="R208">
        <v>23</v>
      </c>
      <c r="S208">
        <v>23</v>
      </c>
      <c r="T208">
        <v>0</v>
      </c>
      <c r="U208">
        <v>32</v>
      </c>
      <c r="V208">
        <v>0</v>
      </c>
      <c r="W208" s="1">
        <v>0</v>
      </c>
      <c r="X208">
        <v>30</v>
      </c>
      <c r="Y208">
        <v>21</v>
      </c>
      <c r="Z208">
        <v>14</v>
      </c>
      <c r="AA208">
        <v>15</v>
      </c>
      <c r="AB208">
        <v>17</v>
      </c>
      <c r="AC208">
        <v>20</v>
      </c>
      <c r="AD208" s="1">
        <v>0</v>
      </c>
      <c r="AE208">
        <v>13</v>
      </c>
      <c r="AF208">
        <v>27</v>
      </c>
      <c r="AG208">
        <v>41</v>
      </c>
      <c r="AH208">
        <v>32</v>
      </c>
      <c r="AI208">
        <v>17</v>
      </c>
      <c r="AJ208">
        <v>26</v>
      </c>
      <c r="AK208" s="2">
        <v>0</v>
      </c>
      <c r="AL208" s="2">
        <v>0</v>
      </c>
      <c r="AM208" s="2">
        <v>0</v>
      </c>
      <c r="AN208" s="3">
        <v>0</v>
      </c>
      <c r="AO208" s="3">
        <v>0</v>
      </c>
      <c r="AP208" s="3">
        <v>0</v>
      </c>
      <c r="AQ208" s="4">
        <v>0</v>
      </c>
      <c r="AR208" s="5">
        <v>0</v>
      </c>
      <c r="AS208" s="5">
        <v>0</v>
      </c>
      <c r="AT208" s="5">
        <v>0</v>
      </c>
    </row>
    <row r="209" spans="1:46" x14ac:dyDescent="0.4">
      <c r="A209" t="s">
        <v>298</v>
      </c>
      <c r="B209" s="1">
        <v>40</v>
      </c>
      <c r="C209">
        <v>55</v>
      </c>
      <c r="D209">
        <v>87</v>
      </c>
      <c r="E209">
        <v>65</v>
      </c>
      <c r="F209">
        <v>88</v>
      </c>
      <c r="G209">
        <v>136</v>
      </c>
      <c r="H209">
        <v>90</v>
      </c>
      <c r="I209" s="1">
        <v>59</v>
      </c>
      <c r="J209">
        <v>106</v>
      </c>
      <c r="K209">
        <v>86</v>
      </c>
      <c r="L209">
        <v>50</v>
      </c>
      <c r="M209">
        <v>94</v>
      </c>
      <c r="N209">
        <v>85</v>
      </c>
      <c r="O209">
        <v>68</v>
      </c>
      <c r="P209" s="1">
        <v>47</v>
      </c>
      <c r="Q209">
        <v>63</v>
      </c>
      <c r="R209">
        <v>100</v>
      </c>
      <c r="S209">
        <v>91</v>
      </c>
      <c r="T209">
        <v>88</v>
      </c>
      <c r="U209">
        <v>119</v>
      </c>
      <c r="V209">
        <v>81</v>
      </c>
      <c r="W209" s="1">
        <v>46</v>
      </c>
      <c r="X209">
        <v>76</v>
      </c>
      <c r="Y209">
        <v>57</v>
      </c>
      <c r="Z209">
        <v>76</v>
      </c>
      <c r="AA209">
        <v>85</v>
      </c>
      <c r="AB209">
        <v>91</v>
      </c>
      <c r="AC209">
        <v>67</v>
      </c>
      <c r="AD209" s="1">
        <v>43</v>
      </c>
      <c r="AE209">
        <v>76</v>
      </c>
      <c r="AF209">
        <v>109</v>
      </c>
      <c r="AG209">
        <v>135</v>
      </c>
      <c r="AH209">
        <v>79</v>
      </c>
      <c r="AI209">
        <v>64</v>
      </c>
      <c r="AJ209">
        <v>45</v>
      </c>
      <c r="AK209" s="2">
        <v>14</v>
      </c>
      <c r="AL209" s="2">
        <v>0</v>
      </c>
      <c r="AM209" s="2">
        <v>10</v>
      </c>
      <c r="AN209" s="3">
        <v>0</v>
      </c>
      <c r="AO209" s="3">
        <v>0</v>
      </c>
      <c r="AP209" s="3">
        <v>0</v>
      </c>
      <c r="AQ209" s="4">
        <v>0</v>
      </c>
      <c r="AR209" s="5">
        <v>8</v>
      </c>
      <c r="AS209" s="5">
        <v>8</v>
      </c>
      <c r="AT209" s="5">
        <v>7</v>
      </c>
    </row>
    <row r="210" spans="1:46" x14ac:dyDescent="0.4">
      <c r="A210" t="s">
        <v>299</v>
      </c>
      <c r="B210" s="1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1">
        <v>23</v>
      </c>
      <c r="J210">
        <v>0</v>
      </c>
      <c r="K210">
        <v>0</v>
      </c>
      <c r="L210">
        <v>13</v>
      </c>
      <c r="M210">
        <v>0</v>
      </c>
      <c r="N210">
        <v>0</v>
      </c>
      <c r="O210">
        <v>0</v>
      </c>
      <c r="P210" s="1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s="1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s="1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 s="2">
        <v>0</v>
      </c>
      <c r="AL210" s="2">
        <v>0</v>
      </c>
      <c r="AM210" s="2">
        <v>0</v>
      </c>
      <c r="AN210" s="3">
        <v>0</v>
      </c>
      <c r="AO210" s="3">
        <v>0</v>
      </c>
      <c r="AP210" s="3">
        <v>0</v>
      </c>
      <c r="AQ210" s="4">
        <v>0</v>
      </c>
      <c r="AR210" s="5">
        <v>0</v>
      </c>
      <c r="AS210" s="5">
        <v>0</v>
      </c>
      <c r="AT210" s="5">
        <v>0</v>
      </c>
    </row>
    <row r="211" spans="1:46" x14ac:dyDescent="0.4">
      <c r="A211" t="s">
        <v>300</v>
      </c>
      <c r="B211" s="1">
        <v>0</v>
      </c>
      <c r="C211">
        <v>0</v>
      </c>
      <c r="D211">
        <v>0</v>
      </c>
      <c r="E211">
        <v>3</v>
      </c>
      <c r="F211">
        <v>0</v>
      </c>
      <c r="G211">
        <v>2</v>
      </c>
      <c r="H211">
        <v>5</v>
      </c>
      <c r="I211" s="1">
        <v>0</v>
      </c>
      <c r="J211">
        <v>5</v>
      </c>
      <c r="K211">
        <v>10</v>
      </c>
      <c r="L211">
        <v>0</v>
      </c>
      <c r="M211">
        <v>0</v>
      </c>
      <c r="N211">
        <v>0</v>
      </c>
      <c r="O211">
        <v>0</v>
      </c>
      <c r="P211" s="1">
        <v>5</v>
      </c>
      <c r="Q211">
        <v>0</v>
      </c>
      <c r="R211">
        <v>0</v>
      </c>
      <c r="S211">
        <v>4</v>
      </c>
      <c r="T211">
        <v>5</v>
      </c>
      <c r="U211">
        <v>0</v>
      </c>
      <c r="V211">
        <v>0</v>
      </c>
      <c r="W211" s="1">
        <v>0</v>
      </c>
      <c r="X211">
        <v>0</v>
      </c>
      <c r="Y211">
        <v>0</v>
      </c>
      <c r="Z211">
        <v>0</v>
      </c>
      <c r="AA211">
        <v>4</v>
      </c>
      <c r="AB211">
        <v>0</v>
      </c>
      <c r="AC211">
        <v>4</v>
      </c>
      <c r="AD211" s="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 s="2">
        <v>0</v>
      </c>
      <c r="AL211" s="2">
        <v>0</v>
      </c>
      <c r="AM211" s="2">
        <v>0</v>
      </c>
      <c r="AN211" s="3">
        <v>0</v>
      </c>
      <c r="AO211" s="3">
        <v>0</v>
      </c>
      <c r="AP211" s="3">
        <v>0</v>
      </c>
      <c r="AQ211" s="4">
        <v>0</v>
      </c>
      <c r="AR211" s="5">
        <v>0</v>
      </c>
      <c r="AS211" s="5">
        <v>0</v>
      </c>
      <c r="AT211" s="5">
        <v>0</v>
      </c>
    </row>
    <row r="212" spans="1:46" x14ac:dyDescent="0.4">
      <c r="A212" t="s">
        <v>301</v>
      </c>
      <c r="B212" s="1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s="1">
        <v>0</v>
      </c>
      <c r="Q212">
        <v>0</v>
      </c>
      <c r="R212">
        <v>3</v>
      </c>
      <c r="S212">
        <v>0</v>
      </c>
      <c r="T212">
        <v>0</v>
      </c>
      <c r="U212">
        <v>0</v>
      </c>
      <c r="V212">
        <v>0</v>
      </c>
      <c r="W212" s="1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s="1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 s="2">
        <v>0</v>
      </c>
      <c r="AL212" s="2">
        <v>0</v>
      </c>
      <c r="AM212" s="2">
        <v>0</v>
      </c>
      <c r="AN212" s="3">
        <v>0</v>
      </c>
      <c r="AO212" s="3">
        <v>0</v>
      </c>
      <c r="AP212" s="3">
        <v>0</v>
      </c>
      <c r="AQ212" s="4">
        <v>0</v>
      </c>
      <c r="AR212" s="5">
        <v>0</v>
      </c>
      <c r="AS212" s="5">
        <v>0</v>
      </c>
      <c r="AT212" s="5">
        <v>0</v>
      </c>
    </row>
    <row r="213" spans="1:46" x14ac:dyDescent="0.4">
      <c r="A213" t="s">
        <v>302</v>
      </c>
      <c r="B213" s="1">
        <v>0</v>
      </c>
      <c r="C213">
        <v>0</v>
      </c>
      <c r="D213">
        <v>0</v>
      </c>
      <c r="E213">
        <v>0</v>
      </c>
      <c r="F213">
        <v>0</v>
      </c>
      <c r="G213">
        <v>2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1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s="1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s="1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 s="2">
        <v>0</v>
      </c>
      <c r="AL213" s="2">
        <v>0</v>
      </c>
      <c r="AM213" s="2">
        <v>0</v>
      </c>
      <c r="AN213" s="3">
        <v>0</v>
      </c>
      <c r="AO213" s="3">
        <v>0</v>
      </c>
      <c r="AP213" s="3">
        <v>0</v>
      </c>
      <c r="AQ213" s="4">
        <v>0</v>
      </c>
      <c r="AR213" s="5">
        <v>0</v>
      </c>
      <c r="AS213" s="5">
        <v>0</v>
      </c>
      <c r="AT213" s="5">
        <v>0</v>
      </c>
    </row>
    <row r="214" spans="1:46" x14ac:dyDescent="0.4">
      <c r="A214" t="s">
        <v>303</v>
      </c>
      <c r="B214" s="1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3</v>
      </c>
      <c r="O214">
        <v>0</v>
      </c>
      <c r="P214" s="1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1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s="1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 s="2">
        <v>0</v>
      </c>
      <c r="AL214" s="2">
        <v>0</v>
      </c>
      <c r="AM214" s="2">
        <v>0</v>
      </c>
      <c r="AN214" s="3">
        <v>0</v>
      </c>
      <c r="AO214" s="3">
        <v>0</v>
      </c>
      <c r="AP214" s="3">
        <v>0</v>
      </c>
      <c r="AQ214" s="4">
        <v>0</v>
      </c>
      <c r="AR214" s="5">
        <v>0</v>
      </c>
      <c r="AS214" s="5">
        <v>0</v>
      </c>
      <c r="AT214" s="5">
        <v>0</v>
      </c>
    </row>
    <row r="215" spans="1:46" x14ac:dyDescent="0.4">
      <c r="A215" t="s">
        <v>304</v>
      </c>
      <c r="B215" s="1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1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1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 s="2">
        <v>0</v>
      </c>
      <c r="AL215" s="2">
        <v>0</v>
      </c>
      <c r="AM215" s="2">
        <v>0</v>
      </c>
      <c r="AN215" s="3">
        <v>0</v>
      </c>
      <c r="AO215" s="3">
        <v>0</v>
      </c>
      <c r="AP215" s="3">
        <v>0</v>
      </c>
      <c r="AQ215" s="4">
        <v>0</v>
      </c>
      <c r="AR215" s="5">
        <v>0</v>
      </c>
      <c r="AS215" s="5">
        <v>0</v>
      </c>
      <c r="AT215" s="5">
        <v>0</v>
      </c>
    </row>
    <row r="216" spans="1:46" x14ac:dyDescent="0.4">
      <c r="A216" t="s">
        <v>305</v>
      </c>
      <c r="B216" s="1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1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1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s="1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 s="2">
        <v>0</v>
      </c>
      <c r="AL216" s="2">
        <v>0</v>
      </c>
      <c r="AM216" s="2">
        <v>0</v>
      </c>
      <c r="AN216" s="3">
        <v>0</v>
      </c>
      <c r="AO216" s="3">
        <v>0</v>
      </c>
      <c r="AP216" s="3">
        <v>0</v>
      </c>
      <c r="AQ216" s="4">
        <v>0</v>
      </c>
      <c r="AR216" s="5">
        <v>0</v>
      </c>
      <c r="AS216" s="5">
        <v>4</v>
      </c>
      <c r="AT216" s="5">
        <v>0</v>
      </c>
    </row>
    <row r="217" spans="1:46" x14ac:dyDescent="0.4">
      <c r="A217" t="s">
        <v>306</v>
      </c>
      <c r="B217" s="1">
        <v>0</v>
      </c>
      <c r="C217">
        <v>0</v>
      </c>
      <c r="D217">
        <v>0</v>
      </c>
      <c r="E217">
        <v>0</v>
      </c>
      <c r="F217">
        <v>9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13</v>
      </c>
      <c r="P217" s="1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1">
        <v>0</v>
      </c>
      <c r="X217">
        <v>0</v>
      </c>
      <c r="Y217">
        <v>0</v>
      </c>
      <c r="Z217">
        <v>7</v>
      </c>
      <c r="AA217">
        <v>0</v>
      </c>
      <c r="AB217">
        <v>0</v>
      </c>
      <c r="AC217">
        <v>0</v>
      </c>
      <c r="AD217" s="1">
        <v>0</v>
      </c>
      <c r="AE217">
        <v>0</v>
      </c>
      <c r="AF217">
        <v>0</v>
      </c>
      <c r="AG217">
        <v>0</v>
      </c>
      <c r="AH217">
        <v>0</v>
      </c>
      <c r="AI217">
        <v>20</v>
      </c>
      <c r="AJ217">
        <v>0</v>
      </c>
      <c r="AK217" s="2">
        <v>0</v>
      </c>
      <c r="AL217" s="2">
        <v>0</v>
      </c>
      <c r="AM217" s="2">
        <v>0</v>
      </c>
      <c r="AN217" s="3">
        <v>0</v>
      </c>
      <c r="AO217" s="3">
        <v>0</v>
      </c>
      <c r="AP217" s="3">
        <v>0</v>
      </c>
      <c r="AQ217" s="4">
        <v>0</v>
      </c>
      <c r="AR217" s="5">
        <v>0</v>
      </c>
      <c r="AS217" s="5">
        <v>0</v>
      </c>
      <c r="AT217" s="5">
        <v>0</v>
      </c>
    </row>
    <row r="218" spans="1:46" x14ac:dyDescent="0.4">
      <c r="A218" t="s">
        <v>307</v>
      </c>
      <c r="B218" s="1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1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s="1">
        <v>0</v>
      </c>
      <c r="X218">
        <v>0</v>
      </c>
      <c r="Y218">
        <v>4</v>
      </c>
      <c r="Z218">
        <v>0</v>
      </c>
      <c r="AA218">
        <v>0</v>
      </c>
      <c r="AB218">
        <v>0</v>
      </c>
      <c r="AC218">
        <v>0</v>
      </c>
      <c r="AD218" s="1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 s="2">
        <v>0</v>
      </c>
      <c r="AL218" s="2">
        <v>0</v>
      </c>
      <c r="AM218" s="2">
        <v>0</v>
      </c>
      <c r="AN218" s="3">
        <v>0</v>
      </c>
      <c r="AO218" s="3">
        <v>0</v>
      </c>
      <c r="AP218" s="3">
        <v>0</v>
      </c>
      <c r="AQ218" s="4">
        <v>0</v>
      </c>
      <c r="AR218" s="5">
        <v>0</v>
      </c>
      <c r="AS218" s="5">
        <v>0</v>
      </c>
      <c r="AT218" s="5">
        <v>0</v>
      </c>
    </row>
    <row r="219" spans="1:46" x14ac:dyDescent="0.4">
      <c r="A219" t="s">
        <v>308</v>
      </c>
      <c r="B219" s="1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1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s="1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s="1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 s="2">
        <v>0</v>
      </c>
      <c r="AL219" s="2">
        <v>0</v>
      </c>
      <c r="AM219" s="2">
        <v>0</v>
      </c>
      <c r="AN219" s="3">
        <v>0</v>
      </c>
      <c r="AO219" s="3">
        <v>0</v>
      </c>
      <c r="AP219" s="3">
        <v>0</v>
      </c>
      <c r="AQ219" s="4">
        <v>0</v>
      </c>
      <c r="AR219" s="5">
        <v>0</v>
      </c>
      <c r="AS219" s="5">
        <v>0</v>
      </c>
      <c r="AT219" s="5">
        <v>0</v>
      </c>
    </row>
    <row r="220" spans="1:46" x14ac:dyDescent="0.4">
      <c r="A220" t="s">
        <v>309</v>
      </c>
      <c r="B220" s="1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1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1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s="1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 s="2">
        <v>0</v>
      </c>
      <c r="AL220" s="2">
        <v>0</v>
      </c>
      <c r="AM220" s="2">
        <v>0</v>
      </c>
      <c r="AN220" s="3">
        <v>0</v>
      </c>
      <c r="AO220" s="3">
        <v>0</v>
      </c>
      <c r="AP220" s="3">
        <v>0</v>
      </c>
      <c r="AQ220" s="4">
        <v>0</v>
      </c>
      <c r="AR220" s="5">
        <v>0</v>
      </c>
      <c r="AS220" s="5">
        <v>0</v>
      </c>
      <c r="AT220" s="5">
        <v>0</v>
      </c>
    </row>
    <row r="221" spans="1:46" x14ac:dyDescent="0.4">
      <c r="A221" t="s">
        <v>310</v>
      </c>
      <c r="B221" s="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s="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s="2">
        <v>0</v>
      </c>
      <c r="AL221" s="2">
        <v>0</v>
      </c>
      <c r="AM221" s="2">
        <v>0</v>
      </c>
      <c r="AN221" s="3">
        <v>0</v>
      </c>
      <c r="AO221" s="3">
        <v>0</v>
      </c>
      <c r="AP221" s="3">
        <v>0</v>
      </c>
      <c r="AQ221" s="4">
        <v>0</v>
      </c>
      <c r="AR221" s="5">
        <v>0</v>
      </c>
      <c r="AS221" s="5">
        <v>0</v>
      </c>
      <c r="AT221" s="5">
        <v>0</v>
      </c>
    </row>
    <row r="222" spans="1:46" x14ac:dyDescent="0.4">
      <c r="A222" t="s">
        <v>311</v>
      </c>
      <c r="B222" s="1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s="1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1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 s="2">
        <v>0</v>
      </c>
      <c r="AL222" s="2">
        <v>0</v>
      </c>
      <c r="AM222" s="2">
        <v>0</v>
      </c>
      <c r="AN222" s="3">
        <v>0</v>
      </c>
      <c r="AO222" s="3">
        <v>0</v>
      </c>
      <c r="AP222" s="3">
        <v>2</v>
      </c>
      <c r="AQ222" s="4">
        <v>0</v>
      </c>
      <c r="AR222" s="5">
        <v>0</v>
      </c>
      <c r="AS222" s="5">
        <v>0</v>
      </c>
      <c r="AT222" s="5">
        <v>0</v>
      </c>
    </row>
    <row r="223" spans="1:46" x14ac:dyDescent="0.4">
      <c r="A223" t="s">
        <v>312</v>
      </c>
      <c r="B223" s="1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1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s="1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s="1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 s="2">
        <v>0</v>
      </c>
      <c r="AL223" s="2">
        <v>0</v>
      </c>
      <c r="AM223" s="2">
        <v>0</v>
      </c>
      <c r="AN223" s="3">
        <v>0</v>
      </c>
      <c r="AO223" s="3">
        <v>0</v>
      </c>
      <c r="AP223" s="3">
        <v>0</v>
      </c>
      <c r="AQ223" s="4">
        <v>0</v>
      </c>
      <c r="AR223" s="5">
        <v>0</v>
      </c>
      <c r="AS223" s="5">
        <v>0</v>
      </c>
      <c r="AT223" s="5">
        <v>0</v>
      </c>
    </row>
    <row r="224" spans="1:46" x14ac:dyDescent="0.4">
      <c r="A224" t="s">
        <v>313</v>
      </c>
      <c r="B224" s="1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s="1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s="1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s="1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 s="2">
        <v>0</v>
      </c>
      <c r="AL224" s="2">
        <v>0</v>
      </c>
      <c r="AM224" s="2">
        <v>0</v>
      </c>
      <c r="AN224" s="3">
        <v>0</v>
      </c>
      <c r="AO224" s="3">
        <v>0</v>
      </c>
      <c r="AP224" s="3">
        <v>0</v>
      </c>
      <c r="AQ224" s="4">
        <v>0</v>
      </c>
      <c r="AR224" s="5">
        <v>0</v>
      </c>
      <c r="AS224" s="5">
        <v>0</v>
      </c>
      <c r="AT224" s="5">
        <v>0</v>
      </c>
    </row>
    <row r="225" spans="1:46" x14ac:dyDescent="0.4">
      <c r="A225" t="s">
        <v>314</v>
      </c>
      <c r="B225" s="1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s="1">
        <v>0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s="1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s="1">
        <v>0</v>
      </c>
      <c r="AE225">
        <v>0</v>
      </c>
      <c r="AF225">
        <v>0</v>
      </c>
      <c r="AG225">
        <v>2</v>
      </c>
      <c r="AH225">
        <v>0</v>
      </c>
      <c r="AI225">
        <v>0</v>
      </c>
      <c r="AJ225">
        <v>0</v>
      </c>
      <c r="AK225" s="2">
        <v>0</v>
      </c>
      <c r="AL225" s="2">
        <v>0</v>
      </c>
      <c r="AM225" s="2">
        <v>0</v>
      </c>
      <c r="AN225" s="3">
        <v>0</v>
      </c>
      <c r="AO225" s="3">
        <v>0</v>
      </c>
      <c r="AP225" s="3">
        <v>0</v>
      </c>
      <c r="AQ225" s="4">
        <v>0</v>
      </c>
      <c r="AR225" s="5">
        <v>0</v>
      </c>
      <c r="AS225" s="5">
        <v>0</v>
      </c>
      <c r="AT225" s="5">
        <v>0</v>
      </c>
    </row>
    <row r="226" spans="1:46" x14ac:dyDescent="0.4">
      <c r="A226" s="7" t="s">
        <v>315</v>
      </c>
      <c r="B226" s="8">
        <v>0</v>
      </c>
      <c r="C226" s="7">
        <v>11</v>
      </c>
      <c r="D226" s="7">
        <v>7</v>
      </c>
      <c r="E226" s="7">
        <v>5</v>
      </c>
      <c r="F226" s="7">
        <v>0</v>
      </c>
      <c r="G226" s="7">
        <v>10</v>
      </c>
      <c r="H226" s="7">
        <v>8</v>
      </c>
      <c r="I226" s="8">
        <v>0</v>
      </c>
      <c r="J226" s="7">
        <v>3</v>
      </c>
      <c r="K226" s="7">
        <v>8</v>
      </c>
      <c r="L226" s="7">
        <v>4</v>
      </c>
      <c r="M226" s="7">
        <v>14</v>
      </c>
      <c r="N226" s="7">
        <v>5</v>
      </c>
      <c r="O226" s="7">
        <v>0</v>
      </c>
      <c r="P226" s="8">
        <v>0</v>
      </c>
      <c r="Q226" s="7">
        <v>10</v>
      </c>
      <c r="R226" s="7">
        <v>5</v>
      </c>
      <c r="S226" s="7">
        <v>4</v>
      </c>
      <c r="T226" s="7">
        <v>30</v>
      </c>
      <c r="U226" s="7">
        <v>15</v>
      </c>
      <c r="V226" s="7">
        <v>36</v>
      </c>
      <c r="W226" s="8">
        <v>0</v>
      </c>
      <c r="X226" s="7">
        <v>7</v>
      </c>
      <c r="Y226" s="7">
        <v>5</v>
      </c>
      <c r="Z226" s="7">
        <v>9</v>
      </c>
      <c r="AA226" s="7">
        <v>6</v>
      </c>
      <c r="AB226" s="7">
        <v>6</v>
      </c>
      <c r="AC226" s="7">
        <v>10</v>
      </c>
      <c r="AD226" s="8">
        <v>0</v>
      </c>
      <c r="AE226" s="7">
        <v>3</v>
      </c>
      <c r="AF226" s="7">
        <v>5</v>
      </c>
      <c r="AG226" s="7">
        <v>8</v>
      </c>
      <c r="AH226" s="7">
        <v>14</v>
      </c>
      <c r="AI226" s="7">
        <v>5</v>
      </c>
      <c r="AJ226" s="7">
        <v>6</v>
      </c>
      <c r="AK226" s="9">
        <v>0</v>
      </c>
      <c r="AL226" s="9">
        <v>0</v>
      </c>
      <c r="AM226" s="9">
        <v>0</v>
      </c>
      <c r="AN226" s="10">
        <v>0</v>
      </c>
      <c r="AO226" s="10">
        <v>0</v>
      </c>
      <c r="AP226" s="10">
        <v>0</v>
      </c>
      <c r="AQ226" s="11">
        <v>0</v>
      </c>
      <c r="AR226" s="12">
        <v>0</v>
      </c>
      <c r="AS226" s="12">
        <v>0</v>
      </c>
      <c r="AT226" s="12">
        <v>0</v>
      </c>
    </row>
    <row r="227" spans="1:46" x14ac:dyDescent="0.4">
      <c r="A227" t="s">
        <v>316</v>
      </c>
      <c r="B227" s="1">
        <v>0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s="1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s="1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s="1">
        <v>0</v>
      </c>
      <c r="AE227">
        <v>0</v>
      </c>
      <c r="AF227">
        <v>0</v>
      </c>
      <c r="AG227">
        <v>2</v>
      </c>
      <c r="AH227">
        <v>0</v>
      </c>
      <c r="AI227">
        <v>0</v>
      </c>
      <c r="AJ227">
        <v>0</v>
      </c>
      <c r="AK227" s="2">
        <v>0</v>
      </c>
      <c r="AL227" s="2">
        <v>0</v>
      </c>
      <c r="AM227" s="2">
        <v>0</v>
      </c>
      <c r="AN227" s="3">
        <v>0</v>
      </c>
      <c r="AO227" s="3">
        <v>0</v>
      </c>
      <c r="AP227" s="3">
        <v>0</v>
      </c>
      <c r="AQ227" s="4">
        <v>133</v>
      </c>
      <c r="AR227" s="5">
        <v>0</v>
      </c>
      <c r="AS227" s="5">
        <v>0</v>
      </c>
      <c r="AT227" s="5">
        <v>0</v>
      </c>
    </row>
    <row r="228" spans="1:46" x14ac:dyDescent="0.4">
      <c r="A228" t="s">
        <v>317</v>
      </c>
      <c r="B228" s="1">
        <f>SUM(B3:B227)</f>
        <v>52853</v>
      </c>
      <c r="C228">
        <f t="shared" ref="C228:AJ228" si="0">SUM(C3:C227)</f>
        <v>55641</v>
      </c>
      <c r="D228">
        <f t="shared" si="0"/>
        <v>64221</v>
      </c>
      <c r="E228">
        <f t="shared" si="0"/>
        <v>58993</v>
      </c>
      <c r="F228">
        <f t="shared" si="0"/>
        <v>60166</v>
      </c>
      <c r="G228">
        <f t="shared" si="0"/>
        <v>63892</v>
      </c>
      <c r="H228">
        <f t="shared" si="0"/>
        <v>67371</v>
      </c>
      <c r="I228" s="1">
        <f>SUM(I3:I227)</f>
        <v>53497</v>
      </c>
      <c r="J228">
        <f t="shared" si="0"/>
        <v>58447</v>
      </c>
      <c r="K228">
        <f t="shared" si="0"/>
        <v>56747</v>
      </c>
      <c r="L228">
        <f t="shared" si="0"/>
        <v>60086</v>
      </c>
      <c r="M228">
        <f t="shared" si="0"/>
        <v>63597</v>
      </c>
      <c r="N228">
        <f t="shared" si="0"/>
        <v>61532</v>
      </c>
      <c r="O228">
        <f t="shared" si="0"/>
        <v>58755</v>
      </c>
      <c r="P228" s="1">
        <f t="shared" si="0"/>
        <v>52560</v>
      </c>
      <c r="Q228">
        <f t="shared" si="0"/>
        <v>57110</v>
      </c>
      <c r="R228">
        <f t="shared" si="0"/>
        <v>71559</v>
      </c>
      <c r="S228">
        <f t="shared" si="0"/>
        <v>60341</v>
      </c>
      <c r="T228">
        <f t="shared" si="0"/>
        <v>59869</v>
      </c>
      <c r="U228">
        <f t="shared" si="0"/>
        <v>60425</v>
      </c>
      <c r="V228">
        <f t="shared" si="0"/>
        <v>57872</v>
      </c>
      <c r="W228" s="1">
        <f t="shared" si="0"/>
        <v>56986</v>
      </c>
      <c r="X228">
        <f t="shared" si="0"/>
        <v>56486</v>
      </c>
      <c r="Y228">
        <f t="shared" si="0"/>
        <v>60609</v>
      </c>
      <c r="Z228">
        <f t="shared" si="0"/>
        <v>60739</v>
      </c>
      <c r="AA228">
        <f t="shared" si="0"/>
        <v>59824</v>
      </c>
      <c r="AB228">
        <f t="shared" si="0"/>
        <v>64413</v>
      </c>
      <c r="AC228">
        <f t="shared" si="0"/>
        <v>57425</v>
      </c>
      <c r="AD228" s="1">
        <f t="shared" si="0"/>
        <v>53097</v>
      </c>
      <c r="AE228">
        <f t="shared" si="0"/>
        <v>58561</v>
      </c>
      <c r="AF228">
        <f t="shared" si="0"/>
        <v>59542</v>
      </c>
      <c r="AG228">
        <f t="shared" si="0"/>
        <v>55732</v>
      </c>
      <c r="AH228">
        <f t="shared" si="0"/>
        <v>57284</v>
      </c>
      <c r="AI228">
        <f t="shared" si="0"/>
        <v>59375</v>
      </c>
      <c r="AJ228">
        <f t="shared" si="0"/>
        <v>59569</v>
      </c>
      <c r="AK228" s="2">
        <v>59695</v>
      </c>
      <c r="AL228" s="2">
        <v>59092</v>
      </c>
      <c r="AM228" s="2">
        <v>63826</v>
      </c>
      <c r="AN228" s="3">
        <v>74141</v>
      </c>
      <c r="AO228" s="3">
        <v>56707</v>
      </c>
      <c r="AP228" s="3">
        <v>68478</v>
      </c>
      <c r="AQ228" s="4">
        <v>14233</v>
      </c>
      <c r="AR228" s="5">
        <v>60764</v>
      </c>
      <c r="AS228" s="5">
        <v>61485</v>
      </c>
      <c r="AT228" s="5">
        <v>61336</v>
      </c>
    </row>
    <row r="230" spans="1:46" x14ac:dyDescent="0.4">
      <c r="AQ230" s="4">
        <v>37108.5</v>
      </c>
    </row>
    <row r="231" spans="1:46" x14ac:dyDescent="0.4">
      <c r="A231">
        <f>COUNTA(A3:A227)</f>
        <v>225</v>
      </c>
      <c r="AK231" s="2">
        <v>62466.666666666664</v>
      </c>
      <c r="AN231" s="3">
        <v>63046.5</v>
      </c>
      <c r="AR231" s="5">
        <v>63697.333333333336</v>
      </c>
    </row>
    <row r="232" spans="1:46" x14ac:dyDescent="0.4">
      <c r="B232" s="1">
        <f>AVERAGE(AK228,AR228,AY228,BF228,BM228)</f>
        <v>60229.5</v>
      </c>
      <c r="C232" s="1">
        <f>AVERAGE(AL228,AS228,AZ228,BG228,BN228)</f>
        <v>60288.5</v>
      </c>
      <c r="D232" s="1">
        <f t="shared" ref="B232:H232" si="1">AVERAGE(AM228,AT228,BA228,BH228,BO228)</f>
        <v>62581</v>
      </c>
      <c r="E232" s="1">
        <f t="shared" si="1"/>
        <v>74141</v>
      </c>
      <c r="F232" s="1">
        <f t="shared" si="1"/>
        <v>56707</v>
      </c>
      <c r="G232" s="1">
        <f t="shared" si="1"/>
        <v>68478</v>
      </c>
      <c r="H232" s="1">
        <f t="shared" si="1"/>
        <v>14233</v>
      </c>
      <c r="AN232" s="3">
        <v>66442</v>
      </c>
      <c r="AR232" s="5">
        <v>61195</v>
      </c>
    </row>
    <row r="233" spans="1:46" x14ac:dyDescent="0.4">
      <c r="AN233" s="3">
        <v>59651</v>
      </c>
      <c r="AR233" s="5">
        <v>66199.666666666672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F30C-4E3E-414D-BB61-0BDB4B0D3CC7}">
  <sheetPr codeName="Sheet4"/>
  <dimension ref="A1:C231"/>
  <sheetViews>
    <sheetView zoomScale="60" workbookViewId="0">
      <selection activeCell="A226" sqref="A226"/>
    </sheetView>
  </sheetViews>
  <sheetFormatPr defaultRowHeight="16" x14ac:dyDescent="0.4"/>
  <cols>
    <col min="1" max="1" width="143.83203125" bestFit="1" customWidth="1"/>
    <col min="3" max="3" width="9.75" bestFit="1" customWidth="1"/>
  </cols>
  <sheetData>
    <row r="1" spans="1:3" x14ac:dyDescent="0.4">
      <c r="A1" t="s">
        <v>0</v>
      </c>
    </row>
    <row r="2" spans="1:3" x14ac:dyDescent="0.4">
      <c r="A2" t="s">
        <v>1</v>
      </c>
      <c r="B2" t="s">
        <v>318</v>
      </c>
      <c r="C2" t="s">
        <v>319</v>
      </c>
    </row>
    <row r="3" spans="1:3" x14ac:dyDescent="0.4">
      <c r="A3" t="s">
        <v>92</v>
      </c>
      <c r="B3">
        <f>SUM('SILVA BLAST (2)'!B3:CM3)</f>
        <v>3063</v>
      </c>
      <c r="C3" s="6">
        <f>B3/B228</f>
        <v>5.716968084461064E-4</v>
      </c>
    </row>
    <row r="4" spans="1:3" x14ac:dyDescent="0.4">
      <c r="A4" t="s">
        <v>93</v>
      </c>
      <c r="B4">
        <f>SUM('SILVA BLAST (2)'!B4:CM4)</f>
        <v>19493</v>
      </c>
      <c r="C4" s="6">
        <f>B4/B228</f>
        <v>3.6382911808814731E-3</v>
      </c>
    </row>
    <row r="5" spans="1:3" x14ac:dyDescent="0.4">
      <c r="A5" t="s">
        <v>94</v>
      </c>
      <c r="B5">
        <f>SUM('SILVA BLAST (2)'!B5:CM5)</f>
        <v>379700</v>
      </c>
      <c r="C5" s="6">
        <f>B5/5357735</f>
        <v>7.0869499891278678E-2</v>
      </c>
    </row>
    <row r="6" spans="1:3" x14ac:dyDescent="0.4">
      <c r="A6" t="s">
        <v>95</v>
      </c>
      <c r="B6">
        <f>SUM('SILVA BLAST (2)'!B6:CM6)</f>
        <v>34</v>
      </c>
      <c r="C6" s="6">
        <f>B6/5357735</f>
        <v>6.3459652259770223E-6</v>
      </c>
    </row>
    <row r="7" spans="1:3" x14ac:dyDescent="0.4">
      <c r="A7" t="s">
        <v>96</v>
      </c>
      <c r="B7">
        <f>SUM('SILVA BLAST (2)'!B7:CM7)</f>
        <v>14</v>
      </c>
      <c r="C7" s="6">
        <f t="shared" ref="C7:C70" si="0">B7/5357735</f>
        <v>2.613044504814068E-6</v>
      </c>
    </row>
    <row r="8" spans="1:3" x14ac:dyDescent="0.4">
      <c r="A8" t="s">
        <v>97</v>
      </c>
      <c r="B8">
        <f>SUM('SILVA BLAST (2)'!B8:CM8)</f>
        <v>2</v>
      </c>
      <c r="C8" s="6">
        <f t="shared" si="0"/>
        <v>3.7329207211629543E-7</v>
      </c>
    </row>
    <row r="9" spans="1:3" x14ac:dyDescent="0.4">
      <c r="A9" t="s">
        <v>98</v>
      </c>
      <c r="B9">
        <f>SUM('SILVA BLAST (2)'!B9:CM9)</f>
        <v>4</v>
      </c>
      <c r="C9" s="6">
        <f t="shared" si="0"/>
        <v>7.4658414423259086E-7</v>
      </c>
    </row>
    <row r="10" spans="1:3" x14ac:dyDescent="0.4">
      <c r="A10" t="s">
        <v>99</v>
      </c>
      <c r="B10">
        <f>SUM('SILVA BLAST (2)'!B10:CM10)</f>
        <v>5</v>
      </c>
      <c r="C10" s="6">
        <f t="shared" si="0"/>
        <v>9.3323018029073857E-7</v>
      </c>
    </row>
    <row r="11" spans="1:3" x14ac:dyDescent="0.4">
      <c r="A11" t="s">
        <v>100</v>
      </c>
      <c r="B11">
        <f>SUM('SILVA BLAST (2)'!B11:CM11)</f>
        <v>2</v>
      </c>
      <c r="C11" s="6">
        <f t="shared" si="0"/>
        <v>3.7329207211629543E-7</v>
      </c>
    </row>
    <row r="12" spans="1:3" x14ac:dyDescent="0.4">
      <c r="A12" t="s">
        <v>101</v>
      </c>
      <c r="B12">
        <f>SUM('SILVA BLAST (2)'!B12:CM12)</f>
        <v>6</v>
      </c>
      <c r="C12" s="6">
        <f t="shared" si="0"/>
        <v>1.1198762163488863E-6</v>
      </c>
    </row>
    <row r="13" spans="1:3" x14ac:dyDescent="0.4">
      <c r="A13" t="s">
        <v>102</v>
      </c>
      <c r="B13">
        <f>SUM('SILVA BLAST (2)'!B13:CM13)</f>
        <v>13</v>
      </c>
      <c r="C13" s="6">
        <f t="shared" si="0"/>
        <v>2.4263984687559203E-6</v>
      </c>
    </row>
    <row r="14" spans="1:3" x14ac:dyDescent="0.4">
      <c r="A14" t="s">
        <v>103</v>
      </c>
      <c r="B14">
        <f>SUM('SILVA BLAST (2)'!B14:CM14)</f>
        <v>4</v>
      </c>
      <c r="C14" s="6">
        <f t="shared" si="0"/>
        <v>7.4658414423259086E-7</v>
      </c>
    </row>
    <row r="15" spans="1:3" x14ac:dyDescent="0.4">
      <c r="A15" t="s">
        <v>104</v>
      </c>
      <c r="B15">
        <f>SUM('SILVA BLAST (2)'!B15:CM15)</f>
        <v>31784</v>
      </c>
      <c r="C15" s="6">
        <f t="shared" si="0"/>
        <v>5.9323576100721665E-3</v>
      </c>
    </row>
    <row r="16" spans="1:3" x14ac:dyDescent="0.4">
      <c r="A16" t="s">
        <v>105</v>
      </c>
      <c r="B16">
        <f>SUM('SILVA BLAST (2)'!B16:CM16)</f>
        <v>22261</v>
      </c>
      <c r="C16" s="6">
        <f t="shared" si="0"/>
        <v>4.1549274086904262E-3</v>
      </c>
    </row>
    <row r="17" spans="1:3" x14ac:dyDescent="0.4">
      <c r="A17" t="s">
        <v>106</v>
      </c>
      <c r="B17">
        <f>SUM('SILVA BLAST (2)'!B17:CM17)</f>
        <v>466115</v>
      </c>
      <c r="C17" s="6">
        <f t="shared" si="0"/>
        <v>8.6998517097243516E-2</v>
      </c>
    </row>
    <row r="18" spans="1:3" x14ac:dyDescent="0.4">
      <c r="A18" t="s">
        <v>107</v>
      </c>
      <c r="B18">
        <f>SUM('SILVA BLAST (2)'!B18:CM18)</f>
        <v>71</v>
      </c>
      <c r="C18" s="6">
        <f t="shared" si="0"/>
        <v>1.3251868560128487E-5</v>
      </c>
    </row>
    <row r="19" spans="1:3" x14ac:dyDescent="0.4">
      <c r="A19" t="s">
        <v>108</v>
      </c>
      <c r="B19">
        <f>SUM('SILVA BLAST (2)'!B19:CM19)</f>
        <v>36141</v>
      </c>
      <c r="C19" s="6">
        <f t="shared" si="0"/>
        <v>6.7455743891775164E-3</v>
      </c>
    </row>
    <row r="20" spans="1:3" x14ac:dyDescent="0.4">
      <c r="A20" t="s">
        <v>109</v>
      </c>
      <c r="B20">
        <f>SUM('SILVA BLAST (2)'!B20:CM20)</f>
        <v>2</v>
      </c>
      <c r="C20" s="6">
        <f t="shared" si="0"/>
        <v>3.7329207211629543E-7</v>
      </c>
    </row>
    <row r="21" spans="1:3" x14ac:dyDescent="0.4">
      <c r="A21" t="s">
        <v>110</v>
      </c>
      <c r="B21">
        <f>SUM('SILVA BLAST (2)'!B21:CM21)</f>
        <v>348</v>
      </c>
      <c r="C21" s="6">
        <f t="shared" si="0"/>
        <v>6.4952820548235408E-5</v>
      </c>
    </row>
    <row r="22" spans="1:3" x14ac:dyDescent="0.4">
      <c r="A22" t="s">
        <v>111</v>
      </c>
      <c r="B22">
        <f>SUM('SILVA BLAST (2)'!B22:CM22)</f>
        <v>31</v>
      </c>
      <c r="C22" s="6">
        <f t="shared" si="0"/>
        <v>5.7860271178025791E-6</v>
      </c>
    </row>
    <row r="23" spans="1:3" x14ac:dyDescent="0.4">
      <c r="A23" t="s">
        <v>112</v>
      </c>
      <c r="B23">
        <f>SUM('SILVA BLAST (2)'!B23:CM23)</f>
        <v>1736</v>
      </c>
      <c r="C23" s="6">
        <f t="shared" si="0"/>
        <v>3.2401751859694442E-4</v>
      </c>
    </row>
    <row r="24" spans="1:3" x14ac:dyDescent="0.4">
      <c r="A24" t="s">
        <v>113</v>
      </c>
      <c r="B24">
        <f>SUM('SILVA BLAST (2)'!B24:CM24)</f>
        <v>540</v>
      </c>
      <c r="C24" s="6">
        <f t="shared" si="0"/>
        <v>1.0078885947139976E-4</v>
      </c>
    </row>
    <row r="25" spans="1:3" x14ac:dyDescent="0.4">
      <c r="A25" t="s">
        <v>114</v>
      </c>
      <c r="B25">
        <f>SUM('SILVA BLAST (2)'!B25:CM25)</f>
        <v>9</v>
      </c>
      <c r="C25" s="6">
        <f t="shared" si="0"/>
        <v>1.6798143245233294E-6</v>
      </c>
    </row>
    <row r="26" spans="1:3" x14ac:dyDescent="0.4">
      <c r="A26" t="s">
        <v>115</v>
      </c>
      <c r="B26">
        <f>SUM('SILVA BLAST (2)'!B26:CM26)</f>
        <v>5</v>
      </c>
      <c r="C26" s="6">
        <f t="shared" si="0"/>
        <v>9.3323018029073857E-7</v>
      </c>
    </row>
    <row r="27" spans="1:3" x14ac:dyDescent="0.4">
      <c r="A27" t="s">
        <v>116</v>
      </c>
      <c r="B27">
        <f>SUM('SILVA BLAST (2)'!B27:CM27)</f>
        <v>68</v>
      </c>
      <c r="C27" s="6">
        <f t="shared" si="0"/>
        <v>1.2691930451954045E-5</v>
      </c>
    </row>
    <row r="28" spans="1:3" x14ac:dyDescent="0.4">
      <c r="A28" t="s">
        <v>117</v>
      </c>
      <c r="B28">
        <f>SUM('SILVA BLAST (2)'!B28:CM28)</f>
        <v>415</v>
      </c>
      <c r="C28" s="6">
        <f t="shared" si="0"/>
        <v>7.7458104964131302E-5</v>
      </c>
    </row>
    <row r="29" spans="1:3" x14ac:dyDescent="0.4">
      <c r="A29" t="s">
        <v>118</v>
      </c>
      <c r="B29">
        <f>SUM('SILVA BLAST (2)'!B29:CM29)</f>
        <v>1030</v>
      </c>
      <c r="C29" s="6">
        <f t="shared" si="0"/>
        <v>1.9224541713989214E-4</v>
      </c>
    </row>
    <row r="30" spans="1:3" x14ac:dyDescent="0.4">
      <c r="A30" t="s">
        <v>119</v>
      </c>
      <c r="B30">
        <f>SUM('SILVA BLAST (2)'!B30:CM30)</f>
        <v>8764</v>
      </c>
      <c r="C30" s="6">
        <f t="shared" si="0"/>
        <v>1.6357658600136065E-3</v>
      </c>
    </row>
    <row r="31" spans="1:3" x14ac:dyDescent="0.4">
      <c r="A31" t="s">
        <v>120</v>
      </c>
      <c r="B31">
        <f>SUM('SILVA BLAST (2)'!B31:CM31)</f>
        <v>591347</v>
      </c>
      <c r="C31" s="6">
        <f t="shared" si="0"/>
        <v>0.11037257348487747</v>
      </c>
    </row>
    <row r="32" spans="1:3" x14ac:dyDescent="0.4">
      <c r="A32" t="s">
        <v>121</v>
      </c>
      <c r="B32">
        <f>SUM('SILVA BLAST (2)'!B32:CM32)</f>
        <v>28</v>
      </c>
      <c r="C32" s="6">
        <f t="shared" si="0"/>
        <v>5.226089009628136E-6</v>
      </c>
    </row>
    <row r="33" spans="1:3" x14ac:dyDescent="0.4">
      <c r="A33" t="s">
        <v>122</v>
      </c>
      <c r="B33">
        <f>SUM('SILVA BLAST (2)'!B33:CM33)</f>
        <v>4</v>
      </c>
      <c r="C33" s="6">
        <f t="shared" si="0"/>
        <v>7.4658414423259086E-7</v>
      </c>
    </row>
    <row r="34" spans="1:3" x14ac:dyDescent="0.4">
      <c r="A34" t="s">
        <v>123</v>
      </c>
      <c r="B34">
        <f>SUM('SILVA BLAST (2)'!B34:CM34)</f>
        <v>684</v>
      </c>
      <c r="C34" s="6">
        <f t="shared" si="0"/>
        <v>1.2766588866377303E-4</v>
      </c>
    </row>
    <row r="35" spans="1:3" x14ac:dyDescent="0.4">
      <c r="A35" t="s">
        <v>124</v>
      </c>
      <c r="B35">
        <f>SUM('SILVA BLAST (2)'!B35:CM35)</f>
        <v>52</v>
      </c>
      <c r="C35" s="6">
        <f t="shared" si="0"/>
        <v>9.7055938750236811E-6</v>
      </c>
    </row>
    <row r="36" spans="1:3" x14ac:dyDescent="0.4">
      <c r="A36" t="s">
        <v>125</v>
      </c>
      <c r="B36">
        <f>SUM('SILVA BLAST (2)'!B36:CM36)</f>
        <v>14</v>
      </c>
      <c r="C36" s="6">
        <f t="shared" si="0"/>
        <v>2.613044504814068E-6</v>
      </c>
    </row>
    <row r="37" spans="1:3" x14ac:dyDescent="0.4">
      <c r="A37" t="s">
        <v>126</v>
      </c>
      <c r="B37">
        <f>SUM('SILVA BLAST (2)'!B37:CM37)</f>
        <v>223</v>
      </c>
      <c r="C37" s="6">
        <f t="shared" si="0"/>
        <v>4.1622066040966941E-5</v>
      </c>
    </row>
    <row r="38" spans="1:3" x14ac:dyDescent="0.4">
      <c r="A38" t="s">
        <v>127</v>
      </c>
      <c r="B38">
        <f>SUM('SILVA BLAST (2)'!B38:CM38)</f>
        <v>4</v>
      </c>
      <c r="C38" s="6">
        <f t="shared" si="0"/>
        <v>7.4658414423259086E-7</v>
      </c>
    </row>
    <row r="39" spans="1:3" x14ac:dyDescent="0.4">
      <c r="A39" t="s">
        <v>128</v>
      </c>
      <c r="B39">
        <f>SUM('SILVA BLAST (2)'!B39:CM39)</f>
        <v>45255</v>
      </c>
      <c r="C39" s="6">
        <f t="shared" si="0"/>
        <v>8.4466663618114751E-3</v>
      </c>
    </row>
    <row r="40" spans="1:3" x14ac:dyDescent="0.4">
      <c r="A40" t="s">
        <v>129</v>
      </c>
      <c r="B40">
        <f>SUM('SILVA BLAST (2)'!B40:CM40)</f>
        <v>21040</v>
      </c>
      <c r="C40" s="6">
        <f t="shared" si="0"/>
        <v>3.9270325986634274E-3</v>
      </c>
    </row>
    <row r="41" spans="1:3" x14ac:dyDescent="0.4">
      <c r="A41" t="s">
        <v>130</v>
      </c>
      <c r="B41">
        <f>SUM('SILVA BLAST (2)'!B41:CM41)</f>
        <v>2606</v>
      </c>
      <c r="C41" s="6">
        <f t="shared" si="0"/>
        <v>4.863995699675329E-4</v>
      </c>
    </row>
    <row r="42" spans="1:3" x14ac:dyDescent="0.4">
      <c r="A42" t="s">
        <v>131</v>
      </c>
      <c r="B42">
        <f>SUM('SILVA BLAST (2)'!B42:CM42)</f>
        <v>1153</v>
      </c>
      <c r="C42" s="6">
        <f t="shared" si="0"/>
        <v>2.1520287957504431E-4</v>
      </c>
    </row>
    <row r="43" spans="1:3" x14ac:dyDescent="0.4">
      <c r="A43" t="s">
        <v>132</v>
      </c>
      <c r="B43">
        <f>SUM('SILVA BLAST (2)'!B43:CM43)</f>
        <v>3</v>
      </c>
      <c r="C43" s="6">
        <f t="shared" si="0"/>
        <v>5.5993810817444314E-7</v>
      </c>
    </row>
    <row r="44" spans="1:3" x14ac:dyDescent="0.4">
      <c r="A44" t="s">
        <v>133</v>
      </c>
      <c r="B44">
        <f>SUM('SILVA BLAST (2)'!B44:CM44)</f>
        <v>1743</v>
      </c>
      <c r="C44" s="6">
        <f t="shared" si="0"/>
        <v>3.2532404084935145E-4</v>
      </c>
    </row>
    <row r="45" spans="1:3" x14ac:dyDescent="0.4">
      <c r="A45" t="s">
        <v>134</v>
      </c>
      <c r="B45">
        <f>SUM('SILVA BLAST (2)'!B45:CM45)</f>
        <v>2408</v>
      </c>
      <c r="C45" s="6">
        <f t="shared" si="0"/>
        <v>4.4944365482801966E-4</v>
      </c>
    </row>
    <row r="46" spans="1:3" x14ac:dyDescent="0.4">
      <c r="A46" t="s">
        <v>135</v>
      </c>
      <c r="B46">
        <f>SUM('SILVA BLAST (2)'!B46:CM46)</f>
        <v>45</v>
      </c>
      <c r="C46" s="6">
        <f t="shared" si="0"/>
        <v>8.3990716226166463E-6</v>
      </c>
    </row>
    <row r="47" spans="1:3" x14ac:dyDescent="0.4">
      <c r="A47" t="s">
        <v>136</v>
      </c>
      <c r="B47">
        <f>SUM('SILVA BLAST (2)'!B47:CM47)</f>
        <v>3</v>
      </c>
      <c r="C47" s="6">
        <f t="shared" si="0"/>
        <v>5.5993810817444314E-7</v>
      </c>
    </row>
    <row r="48" spans="1:3" x14ac:dyDescent="0.4">
      <c r="A48" t="s">
        <v>137</v>
      </c>
      <c r="B48">
        <f>SUM('SILVA BLAST (2)'!B48:CM48)</f>
        <v>6</v>
      </c>
      <c r="C48" s="6">
        <f t="shared" si="0"/>
        <v>1.1198762163488863E-6</v>
      </c>
    </row>
    <row r="49" spans="1:3" x14ac:dyDescent="0.4">
      <c r="A49" t="s">
        <v>138</v>
      </c>
      <c r="B49">
        <f>SUM('SILVA BLAST (2)'!B49:CM49)</f>
        <v>320</v>
      </c>
      <c r="C49" s="6">
        <f t="shared" si="0"/>
        <v>5.9726731538607269E-5</v>
      </c>
    </row>
    <row r="50" spans="1:3" x14ac:dyDescent="0.4">
      <c r="A50" t="s">
        <v>139</v>
      </c>
      <c r="B50">
        <f>SUM('SILVA BLAST (2)'!B50:CM50)</f>
        <v>2</v>
      </c>
      <c r="C50" s="6">
        <f t="shared" si="0"/>
        <v>3.7329207211629543E-7</v>
      </c>
    </row>
    <row r="51" spans="1:3" x14ac:dyDescent="0.4">
      <c r="A51" t="s">
        <v>140</v>
      </c>
      <c r="B51">
        <f>SUM('SILVA BLAST (2)'!B51:CM51)</f>
        <v>2</v>
      </c>
      <c r="C51" s="6">
        <f t="shared" si="0"/>
        <v>3.7329207211629543E-7</v>
      </c>
    </row>
    <row r="52" spans="1:3" x14ac:dyDescent="0.4">
      <c r="A52" t="s">
        <v>141</v>
      </c>
      <c r="B52">
        <f>SUM('SILVA BLAST (2)'!B52:CM52)</f>
        <v>29</v>
      </c>
      <c r="C52" s="6">
        <f t="shared" si="0"/>
        <v>5.4127350456862837E-6</v>
      </c>
    </row>
    <row r="53" spans="1:3" x14ac:dyDescent="0.4">
      <c r="A53" t="s">
        <v>142</v>
      </c>
      <c r="B53">
        <f>SUM('SILVA BLAST (2)'!B53:CM53)</f>
        <v>2</v>
      </c>
      <c r="C53" s="6">
        <f t="shared" si="0"/>
        <v>3.7329207211629543E-7</v>
      </c>
    </row>
    <row r="54" spans="1:3" x14ac:dyDescent="0.4">
      <c r="A54" t="s">
        <v>143</v>
      </c>
      <c r="B54">
        <f>SUM('SILVA BLAST (2)'!B54:CM54)</f>
        <v>31</v>
      </c>
      <c r="C54" s="6">
        <f t="shared" si="0"/>
        <v>5.7860271178025791E-6</v>
      </c>
    </row>
    <row r="55" spans="1:3" x14ac:dyDescent="0.4">
      <c r="A55" t="s">
        <v>144</v>
      </c>
      <c r="B55">
        <f>SUM('SILVA BLAST (2)'!B55:CM55)</f>
        <v>4</v>
      </c>
      <c r="C55" s="6">
        <f t="shared" si="0"/>
        <v>7.4658414423259086E-7</v>
      </c>
    </row>
    <row r="56" spans="1:3" x14ac:dyDescent="0.4">
      <c r="A56" t="s">
        <v>145</v>
      </c>
      <c r="B56">
        <f>SUM('SILVA BLAST (2)'!B56:CM56)</f>
        <v>21</v>
      </c>
      <c r="C56" s="6">
        <f t="shared" si="0"/>
        <v>3.919566757221102E-6</v>
      </c>
    </row>
    <row r="57" spans="1:3" x14ac:dyDescent="0.4">
      <c r="A57" t="s">
        <v>146</v>
      </c>
      <c r="B57">
        <f>SUM('SILVA BLAST (2)'!B57:CM57)</f>
        <v>5</v>
      </c>
      <c r="C57" s="6">
        <f t="shared" si="0"/>
        <v>9.3323018029073857E-7</v>
      </c>
    </row>
    <row r="58" spans="1:3" x14ac:dyDescent="0.4">
      <c r="A58" t="s">
        <v>147</v>
      </c>
      <c r="B58">
        <f>SUM('SILVA BLAST (2)'!B58:CM58)</f>
        <v>422</v>
      </c>
      <c r="C58" s="6">
        <f t="shared" si="0"/>
        <v>7.876462721653833E-5</v>
      </c>
    </row>
    <row r="59" spans="1:3" x14ac:dyDescent="0.4">
      <c r="A59" t="s">
        <v>148</v>
      </c>
      <c r="B59">
        <f>SUM('SILVA BLAST (2)'!B59:CM59)</f>
        <v>6220</v>
      </c>
      <c r="C59" s="6">
        <f t="shared" si="0"/>
        <v>1.1609383442816787E-3</v>
      </c>
    </row>
    <row r="60" spans="1:3" x14ac:dyDescent="0.4">
      <c r="A60" t="s">
        <v>149</v>
      </c>
      <c r="B60">
        <f>SUM('SILVA BLAST (2)'!B60:CM60)</f>
        <v>9</v>
      </c>
      <c r="C60" s="6">
        <f t="shared" si="0"/>
        <v>1.6798143245233294E-6</v>
      </c>
    </row>
    <row r="61" spans="1:3" x14ac:dyDescent="0.4">
      <c r="A61" t="s">
        <v>150</v>
      </c>
      <c r="B61">
        <f>SUM('SILVA BLAST (2)'!B61:CM61)</f>
        <v>13090</v>
      </c>
      <c r="C61" s="6">
        <f t="shared" si="0"/>
        <v>2.4431966120011537E-3</v>
      </c>
    </row>
    <row r="62" spans="1:3" x14ac:dyDescent="0.4">
      <c r="A62" t="s">
        <v>151</v>
      </c>
      <c r="B62">
        <f>SUM('SILVA BLAST (2)'!B62:CM62)</f>
        <v>732</v>
      </c>
      <c r="C62" s="6">
        <f t="shared" si="0"/>
        <v>1.3662489839456413E-4</v>
      </c>
    </row>
    <row r="63" spans="1:3" x14ac:dyDescent="0.4">
      <c r="A63" t="s">
        <v>152</v>
      </c>
      <c r="B63">
        <f>SUM('SILVA BLAST (2)'!B63:CM63)</f>
        <v>30</v>
      </c>
      <c r="C63" s="6">
        <f t="shared" si="0"/>
        <v>5.5993810817444314E-6</v>
      </c>
    </row>
    <row r="64" spans="1:3" x14ac:dyDescent="0.4">
      <c r="A64" t="s">
        <v>153</v>
      </c>
      <c r="B64">
        <f>SUM('SILVA BLAST (2)'!B64:CM64)</f>
        <v>9</v>
      </c>
      <c r="C64" s="6">
        <f t="shared" si="0"/>
        <v>1.6798143245233294E-6</v>
      </c>
    </row>
    <row r="65" spans="1:3" x14ac:dyDescent="0.4">
      <c r="A65" t="s">
        <v>154</v>
      </c>
      <c r="B65">
        <f>SUM('SILVA BLAST (2)'!B65:CM65)</f>
        <v>53</v>
      </c>
      <c r="C65" s="6">
        <f t="shared" si="0"/>
        <v>9.892239911081828E-6</v>
      </c>
    </row>
    <row r="66" spans="1:3" x14ac:dyDescent="0.4">
      <c r="A66" t="s">
        <v>155</v>
      </c>
      <c r="B66">
        <f>SUM('SILVA BLAST (2)'!B66:CM66)</f>
        <v>65</v>
      </c>
      <c r="C66" s="6">
        <f t="shared" si="0"/>
        <v>1.2131992343779601E-5</v>
      </c>
    </row>
    <row r="67" spans="1:3" x14ac:dyDescent="0.4">
      <c r="A67" t="s">
        <v>156</v>
      </c>
      <c r="B67">
        <f>SUM('SILVA BLAST (2)'!B67:CM67)</f>
        <v>10</v>
      </c>
      <c r="C67" s="6">
        <f t="shared" si="0"/>
        <v>1.8664603605814771E-6</v>
      </c>
    </row>
    <row r="68" spans="1:3" x14ac:dyDescent="0.4">
      <c r="A68" t="s">
        <v>157</v>
      </c>
      <c r="B68">
        <f>SUM('SILVA BLAST (2)'!B68:CM68)</f>
        <v>3</v>
      </c>
      <c r="C68" s="6">
        <f t="shared" si="0"/>
        <v>5.5993810817444314E-7</v>
      </c>
    </row>
    <row r="69" spans="1:3" x14ac:dyDescent="0.4">
      <c r="A69" t="s">
        <v>158</v>
      </c>
      <c r="B69">
        <f>SUM('SILVA BLAST (2)'!B69:CM69)</f>
        <v>5</v>
      </c>
      <c r="C69" s="6">
        <f t="shared" si="0"/>
        <v>9.3323018029073857E-7</v>
      </c>
    </row>
    <row r="70" spans="1:3" x14ac:dyDescent="0.4">
      <c r="A70" t="s">
        <v>159</v>
      </c>
      <c r="B70">
        <f>SUM('SILVA BLAST (2)'!B70:CM70)</f>
        <v>2</v>
      </c>
      <c r="C70" s="6">
        <f t="shared" si="0"/>
        <v>3.7329207211629543E-7</v>
      </c>
    </row>
    <row r="71" spans="1:3" x14ac:dyDescent="0.4">
      <c r="A71" t="s">
        <v>160</v>
      </c>
      <c r="B71">
        <f>SUM('SILVA BLAST (2)'!B71:CM71)</f>
        <v>4</v>
      </c>
      <c r="C71" s="6">
        <f t="shared" ref="C71:C134" si="1">B71/5357735</f>
        <v>7.4658414423259086E-7</v>
      </c>
    </row>
    <row r="72" spans="1:3" x14ac:dyDescent="0.4">
      <c r="A72" t="s">
        <v>161</v>
      </c>
      <c r="B72">
        <f>SUM('SILVA BLAST (2)'!B72:CM72)</f>
        <v>7</v>
      </c>
      <c r="C72" s="6">
        <f t="shared" si="1"/>
        <v>1.306522252407034E-6</v>
      </c>
    </row>
    <row r="73" spans="1:3" x14ac:dyDescent="0.4">
      <c r="A73" t="s">
        <v>162</v>
      </c>
      <c r="B73">
        <f>SUM('SILVA BLAST (2)'!B73:CM73)</f>
        <v>2</v>
      </c>
      <c r="C73" s="6">
        <f t="shared" si="1"/>
        <v>3.7329207211629543E-7</v>
      </c>
    </row>
    <row r="74" spans="1:3" x14ac:dyDescent="0.4">
      <c r="A74" t="s">
        <v>163</v>
      </c>
      <c r="B74">
        <f>SUM('SILVA BLAST (2)'!B74:CM74)</f>
        <v>41</v>
      </c>
      <c r="C74" s="6">
        <f t="shared" si="1"/>
        <v>7.6524874783840554E-6</v>
      </c>
    </row>
    <row r="75" spans="1:3" x14ac:dyDescent="0.4">
      <c r="A75" t="s">
        <v>164</v>
      </c>
      <c r="B75">
        <f>SUM('SILVA BLAST (2)'!B75:CM75)</f>
        <v>623</v>
      </c>
      <c r="C75" s="6">
        <f t="shared" si="1"/>
        <v>1.1628048046422603E-4</v>
      </c>
    </row>
    <row r="76" spans="1:3" x14ac:dyDescent="0.4">
      <c r="A76" t="s">
        <v>165</v>
      </c>
      <c r="B76">
        <f>SUM('SILVA BLAST (2)'!B76:CM76)</f>
        <v>4</v>
      </c>
      <c r="C76" s="6">
        <f t="shared" si="1"/>
        <v>7.4658414423259086E-7</v>
      </c>
    </row>
    <row r="77" spans="1:3" x14ac:dyDescent="0.4">
      <c r="A77" t="s">
        <v>166</v>
      </c>
      <c r="B77">
        <f>SUM('SILVA BLAST (2)'!B77:CM77)</f>
        <v>41</v>
      </c>
      <c r="C77" s="6">
        <f t="shared" si="1"/>
        <v>7.6524874783840554E-6</v>
      </c>
    </row>
    <row r="78" spans="1:3" x14ac:dyDescent="0.4">
      <c r="A78" t="s">
        <v>167</v>
      </c>
      <c r="B78">
        <f>SUM('SILVA BLAST (2)'!B78:CM78)</f>
        <v>2</v>
      </c>
      <c r="C78" s="6">
        <f t="shared" si="1"/>
        <v>3.7329207211629543E-7</v>
      </c>
    </row>
    <row r="79" spans="1:3" x14ac:dyDescent="0.4">
      <c r="A79" t="s">
        <v>168</v>
      </c>
      <c r="B79">
        <f>SUM('SILVA BLAST (2)'!B79:CM79)</f>
        <v>13</v>
      </c>
      <c r="C79" s="6">
        <f t="shared" si="1"/>
        <v>2.4263984687559203E-6</v>
      </c>
    </row>
    <row r="80" spans="1:3" x14ac:dyDescent="0.4">
      <c r="A80" t="s">
        <v>169</v>
      </c>
      <c r="B80">
        <f>SUM('SILVA BLAST (2)'!B80:CM80)</f>
        <v>205</v>
      </c>
      <c r="C80" s="6">
        <f t="shared" si="1"/>
        <v>3.8262437391920277E-5</v>
      </c>
    </row>
    <row r="81" spans="1:3" x14ac:dyDescent="0.4">
      <c r="A81" t="s">
        <v>170</v>
      </c>
      <c r="B81">
        <f>SUM('SILVA BLAST (2)'!B81:CM81)</f>
        <v>54</v>
      </c>
      <c r="C81" s="6">
        <f t="shared" si="1"/>
        <v>1.0078885947139977E-5</v>
      </c>
    </row>
    <row r="82" spans="1:3" x14ac:dyDescent="0.4">
      <c r="A82" t="s">
        <v>171</v>
      </c>
      <c r="B82">
        <f>SUM('SILVA BLAST (2)'!B82:CM82)</f>
        <v>17</v>
      </c>
      <c r="C82" s="6">
        <f t="shared" si="1"/>
        <v>3.1729826129885111E-6</v>
      </c>
    </row>
    <row r="83" spans="1:3" x14ac:dyDescent="0.4">
      <c r="A83" t="s">
        <v>172</v>
      </c>
      <c r="B83">
        <f>SUM('SILVA BLAST (2)'!B83:CM83)</f>
        <v>19</v>
      </c>
      <c r="C83" s="6">
        <f t="shared" si="1"/>
        <v>3.5462746851048066E-6</v>
      </c>
    </row>
    <row r="84" spans="1:3" x14ac:dyDescent="0.4">
      <c r="A84" t="s">
        <v>173</v>
      </c>
      <c r="B84">
        <f>SUM('SILVA BLAST (2)'!B84:CM84)</f>
        <v>2</v>
      </c>
      <c r="C84" s="6">
        <f t="shared" si="1"/>
        <v>3.7329207211629543E-7</v>
      </c>
    </row>
    <row r="85" spans="1:3" x14ac:dyDescent="0.4">
      <c r="A85" t="s">
        <v>174</v>
      </c>
      <c r="B85">
        <f>SUM('SILVA BLAST (2)'!B85:CM85)</f>
        <v>14562</v>
      </c>
      <c r="C85" s="6">
        <f t="shared" si="1"/>
        <v>2.7179395770787467E-3</v>
      </c>
    </row>
    <row r="86" spans="1:3" x14ac:dyDescent="0.4">
      <c r="A86" t="s">
        <v>175</v>
      </c>
      <c r="B86">
        <f>SUM('SILVA BLAST (2)'!B86:CM86)</f>
        <v>71</v>
      </c>
      <c r="C86" s="6">
        <f t="shared" si="1"/>
        <v>1.3251868560128487E-5</v>
      </c>
    </row>
    <row r="87" spans="1:3" x14ac:dyDescent="0.4">
      <c r="A87" t="s">
        <v>176</v>
      </c>
      <c r="B87">
        <f>SUM('SILVA BLAST (2)'!B87:CM87)</f>
        <v>47</v>
      </c>
      <c r="C87" s="6">
        <f t="shared" si="1"/>
        <v>8.7723636947329417E-6</v>
      </c>
    </row>
    <row r="88" spans="1:3" x14ac:dyDescent="0.4">
      <c r="A88" t="s">
        <v>177</v>
      </c>
      <c r="B88">
        <f>SUM('SILVA BLAST (2)'!B88:CM88)</f>
        <v>2</v>
      </c>
      <c r="C88" s="6">
        <f t="shared" si="1"/>
        <v>3.7329207211629543E-7</v>
      </c>
    </row>
    <row r="89" spans="1:3" x14ac:dyDescent="0.4">
      <c r="A89" t="s">
        <v>178</v>
      </c>
      <c r="B89">
        <f>SUM('SILVA BLAST (2)'!B89:CM89)</f>
        <v>48</v>
      </c>
      <c r="C89" s="6">
        <f t="shared" si="1"/>
        <v>8.9590097307910903E-6</v>
      </c>
    </row>
    <row r="90" spans="1:3" x14ac:dyDescent="0.4">
      <c r="A90" t="s">
        <v>179</v>
      </c>
      <c r="B90">
        <f>SUM('SILVA BLAST (2)'!B90:CM90)</f>
        <v>104</v>
      </c>
      <c r="C90" s="6">
        <f t="shared" si="1"/>
        <v>1.9411187750047362E-5</v>
      </c>
    </row>
    <row r="91" spans="1:3" x14ac:dyDescent="0.4">
      <c r="A91" t="s">
        <v>180</v>
      </c>
      <c r="B91">
        <f>SUM('SILVA BLAST (2)'!B91:CM91)</f>
        <v>24</v>
      </c>
      <c r="C91" s="6">
        <f t="shared" si="1"/>
        <v>4.4795048653955451E-6</v>
      </c>
    </row>
    <row r="92" spans="1:3" x14ac:dyDescent="0.4">
      <c r="A92" t="s">
        <v>181</v>
      </c>
      <c r="B92">
        <f>SUM('SILVA BLAST (2)'!B92:CM92)</f>
        <v>4</v>
      </c>
      <c r="C92" s="6">
        <f t="shared" si="1"/>
        <v>7.4658414423259086E-7</v>
      </c>
    </row>
    <row r="93" spans="1:3" x14ac:dyDescent="0.4">
      <c r="A93" t="s">
        <v>182</v>
      </c>
      <c r="B93">
        <f>SUM('SILVA BLAST (2)'!B93:CM93)</f>
        <v>4375</v>
      </c>
      <c r="C93" s="6">
        <f t="shared" si="1"/>
        <v>8.1657640775439618E-4</v>
      </c>
    </row>
    <row r="94" spans="1:3" x14ac:dyDescent="0.4">
      <c r="A94" t="s">
        <v>183</v>
      </c>
      <c r="B94">
        <f>SUM('SILVA BLAST (2)'!B94:CM94)</f>
        <v>8</v>
      </c>
      <c r="C94" s="6">
        <f t="shared" si="1"/>
        <v>1.4931682884651817E-6</v>
      </c>
    </row>
    <row r="95" spans="1:3" x14ac:dyDescent="0.4">
      <c r="A95" t="s">
        <v>184</v>
      </c>
      <c r="B95">
        <f>SUM('SILVA BLAST (2)'!B95:CM95)</f>
        <v>681</v>
      </c>
      <c r="C95" s="6">
        <f t="shared" si="1"/>
        <v>1.2710595055559859E-4</v>
      </c>
    </row>
    <row r="96" spans="1:3" x14ac:dyDescent="0.4">
      <c r="A96" t="s">
        <v>185</v>
      </c>
      <c r="B96">
        <f>SUM('SILVA BLAST (2)'!B96:CM96)</f>
        <v>10</v>
      </c>
      <c r="C96" s="6">
        <f t="shared" si="1"/>
        <v>1.8664603605814771E-6</v>
      </c>
    </row>
    <row r="97" spans="1:3" x14ac:dyDescent="0.4">
      <c r="A97" t="s">
        <v>186</v>
      </c>
      <c r="B97">
        <f>SUM('SILVA BLAST (2)'!B97:CM97)</f>
        <v>2550</v>
      </c>
      <c r="C97" s="6">
        <f t="shared" si="1"/>
        <v>4.7594739194827663E-4</v>
      </c>
    </row>
    <row r="98" spans="1:3" x14ac:dyDescent="0.4">
      <c r="A98" t="s">
        <v>187</v>
      </c>
      <c r="B98">
        <f>SUM('SILVA BLAST (2)'!B98:CM98)</f>
        <v>23</v>
      </c>
      <c r="C98" s="6">
        <f t="shared" si="1"/>
        <v>4.2928588293373974E-6</v>
      </c>
    </row>
    <row r="99" spans="1:3" x14ac:dyDescent="0.4">
      <c r="A99" t="s">
        <v>188</v>
      </c>
      <c r="B99">
        <f>SUM('SILVA BLAST (2)'!B99:CM99)</f>
        <v>2121</v>
      </c>
      <c r="C99" s="6">
        <f t="shared" si="1"/>
        <v>3.9587624247933129E-4</v>
      </c>
    </row>
    <row r="100" spans="1:3" x14ac:dyDescent="0.4">
      <c r="A100" t="s">
        <v>189</v>
      </c>
      <c r="B100">
        <f>SUM('SILVA BLAST (2)'!B100:CM100)</f>
        <v>10</v>
      </c>
      <c r="C100" s="6">
        <f t="shared" si="1"/>
        <v>1.8664603605814771E-6</v>
      </c>
    </row>
    <row r="101" spans="1:3" x14ac:dyDescent="0.4">
      <c r="A101" t="s">
        <v>190</v>
      </c>
      <c r="B101">
        <f>SUM('SILVA BLAST (2)'!B101:CM101)</f>
        <v>4</v>
      </c>
      <c r="C101" s="6">
        <f t="shared" si="1"/>
        <v>7.4658414423259086E-7</v>
      </c>
    </row>
    <row r="102" spans="1:3" x14ac:dyDescent="0.4">
      <c r="A102" t="s">
        <v>191</v>
      </c>
      <c r="B102">
        <f>SUM('SILVA BLAST (2)'!B102:CM102)</f>
        <v>7</v>
      </c>
      <c r="C102" s="6">
        <f t="shared" si="1"/>
        <v>1.306522252407034E-6</v>
      </c>
    </row>
    <row r="103" spans="1:3" x14ac:dyDescent="0.4">
      <c r="A103" t="s">
        <v>192</v>
      </c>
      <c r="B103">
        <f>SUM('SILVA BLAST (2)'!B103:CM103)</f>
        <v>6131</v>
      </c>
      <c r="C103" s="6">
        <f t="shared" si="1"/>
        <v>1.1443268470725035E-3</v>
      </c>
    </row>
    <row r="104" spans="1:3" x14ac:dyDescent="0.4">
      <c r="A104" t="s">
        <v>193</v>
      </c>
      <c r="B104">
        <f>SUM('SILVA BLAST (2)'!B104:CM104)</f>
        <v>10</v>
      </c>
      <c r="C104" s="6">
        <f t="shared" si="1"/>
        <v>1.8664603605814771E-6</v>
      </c>
    </row>
    <row r="105" spans="1:3" x14ac:dyDescent="0.4">
      <c r="A105" t="s">
        <v>194</v>
      </c>
      <c r="B105">
        <f>SUM('SILVA BLAST (2)'!B105:CM105)</f>
        <v>2</v>
      </c>
      <c r="C105" s="6">
        <f t="shared" si="1"/>
        <v>3.7329207211629543E-7</v>
      </c>
    </row>
    <row r="106" spans="1:3" x14ac:dyDescent="0.4">
      <c r="A106" t="s">
        <v>195</v>
      </c>
      <c r="B106">
        <f>SUM('SILVA BLAST (2)'!B106:CM106)</f>
        <v>6806</v>
      </c>
      <c r="C106" s="6">
        <f t="shared" si="1"/>
        <v>1.2703129214117533E-3</v>
      </c>
    </row>
    <row r="107" spans="1:3" x14ac:dyDescent="0.4">
      <c r="A107" t="s">
        <v>196</v>
      </c>
      <c r="B107">
        <f>SUM('SILVA BLAST (2)'!B107:CM107)</f>
        <v>2</v>
      </c>
      <c r="C107" s="6">
        <f t="shared" si="1"/>
        <v>3.7329207211629543E-7</v>
      </c>
    </row>
    <row r="108" spans="1:3" x14ac:dyDescent="0.4">
      <c r="A108" t="s">
        <v>197</v>
      </c>
      <c r="B108">
        <f>SUM('SILVA BLAST (2)'!B108:CM108)</f>
        <v>153185</v>
      </c>
      <c r="C108" s="6">
        <f t="shared" si="1"/>
        <v>2.8591373033567357E-2</v>
      </c>
    </row>
    <row r="109" spans="1:3" x14ac:dyDescent="0.4">
      <c r="A109" t="s">
        <v>198</v>
      </c>
      <c r="B109">
        <f>SUM('SILVA BLAST (2)'!B109:CM109)</f>
        <v>9306</v>
      </c>
      <c r="C109" s="6">
        <f t="shared" si="1"/>
        <v>1.7369280115571227E-3</v>
      </c>
    </row>
    <row r="110" spans="1:3" x14ac:dyDescent="0.4">
      <c r="A110" t="s">
        <v>199</v>
      </c>
      <c r="B110">
        <f>SUM('SILVA BLAST (2)'!B110:CM110)</f>
        <v>125225</v>
      </c>
      <c r="C110" s="6">
        <f t="shared" si="1"/>
        <v>2.3372749865381546E-2</v>
      </c>
    </row>
    <row r="111" spans="1:3" x14ac:dyDescent="0.4">
      <c r="A111" t="s">
        <v>200</v>
      </c>
      <c r="B111">
        <f>SUM('SILVA BLAST (2)'!B111:CM111)</f>
        <v>4</v>
      </c>
      <c r="C111" s="6">
        <f t="shared" si="1"/>
        <v>7.4658414423259086E-7</v>
      </c>
    </row>
    <row r="112" spans="1:3" x14ac:dyDescent="0.4">
      <c r="A112" t="s">
        <v>201</v>
      </c>
      <c r="B112">
        <f>SUM('SILVA BLAST (2)'!B112:CM112)</f>
        <v>29</v>
      </c>
      <c r="C112" s="6">
        <f t="shared" si="1"/>
        <v>5.4127350456862837E-6</v>
      </c>
    </row>
    <row r="113" spans="1:3" x14ac:dyDescent="0.4">
      <c r="A113" t="s">
        <v>202</v>
      </c>
      <c r="B113">
        <f>SUM('SILVA BLAST (2)'!B113:CM113)</f>
        <v>7</v>
      </c>
      <c r="C113" s="6">
        <f t="shared" si="1"/>
        <v>1.306522252407034E-6</v>
      </c>
    </row>
    <row r="114" spans="1:3" x14ac:dyDescent="0.4">
      <c r="A114" t="s">
        <v>203</v>
      </c>
      <c r="B114">
        <f>SUM('SILVA BLAST (2)'!B114:CM114)</f>
        <v>7592</v>
      </c>
      <c r="C114" s="6">
        <f t="shared" si="1"/>
        <v>1.4170167057534573E-3</v>
      </c>
    </row>
    <row r="115" spans="1:3" x14ac:dyDescent="0.4">
      <c r="A115" t="s">
        <v>204</v>
      </c>
      <c r="B115">
        <f>SUM('SILVA BLAST (2)'!B115:CM115)</f>
        <v>11293</v>
      </c>
      <c r="C115" s="6">
        <f t="shared" si="1"/>
        <v>2.1077936852046618E-3</v>
      </c>
    </row>
    <row r="116" spans="1:3" x14ac:dyDescent="0.4">
      <c r="A116" t="s">
        <v>205</v>
      </c>
      <c r="B116">
        <f>SUM('SILVA BLAST (2)'!B116:CM116)</f>
        <v>29</v>
      </c>
      <c r="C116" s="6">
        <f t="shared" si="1"/>
        <v>5.4127350456862837E-6</v>
      </c>
    </row>
    <row r="117" spans="1:3" x14ac:dyDescent="0.4">
      <c r="A117" t="s">
        <v>206</v>
      </c>
      <c r="B117">
        <f>SUM('SILVA BLAST (2)'!B117:CM117)</f>
        <v>724</v>
      </c>
      <c r="C117" s="6">
        <f t="shared" si="1"/>
        <v>1.3513173010609893E-4</v>
      </c>
    </row>
    <row r="118" spans="1:3" x14ac:dyDescent="0.4">
      <c r="A118" t="s">
        <v>207</v>
      </c>
      <c r="B118">
        <f>SUM('SILVA BLAST (2)'!B118:CM118)</f>
        <v>3895</v>
      </c>
      <c r="C118" s="6">
        <f t="shared" si="1"/>
        <v>7.2698631044648535E-4</v>
      </c>
    </row>
    <row r="119" spans="1:3" x14ac:dyDescent="0.4">
      <c r="A119" t="s">
        <v>208</v>
      </c>
      <c r="B119">
        <f>SUM('SILVA BLAST (2)'!B119:CM119)</f>
        <v>5</v>
      </c>
      <c r="C119" s="6">
        <f t="shared" si="1"/>
        <v>9.3323018029073857E-7</v>
      </c>
    </row>
    <row r="120" spans="1:3" x14ac:dyDescent="0.4">
      <c r="A120" t="s">
        <v>209</v>
      </c>
      <c r="B120">
        <f>SUM('SILVA BLAST (2)'!B120:CM120)</f>
        <v>6</v>
      </c>
      <c r="C120" s="6">
        <f t="shared" si="1"/>
        <v>1.1198762163488863E-6</v>
      </c>
    </row>
    <row r="121" spans="1:3" x14ac:dyDescent="0.4">
      <c r="A121" t="s">
        <v>210</v>
      </c>
      <c r="B121">
        <f>SUM('SILVA BLAST (2)'!B121:CM121)</f>
        <v>1575</v>
      </c>
      <c r="C121" s="6">
        <f t="shared" si="1"/>
        <v>2.9396750679158262E-4</v>
      </c>
    </row>
    <row r="122" spans="1:3" x14ac:dyDescent="0.4">
      <c r="A122" t="s">
        <v>211</v>
      </c>
      <c r="B122">
        <f>SUM('SILVA BLAST (2)'!B122:CM122)</f>
        <v>198</v>
      </c>
      <c r="C122" s="6">
        <f t="shared" si="1"/>
        <v>3.6955915139513249E-5</v>
      </c>
    </row>
    <row r="123" spans="1:3" x14ac:dyDescent="0.4">
      <c r="A123" t="s">
        <v>212</v>
      </c>
      <c r="B123">
        <f>SUM('SILVA BLAST (2)'!B123:CM123)</f>
        <v>10</v>
      </c>
      <c r="C123" s="6">
        <f t="shared" si="1"/>
        <v>1.8664603605814771E-6</v>
      </c>
    </row>
    <row r="124" spans="1:3" x14ac:dyDescent="0.4">
      <c r="A124" t="s">
        <v>213</v>
      </c>
      <c r="B124">
        <f>SUM('SILVA BLAST (2)'!B124:CM124)</f>
        <v>46</v>
      </c>
      <c r="C124" s="6">
        <f t="shared" si="1"/>
        <v>8.5857176586747948E-6</v>
      </c>
    </row>
    <row r="125" spans="1:3" x14ac:dyDescent="0.4">
      <c r="A125" t="s">
        <v>214</v>
      </c>
      <c r="B125">
        <f>SUM('SILVA BLAST (2)'!B125:CM125)</f>
        <v>4</v>
      </c>
      <c r="C125" s="6">
        <f t="shared" si="1"/>
        <v>7.4658414423259086E-7</v>
      </c>
    </row>
    <row r="126" spans="1:3" x14ac:dyDescent="0.4">
      <c r="A126" t="s">
        <v>215</v>
      </c>
      <c r="B126">
        <f>SUM('SILVA BLAST (2)'!B126:CM126)</f>
        <v>671</v>
      </c>
      <c r="C126" s="6">
        <f t="shared" si="1"/>
        <v>1.2523949019501712E-4</v>
      </c>
    </row>
    <row r="127" spans="1:3" x14ac:dyDescent="0.4">
      <c r="A127" t="s">
        <v>216</v>
      </c>
      <c r="B127">
        <f>SUM('SILVA BLAST (2)'!B127:CM127)</f>
        <v>5</v>
      </c>
      <c r="C127" s="6">
        <f t="shared" si="1"/>
        <v>9.3323018029073857E-7</v>
      </c>
    </row>
    <row r="128" spans="1:3" x14ac:dyDescent="0.4">
      <c r="A128" t="s">
        <v>217</v>
      </c>
      <c r="B128">
        <f>SUM('SILVA BLAST (2)'!B128:CM128)</f>
        <v>4</v>
      </c>
      <c r="C128" s="6">
        <f t="shared" si="1"/>
        <v>7.4658414423259086E-7</v>
      </c>
    </row>
    <row r="129" spans="1:3" x14ac:dyDescent="0.4">
      <c r="A129" t="s">
        <v>218</v>
      </c>
      <c r="B129">
        <f>SUM('SILVA BLAST (2)'!B129:CM129)</f>
        <v>230</v>
      </c>
      <c r="C129" s="6">
        <f t="shared" si="1"/>
        <v>4.2928588293373969E-5</v>
      </c>
    </row>
    <row r="130" spans="1:3" x14ac:dyDescent="0.4">
      <c r="A130" t="s">
        <v>219</v>
      </c>
      <c r="B130">
        <f>SUM('SILVA BLAST (2)'!B130:CM130)</f>
        <v>1891</v>
      </c>
      <c r="C130" s="6">
        <f t="shared" si="1"/>
        <v>3.529476541859573E-4</v>
      </c>
    </row>
    <row r="131" spans="1:3" x14ac:dyDescent="0.4">
      <c r="A131" t="s">
        <v>220</v>
      </c>
      <c r="B131">
        <f>SUM('SILVA BLAST (2)'!B131:CM131)</f>
        <v>26</v>
      </c>
      <c r="C131" s="6">
        <f t="shared" si="1"/>
        <v>4.8527969375118406E-6</v>
      </c>
    </row>
    <row r="132" spans="1:3" x14ac:dyDescent="0.4">
      <c r="A132" t="s">
        <v>221</v>
      </c>
      <c r="B132">
        <f>SUM('SILVA BLAST (2)'!B132:CM132)</f>
        <v>36</v>
      </c>
      <c r="C132" s="6">
        <f t="shared" si="1"/>
        <v>6.7192572980933177E-6</v>
      </c>
    </row>
    <row r="133" spans="1:3" x14ac:dyDescent="0.4">
      <c r="A133" t="s">
        <v>222</v>
      </c>
      <c r="B133">
        <f>SUM('SILVA BLAST (2)'!B133:CM133)</f>
        <v>6</v>
      </c>
      <c r="C133" s="6">
        <f t="shared" si="1"/>
        <v>1.1198762163488863E-6</v>
      </c>
    </row>
    <row r="134" spans="1:3" x14ac:dyDescent="0.4">
      <c r="A134" t="s">
        <v>223</v>
      </c>
      <c r="B134">
        <f>SUM('SILVA BLAST (2)'!B134:CM134)</f>
        <v>6</v>
      </c>
      <c r="C134" s="6">
        <f t="shared" si="1"/>
        <v>1.1198762163488863E-6</v>
      </c>
    </row>
    <row r="135" spans="1:3" x14ac:dyDescent="0.4">
      <c r="A135" t="s">
        <v>224</v>
      </c>
      <c r="B135">
        <f>SUM('SILVA BLAST (2)'!B135:CM135)</f>
        <v>10</v>
      </c>
      <c r="C135" s="6">
        <f t="shared" ref="C135:C198" si="2">B135/5357735</f>
        <v>1.8664603605814771E-6</v>
      </c>
    </row>
    <row r="136" spans="1:3" x14ac:dyDescent="0.4">
      <c r="A136" t="s">
        <v>225</v>
      </c>
      <c r="B136">
        <f>SUM('SILVA BLAST (2)'!B136:CM136)</f>
        <v>4522</v>
      </c>
      <c r="C136" s="6">
        <f t="shared" si="2"/>
        <v>8.4401337505494393E-4</v>
      </c>
    </row>
    <row r="137" spans="1:3" x14ac:dyDescent="0.4">
      <c r="A137" t="s">
        <v>226</v>
      </c>
      <c r="B137">
        <f>SUM('SILVA BLAST (2)'!B137:CM137)</f>
        <v>6</v>
      </c>
      <c r="C137" s="6">
        <f t="shared" si="2"/>
        <v>1.1198762163488863E-6</v>
      </c>
    </row>
    <row r="138" spans="1:3" x14ac:dyDescent="0.4">
      <c r="A138" t="s">
        <v>227</v>
      </c>
      <c r="B138">
        <f>SUM('SILVA BLAST (2)'!B138:CM138)</f>
        <v>11</v>
      </c>
      <c r="C138" s="6">
        <f t="shared" si="2"/>
        <v>2.0531063966396249E-6</v>
      </c>
    </row>
    <row r="139" spans="1:3" x14ac:dyDescent="0.4">
      <c r="A139" t="s">
        <v>228</v>
      </c>
      <c r="B139">
        <f>SUM('SILVA BLAST (2)'!B139:CM139)</f>
        <v>3</v>
      </c>
      <c r="C139" s="6">
        <f t="shared" si="2"/>
        <v>5.5993810817444314E-7</v>
      </c>
    </row>
    <row r="140" spans="1:3" x14ac:dyDescent="0.4">
      <c r="A140" t="s">
        <v>229</v>
      </c>
      <c r="B140">
        <f>SUM('SILVA BLAST (2)'!B140:CM140)</f>
        <v>3</v>
      </c>
      <c r="C140" s="6">
        <f t="shared" si="2"/>
        <v>5.5993810817444314E-7</v>
      </c>
    </row>
    <row r="141" spans="1:3" x14ac:dyDescent="0.4">
      <c r="A141" t="s">
        <v>230</v>
      </c>
      <c r="B141">
        <f>SUM('SILVA BLAST (2)'!B141:CM141)</f>
        <v>2</v>
      </c>
      <c r="C141" s="6">
        <f t="shared" si="2"/>
        <v>3.7329207211629543E-7</v>
      </c>
    </row>
    <row r="142" spans="1:3" x14ac:dyDescent="0.4">
      <c r="A142" t="s">
        <v>231</v>
      </c>
      <c r="B142">
        <f>SUM('SILVA BLAST (2)'!B142:CM142)</f>
        <v>4</v>
      </c>
      <c r="C142" s="6">
        <f t="shared" si="2"/>
        <v>7.4658414423259086E-7</v>
      </c>
    </row>
    <row r="143" spans="1:3" x14ac:dyDescent="0.4">
      <c r="A143" t="s">
        <v>232</v>
      </c>
      <c r="B143">
        <f>SUM('SILVA BLAST (2)'!B143:CM143)</f>
        <v>367</v>
      </c>
      <c r="C143" s="6">
        <f t="shared" si="2"/>
        <v>6.8499095233340212E-5</v>
      </c>
    </row>
    <row r="144" spans="1:3" x14ac:dyDescent="0.4">
      <c r="A144" t="s">
        <v>233</v>
      </c>
      <c r="B144">
        <f>SUM('SILVA BLAST (2)'!B144:CM144)</f>
        <v>6</v>
      </c>
      <c r="C144" s="6">
        <f t="shared" si="2"/>
        <v>1.1198762163488863E-6</v>
      </c>
    </row>
    <row r="145" spans="1:3" x14ac:dyDescent="0.4">
      <c r="A145" t="s">
        <v>234</v>
      </c>
      <c r="B145">
        <f>SUM('SILVA BLAST (2)'!B145:CM145)</f>
        <v>168</v>
      </c>
      <c r="C145" s="6">
        <f t="shared" si="2"/>
        <v>3.1356534057768816E-5</v>
      </c>
    </row>
    <row r="146" spans="1:3" x14ac:dyDescent="0.4">
      <c r="A146" t="s">
        <v>235</v>
      </c>
      <c r="B146">
        <f>SUM('SILVA BLAST (2)'!B146:CM146)</f>
        <v>3</v>
      </c>
      <c r="C146" s="6">
        <f t="shared" si="2"/>
        <v>5.5993810817444314E-7</v>
      </c>
    </row>
    <row r="147" spans="1:3" x14ac:dyDescent="0.4">
      <c r="A147" t="s">
        <v>236</v>
      </c>
      <c r="B147">
        <f>SUM('SILVA BLAST (2)'!B147:CM147)</f>
        <v>17</v>
      </c>
      <c r="C147" s="6">
        <f t="shared" si="2"/>
        <v>3.1729826129885111E-6</v>
      </c>
    </row>
    <row r="148" spans="1:3" x14ac:dyDescent="0.4">
      <c r="A148" t="s">
        <v>237</v>
      </c>
      <c r="B148">
        <f>SUM('SILVA BLAST (2)'!B148:CM148)</f>
        <v>53</v>
      </c>
      <c r="C148" s="6">
        <f t="shared" si="2"/>
        <v>9.892239911081828E-6</v>
      </c>
    </row>
    <row r="149" spans="1:3" x14ac:dyDescent="0.4">
      <c r="A149" t="s">
        <v>238</v>
      </c>
      <c r="B149">
        <f>SUM('SILVA BLAST (2)'!B149:CM149)</f>
        <v>2</v>
      </c>
      <c r="C149" s="6">
        <f t="shared" si="2"/>
        <v>3.7329207211629543E-7</v>
      </c>
    </row>
    <row r="150" spans="1:3" x14ac:dyDescent="0.4">
      <c r="A150" t="s">
        <v>239</v>
      </c>
      <c r="B150">
        <f>SUM('SILVA BLAST (2)'!B150:CM150)</f>
        <v>7</v>
      </c>
      <c r="C150" s="6">
        <f t="shared" si="2"/>
        <v>1.306522252407034E-6</v>
      </c>
    </row>
    <row r="151" spans="1:3" x14ac:dyDescent="0.4">
      <c r="A151" t="s">
        <v>240</v>
      </c>
      <c r="B151">
        <f>SUM('SILVA BLAST (2)'!B151:CM151)</f>
        <v>4</v>
      </c>
      <c r="C151" s="6">
        <f t="shared" si="2"/>
        <v>7.4658414423259086E-7</v>
      </c>
    </row>
    <row r="152" spans="1:3" x14ac:dyDescent="0.4">
      <c r="A152" t="s">
        <v>241</v>
      </c>
      <c r="B152">
        <f>SUM('SILVA BLAST (2)'!B152:CM152)</f>
        <v>154</v>
      </c>
      <c r="C152" s="6">
        <f t="shared" si="2"/>
        <v>2.8743489552954746E-5</v>
      </c>
    </row>
    <row r="153" spans="1:3" x14ac:dyDescent="0.4">
      <c r="A153" t="s">
        <v>242</v>
      </c>
      <c r="B153">
        <f>SUM('SILVA BLAST (2)'!B153:CM153)</f>
        <v>9</v>
      </c>
      <c r="C153" s="6">
        <f t="shared" si="2"/>
        <v>1.6798143245233294E-6</v>
      </c>
    </row>
    <row r="154" spans="1:3" x14ac:dyDescent="0.4">
      <c r="A154" t="s">
        <v>243</v>
      </c>
      <c r="B154">
        <f>SUM('SILVA BLAST (2)'!B154:CM154)</f>
        <v>2</v>
      </c>
      <c r="C154" s="6">
        <f t="shared" si="2"/>
        <v>3.7329207211629543E-7</v>
      </c>
    </row>
    <row r="155" spans="1:3" x14ac:dyDescent="0.4">
      <c r="A155" t="s">
        <v>244</v>
      </c>
      <c r="B155">
        <f>SUM('SILVA BLAST (2)'!B155:CM155)</f>
        <v>13</v>
      </c>
      <c r="C155" s="6">
        <f t="shared" si="2"/>
        <v>2.4263984687559203E-6</v>
      </c>
    </row>
    <row r="156" spans="1:3" x14ac:dyDescent="0.4">
      <c r="A156" t="s">
        <v>245</v>
      </c>
      <c r="B156">
        <f>SUM('SILVA BLAST (2)'!B156:CM156)</f>
        <v>30</v>
      </c>
      <c r="C156" s="6">
        <f t="shared" si="2"/>
        <v>5.5993810817444314E-6</v>
      </c>
    </row>
    <row r="157" spans="1:3" x14ac:dyDescent="0.4">
      <c r="A157" t="s">
        <v>246</v>
      </c>
      <c r="B157">
        <f>SUM('SILVA BLAST (2)'!B157:CM157)</f>
        <v>3232004</v>
      </c>
      <c r="C157" s="6">
        <f t="shared" si="2"/>
        <v>0.60324073512407761</v>
      </c>
    </row>
    <row r="158" spans="1:3" x14ac:dyDescent="0.4">
      <c r="A158" t="s">
        <v>247</v>
      </c>
      <c r="B158">
        <f>SUM('SILVA BLAST (2)'!B158:CM158)</f>
        <v>31070</v>
      </c>
      <c r="C158" s="6">
        <f t="shared" si="2"/>
        <v>5.7990923403266493E-3</v>
      </c>
    </row>
    <row r="159" spans="1:3" x14ac:dyDescent="0.4">
      <c r="A159" t="s">
        <v>248</v>
      </c>
      <c r="B159">
        <f>SUM('SILVA BLAST (2)'!B159:CM159)</f>
        <v>1733</v>
      </c>
      <c r="C159" s="6">
        <f t="shared" si="2"/>
        <v>3.2345758048876998E-4</v>
      </c>
    </row>
    <row r="160" spans="1:3" x14ac:dyDescent="0.4">
      <c r="A160" t="s">
        <v>249</v>
      </c>
      <c r="B160">
        <f>SUM('SILVA BLAST (2)'!B160:CM160)</f>
        <v>4</v>
      </c>
      <c r="C160" s="6">
        <f t="shared" si="2"/>
        <v>7.4658414423259086E-7</v>
      </c>
    </row>
    <row r="161" spans="1:3" x14ac:dyDescent="0.4">
      <c r="A161" t="s">
        <v>250</v>
      </c>
      <c r="B161">
        <f>SUM('SILVA BLAST (2)'!B161:CM161)</f>
        <v>3</v>
      </c>
      <c r="C161" s="6">
        <f t="shared" si="2"/>
        <v>5.5993810817444314E-7</v>
      </c>
    </row>
    <row r="162" spans="1:3" x14ac:dyDescent="0.4">
      <c r="A162" t="s">
        <v>251</v>
      </c>
      <c r="B162">
        <f>SUM('SILVA BLAST (2)'!B162:CM162)</f>
        <v>21</v>
      </c>
      <c r="C162" s="6">
        <f t="shared" si="2"/>
        <v>3.919566757221102E-6</v>
      </c>
    </row>
    <row r="163" spans="1:3" x14ac:dyDescent="0.4">
      <c r="A163" t="s">
        <v>252</v>
      </c>
      <c r="B163">
        <f>SUM('SILVA BLAST (2)'!B163:CM163)</f>
        <v>2</v>
      </c>
      <c r="C163" s="6">
        <f t="shared" si="2"/>
        <v>3.7329207211629543E-7</v>
      </c>
    </row>
    <row r="164" spans="1:3" x14ac:dyDescent="0.4">
      <c r="A164" t="s">
        <v>253</v>
      </c>
      <c r="B164">
        <f>SUM('SILVA BLAST (2)'!B164:CM164)</f>
        <v>2</v>
      </c>
      <c r="C164" s="6">
        <f t="shared" si="2"/>
        <v>3.7329207211629543E-7</v>
      </c>
    </row>
    <row r="165" spans="1:3" x14ac:dyDescent="0.4">
      <c r="A165" t="s">
        <v>254</v>
      </c>
      <c r="B165">
        <f>SUM('SILVA BLAST (2)'!B165:CM165)</f>
        <v>3</v>
      </c>
      <c r="C165" s="6">
        <f t="shared" si="2"/>
        <v>5.5993810817444314E-7</v>
      </c>
    </row>
    <row r="166" spans="1:3" x14ac:dyDescent="0.4">
      <c r="A166" t="s">
        <v>255</v>
      </c>
      <c r="B166">
        <f>SUM('SILVA BLAST (2)'!B166:CM166)</f>
        <v>9</v>
      </c>
      <c r="C166" s="6">
        <f t="shared" si="2"/>
        <v>1.6798143245233294E-6</v>
      </c>
    </row>
    <row r="167" spans="1:3" x14ac:dyDescent="0.4">
      <c r="A167" t="s">
        <v>256</v>
      </c>
      <c r="B167">
        <f>SUM('SILVA BLAST (2)'!B167:CM167)</f>
        <v>6</v>
      </c>
      <c r="C167" s="6">
        <f t="shared" si="2"/>
        <v>1.1198762163488863E-6</v>
      </c>
    </row>
    <row r="168" spans="1:3" x14ac:dyDescent="0.4">
      <c r="A168" t="s">
        <v>257</v>
      </c>
      <c r="B168">
        <f>SUM('SILVA BLAST (2)'!B168:CM168)</f>
        <v>2</v>
      </c>
      <c r="C168" s="6">
        <f t="shared" si="2"/>
        <v>3.7329207211629543E-7</v>
      </c>
    </row>
    <row r="169" spans="1:3" x14ac:dyDescent="0.4">
      <c r="A169" t="s">
        <v>258</v>
      </c>
      <c r="B169">
        <f>SUM('SILVA BLAST (2)'!B169:CM169)</f>
        <v>2</v>
      </c>
      <c r="C169" s="6">
        <f t="shared" si="2"/>
        <v>3.7329207211629543E-7</v>
      </c>
    </row>
    <row r="170" spans="1:3" x14ac:dyDescent="0.4">
      <c r="A170" t="s">
        <v>259</v>
      </c>
      <c r="B170">
        <f>SUM('SILVA BLAST (2)'!B170:CM170)</f>
        <v>5</v>
      </c>
      <c r="C170" s="6">
        <f t="shared" si="2"/>
        <v>9.3323018029073857E-7</v>
      </c>
    </row>
    <row r="171" spans="1:3" x14ac:dyDescent="0.4">
      <c r="A171" t="s">
        <v>260</v>
      </c>
      <c r="B171">
        <f>SUM('SILVA BLAST (2)'!B171:CM171)</f>
        <v>8</v>
      </c>
      <c r="C171" s="6">
        <f t="shared" si="2"/>
        <v>1.4931682884651817E-6</v>
      </c>
    </row>
    <row r="172" spans="1:3" x14ac:dyDescent="0.4">
      <c r="A172" t="s">
        <v>261</v>
      </c>
      <c r="B172">
        <f>SUM('SILVA BLAST (2)'!B172:CM172)</f>
        <v>5</v>
      </c>
      <c r="C172" s="6">
        <f t="shared" si="2"/>
        <v>9.3323018029073857E-7</v>
      </c>
    </row>
    <row r="173" spans="1:3" x14ac:dyDescent="0.4">
      <c r="A173" t="s">
        <v>262</v>
      </c>
      <c r="B173">
        <f>SUM('SILVA BLAST (2)'!B173:CM173)</f>
        <v>5</v>
      </c>
      <c r="C173" s="6">
        <f t="shared" si="2"/>
        <v>9.3323018029073857E-7</v>
      </c>
    </row>
    <row r="174" spans="1:3" x14ac:dyDescent="0.4">
      <c r="A174" t="s">
        <v>263</v>
      </c>
      <c r="B174">
        <f>SUM('SILVA BLAST (2)'!B174:CM174)</f>
        <v>6</v>
      </c>
      <c r="C174" s="6">
        <f t="shared" si="2"/>
        <v>1.1198762163488863E-6</v>
      </c>
    </row>
    <row r="175" spans="1:3" x14ac:dyDescent="0.4">
      <c r="A175" t="s">
        <v>264</v>
      </c>
      <c r="B175">
        <f>SUM('SILVA BLAST (2)'!B175:CM175)</f>
        <v>2</v>
      </c>
      <c r="C175" s="6">
        <f t="shared" si="2"/>
        <v>3.7329207211629543E-7</v>
      </c>
    </row>
    <row r="176" spans="1:3" x14ac:dyDescent="0.4">
      <c r="A176" t="s">
        <v>265</v>
      </c>
      <c r="B176">
        <f>SUM('SILVA BLAST (2)'!B176:CM176)</f>
        <v>2</v>
      </c>
      <c r="C176" s="6">
        <f t="shared" si="2"/>
        <v>3.7329207211629543E-7</v>
      </c>
    </row>
    <row r="177" spans="1:3" x14ac:dyDescent="0.4">
      <c r="A177" t="s">
        <v>266</v>
      </c>
      <c r="B177">
        <f>SUM('SILVA BLAST (2)'!B177:CM177)</f>
        <v>6</v>
      </c>
      <c r="C177" s="6">
        <f t="shared" si="2"/>
        <v>1.1198762163488863E-6</v>
      </c>
    </row>
    <row r="178" spans="1:3" x14ac:dyDescent="0.4">
      <c r="A178" t="s">
        <v>267</v>
      </c>
      <c r="B178">
        <f>SUM('SILVA BLAST (2)'!B178:CM178)</f>
        <v>33461</v>
      </c>
      <c r="C178" s="6">
        <f t="shared" si="2"/>
        <v>6.2453630125416807E-3</v>
      </c>
    </row>
    <row r="179" spans="1:3" x14ac:dyDescent="0.4">
      <c r="A179" t="s">
        <v>268</v>
      </c>
      <c r="B179">
        <f>SUM('SILVA BLAST (2)'!B179:CM179)</f>
        <v>4</v>
      </c>
      <c r="C179" s="6">
        <f t="shared" si="2"/>
        <v>7.4658414423259086E-7</v>
      </c>
    </row>
    <row r="180" spans="1:3" x14ac:dyDescent="0.4">
      <c r="A180" t="s">
        <v>269</v>
      </c>
      <c r="B180">
        <f>SUM('SILVA BLAST (2)'!B180:CM180)</f>
        <v>2</v>
      </c>
      <c r="C180" s="6">
        <f t="shared" si="2"/>
        <v>3.7329207211629543E-7</v>
      </c>
    </row>
    <row r="181" spans="1:3" x14ac:dyDescent="0.4">
      <c r="A181" t="s">
        <v>270</v>
      </c>
      <c r="B181">
        <f>SUM('SILVA BLAST (2)'!B181:CM181)</f>
        <v>66</v>
      </c>
      <c r="C181" s="6">
        <f t="shared" si="2"/>
        <v>1.2318638379837749E-5</v>
      </c>
    </row>
    <row r="182" spans="1:3" x14ac:dyDescent="0.4">
      <c r="A182" t="s">
        <v>271</v>
      </c>
      <c r="B182">
        <f>SUM('SILVA BLAST (2)'!B182:CM182)</f>
        <v>32429</v>
      </c>
      <c r="C182" s="6">
        <f t="shared" si="2"/>
        <v>6.0527443033296718E-3</v>
      </c>
    </row>
    <row r="183" spans="1:3" x14ac:dyDescent="0.4">
      <c r="A183" t="s">
        <v>272</v>
      </c>
      <c r="B183">
        <f>SUM('SILVA BLAST (2)'!B183:CM183)</f>
        <v>10</v>
      </c>
      <c r="C183" s="6">
        <f t="shared" si="2"/>
        <v>1.8664603605814771E-6</v>
      </c>
    </row>
    <row r="184" spans="1:3" x14ac:dyDescent="0.4">
      <c r="A184" t="s">
        <v>273</v>
      </c>
      <c r="B184">
        <f>SUM('SILVA BLAST (2)'!B184:CM184)</f>
        <v>74</v>
      </c>
      <c r="C184" s="6">
        <f t="shared" si="2"/>
        <v>1.3811806668302931E-5</v>
      </c>
    </row>
    <row r="185" spans="1:3" x14ac:dyDescent="0.4">
      <c r="A185" t="s">
        <v>274</v>
      </c>
      <c r="B185">
        <f>SUM('SILVA BLAST (2)'!B185:CM185)</f>
        <v>54</v>
      </c>
      <c r="C185" s="6">
        <f t="shared" si="2"/>
        <v>1.0078885947139977E-5</v>
      </c>
    </row>
    <row r="186" spans="1:3" x14ac:dyDescent="0.4">
      <c r="A186" t="s">
        <v>275</v>
      </c>
      <c r="B186">
        <f>SUM('SILVA BLAST (2)'!B186:CM186)</f>
        <v>12</v>
      </c>
      <c r="C186" s="6">
        <f t="shared" si="2"/>
        <v>2.2397524326977726E-6</v>
      </c>
    </row>
    <row r="187" spans="1:3" x14ac:dyDescent="0.4">
      <c r="A187" t="s">
        <v>276</v>
      </c>
      <c r="B187">
        <f>SUM('SILVA BLAST (2)'!B187:CM187)</f>
        <v>12</v>
      </c>
      <c r="C187" s="6">
        <f t="shared" si="2"/>
        <v>2.2397524326977726E-6</v>
      </c>
    </row>
    <row r="188" spans="1:3" x14ac:dyDescent="0.4">
      <c r="A188" t="s">
        <v>277</v>
      </c>
      <c r="B188">
        <f>SUM('SILVA BLAST (2)'!B188:CM188)</f>
        <v>2</v>
      </c>
      <c r="C188" s="6">
        <f t="shared" si="2"/>
        <v>3.7329207211629543E-7</v>
      </c>
    </row>
    <row r="189" spans="1:3" x14ac:dyDescent="0.4">
      <c r="A189" t="s">
        <v>278</v>
      </c>
      <c r="B189">
        <f>SUM('SILVA BLAST (2)'!B189:CM189)</f>
        <v>4</v>
      </c>
      <c r="C189" s="6">
        <f t="shared" si="2"/>
        <v>7.4658414423259086E-7</v>
      </c>
    </row>
    <row r="190" spans="1:3" x14ac:dyDescent="0.4">
      <c r="A190" t="s">
        <v>279</v>
      </c>
      <c r="B190">
        <f>SUM('SILVA BLAST (2)'!B190:CM190)</f>
        <v>6</v>
      </c>
      <c r="C190" s="6">
        <f t="shared" si="2"/>
        <v>1.1198762163488863E-6</v>
      </c>
    </row>
    <row r="191" spans="1:3" x14ac:dyDescent="0.4">
      <c r="A191" t="s">
        <v>280</v>
      </c>
      <c r="B191">
        <f>SUM('SILVA BLAST (2)'!B191:CM191)</f>
        <v>114</v>
      </c>
      <c r="C191" s="6">
        <f t="shared" si="2"/>
        <v>2.1277648110628838E-5</v>
      </c>
    </row>
    <row r="192" spans="1:3" x14ac:dyDescent="0.4">
      <c r="A192" t="s">
        <v>281</v>
      </c>
      <c r="B192">
        <f>SUM('SILVA BLAST (2)'!B192:CM192)</f>
        <v>8</v>
      </c>
      <c r="C192" s="6">
        <f t="shared" si="2"/>
        <v>1.4931682884651817E-6</v>
      </c>
    </row>
    <row r="193" spans="1:3" x14ac:dyDescent="0.4">
      <c r="A193" t="s">
        <v>282</v>
      </c>
      <c r="B193">
        <f>SUM('SILVA BLAST (2)'!B193:CM193)</f>
        <v>21</v>
      </c>
      <c r="C193" s="6">
        <f t="shared" si="2"/>
        <v>3.919566757221102E-6</v>
      </c>
    </row>
    <row r="194" spans="1:3" x14ac:dyDescent="0.4">
      <c r="A194" t="s">
        <v>283</v>
      </c>
      <c r="B194">
        <f>SUM('SILVA BLAST (2)'!B194:CM194)</f>
        <v>10</v>
      </c>
      <c r="C194" s="6">
        <f t="shared" si="2"/>
        <v>1.8664603605814771E-6</v>
      </c>
    </row>
    <row r="195" spans="1:3" x14ac:dyDescent="0.4">
      <c r="A195" t="s">
        <v>284</v>
      </c>
      <c r="B195">
        <f>SUM('SILVA BLAST (2)'!B195:CM195)</f>
        <v>2</v>
      </c>
      <c r="C195" s="6">
        <f t="shared" si="2"/>
        <v>3.7329207211629543E-7</v>
      </c>
    </row>
    <row r="196" spans="1:3" x14ac:dyDescent="0.4">
      <c r="A196" t="s">
        <v>285</v>
      </c>
      <c r="B196">
        <f>SUM('SILVA BLAST (2)'!B196:CM196)</f>
        <v>3</v>
      </c>
      <c r="C196" s="6">
        <f t="shared" si="2"/>
        <v>5.5993810817444314E-7</v>
      </c>
    </row>
    <row r="197" spans="1:3" x14ac:dyDescent="0.4">
      <c r="A197" t="s">
        <v>286</v>
      </c>
      <c r="B197">
        <f>SUM('SILVA BLAST (2)'!B197:CM197)</f>
        <v>106</v>
      </c>
      <c r="C197" s="6">
        <f t="shared" si="2"/>
        <v>1.9784479822163656E-5</v>
      </c>
    </row>
    <row r="198" spans="1:3" x14ac:dyDescent="0.4">
      <c r="A198" t="s">
        <v>287</v>
      </c>
      <c r="B198">
        <f>SUM('SILVA BLAST (2)'!B198:CM198)</f>
        <v>3</v>
      </c>
      <c r="C198" s="6">
        <f t="shared" si="2"/>
        <v>5.5993810817444314E-7</v>
      </c>
    </row>
    <row r="199" spans="1:3" x14ac:dyDescent="0.4">
      <c r="A199" t="s">
        <v>288</v>
      </c>
      <c r="B199">
        <f>SUM('SILVA BLAST (2)'!B199:CM199)</f>
        <v>2</v>
      </c>
      <c r="C199" s="6">
        <f t="shared" ref="C199:C227" si="3">B199/5357735</f>
        <v>3.7329207211629543E-7</v>
      </c>
    </row>
    <row r="200" spans="1:3" x14ac:dyDescent="0.4">
      <c r="A200" t="s">
        <v>289</v>
      </c>
      <c r="B200">
        <f>SUM('SILVA BLAST (2)'!B200:CM200)</f>
        <v>2</v>
      </c>
      <c r="C200" s="6">
        <f t="shared" si="3"/>
        <v>3.7329207211629543E-7</v>
      </c>
    </row>
    <row r="201" spans="1:3" x14ac:dyDescent="0.4">
      <c r="A201" t="s">
        <v>290</v>
      </c>
      <c r="B201">
        <f>SUM('SILVA BLAST (2)'!B201:CM201)</f>
        <v>3</v>
      </c>
      <c r="C201" s="6">
        <f t="shared" si="3"/>
        <v>5.5993810817444314E-7</v>
      </c>
    </row>
    <row r="202" spans="1:3" x14ac:dyDescent="0.4">
      <c r="A202" t="s">
        <v>291</v>
      </c>
      <c r="B202">
        <f>SUM('SILVA BLAST (2)'!B202:CM202)</f>
        <v>49</v>
      </c>
      <c r="C202" s="6">
        <f t="shared" si="3"/>
        <v>9.1456557668492371E-6</v>
      </c>
    </row>
    <row r="203" spans="1:3" x14ac:dyDescent="0.4">
      <c r="A203" t="s">
        <v>292</v>
      </c>
      <c r="B203">
        <f>SUM('SILVA BLAST (2)'!B203:CM203)</f>
        <v>5</v>
      </c>
      <c r="C203" s="6">
        <f t="shared" si="3"/>
        <v>9.3323018029073857E-7</v>
      </c>
    </row>
    <row r="204" spans="1:3" x14ac:dyDescent="0.4">
      <c r="A204" t="s">
        <v>293</v>
      </c>
      <c r="B204">
        <f>SUM('SILVA BLAST (2)'!B204:CM204)</f>
        <v>3</v>
      </c>
      <c r="C204" s="6">
        <f t="shared" si="3"/>
        <v>5.5993810817444314E-7</v>
      </c>
    </row>
    <row r="205" spans="1:3" x14ac:dyDescent="0.4">
      <c r="A205" t="s">
        <v>294</v>
      </c>
      <c r="B205">
        <f>SUM('SILVA BLAST (2)'!B205:CM205)</f>
        <v>4</v>
      </c>
      <c r="C205" s="6">
        <f t="shared" si="3"/>
        <v>7.4658414423259086E-7</v>
      </c>
    </row>
    <row r="206" spans="1:3" x14ac:dyDescent="0.4">
      <c r="A206" t="s">
        <v>295</v>
      </c>
      <c r="B206">
        <f>SUM('SILVA BLAST (2)'!B206:CM206)</f>
        <v>4</v>
      </c>
      <c r="C206" s="6">
        <f t="shared" si="3"/>
        <v>7.4658414423259086E-7</v>
      </c>
    </row>
    <row r="207" spans="1:3" x14ac:dyDescent="0.4">
      <c r="A207" t="s">
        <v>296</v>
      </c>
      <c r="B207">
        <f>SUM('SILVA BLAST (2)'!B207:CM207)</f>
        <v>21</v>
      </c>
      <c r="C207" s="6">
        <f t="shared" si="3"/>
        <v>3.919566757221102E-6</v>
      </c>
    </row>
    <row r="208" spans="1:3" x14ac:dyDescent="0.4">
      <c r="A208" t="s">
        <v>297</v>
      </c>
      <c r="B208">
        <f>SUM('SILVA BLAST (2)'!B208:CM208)</f>
        <v>1043</v>
      </c>
      <c r="C208" s="6">
        <f t="shared" si="3"/>
        <v>1.9467181560864805E-4</v>
      </c>
    </row>
    <row r="209" spans="1:3" x14ac:dyDescent="0.4">
      <c r="A209" t="s">
        <v>298</v>
      </c>
      <c r="B209">
        <f>SUM('SILVA BLAST (2)'!B209:CM209)</f>
        <v>4949</v>
      </c>
      <c r="C209" s="6">
        <f t="shared" si="3"/>
        <v>9.2371123245177302E-4</v>
      </c>
    </row>
    <row r="210" spans="1:3" x14ac:dyDescent="0.4">
      <c r="A210" t="s">
        <v>299</v>
      </c>
      <c r="B210">
        <f>SUM('SILVA BLAST (2)'!B210:CM210)</f>
        <v>36</v>
      </c>
      <c r="C210" s="6">
        <f t="shared" si="3"/>
        <v>6.7192572980933177E-6</v>
      </c>
    </row>
    <row r="211" spans="1:3" x14ac:dyDescent="0.4">
      <c r="A211" t="s">
        <v>300</v>
      </c>
      <c r="B211">
        <f>SUM('SILVA BLAST (2)'!B211:CM211)</f>
        <v>79</v>
      </c>
      <c r="C211" s="6">
        <f t="shared" si="3"/>
        <v>1.4745036848593669E-5</v>
      </c>
    </row>
    <row r="212" spans="1:3" x14ac:dyDescent="0.4">
      <c r="A212" t="s">
        <v>301</v>
      </c>
      <c r="B212">
        <f>SUM('SILVA BLAST (2)'!B212:CM212)</f>
        <v>9</v>
      </c>
      <c r="C212" s="6">
        <f t="shared" si="3"/>
        <v>1.6798143245233294E-6</v>
      </c>
    </row>
    <row r="213" spans="1:3" x14ac:dyDescent="0.4">
      <c r="A213" t="s">
        <v>302</v>
      </c>
      <c r="B213">
        <f>SUM('SILVA BLAST (2)'!B213:CM213)</f>
        <v>2</v>
      </c>
      <c r="C213" s="6">
        <f t="shared" si="3"/>
        <v>3.7329207211629543E-7</v>
      </c>
    </row>
    <row r="214" spans="1:3" x14ac:dyDescent="0.4">
      <c r="A214" t="s">
        <v>303</v>
      </c>
      <c r="B214">
        <f>SUM('SILVA BLAST (2)'!B214:CM214)</f>
        <v>5</v>
      </c>
      <c r="C214" s="6">
        <f t="shared" si="3"/>
        <v>9.3323018029073857E-7</v>
      </c>
    </row>
    <row r="215" spans="1:3" x14ac:dyDescent="0.4">
      <c r="A215" t="s">
        <v>304</v>
      </c>
      <c r="B215">
        <f>SUM('SILVA BLAST (2)'!B215:CM215)</f>
        <v>5</v>
      </c>
      <c r="C215" s="6">
        <f t="shared" si="3"/>
        <v>9.3323018029073857E-7</v>
      </c>
    </row>
    <row r="216" spans="1:3" x14ac:dyDescent="0.4">
      <c r="A216" t="s">
        <v>305</v>
      </c>
      <c r="B216">
        <f>SUM('SILVA BLAST (2)'!B216:CM216)</f>
        <v>4</v>
      </c>
      <c r="C216" s="6">
        <f t="shared" si="3"/>
        <v>7.4658414423259086E-7</v>
      </c>
    </row>
    <row r="217" spans="1:3" x14ac:dyDescent="0.4">
      <c r="A217" t="s">
        <v>306</v>
      </c>
      <c r="B217">
        <f>SUM('SILVA BLAST (2)'!B217:CM217)</f>
        <v>57</v>
      </c>
      <c r="C217" s="6">
        <f t="shared" si="3"/>
        <v>1.0638824055314419E-5</v>
      </c>
    </row>
    <row r="218" spans="1:3" x14ac:dyDescent="0.4">
      <c r="A218" t="s">
        <v>307</v>
      </c>
      <c r="B218">
        <f>SUM('SILVA BLAST (2)'!B218:CM218)</f>
        <v>4</v>
      </c>
      <c r="C218" s="6">
        <f t="shared" si="3"/>
        <v>7.4658414423259086E-7</v>
      </c>
    </row>
    <row r="219" spans="1:3" x14ac:dyDescent="0.4">
      <c r="A219" t="s">
        <v>308</v>
      </c>
      <c r="B219">
        <f>SUM('SILVA BLAST (2)'!B219:CM219)</f>
        <v>107</v>
      </c>
      <c r="C219" s="6">
        <f t="shared" si="3"/>
        <v>1.9971125858221803E-5</v>
      </c>
    </row>
    <row r="220" spans="1:3" x14ac:dyDescent="0.4">
      <c r="A220" t="s">
        <v>309</v>
      </c>
      <c r="B220">
        <f>SUM('SILVA BLAST (2)'!B220:CM220)</f>
        <v>3</v>
      </c>
      <c r="C220" s="6">
        <f t="shared" si="3"/>
        <v>5.5993810817444314E-7</v>
      </c>
    </row>
    <row r="221" spans="1:3" x14ac:dyDescent="0.4">
      <c r="A221" t="s">
        <v>310</v>
      </c>
      <c r="B221">
        <f>SUM('SILVA BLAST (2)'!B221:CM221)</f>
        <v>9</v>
      </c>
      <c r="C221" s="6">
        <f t="shared" si="3"/>
        <v>1.6798143245233294E-6</v>
      </c>
    </row>
    <row r="222" spans="1:3" x14ac:dyDescent="0.4">
      <c r="A222" t="s">
        <v>311</v>
      </c>
      <c r="B222">
        <f>SUM('SILVA BLAST (2)'!B222:CM222)</f>
        <v>4</v>
      </c>
      <c r="C222" s="6">
        <f t="shared" si="3"/>
        <v>7.4658414423259086E-7</v>
      </c>
    </row>
    <row r="223" spans="1:3" x14ac:dyDescent="0.4">
      <c r="A223" t="s">
        <v>312</v>
      </c>
      <c r="B223">
        <f>SUM('SILVA BLAST (2)'!B223:CM223)</f>
        <v>3</v>
      </c>
      <c r="C223" s="6">
        <f t="shared" si="3"/>
        <v>5.5993810817444314E-7</v>
      </c>
    </row>
    <row r="224" spans="1:3" x14ac:dyDescent="0.4">
      <c r="A224" t="s">
        <v>313</v>
      </c>
      <c r="B224">
        <f>SUM('SILVA BLAST (2)'!B224:CM224)</f>
        <v>2</v>
      </c>
      <c r="C224" s="6">
        <f t="shared" si="3"/>
        <v>3.7329207211629543E-7</v>
      </c>
    </row>
    <row r="225" spans="1:3" x14ac:dyDescent="0.4">
      <c r="A225" t="s">
        <v>314</v>
      </c>
      <c r="B225">
        <f>SUM('SILVA BLAST (2)'!B225:CM225)</f>
        <v>5</v>
      </c>
      <c r="C225" s="6">
        <f t="shared" si="3"/>
        <v>9.3323018029073857E-7</v>
      </c>
    </row>
    <row r="226" spans="1:3" x14ac:dyDescent="0.4">
      <c r="A226" t="s">
        <v>315</v>
      </c>
      <c r="B226">
        <f>SUM('SILVA BLAST (2)'!B226:CM226)</f>
        <v>447</v>
      </c>
      <c r="C226" s="6">
        <f t="shared" si="3"/>
        <v>8.3430778117992029E-5</v>
      </c>
    </row>
    <row r="227" spans="1:3" x14ac:dyDescent="0.4">
      <c r="A227" t="s">
        <v>316</v>
      </c>
      <c r="B227">
        <f>SUM('SILVA BLAST (2)'!B227:CM227)</f>
        <v>182</v>
      </c>
      <c r="C227" s="6">
        <f t="shared" si="3"/>
        <v>3.3969578562582886E-5</v>
      </c>
    </row>
    <row r="228" spans="1:3" x14ac:dyDescent="0.4">
      <c r="A228" t="s">
        <v>317</v>
      </c>
      <c r="B228">
        <f>SUM('SILVA BLAST (2)'!B228:CM228)</f>
        <v>5357735</v>
      </c>
    </row>
    <row r="231" spans="1:3" x14ac:dyDescent="0.4">
      <c r="A231">
        <f>COUNTA(A3:A227)</f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C918-F83B-4FDC-9CD5-38C3453D43C7}">
  <sheetPr codeName="Sheet5"/>
  <dimension ref="A1:CN12"/>
  <sheetViews>
    <sheetView workbookViewId="0">
      <selection activeCell="B12" sqref="B12"/>
    </sheetView>
  </sheetViews>
  <sheetFormatPr defaultRowHeight="16" x14ac:dyDescent="0.4"/>
  <sheetData>
    <row r="1" spans="1:9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317</v>
      </c>
    </row>
    <row r="2" spans="1:92" x14ac:dyDescent="0.4">
      <c r="A2" t="s">
        <v>118</v>
      </c>
      <c r="B2" s="1">
        <v>0</v>
      </c>
      <c r="C2">
        <v>0</v>
      </c>
      <c r="D2">
        <v>0</v>
      </c>
      <c r="E2">
        <v>0</v>
      </c>
      <c r="F2">
        <v>0</v>
      </c>
      <c r="G2">
        <v>5</v>
      </c>
      <c r="H2">
        <v>17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9</v>
      </c>
      <c r="P2" s="1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7</v>
      </c>
      <c r="W2" s="1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7</v>
      </c>
      <c r="AD2" s="1">
        <v>0</v>
      </c>
      <c r="AE2">
        <v>0</v>
      </c>
      <c r="AF2">
        <v>0</v>
      </c>
      <c r="AG2">
        <v>0</v>
      </c>
      <c r="AH2">
        <v>0</v>
      </c>
      <c r="AI2">
        <v>3</v>
      </c>
      <c r="AJ2">
        <v>9</v>
      </c>
      <c r="AK2" s="1">
        <v>0</v>
      </c>
      <c r="AL2">
        <v>0</v>
      </c>
      <c r="AM2">
        <v>0</v>
      </c>
      <c r="AN2">
        <v>0</v>
      </c>
      <c r="AO2">
        <v>0</v>
      </c>
      <c r="AP2">
        <v>8</v>
      </c>
      <c r="AQ2">
        <v>44</v>
      </c>
      <c r="AR2" s="1">
        <v>0</v>
      </c>
      <c r="AS2">
        <v>0</v>
      </c>
      <c r="AT2">
        <v>0</v>
      </c>
      <c r="AU2">
        <v>0</v>
      </c>
      <c r="AV2">
        <v>0</v>
      </c>
      <c r="AW2">
        <v>6</v>
      </c>
      <c r="AX2">
        <v>49</v>
      </c>
      <c r="AY2" s="1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53</v>
      </c>
      <c r="BF2" s="1">
        <v>0</v>
      </c>
      <c r="BG2">
        <v>0</v>
      </c>
      <c r="BH2">
        <v>0</v>
      </c>
      <c r="BI2">
        <v>0</v>
      </c>
      <c r="BJ2">
        <v>0</v>
      </c>
      <c r="BK2">
        <v>11</v>
      </c>
      <c r="BL2">
        <v>50</v>
      </c>
      <c r="BM2" s="1">
        <v>0</v>
      </c>
      <c r="BN2">
        <v>0</v>
      </c>
      <c r="BO2">
        <v>0</v>
      </c>
      <c r="BP2">
        <v>0</v>
      </c>
      <c r="BQ2">
        <v>0</v>
      </c>
      <c r="BR2">
        <v>5</v>
      </c>
      <c r="BS2">
        <v>31</v>
      </c>
      <c r="BT2" s="2">
        <v>9</v>
      </c>
      <c r="BU2" s="2">
        <v>24</v>
      </c>
      <c r="BV2" s="2">
        <v>17</v>
      </c>
      <c r="BW2" s="2">
        <v>190</v>
      </c>
      <c r="BX2" s="2">
        <v>247</v>
      </c>
      <c r="BY2" s="2">
        <v>229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4">
        <v>0</v>
      </c>
      <c r="CG2" s="4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</row>
    <row r="4" spans="1:92" x14ac:dyDescent="0.4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1:92" x14ac:dyDescent="0.4">
      <c r="B5" t="s">
        <v>325</v>
      </c>
      <c r="C5">
        <f>B2</f>
        <v>0</v>
      </c>
      <c r="D5">
        <f>I2</f>
        <v>0</v>
      </c>
      <c r="E5">
        <f>P2</f>
        <v>0</v>
      </c>
      <c r="F5">
        <f>W2</f>
        <v>0</v>
      </c>
      <c r="G5">
        <f>AD2</f>
        <v>0</v>
      </c>
      <c r="H5">
        <f>AK2</f>
        <v>0</v>
      </c>
      <c r="I5">
        <f>AR2</f>
        <v>0</v>
      </c>
      <c r="J5">
        <f>AY2</f>
        <v>0</v>
      </c>
      <c r="K5">
        <f>BF2</f>
        <v>0</v>
      </c>
      <c r="L5">
        <f>BM2</f>
        <v>0</v>
      </c>
    </row>
    <row r="6" spans="1:92" x14ac:dyDescent="0.4">
      <c r="B6" t="s">
        <v>326</v>
      </c>
      <c r="C6">
        <f>C2</f>
        <v>0</v>
      </c>
      <c r="D6">
        <f>J2</f>
        <v>0</v>
      </c>
      <c r="E6">
        <f>Q2</f>
        <v>0</v>
      </c>
      <c r="F6">
        <f>X2</f>
        <v>0</v>
      </c>
      <c r="G6">
        <f>AE2</f>
        <v>0</v>
      </c>
      <c r="H6">
        <f>AL2</f>
        <v>0</v>
      </c>
      <c r="I6">
        <f>AS2</f>
        <v>0</v>
      </c>
      <c r="J6">
        <f>AZ2</f>
        <v>0</v>
      </c>
      <c r="K6">
        <f>BG2</f>
        <v>0</v>
      </c>
      <c r="L6">
        <f>BN2</f>
        <v>0</v>
      </c>
    </row>
    <row r="7" spans="1:92" x14ac:dyDescent="0.4">
      <c r="B7" t="s">
        <v>320</v>
      </c>
      <c r="C7">
        <f>D2</f>
        <v>0</v>
      </c>
      <c r="D7">
        <f>K2</f>
        <v>0</v>
      </c>
      <c r="E7">
        <f>R2</f>
        <v>0</v>
      </c>
      <c r="F7">
        <f>Y2</f>
        <v>0</v>
      </c>
      <c r="G7">
        <f>AF2</f>
        <v>0</v>
      </c>
      <c r="H7">
        <f>AM2</f>
        <v>0</v>
      </c>
      <c r="I7">
        <f>AT2</f>
        <v>0</v>
      </c>
      <c r="J7">
        <f>BA2</f>
        <v>0</v>
      </c>
      <c r="K7">
        <f>BH2</f>
        <v>0</v>
      </c>
      <c r="L7">
        <f>BO2</f>
        <v>0</v>
      </c>
    </row>
    <row r="8" spans="1:92" x14ac:dyDescent="0.4">
      <c r="B8" t="s">
        <v>321</v>
      </c>
      <c r="C8">
        <f>E2</f>
        <v>0</v>
      </c>
      <c r="D8">
        <f>L2</f>
        <v>0</v>
      </c>
      <c r="E8">
        <f>S2</f>
        <v>0</v>
      </c>
      <c r="F8">
        <f>Z2</f>
        <v>0</v>
      </c>
      <c r="G8">
        <f>AG2</f>
        <v>0</v>
      </c>
      <c r="H8">
        <f>AN2</f>
        <v>0</v>
      </c>
      <c r="I8">
        <f>AU2</f>
        <v>0</v>
      </c>
      <c r="J8">
        <f>BB2</f>
        <v>0</v>
      </c>
      <c r="K8">
        <f>BI2</f>
        <v>0</v>
      </c>
      <c r="L8">
        <f>BP2</f>
        <v>0</v>
      </c>
    </row>
    <row r="9" spans="1:92" x14ac:dyDescent="0.4">
      <c r="B9" t="s">
        <v>322</v>
      </c>
      <c r="C9">
        <f>F2</f>
        <v>0</v>
      </c>
      <c r="D9">
        <f>M2</f>
        <v>0</v>
      </c>
      <c r="E9">
        <f>T2</f>
        <v>0</v>
      </c>
      <c r="F9">
        <f>AA2</f>
        <v>0</v>
      </c>
      <c r="G9">
        <f>AH2</f>
        <v>0</v>
      </c>
      <c r="H9">
        <f>AO2</f>
        <v>0</v>
      </c>
      <c r="I9">
        <f>AV2</f>
        <v>0</v>
      </c>
      <c r="J9">
        <f>BC2</f>
        <v>0</v>
      </c>
      <c r="K9">
        <f>BJ2</f>
        <v>0</v>
      </c>
      <c r="L9">
        <f>BQ2</f>
        <v>0</v>
      </c>
    </row>
    <row r="10" spans="1:92" x14ac:dyDescent="0.4">
      <c r="B10" t="s">
        <v>323</v>
      </c>
      <c r="C10">
        <f>G2</f>
        <v>5</v>
      </c>
      <c r="D10">
        <f>N2</f>
        <v>0</v>
      </c>
      <c r="E10">
        <f>U2</f>
        <v>0</v>
      </c>
      <c r="F10">
        <f>AB2</f>
        <v>0</v>
      </c>
      <c r="G10">
        <f>AI2</f>
        <v>3</v>
      </c>
      <c r="H10">
        <f>AP2</f>
        <v>8</v>
      </c>
      <c r="I10">
        <f>AW2</f>
        <v>6</v>
      </c>
      <c r="J10">
        <f>BD2</f>
        <v>0</v>
      </c>
      <c r="K10">
        <f>BK2</f>
        <v>11</v>
      </c>
      <c r="L10">
        <f>BR2</f>
        <v>5</v>
      </c>
    </row>
    <row r="11" spans="1:92" x14ac:dyDescent="0.4">
      <c r="B11" t="s">
        <v>324</v>
      </c>
      <c r="C11">
        <f>H2</f>
        <v>17</v>
      </c>
      <c r="D11">
        <f>O2</f>
        <v>9</v>
      </c>
      <c r="E11">
        <f>V2</f>
        <v>7</v>
      </c>
      <c r="F11">
        <f>AC2</f>
        <v>7</v>
      </c>
      <c r="G11">
        <f>AJ2</f>
        <v>9</v>
      </c>
      <c r="H11">
        <f>AQ2</f>
        <v>44</v>
      </c>
      <c r="I11">
        <f>AX2</f>
        <v>49</v>
      </c>
      <c r="J11">
        <f>BE2</f>
        <v>53</v>
      </c>
      <c r="K11">
        <f>BL2</f>
        <v>50</v>
      </c>
      <c r="L11">
        <f>BS2</f>
        <v>31</v>
      </c>
    </row>
    <row r="12" spans="1:92" x14ac:dyDescent="0.4">
      <c r="B12" t="s">
        <v>327</v>
      </c>
      <c r="C12" s="2">
        <v>9</v>
      </c>
      <c r="D12" s="2">
        <v>24</v>
      </c>
      <c r="E12" s="2">
        <v>17</v>
      </c>
      <c r="F12" s="2">
        <v>190</v>
      </c>
      <c r="G12" s="2">
        <v>247</v>
      </c>
      <c r="H12" s="2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SILVA BLAST</vt:lpstr>
      <vt:lpstr>Sheet1</vt:lpstr>
      <vt:lpstr>SILVA BLAST (2)</vt:lpstr>
      <vt:lpstr>+</vt:lpstr>
      <vt:lpstr>-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Priestley (25020863)</dc:creator>
  <cp:lastModifiedBy>Jessica Priestley</cp:lastModifiedBy>
  <dcterms:created xsi:type="dcterms:W3CDTF">2024-10-23T07:56:28Z</dcterms:created>
  <dcterms:modified xsi:type="dcterms:W3CDTF">2025-03-04T10:04:55Z</dcterms:modified>
</cp:coreProperties>
</file>