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DUARDO\Desktop\Proyecto Vargas\"/>
    </mc:Choice>
  </mc:AlternateContent>
  <bookViews>
    <workbookView xWindow="0" yWindow="0" windowWidth="11670" windowHeight="6675" activeTab="1"/>
  </bookViews>
  <sheets>
    <sheet name="CODA2.5" sheetId="13" r:id="rId1"/>
    <sheet name="CODA5" sheetId="12" r:id="rId2"/>
    <sheet name="CODA10" sheetId="11" r:id="rId3"/>
    <sheet name="CODA20" sheetId="4" r:id="rId4"/>
    <sheet name="CODA15" sheetId="10" r:id="rId5"/>
    <sheet name="CODA25" sheetId="6" r:id="rId6"/>
  </sheets>
  <definedNames>
    <definedName name="_xlnm._FilterDatabase" localSheetId="2" hidden="1">CODA10!$O$1:$AW$72</definedName>
    <definedName name="_xlnm._FilterDatabase" localSheetId="4" hidden="1">CODA15!$O$1:$AW$73</definedName>
    <definedName name="_xlnm._FilterDatabase" localSheetId="0" hidden="1">CODA2.5!$O$1:$AW$492</definedName>
    <definedName name="_xlnm._FilterDatabase" localSheetId="3" hidden="1">CODA20!$O$1:$AW$68</definedName>
    <definedName name="_xlnm._FilterDatabase" localSheetId="1" hidden="1">CODA5!$O$1:$AW$168</definedName>
    <definedName name="LAT_5">CODA10!$G:$G</definedName>
    <definedName name="LAT_EV">CODA2.5!$G:$G</definedName>
    <definedName name="LAT_EV10">CODA20!$AA:$AA</definedName>
    <definedName name="LAT_EV11">CODA25!$G$1:$G$492,CODA25!$M$1:$M$492</definedName>
    <definedName name="LAT_EV12">CODA25!$AA:$AA</definedName>
    <definedName name="LAT_EV2">CODA2.5!$AA:$AA</definedName>
    <definedName name="LAT_EV3">CODA5!$G:$G</definedName>
    <definedName name="LAT_EV4">CODA5!$AA:$AA</definedName>
    <definedName name="LAT_EV5">CODA10!$G:$G</definedName>
    <definedName name="LAT_EV6">CODA10!$AA:$AA</definedName>
    <definedName name="LAT_EV7">CODA15!$G:$G</definedName>
    <definedName name="LAT_EV8">CODA15!$AA:$AA</definedName>
    <definedName name="LAT_EV9">CODA20!$G:$G</definedName>
    <definedName name="LON_EV">CODA2.5!$H:$H</definedName>
    <definedName name="LON_EV10">CODA20!$AB:$AB</definedName>
    <definedName name="LON_EV11">CODA25!$H:$H</definedName>
    <definedName name="LON_EV12">CODA25!$AB:$AB</definedName>
    <definedName name="LON_EV2">CODA2.5!$AB:$AB</definedName>
    <definedName name="LON_EV3">CODA5!$H:$H</definedName>
    <definedName name="LON_EV4">CODA5!$AB:$AB</definedName>
    <definedName name="LON_EV5">CODA10!$H:$H</definedName>
    <definedName name="LON_EV6">CODA10!$AB:$AB</definedName>
    <definedName name="LON_EV7">CODA15!$H:$H</definedName>
    <definedName name="LON_EV8">CODA15!$AB:$AB</definedName>
    <definedName name="LON_EV9">CODA20!$H:$H</definedName>
    <definedName name="Mc">CODA25!$M$1:$M$492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6" i="13" l="1"/>
  <c r="AU2" i="6"/>
  <c r="AU35" i="13"/>
  <c r="AW3" i="6"/>
  <c r="AW4" i="6"/>
  <c r="AW5" i="6"/>
  <c r="AW2" i="6"/>
  <c r="AW3" i="10"/>
  <c r="AW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37" i="10"/>
  <c r="AW38" i="10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2" i="10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2" i="4"/>
  <c r="AW36" i="13"/>
  <c r="AW18" i="13"/>
  <c r="AW19" i="13"/>
  <c r="AW20" i="13"/>
  <c r="AW21" i="13"/>
  <c r="AW22" i="13"/>
  <c r="AW23" i="13"/>
  <c r="AW31" i="13"/>
  <c r="AW32" i="13"/>
  <c r="AW33" i="13"/>
  <c r="AW34" i="13"/>
  <c r="AW28" i="13"/>
  <c r="AW29" i="13"/>
  <c r="AW30" i="13"/>
  <c r="AW25" i="13"/>
  <c r="AW26" i="13"/>
  <c r="AW27" i="13"/>
  <c r="AW24" i="13"/>
  <c r="AW15" i="13"/>
  <c r="AW9" i="13"/>
  <c r="AW10" i="13"/>
  <c r="AW11" i="13"/>
  <c r="AW14" i="13"/>
  <c r="AW12" i="13"/>
  <c r="AW13" i="13"/>
  <c r="AW2" i="13"/>
  <c r="AW3" i="13"/>
  <c r="AW17" i="13"/>
  <c r="AW4" i="13"/>
  <c r="AW5" i="13"/>
  <c r="AW6" i="13"/>
  <c r="AW7" i="13"/>
  <c r="AW8" i="13"/>
  <c r="AW39" i="13"/>
  <c r="AW40" i="13"/>
  <c r="AW57" i="13"/>
  <c r="AW56" i="13"/>
  <c r="AW43" i="13"/>
  <c r="AW44" i="13"/>
  <c r="AW45" i="13"/>
  <c r="AW46" i="13"/>
  <c r="AW41" i="13"/>
  <c r="AW42" i="13"/>
  <c r="AW38" i="13"/>
  <c r="AW58" i="13"/>
  <c r="AW53" i="13"/>
  <c r="AW54" i="13"/>
  <c r="AW55" i="13"/>
  <c r="AW37" i="13"/>
  <c r="AW47" i="13"/>
  <c r="AW48" i="13"/>
  <c r="AW51" i="13"/>
  <c r="AW52" i="13"/>
  <c r="AW49" i="13"/>
  <c r="AW50" i="13"/>
  <c r="AW59" i="13"/>
  <c r="AW66" i="13"/>
  <c r="AW62" i="13"/>
  <c r="AW60" i="13"/>
  <c r="AW61" i="13"/>
  <c r="AW63" i="13"/>
  <c r="AW64" i="13"/>
  <c r="AW65" i="13"/>
  <c r="AW67" i="13"/>
  <c r="AW70" i="13"/>
  <c r="AW68" i="13"/>
  <c r="AW69" i="13"/>
  <c r="AW71" i="13"/>
  <c r="AW80" i="13"/>
  <c r="AW81" i="13"/>
  <c r="AW82" i="13"/>
  <c r="AW77" i="13"/>
  <c r="AW78" i="13"/>
  <c r="AW73" i="13"/>
  <c r="AW74" i="13"/>
  <c r="AW75" i="13"/>
  <c r="AW72" i="13"/>
  <c r="AW79" i="13"/>
  <c r="AW76" i="13"/>
  <c r="AW84" i="13"/>
  <c r="AW85" i="13"/>
  <c r="AW83" i="13"/>
  <c r="AW90" i="13"/>
  <c r="AW87" i="13"/>
  <c r="AW88" i="13"/>
  <c r="AW89" i="13"/>
  <c r="AW86" i="13"/>
  <c r="AW93" i="13"/>
  <c r="AW91" i="13"/>
  <c r="AW94" i="13"/>
  <c r="AW95" i="13"/>
  <c r="AW92" i="13"/>
  <c r="AW113" i="13"/>
  <c r="AW114" i="13"/>
  <c r="AW121" i="13"/>
  <c r="AW117" i="13"/>
  <c r="AW118" i="13"/>
  <c r="AW119" i="13"/>
  <c r="AW120" i="13"/>
  <c r="AW104" i="13"/>
  <c r="AW105" i="13"/>
  <c r="AW106" i="13"/>
  <c r="AW109" i="13"/>
  <c r="AW110" i="13"/>
  <c r="AW112" i="13"/>
  <c r="AW111" i="13"/>
  <c r="AW116" i="13"/>
  <c r="AW115" i="13"/>
  <c r="AW96" i="13"/>
  <c r="AW97" i="13"/>
  <c r="AW107" i="13"/>
  <c r="AW108" i="13"/>
  <c r="AW102" i="13"/>
  <c r="AW103" i="13"/>
  <c r="AW98" i="13"/>
  <c r="AW99" i="13"/>
  <c r="AW100" i="13"/>
  <c r="AW101" i="13"/>
  <c r="AW123" i="13"/>
  <c r="AW133" i="13"/>
  <c r="AW134" i="13"/>
  <c r="AW131" i="13"/>
  <c r="AW132" i="13"/>
  <c r="AW128" i="13"/>
  <c r="AW122" i="13"/>
  <c r="AW129" i="13"/>
  <c r="AW130" i="13"/>
  <c r="AW124" i="13"/>
  <c r="AW125" i="13"/>
  <c r="AW126" i="13"/>
  <c r="AW127" i="13"/>
  <c r="AW135" i="13"/>
  <c r="AW136" i="13"/>
  <c r="AW137" i="13"/>
  <c r="AW138" i="13"/>
  <c r="AW139" i="13"/>
  <c r="AW3" i="12"/>
  <c r="AW4" i="12"/>
  <c r="AW5" i="12"/>
  <c r="AW6" i="12"/>
  <c r="AW7" i="12"/>
  <c r="AW8" i="12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W36" i="12"/>
  <c r="AW37" i="12"/>
  <c r="AW38" i="12"/>
  <c r="AW39" i="12"/>
  <c r="AW40" i="12"/>
  <c r="AW41" i="12"/>
  <c r="AW42" i="12"/>
  <c r="AW43" i="12"/>
  <c r="AW44" i="12"/>
  <c r="AW45" i="12"/>
  <c r="AW71" i="11"/>
  <c r="AW70" i="11"/>
  <c r="AW69" i="11"/>
  <c r="AW67" i="11"/>
  <c r="AW66" i="11"/>
  <c r="AW65" i="11"/>
  <c r="AW64" i="11"/>
  <c r="AW63" i="11"/>
  <c r="AW62" i="11"/>
  <c r="AW61" i="11"/>
  <c r="AW60" i="11"/>
  <c r="AW59" i="11"/>
  <c r="AW58" i="11"/>
  <c r="AW57" i="11"/>
  <c r="AW56" i="11"/>
  <c r="AW55" i="11"/>
  <c r="AW49" i="11"/>
  <c r="AW48" i="11"/>
  <c r="AW47" i="11"/>
  <c r="AW46" i="11"/>
  <c r="AW45" i="11"/>
  <c r="AW44" i="11"/>
  <c r="AW43" i="11"/>
  <c r="AW42" i="11"/>
  <c r="AW41" i="11"/>
  <c r="AW40" i="11"/>
  <c r="AW39" i="11"/>
  <c r="AW38" i="11"/>
  <c r="AW36" i="11"/>
  <c r="AW35" i="11"/>
  <c r="AW34" i="11"/>
  <c r="AW33" i="11"/>
  <c r="AW32" i="11"/>
  <c r="AW31" i="11"/>
  <c r="AW30" i="11"/>
  <c r="AW27" i="11"/>
  <c r="AW26" i="11"/>
  <c r="AW25" i="11"/>
  <c r="AW24" i="11"/>
  <c r="AW23" i="11"/>
  <c r="AW22" i="11"/>
  <c r="AW20" i="11"/>
  <c r="AW19" i="11"/>
  <c r="AW14" i="11"/>
  <c r="AW13" i="11"/>
  <c r="AW10" i="11"/>
  <c r="AW9" i="11"/>
  <c r="AW8" i="11"/>
  <c r="AW7" i="11"/>
  <c r="AW6" i="11"/>
  <c r="AW5" i="11"/>
  <c r="AW4" i="11"/>
  <c r="AW3" i="11"/>
  <c r="AW2" i="11"/>
  <c r="AW167" i="12"/>
  <c r="AW166" i="12"/>
  <c r="AW160" i="12"/>
  <c r="AW159" i="12"/>
  <c r="AW158" i="12"/>
  <c r="AW157" i="12"/>
  <c r="AW156" i="12"/>
  <c r="AW155" i="12"/>
  <c r="AW154" i="12"/>
  <c r="AW153" i="12"/>
  <c r="AW152" i="12"/>
  <c r="AW151" i="12"/>
  <c r="AW148" i="12"/>
  <c r="AW147" i="12"/>
  <c r="AW146" i="12"/>
  <c r="AW145" i="12"/>
  <c r="AW144" i="12"/>
  <c r="AW143" i="12"/>
  <c r="AW142" i="12"/>
  <c r="AW141" i="12"/>
  <c r="AW140" i="12"/>
  <c r="AW139" i="12"/>
  <c r="AW138" i="12"/>
  <c r="AW137" i="12"/>
  <c r="AW136" i="12"/>
  <c r="AW134" i="12"/>
  <c r="AW133" i="12"/>
  <c r="AW132" i="12"/>
  <c r="AW131" i="12"/>
  <c r="AW130" i="12"/>
  <c r="AW127" i="12"/>
  <c r="AW126" i="12"/>
  <c r="AW125" i="12"/>
  <c r="AW124" i="12"/>
  <c r="AW123" i="12"/>
  <c r="AW121" i="12"/>
  <c r="AW120" i="12"/>
  <c r="AW119" i="12"/>
  <c r="AW118" i="12"/>
  <c r="AW117" i="12"/>
  <c r="AW116" i="12"/>
  <c r="AW115" i="12"/>
  <c r="AW114" i="12"/>
  <c r="AW113" i="12"/>
  <c r="AW112" i="12"/>
  <c r="AW109" i="12"/>
  <c r="AW107" i="12"/>
  <c r="AW106" i="12"/>
  <c r="AW105" i="12"/>
  <c r="AW104" i="12"/>
  <c r="AW102" i="12"/>
  <c r="AW101" i="12"/>
  <c r="AW97" i="12"/>
  <c r="AW96" i="12"/>
  <c r="AW95" i="12"/>
  <c r="AW94" i="12"/>
  <c r="AW93" i="12"/>
  <c r="AW92" i="12"/>
  <c r="AW91" i="12"/>
  <c r="AW90" i="12"/>
  <c r="AW88" i="12"/>
  <c r="AW86" i="12"/>
  <c r="AW85" i="12"/>
  <c r="AW84" i="12"/>
  <c r="AW83" i="12"/>
  <c r="AW82" i="12"/>
  <c r="AW79" i="12"/>
  <c r="AW78" i="12"/>
  <c r="AW77" i="12"/>
  <c r="AW75" i="12"/>
  <c r="AW73" i="12"/>
  <c r="AW72" i="12"/>
  <c r="AW71" i="12"/>
  <c r="AW70" i="12"/>
  <c r="AW66" i="12"/>
  <c r="AW65" i="12"/>
  <c r="AW64" i="12"/>
  <c r="AW61" i="12"/>
  <c r="AW60" i="12"/>
  <c r="AW59" i="12"/>
  <c r="AW58" i="12"/>
  <c r="AW52" i="12"/>
  <c r="AW51" i="12"/>
  <c r="AW50" i="12"/>
  <c r="AW49" i="12"/>
  <c r="AW48" i="12"/>
  <c r="AW47" i="12"/>
  <c r="AW46" i="12"/>
  <c r="AW2" i="12"/>
  <c r="AW35" i="13"/>
  <c r="AV35" i="13"/>
  <c r="AU28" i="13" l="1"/>
  <c r="AV28" i="13"/>
  <c r="AU29" i="13"/>
  <c r="AV29" i="13"/>
  <c r="AU30" i="13"/>
  <c r="AV30" i="13"/>
  <c r="AU25" i="13"/>
  <c r="AV25" i="13"/>
  <c r="AU26" i="13"/>
  <c r="AV26" i="13"/>
  <c r="AU27" i="13"/>
  <c r="AV27" i="13"/>
  <c r="AU24" i="13"/>
  <c r="AV24" i="13"/>
  <c r="AU15" i="13"/>
  <c r="AV15" i="13"/>
  <c r="AU9" i="13"/>
  <c r="AV9" i="13"/>
  <c r="AU10" i="13"/>
  <c r="AV10" i="13"/>
  <c r="AU11" i="13"/>
  <c r="AV11" i="13"/>
  <c r="AU14" i="13"/>
  <c r="AV14" i="13"/>
  <c r="AU12" i="13"/>
  <c r="AV12" i="13"/>
  <c r="AU13" i="13"/>
  <c r="AV13" i="13"/>
  <c r="AU2" i="13"/>
  <c r="AV2" i="13"/>
  <c r="AU3" i="13"/>
  <c r="AV3" i="13"/>
  <c r="AU16" i="13"/>
  <c r="AV16" i="13"/>
  <c r="AU17" i="13"/>
  <c r="AV17" i="13"/>
  <c r="AU4" i="13"/>
  <c r="AV4" i="13"/>
  <c r="AU5" i="13"/>
  <c r="AV5" i="13"/>
  <c r="AU6" i="13"/>
  <c r="AV6" i="13"/>
  <c r="AU7" i="13"/>
  <c r="AV7" i="13"/>
  <c r="AU8" i="13"/>
  <c r="AV8" i="13"/>
  <c r="AU39" i="13"/>
  <c r="AV39" i="13"/>
  <c r="AU40" i="13"/>
  <c r="AV40" i="13"/>
  <c r="AU57" i="13"/>
  <c r="AV57" i="13"/>
  <c r="AU56" i="13"/>
  <c r="AV56" i="13"/>
  <c r="AU43" i="13"/>
  <c r="AV43" i="13"/>
  <c r="AU44" i="13"/>
  <c r="AV44" i="13"/>
  <c r="AU45" i="13"/>
  <c r="AV45" i="13"/>
  <c r="AU46" i="13"/>
  <c r="AV46" i="13"/>
  <c r="AU41" i="13"/>
  <c r="AV41" i="13"/>
  <c r="AU42" i="13"/>
  <c r="AV42" i="13"/>
  <c r="AU38" i="13"/>
  <c r="AV38" i="13"/>
  <c r="AU58" i="13"/>
  <c r="AV58" i="13"/>
  <c r="AU53" i="13"/>
  <c r="AV53" i="13"/>
  <c r="AU54" i="13"/>
  <c r="AV54" i="13"/>
  <c r="AU55" i="13"/>
  <c r="AV55" i="13"/>
  <c r="AU37" i="13"/>
  <c r="AV37" i="13"/>
  <c r="AU47" i="13"/>
  <c r="AV47" i="13"/>
  <c r="AU48" i="13"/>
  <c r="AV48" i="13"/>
  <c r="AU51" i="13"/>
  <c r="AV51" i="13"/>
  <c r="AU52" i="13"/>
  <c r="AV52" i="13"/>
  <c r="AU49" i="13"/>
  <c r="AV49" i="13"/>
  <c r="AU50" i="13"/>
  <c r="AV50" i="13"/>
  <c r="AU59" i="13"/>
  <c r="AV59" i="13"/>
  <c r="AU66" i="13"/>
  <c r="AV66" i="13"/>
  <c r="AU62" i="13"/>
  <c r="AV62" i="13"/>
  <c r="AU60" i="13"/>
  <c r="AV60" i="13"/>
  <c r="AU61" i="13"/>
  <c r="AV61" i="13"/>
  <c r="AU63" i="13"/>
  <c r="AV63" i="13"/>
  <c r="AU64" i="13"/>
  <c r="AV64" i="13"/>
  <c r="AU65" i="13"/>
  <c r="AV65" i="13"/>
  <c r="AU67" i="13"/>
  <c r="AV67" i="13"/>
  <c r="AU70" i="13"/>
  <c r="AV70" i="13"/>
  <c r="AU68" i="13"/>
  <c r="AV68" i="13"/>
  <c r="AU69" i="13"/>
  <c r="AV69" i="13"/>
  <c r="AU71" i="13"/>
  <c r="AV71" i="13"/>
  <c r="AU80" i="13"/>
  <c r="AV80" i="13"/>
  <c r="AU81" i="13"/>
  <c r="AV81" i="13"/>
  <c r="AU82" i="13"/>
  <c r="AV82" i="13"/>
  <c r="AU77" i="13"/>
  <c r="AV77" i="13"/>
  <c r="AU78" i="13"/>
  <c r="AV78" i="13"/>
  <c r="AU73" i="13"/>
  <c r="AV73" i="13"/>
  <c r="AU74" i="13"/>
  <c r="AV74" i="13"/>
  <c r="AU75" i="13"/>
  <c r="AV75" i="13"/>
  <c r="AU72" i="13"/>
  <c r="AV72" i="13"/>
  <c r="AU79" i="13"/>
  <c r="AV79" i="13"/>
  <c r="AU76" i="13"/>
  <c r="AV76" i="13"/>
  <c r="AU84" i="13"/>
  <c r="AV84" i="13"/>
  <c r="AU85" i="13"/>
  <c r="AV85" i="13"/>
  <c r="AU83" i="13"/>
  <c r="AV83" i="13"/>
  <c r="AU90" i="13"/>
  <c r="AV90" i="13"/>
  <c r="AU87" i="13"/>
  <c r="AV87" i="13"/>
  <c r="AU88" i="13"/>
  <c r="AV88" i="13"/>
  <c r="AU89" i="13"/>
  <c r="AV89" i="13"/>
  <c r="AU86" i="13"/>
  <c r="AV86" i="13"/>
  <c r="AU93" i="13"/>
  <c r="AV93" i="13"/>
  <c r="AU91" i="13"/>
  <c r="AV91" i="13"/>
  <c r="AU94" i="13"/>
  <c r="AV94" i="13"/>
  <c r="AU95" i="13"/>
  <c r="AV95" i="13"/>
  <c r="AU92" i="13"/>
  <c r="AV92" i="13"/>
  <c r="AU113" i="13"/>
  <c r="AV113" i="13"/>
  <c r="AU114" i="13"/>
  <c r="AV114" i="13"/>
  <c r="AU121" i="13"/>
  <c r="AV121" i="13"/>
  <c r="AU117" i="13"/>
  <c r="AV117" i="13"/>
  <c r="AU118" i="13"/>
  <c r="AV118" i="13"/>
  <c r="AU119" i="13"/>
  <c r="AV119" i="13"/>
  <c r="AU120" i="13"/>
  <c r="AV120" i="13"/>
  <c r="AU104" i="13"/>
  <c r="AV104" i="13"/>
  <c r="AU105" i="13"/>
  <c r="AV105" i="13"/>
  <c r="AU106" i="13"/>
  <c r="AV106" i="13"/>
  <c r="AU109" i="13"/>
  <c r="AV109" i="13"/>
  <c r="AU110" i="13"/>
  <c r="AV110" i="13"/>
  <c r="AU112" i="13"/>
  <c r="AV112" i="13"/>
  <c r="AU111" i="13"/>
  <c r="AV111" i="13"/>
  <c r="AU116" i="13"/>
  <c r="AV116" i="13"/>
  <c r="AU115" i="13"/>
  <c r="AV115" i="13"/>
  <c r="AU96" i="13"/>
  <c r="AV96" i="13"/>
  <c r="AU97" i="13"/>
  <c r="AV97" i="13"/>
  <c r="AU107" i="13"/>
  <c r="AV107" i="13"/>
  <c r="AU108" i="13"/>
  <c r="AV108" i="13"/>
  <c r="AU102" i="13"/>
  <c r="AV102" i="13"/>
  <c r="AU103" i="13"/>
  <c r="AV103" i="13"/>
  <c r="AU98" i="13"/>
  <c r="AV98" i="13"/>
  <c r="AU99" i="13"/>
  <c r="AV99" i="13"/>
  <c r="AU100" i="13"/>
  <c r="AV100" i="13"/>
  <c r="AU101" i="13"/>
  <c r="AV101" i="13"/>
  <c r="AU123" i="13"/>
  <c r="AV123" i="13"/>
  <c r="AU133" i="13"/>
  <c r="AV133" i="13"/>
  <c r="AU134" i="13"/>
  <c r="AV134" i="13"/>
  <c r="AU131" i="13"/>
  <c r="AV131" i="13"/>
  <c r="AU132" i="13"/>
  <c r="AV132" i="13"/>
  <c r="AU128" i="13"/>
  <c r="AV128" i="13"/>
  <c r="AU122" i="13"/>
  <c r="AV122" i="13"/>
  <c r="AU129" i="13"/>
  <c r="AV129" i="13"/>
  <c r="AU130" i="13"/>
  <c r="AV130" i="13"/>
  <c r="AU124" i="13"/>
  <c r="AV124" i="13"/>
  <c r="AU125" i="13"/>
  <c r="AV125" i="13"/>
  <c r="AU126" i="13"/>
  <c r="AV126" i="13"/>
  <c r="AU127" i="13"/>
  <c r="AV127" i="13"/>
  <c r="AU135" i="13"/>
  <c r="AV135" i="13"/>
  <c r="AU136" i="13"/>
  <c r="AV136" i="13"/>
  <c r="AU137" i="13"/>
  <c r="AV137" i="13"/>
  <c r="AU138" i="13"/>
  <c r="AV138" i="13"/>
  <c r="AU139" i="13"/>
  <c r="AV139" i="13"/>
  <c r="AV34" i="13"/>
  <c r="AU34" i="13"/>
  <c r="AV33" i="13"/>
  <c r="AU33" i="13"/>
  <c r="AV32" i="13"/>
  <c r="AU32" i="13"/>
  <c r="AV31" i="13"/>
  <c r="AU31" i="13"/>
  <c r="AV23" i="13"/>
  <c r="AU23" i="13"/>
  <c r="AV22" i="13"/>
  <c r="AU22" i="13"/>
  <c r="AV21" i="13"/>
  <c r="AU21" i="13"/>
  <c r="AV20" i="13"/>
  <c r="AU20" i="13"/>
  <c r="AV19" i="13"/>
  <c r="AU19" i="13"/>
  <c r="AV18" i="13"/>
  <c r="AU18" i="13"/>
  <c r="AV36" i="13"/>
  <c r="AU36" i="13"/>
  <c r="AU13" i="12"/>
  <c r="AV13" i="12"/>
  <c r="AU14" i="12"/>
  <c r="AV14" i="12"/>
  <c r="AU15" i="12"/>
  <c r="AV15" i="12"/>
  <c r="AU16" i="12"/>
  <c r="AV16" i="12"/>
  <c r="AU17" i="12"/>
  <c r="AV17" i="12"/>
  <c r="AU18" i="12"/>
  <c r="AV18" i="12"/>
  <c r="AU19" i="12"/>
  <c r="AV19" i="12"/>
  <c r="AU20" i="12"/>
  <c r="AV20" i="12"/>
  <c r="AU21" i="12"/>
  <c r="AV21" i="12"/>
  <c r="AU22" i="12"/>
  <c r="AV22" i="12"/>
  <c r="AU23" i="12"/>
  <c r="AV23" i="12"/>
  <c r="AU24" i="12"/>
  <c r="AV24" i="12"/>
  <c r="AU25" i="12"/>
  <c r="AV25" i="12"/>
  <c r="AU26" i="12"/>
  <c r="AV26" i="12"/>
  <c r="AU27" i="12"/>
  <c r="AV27" i="12"/>
  <c r="AU28" i="12"/>
  <c r="AV28" i="12"/>
  <c r="AU29" i="12"/>
  <c r="AV29" i="12"/>
  <c r="AU30" i="12"/>
  <c r="AV30" i="12"/>
  <c r="AU31" i="12"/>
  <c r="AV31" i="12"/>
  <c r="AU32" i="12"/>
  <c r="AV32" i="12"/>
  <c r="AU33" i="12"/>
  <c r="AV33" i="12"/>
  <c r="AU34" i="12"/>
  <c r="AV34" i="12"/>
  <c r="AU35" i="12"/>
  <c r="AV35" i="12"/>
  <c r="AU36" i="12"/>
  <c r="AV36" i="12"/>
  <c r="AU37" i="12"/>
  <c r="AV37" i="12"/>
  <c r="AU38" i="12"/>
  <c r="AV38" i="12"/>
  <c r="AU39" i="12"/>
  <c r="AV39" i="12"/>
  <c r="AU40" i="12"/>
  <c r="AV40" i="12"/>
  <c r="AU41" i="12"/>
  <c r="AV41" i="12"/>
  <c r="AU42" i="12"/>
  <c r="AV42" i="12"/>
  <c r="AU43" i="12"/>
  <c r="AV43" i="12"/>
  <c r="AU44" i="12"/>
  <c r="AV44" i="12"/>
  <c r="AU45" i="12"/>
  <c r="AV45" i="12"/>
  <c r="AU46" i="12"/>
  <c r="AV46" i="12"/>
  <c r="AU47" i="12"/>
  <c r="AV47" i="12"/>
  <c r="AU48" i="12"/>
  <c r="AV48" i="12"/>
  <c r="AU49" i="12"/>
  <c r="AV49" i="12"/>
  <c r="AU50" i="12"/>
  <c r="AV50" i="12"/>
  <c r="AU51" i="12"/>
  <c r="AV51" i="12"/>
  <c r="AU52" i="12"/>
  <c r="AV52" i="12"/>
  <c r="AU53" i="12"/>
  <c r="AV53" i="12"/>
  <c r="AU54" i="12"/>
  <c r="AV54" i="12"/>
  <c r="AU55" i="12"/>
  <c r="AV55" i="12"/>
  <c r="AU56" i="12"/>
  <c r="AV56" i="12"/>
  <c r="AU57" i="12"/>
  <c r="AV57" i="12"/>
  <c r="AU58" i="12"/>
  <c r="AV58" i="12"/>
  <c r="AU59" i="12"/>
  <c r="AV59" i="12"/>
  <c r="AU60" i="12"/>
  <c r="AV60" i="12"/>
  <c r="AU61" i="12"/>
  <c r="AV61" i="12"/>
  <c r="AU62" i="12"/>
  <c r="AV62" i="12"/>
  <c r="AU63" i="12"/>
  <c r="AV63" i="12"/>
  <c r="AU64" i="12"/>
  <c r="AV64" i="12"/>
  <c r="AU65" i="12"/>
  <c r="AV65" i="12"/>
  <c r="AU66" i="12"/>
  <c r="AV66" i="12"/>
  <c r="AU67" i="12"/>
  <c r="AV67" i="12"/>
  <c r="AU68" i="12"/>
  <c r="AV68" i="12"/>
  <c r="AU69" i="12"/>
  <c r="AV69" i="12"/>
  <c r="AU70" i="12"/>
  <c r="AV70" i="12"/>
  <c r="AU71" i="12"/>
  <c r="AV71" i="12"/>
  <c r="AU72" i="12"/>
  <c r="AV72" i="12"/>
  <c r="AU73" i="12"/>
  <c r="AV73" i="12"/>
  <c r="AU74" i="12"/>
  <c r="AV74" i="12"/>
  <c r="AU75" i="12"/>
  <c r="AV75" i="12"/>
  <c r="AU76" i="12"/>
  <c r="AV76" i="12"/>
  <c r="AU77" i="12"/>
  <c r="AV77" i="12"/>
  <c r="AU78" i="12"/>
  <c r="AV78" i="12"/>
  <c r="AU79" i="12"/>
  <c r="AV79" i="12"/>
  <c r="AU80" i="12"/>
  <c r="AV80" i="12"/>
  <c r="AU81" i="12"/>
  <c r="AV81" i="12"/>
  <c r="AU82" i="12"/>
  <c r="AV82" i="12"/>
  <c r="AU83" i="12"/>
  <c r="AV83" i="12"/>
  <c r="AU84" i="12"/>
  <c r="AV84" i="12"/>
  <c r="AU85" i="12"/>
  <c r="AV85" i="12"/>
  <c r="AU86" i="12"/>
  <c r="AV86" i="12"/>
  <c r="AU87" i="12"/>
  <c r="AV87" i="12"/>
  <c r="AU88" i="12"/>
  <c r="AV88" i="12"/>
  <c r="AU89" i="12"/>
  <c r="AV89" i="12"/>
  <c r="AU90" i="12"/>
  <c r="AV90" i="12"/>
  <c r="AU91" i="12"/>
  <c r="AV91" i="12"/>
  <c r="AU92" i="12"/>
  <c r="AV92" i="12"/>
  <c r="AU93" i="12"/>
  <c r="AV93" i="12"/>
  <c r="AU94" i="12"/>
  <c r="AV94" i="12"/>
  <c r="AU95" i="12"/>
  <c r="AV95" i="12"/>
  <c r="AU96" i="12"/>
  <c r="AV96" i="12"/>
  <c r="AU97" i="12"/>
  <c r="AV97" i="12"/>
  <c r="AU98" i="12"/>
  <c r="AV98" i="12"/>
  <c r="AU99" i="12"/>
  <c r="AV99" i="12"/>
  <c r="AU100" i="12"/>
  <c r="AV100" i="12"/>
  <c r="AU101" i="12"/>
  <c r="AV101" i="12"/>
  <c r="AU102" i="12"/>
  <c r="AV102" i="12"/>
  <c r="AU103" i="12"/>
  <c r="AV103" i="12"/>
  <c r="AU104" i="12"/>
  <c r="AV104" i="12"/>
  <c r="AU105" i="12"/>
  <c r="AV105" i="12"/>
  <c r="AU106" i="12"/>
  <c r="AV106" i="12"/>
  <c r="AU107" i="12"/>
  <c r="AV107" i="12"/>
  <c r="AU108" i="12"/>
  <c r="AV108" i="12"/>
  <c r="AU109" i="12"/>
  <c r="AV109" i="12"/>
  <c r="AU110" i="12"/>
  <c r="AV110" i="12"/>
  <c r="AU111" i="12"/>
  <c r="AV111" i="12"/>
  <c r="AU112" i="12"/>
  <c r="AV112" i="12"/>
  <c r="AU113" i="12"/>
  <c r="AV113" i="12"/>
  <c r="AU114" i="12"/>
  <c r="AV114" i="12"/>
  <c r="AU115" i="12"/>
  <c r="AV115" i="12"/>
  <c r="AU116" i="12"/>
  <c r="AV116" i="12"/>
  <c r="AU117" i="12"/>
  <c r="AV117" i="12"/>
  <c r="AU118" i="12"/>
  <c r="AV118" i="12"/>
  <c r="AU119" i="12"/>
  <c r="AV119" i="12"/>
  <c r="AU120" i="12"/>
  <c r="AV120" i="12"/>
  <c r="AU121" i="12"/>
  <c r="AV121" i="12"/>
  <c r="AU122" i="12"/>
  <c r="AV122" i="12"/>
  <c r="AU123" i="12"/>
  <c r="AV123" i="12"/>
  <c r="AU124" i="12"/>
  <c r="AV124" i="12"/>
  <c r="AU125" i="12"/>
  <c r="AV125" i="12"/>
  <c r="AU126" i="12"/>
  <c r="AV126" i="12"/>
  <c r="AU127" i="12"/>
  <c r="AV127" i="12"/>
  <c r="AU128" i="12"/>
  <c r="AV128" i="12"/>
  <c r="AU129" i="12"/>
  <c r="AV129" i="12"/>
  <c r="AU130" i="12"/>
  <c r="AV130" i="12"/>
  <c r="AU131" i="12"/>
  <c r="AV131" i="12"/>
  <c r="AU132" i="12"/>
  <c r="AV132" i="12"/>
  <c r="AU133" i="12"/>
  <c r="AV133" i="12"/>
  <c r="AU134" i="12"/>
  <c r="AV134" i="12"/>
  <c r="AU135" i="12"/>
  <c r="AV135" i="12"/>
  <c r="AU136" i="12"/>
  <c r="AV136" i="12"/>
  <c r="AU137" i="12"/>
  <c r="AV137" i="12"/>
  <c r="AU138" i="12"/>
  <c r="AV138" i="12"/>
  <c r="AU139" i="12"/>
  <c r="AV139" i="12"/>
  <c r="AU140" i="12"/>
  <c r="AV140" i="12"/>
  <c r="AU141" i="12"/>
  <c r="AV141" i="12"/>
  <c r="AU142" i="12"/>
  <c r="AV142" i="12"/>
  <c r="AU143" i="12"/>
  <c r="AV143" i="12"/>
  <c r="AU144" i="12"/>
  <c r="AV144" i="12"/>
  <c r="AU145" i="12"/>
  <c r="AV145" i="12"/>
  <c r="AU146" i="12"/>
  <c r="AV146" i="12"/>
  <c r="AU147" i="12"/>
  <c r="AV147" i="12"/>
  <c r="AU148" i="12"/>
  <c r="AV148" i="12"/>
  <c r="AU149" i="12"/>
  <c r="AV149" i="12"/>
  <c r="AU150" i="12"/>
  <c r="AV150" i="12"/>
  <c r="AU151" i="12"/>
  <c r="AV151" i="12"/>
  <c r="AU152" i="12"/>
  <c r="AV152" i="12"/>
  <c r="AU153" i="12"/>
  <c r="AV153" i="12"/>
  <c r="AU154" i="12"/>
  <c r="AV154" i="12"/>
  <c r="AU155" i="12"/>
  <c r="AV155" i="12"/>
  <c r="AU156" i="12"/>
  <c r="AV156" i="12"/>
  <c r="AU157" i="12"/>
  <c r="AV157" i="12"/>
  <c r="AU158" i="12"/>
  <c r="AV158" i="12"/>
  <c r="AU159" i="12"/>
  <c r="AV159" i="12"/>
  <c r="AU160" i="12"/>
  <c r="AV160" i="12"/>
  <c r="AU161" i="12"/>
  <c r="AV161" i="12"/>
  <c r="AU162" i="12"/>
  <c r="AV162" i="12"/>
  <c r="AU163" i="12"/>
  <c r="AV163" i="12"/>
  <c r="AU164" i="12"/>
  <c r="AV164" i="12"/>
  <c r="AU165" i="12"/>
  <c r="AV165" i="12"/>
  <c r="AU166" i="12"/>
  <c r="AV166" i="12"/>
  <c r="AU167" i="12"/>
  <c r="AV167" i="12"/>
  <c r="AU168" i="12"/>
  <c r="AV168" i="12"/>
  <c r="AU12" i="12"/>
  <c r="AV12" i="12"/>
  <c r="AV11" i="12"/>
  <c r="AU11" i="12"/>
  <c r="AV10" i="12"/>
  <c r="AU10" i="12"/>
  <c r="AV9" i="12"/>
  <c r="AU9" i="12"/>
  <c r="AV8" i="12"/>
  <c r="AU8" i="12"/>
  <c r="AV7" i="12"/>
  <c r="AU7" i="12"/>
  <c r="AV6" i="12"/>
  <c r="AU6" i="12"/>
  <c r="AV5" i="12"/>
  <c r="AU5" i="12"/>
  <c r="AV4" i="12"/>
  <c r="AU4" i="12"/>
  <c r="AV3" i="12"/>
  <c r="AU3" i="12"/>
  <c r="AV2" i="12"/>
  <c r="AU2" i="12"/>
  <c r="AU12" i="11"/>
  <c r="AV12" i="11"/>
  <c r="AU13" i="11"/>
  <c r="AV13" i="11"/>
  <c r="AU14" i="11"/>
  <c r="AV14" i="11"/>
  <c r="AU15" i="11"/>
  <c r="AV15" i="11"/>
  <c r="AU16" i="11"/>
  <c r="AV16" i="11"/>
  <c r="AU17" i="11"/>
  <c r="AV17" i="11"/>
  <c r="AU18" i="11"/>
  <c r="AV18" i="11"/>
  <c r="AU19" i="11"/>
  <c r="AV19" i="11"/>
  <c r="AU20" i="11"/>
  <c r="AV20" i="11"/>
  <c r="AU21" i="11"/>
  <c r="AV21" i="11"/>
  <c r="AU22" i="11"/>
  <c r="AV22" i="11"/>
  <c r="AU23" i="11"/>
  <c r="AV23" i="11"/>
  <c r="AU24" i="11"/>
  <c r="AV24" i="11"/>
  <c r="AU25" i="11"/>
  <c r="AV25" i="11"/>
  <c r="AU26" i="11"/>
  <c r="AV26" i="11"/>
  <c r="AU27" i="11"/>
  <c r="AV27" i="11"/>
  <c r="AU28" i="11"/>
  <c r="AV28" i="11"/>
  <c r="AU29" i="11"/>
  <c r="AV29" i="11"/>
  <c r="AU30" i="11"/>
  <c r="AV30" i="11"/>
  <c r="AU31" i="11"/>
  <c r="AV31" i="11"/>
  <c r="AU32" i="11"/>
  <c r="AV32" i="11"/>
  <c r="AU33" i="11"/>
  <c r="AV33" i="11"/>
  <c r="AU34" i="11"/>
  <c r="AV34" i="11"/>
  <c r="AU35" i="11"/>
  <c r="AV35" i="11"/>
  <c r="AU36" i="11"/>
  <c r="AV36" i="11"/>
  <c r="AU37" i="11"/>
  <c r="AV37" i="11"/>
  <c r="AU38" i="11"/>
  <c r="AV38" i="11"/>
  <c r="AU39" i="11"/>
  <c r="AV39" i="11"/>
  <c r="AU40" i="11"/>
  <c r="AV40" i="11"/>
  <c r="AU41" i="11"/>
  <c r="AV41" i="11"/>
  <c r="AU42" i="11"/>
  <c r="AV42" i="11"/>
  <c r="AU43" i="11"/>
  <c r="AV43" i="11"/>
  <c r="AU44" i="11"/>
  <c r="AV44" i="11"/>
  <c r="AU45" i="11"/>
  <c r="AV45" i="11"/>
  <c r="AU46" i="11"/>
  <c r="AV46" i="11"/>
  <c r="AU47" i="11"/>
  <c r="AV47" i="11"/>
  <c r="AU48" i="11"/>
  <c r="AV48" i="11"/>
  <c r="AU49" i="11"/>
  <c r="AV49" i="11"/>
  <c r="AU50" i="11"/>
  <c r="AV50" i="11"/>
  <c r="AU51" i="11"/>
  <c r="AV51" i="11"/>
  <c r="AU52" i="11"/>
  <c r="AV52" i="11"/>
  <c r="AU53" i="11"/>
  <c r="AV53" i="11"/>
  <c r="AU54" i="11"/>
  <c r="AV54" i="11"/>
  <c r="AU55" i="11"/>
  <c r="AV55" i="11"/>
  <c r="AU56" i="11"/>
  <c r="AV56" i="11"/>
  <c r="AU57" i="11"/>
  <c r="AV57" i="11"/>
  <c r="AU58" i="11"/>
  <c r="AV58" i="11"/>
  <c r="AU59" i="11"/>
  <c r="AV59" i="11"/>
  <c r="AU60" i="11"/>
  <c r="AV60" i="11"/>
  <c r="AU61" i="11"/>
  <c r="AV61" i="11"/>
  <c r="AU62" i="11"/>
  <c r="AV62" i="11"/>
  <c r="AU63" i="11"/>
  <c r="AV63" i="11"/>
  <c r="AU64" i="11"/>
  <c r="AV64" i="11"/>
  <c r="AU65" i="11"/>
  <c r="AV65" i="11"/>
  <c r="AU66" i="11"/>
  <c r="AV66" i="11"/>
  <c r="AU67" i="11"/>
  <c r="AV67" i="11"/>
  <c r="AU68" i="11"/>
  <c r="AV68" i="11"/>
  <c r="AU69" i="11"/>
  <c r="AV69" i="11"/>
  <c r="AU70" i="11"/>
  <c r="AV70" i="11"/>
  <c r="AU71" i="11"/>
  <c r="AV71" i="11"/>
  <c r="AU72" i="11"/>
  <c r="AV72" i="11"/>
  <c r="AV11" i="11"/>
  <c r="AU11" i="11"/>
  <c r="AV10" i="11"/>
  <c r="AU10" i="11"/>
  <c r="AV9" i="11"/>
  <c r="AU9" i="11"/>
  <c r="AV8" i="11"/>
  <c r="AU8" i="11"/>
  <c r="AV7" i="11"/>
  <c r="AU7" i="11"/>
  <c r="AV6" i="11"/>
  <c r="AU6" i="11"/>
  <c r="AV5" i="11"/>
  <c r="AU5" i="11"/>
  <c r="AV4" i="11"/>
  <c r="AU4" i="11"/>
  <c r="AV3" i="11"/>
  <c r="AU3" i="11"/>
  <c r="AV2" i="11"/>
  <c r="AU2" i="11"/>
  <c r="AU69" i="10"/>
  <c r="AV69" i="10"/>
  <c r="AU70" i="10"/>
  <c r="AV70" i="10"/>
  <c r="AU71" i="10"/>
  <c r="AV71" i="10"/>
  <c r="AU72" i="10"/>
  <c r="AV72" i="10"/>
  <c r="AU73" i="10"/>
  <c r="AV73" i="10"/>
  <c r="AV68" i="10"/>
  <c r="AU68" i="10"/>
  <c r="AV67" i="10"/>
  <c r="AU67" i="10"/>
  <c r="AV66" i="10"/>
  <c r="AU66" i="10"/>
  <c r="AV65" i="10"/>
  <c r="AU65" i="10"/>
  <c r="AV64" i="10"/>
  <c r="AU64" i="10"/>
  <c r="AV63" i="10"/>
  <c r="AU63" i="10"/>
  <c r="AV62" i="10"/>
  <c r="AU62" i="10"/>
  <c r="AV61" i="10"/>
  <c r="AU61" i="10"/>
  <c r="AV60" i="10"/>
  <c r="AU60" i="10"/>
  <c r="AV59" i="10"/>
  <c r="AU59" i="10"/>
  <c r="AV58" i="10"/>
  <c r="AU58" i="10"/>
  <c r="AV57" i="10"/>
  <c r="AU57" i="10"/>
  <c r="AV56" i="10"/>
  <c r="AU56" i="10"/>
  <c r="AV55" i="10"/>
  <c r="AU55" i="10"/>
  <c r="AV54" i="10"/>
  <c r="AU54" i="10"/>
  <c r="AV53" i="10"/>
  <c r="AU53" i="10"/>
  <c r="AV52" i="10"/>
  <c r="AU52" i="10"/>
  <c r="AV51" i="10"/>
  <c r="AU51" i="10"/>
  <c r="AV50" i="10"/>
  <c r="AU50" i="10"/>
  <c r="AV49" i="10"/>
  <c r="AU49" i="10"/>
  <c r="AV48" i="10"/>
  <c r="AU48" i="10"/>
  <c r="AV47" i="10"/>
  <c r="AU47" i="10"/>
  <c r="AV46" i="10"/>
  <c r="AU46" i="10"/>
  <c r="AV45" i="10"/>
  <c r="AU45" i="10"/>
  <c r="AV44" i="10"/>
  <c r="AU44" i="10"/>
  <c r="AV43" i="10"/>
  <c r="AU43" i="10"/>
  <c r="AV42" i="10"/>
  <c r="AU42" i="10"/>
  <c r="AV41" i="10"/>
  <c r="AU41" i="10"/>
  <c r="AV40" i="10"/>
  <c r="AU40" i="10"/>
  <c r="AV39" i="10"/>
  <c r="AU39" i="10"/>
  <c r="AV38" i="10"/>
  <c r="AU38" i="10"/>
  <c r="AV37" i="10"/>
  <c r="AU37" i="10"/>
  <c r="AV36" i="10"/>
  <c r="AU36" i="10"/>
  <c r="AV35" i="10"/>
  <c r="AU35" i="10"/>
  <c r="AV34" i="10"/>
  <c r="AU34" i="10"/>
  <c r="AV33" i="10"/>
  <c r="AU33" i="10"/>
  <c r="AV32" i="10"/>
  <c r="AU32" i="10"/>
  <c r="AV31" i="10"/>
  <c r="AU31" i="10"/>
  <c r="AV30" i="10"/>
  <c r="AU30" i="10"/>
  <c r="AV29" i="10"/>
  <c r="AU29" i="10"/>
  <c r="AV28" i="10"/>
  <c r="AU28" i="10"/>
  <c r="AV27" i="10"/>
  <c r="AU27" i="10"/>
  <c r="AV26" i="10"/>
  <c r="AU26" i="10"/>
  <c r="AV25" i="10"/>
  <c r="AU25" i="10"/>
  <c r="AV24" i="10"/>
  <c r="AU24" i="10"/>
  <c r="AV23" i="10"/>
  <c r="AU23" i="10"/>
  <c r="AV22" i="10"/>
  <c r="AU22" i="10"/>
  <c r="AV21" i="10"/>
  <c r="AU21" i="10"/>
  <c r="AV20" i="10"/>
  <c r="AU20" i="10"/>
  <c r="AV19" i="10"/>
  <c r="AU19" i="10"/>
  <c r="AV18" i="10"/>
  <c r="AU18" i="10"/>
  <c r="AV17" i="10"/>
  <c r="AU17" i="10"/>
  <c r="AV16" i="10"/>
  <c r="AU16" i="10"/>
  <c r="AV15" i="10"/>
  <c r="AU15" i="10"/>
  <c r="AV14" i="10"/>
  <c r="AU14" i="10"/>
  <c r="AV13" i="10"/>
  <c r="AU13" i="10"/>
  <c r="AV12" i="10"/>
  <c r="AU12" i="10"/>
  <c r="AV11" i="10"/>
  <c r="AU11" i="10"/>
  <c r="AV10" i="10"/>
  <c r="AU10" i="10"/>
  <c r="AV9" i="10"/>
  <c r="AU9" i="10"/>
  <c r="AV8" i="10"/>
  <c r="AU8" i="10"/>
  <c r="AV7" i="10"/>
  <c r="AU7" i="10"/>
  <c r="AV6" i="10"/>
  <c r="AU6" i="10"/>
  <c r="AV5" i="10"/>
  <c r="AU5" i="10"/>
  <c r="AV4" i="10"/>
  <c r="AU4" i="10"/>
  <c r="AV3" i="10"/>
  <c r="AU3" i="10"/>
  <c r="AV2" i="10"/>
  <c r="AU2" i="10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3" i="4"/>
  <c r="AV4" i="4"/>
  <c r="AV5" i="4"/>
  <c r="AV2" i="4"/>
  <c r="AU2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3" i="4"/>
  <c r="AU4" i="4"/>
  <c r="AU5" i="4"/>
  <c r="AV3" i="6"/>
  <c r="AV2" i="6"/>
  <c r="AV4" i="6"/>
  <c r="AV5" i="6"/>
  <c r="AU3" i="6"/>
  <c r="AU4" i="6"/>
  <c r="AU5" i="6"/>
</calcChain>
</file>

<file path=xl/sharedStrings.xml><?xml version="1.0" encoding="utf-8"?>
<sst xmlns="http://schemas.openxmlformats.org/spreadsheetml/2006/main" count="807" uniqueCount="52">
  <si>
    <t>MONTH</t>
  </si>
  <si>
    <t>HH</t>
  </si>
  <si>
    <t>MM</t>
  </si>
  <si>
    <t>SS</t>
  </si>
  <si>
    <t>DEPTH</t>
  </si>
  <si>
    <t>RMS</t>
  </si>
  <si>
    <t>Mc</t>
  </si>
  <si>
    <t>Depth</t>
  </si>
  <si>
    <t>YYYY</t>
  </si>
  <si>
    <t>DD</t>
  </si>
  <si>
    <t>STAT</t>
  </si>
  <si>
    <t>LAT_STAT</t>
  </si>
  <si>
    <t>LON_STAT</t>
  </si>
  <si>
    <t>H_STAT</t>
  </si>
  <si>
    <t>Q</t>
  </si>
  <si>
    <t>FREQ</t>
  </si>
  <si>
    <t>LAT_EV</t>
  </si>
  <si>
    <t>LON_EV</t>
  </si>
  <si>
    <t>q0</t>
  </si>
  <si>
    <t>qalpha</t>
  </si>
  <si>
    <t>#Stat</t>
  </si>
  <si>
    <t>rms</t>
  </si>
  <si>
    <t>Qd</t>
  </si>
  <si>
    <t>Time Lapse</t>
  </si>
  <si>
    <t>wt</t>
  </si>
  <si>
    <t>Qc-Qd</t>
  </si>
  <si>
    <t>Qd*Qc</t>
  </si>
  <si>
    <t>A</t>
  </si>
  <si>
    <t>B</t>
  </si>
  <si>
    <t>C</t>
  </si>
  <si>
    <t>Qs</t>
  </si>
  <si>
    <t>Seg. Raiz</t>
  </si>
  <si>
    <t>´1/Qs</t>
  </si>
  <si>
    <t>´1/Qi</t>
  </si>
  <si>
    <t>´1/Qd</t>
  </si>
  <si>
    <t>SR01</t>
  </si>
  <si>
    <t>SR02</t>
  </si>
  <si>
    <t>00057</t>
  </si>
  <si>
    <t>SR03</t>
  </si>
  <si>
    <t>SR04</t>
  </si>
  <si>
    <t>00044</t>
  </si>
  <si>
    <t>00063</t>
  </si>
  <si>
    <t>00040</t>
  </si>
  <si>
    <t>sta</t>
  </si>
  <si>
    <t>Year</t>
  </si>
  <si>
    <t>Month</t>
  </si>
  <si>
    <t>Day</t>
  </si>
  <si>
    <t>Sec</t>
  </si>
  <si>
    <t>NST</t>
  </si>
  <si>
    <t>GAP</t>
  </si>
  <si>
    <t>MC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</si>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</sst>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0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0" fillId="0" borderId="0" xfId="0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center"/>
    </xf>
    <xf numFmtId="167" fontId="0" fillId="0" borderId="0" xfId="0" applyNumberFormat="1"/>
    <xf numFmtId="0" fontId="0" fillId="0" borderId="0" xfId="0" applyFill="1"/>
    <xf numFmtId="1" fontId="0" fillId="0" borderId="0" xfId="0" applyNumberFormat="1" applyFill="1"/>
    <xf numFmtId="164" fontId="13" fillId="0" borderId="0" xfId="0" applyNumberFormat="1" applyFont="1"/>
    <xf numFmtId="166" fontId="13" fillId="0" borderId="0" xfId="0" applyNumberFormat="1" applyFont="1"/>
    <xf numFmtId="0" fontId="13" fillId="0" borderId="0" xfId="0" applyFont="1"/>
    <xf numFmtId="0" fontId="0" fillId="0" borderId="0" xfId="0" applyAlignment="1">
      <alignment horizontal="center"/>
    </xf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/>
    </xf>
    <xf numFmtId="0" fontId="0" fillId="33" borderId="0" xfId="0" applyFill="1"/>
    <xf numFmtId="0" fontId="13" fillId="33" borderId="0" xfId="0" applyFont="1" applyFill="1"/>
    <xf numFmtId="1" fontId="13" fillId="33" borderId="0" xfId="0" applyNumberFormat="1" applyFont="1" applyFill="1"/>
    <xf numFmtId="165" fontId="13" fillId="33" borderId="0" xfId="0" applyNumberFormat="1" applyFont="1" applyFill="1"/>
    <xf numFmtId="164" fontId="13" fillId="33" borderId="0" xfId="0" applyNumberFormat="1" applyFont="1" applyFill="1"/>
    <xf numFmtId="166" fontId="13" fillId="33" borderId="0" xfId="0" applyNumberFormat="1" applyFont="1" applyFill="1"/>
    <xf numFmtId="0" fontId="13" fillId="33" borderId="0" xfId="0" applyFont="1" applyFill="1" applyAlignment="1">
      <alignment horizontal="center"/>
    </xf>
    <xf numFmtId="0" fontId="13" fillId="34" borderId="0" xfId="0" applyFont="1" applyFill="1"/>
    <xf numFmtId="1" fontId="13" fillId="34" borderId="0" xfId="0" applyNumberFormat="1" applyFont="1" applyFill="1"/>
    <xf numFmtId="165" fontId="13" fillId="34" borderId="0" xfId="0" applyNumberFormat="1" applyFont="1" applyFill="1"/>
    <xf numFmtId="164" fontId="13" fillId="34" borderId="0" xfId="0" applyNumberFormat="1" applyFont="1" applyFill="1"/>
    <xf numFmtId="166" fontId="13" fillId="34" borderId="0" xfId="0" applyNumberFormat="1" applyFont="1" applyFill="1"/>
    <xf numFmtId="0" fontId="13" fillId="34" borderId="0" xfId="0" applyFont="1" applyFill="1" applyAlignment="1">
      <alignment horizontal="center"/>
    </xf>
    <xf numFmtId="0" fontId="13" fillId="36" borderId="0" xfId="0" applyFont="1" applyFill="1"/>
    <xf numFmtId="1" fontId="13" fillId="36" borderId="0" xfId="0" applyNumberFormat="1" applyFont="1" applyFill="1"/>
    <xf numFmtId="165" fontId="13" fillId="36" borderId="0" xfId="0" applyNumberFormat="1" applyFont="1" applyFill="1"/>
    <xf numFmtId="164" fontId="13" fillId="36" borderId="0" xfId="0" applyNumberFormat="1" applyFont="1" applyFill="1"/>
    <xf numFmtId="166" fontId="13" fillId="36" borderId="0" xfId="0" applyNumberFormat="1" applyFont="1" applyFill="1"/>
    <xf numFmtId="0" fontId="13" fillId="36" borderId="0" xfId="0" applyFont="1" applyFill="1" applyAlignment="1">
      <alignment horizontal="center"/>
    </xf>
    <xf numFmtId="0" fontId="0" fillId="36" borderId="0" xfId="0" applyFill="1"/>
    <xf numFmtId="0" fontId="0" fillId="35" borderId="0" xfId="0" applyFill="1"/>
    <xf numFmtId="165" fontId="0" fillId="35" borderId="0" xfId="0" applyNumberFormat="1" applyFill="1"/>
    <xf numFmtId="164" fontId="0" fillId="35" borderId="0" xfId="0" applyNumberFormat="1" applyFill="1"/>
    <xf numFmtId="0" fontId="0" fillId="35" borderId="0" xfId="0" applyFill="1" applyAlignment="1">
      <alignment horizontal="center"/>
    </xf>
    <xf numFmtId="0" fontId="0" fillId="34" borderId="0" xfId="0" applyFill="1"/>
    <xf numFmtId="0" fontId="0" fillId="37" borderId="0" xfId="0" applyFill="1"/>
    <xf numFmtId="0" fontId="0" fillId="38" borderId="0" xfId="0" applyFill="1"/>
    <xf numFmtId="0" fontId="13" fillId="38" borderId="0" xfId="0" applyFont="1" applyFill="1"/>
    <xf numFmtId="1" fontId="13" fillId="38" borderId="0" xfId="0" applyNumberFormat="1" applyFont="1" applyFill="1"/>
    <xf numFmtId="165" fontId="13" fillId="38" borderId="0" xfId="0" applyNumberFormat="1" applyFont="1" applyFill="1"/>
    <xf numFmtId="164" fontId="13" fillId="38" borderId="0" xfId="0" applyNumberFormat="1" applyFont="1" applyFill="1"/>
    <xf numFmtId="166" fontId="13" fillId="38" borderId="0" xfId="0" applyNumberFormat="1" applyFont="1" applyFill="1"/>
    <xf numFmtId="0" fontId="13" fillId="38" borderId="0" xfId="0" applyFont="1" applyFill="1" applyAlignment="1">
      <alignment horizontal="center"/>
    </xf>
    <xf numFmtId="0" fontId="0" fillId="39" borderId="0" xfId="0" applyFill="1"/>
    <xf numFmtId="0" fontId="13" fillId="39" borderId="0" xfId="0" applyFont="1" applyFill="1"/>
    <xf numFmtId="1" fontId="13" fillId="39" borderId="0" xfId="0" applyNumberFormat="1" applyFont="1" applyFill="1"/>
    <xf numFmtId="165" fontId="13" fillId="39" borderId="0" xfId="0" applyNumberFormat="1" applyFont="1" applyFill="1"/>
    <xf numFmtId="164" fontId="13" fillId="39" borderId="0" xfId="0" applyNumberFormat="1" applyFont="1" applyFill="1"/>
    <xf numFmtId="166" fontId="13" fillId="39" borderId="0" xfId="0" applyNumberFormat="1" applyFont="1" applyFill="1"/>
    <xf numFmtId="0" fontId="13" fillId="39" borderId="0" xfId="0" applyFont="1" applyFill="1" applyAlignment="1">
      <alignment horizontal="center"/>
    </xf>
    <xf numFmtId="0" fontId="0" fillId="40" borderId="0" xfId="0" applyFill="1"/>
    <xf numFmtId="0" fontId="0" fillId="41" borderId="0" xfId="0" applyFill="1"/>
    <xf numFmtId="0" fontId="13" fillId="41" borderId="0" xfId="0" applyFont="1" applyFill="1"/>
    <xf numFmtId="1" fontId="13" fillId="41" borderId="0" xfId="0" applyNumberFormat="1" applyFont="1" applyFill="1"/>
    <xf numFmtId="165" fontId="13" fillId="41" borderId="0" xfId="0" applyNumberFormat="1" applyFont="1" applyFill="1"/>
    <xf numFmtId="164" fontId="13" fillId="41" borderId="0" xfId="0" applyNumberFormat="1" applyFont="1" applyFill="1"/>
    <xf numFmtId="166" fontId="13" fillId="41" borderId="0" xfId="0" applyNumberFormat="1" applyFont="1" applyFill="1"/>
    <xf numFmtId="0" fontId="13" fillId="41" borderId="0" xfId="0" applyFont="1" applyFill="1" applyAlignment="1">
      <alignment horizontal="center"/>
    </xf>
    <xf numFmtId="0" fontId="13" fillId="40" borderId="0" xfId="0" applyFont="1" applyFill="1"/>
    <xf numFmtId="1" fontId="13" fillId="40" borderId="0" xfId="0" applyNumberFormat="1" applyFont="1" applyFill="1"/>
    <xf numFmtId="165" fontId="13" fillId="40" borderId="0" xfId="0" applyNumberFormat="1" applyFont="1" applyFill="1"/>
    <xf numFmtId="164" fontId="13" fillId="40" borderId="0" xfId="0" applyNumberFormat="1" applyFont="1" applyFill="1"/>
    <xf numFmtId="166" fontId="13" fillId="40" borderId="0" xfId="0" applyNumberFormat="1" applyFont="1" applyFill="1"/>
    <xf numFmtId="0" fontId="13" fillId="40" borderId="0" xfId="0" applyFont="1" applyFill="1" applyAlignment="1">
      <alignment horizontal="center"/>
    </xf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6"/>
    <cellStyle name="60% - Énfasis2 2" xfId="37"/>
    <cellStyle name="60% - Énfasis3 2" xfId="38"/>
    <cellStyle name="60% - Énfasis4 2" xfId="39"/>
    <cellStyle name="60% - Énfasis5 2" xfId="40"/>
    <cellStyle name="60% - Énfasis6 2" xfId="41"/>
    <cellStyle name="Buena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al 2" xfId="35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492"/>
  <sheetViews>
    <sheetView zoomScale="40" zoomScaleNormal="40" workbookViewId="0">
      <selection activeCell="AB67" sqref="AB67"/>
    </sheetView>
  </sheetViews>
  <sheetFormatPr baseColWidth="10" defaultRowHeight="15" x14ac:dyDescent="0.25"/>
  <cols>
    <col min="1" max="13" width="11.42578125" style="1"/>
    <col min="15" max="20" width="11.5703125" style="11" bestFit="1" customWidth="1"/>
    <col min="21" max="21" width="11.42578125" style="11"/>
    <col min="22" max="29" width="11.5703125" style="11" bestFit="1" customWidth="1"/>
    <col min="30" max="30" width="13.85546875" style="11" bestFit="1" customWidth="1"/>
    <col min="31" max="31" width="11.5703125" style="11" bestFit="1" customWidth="1"/>
    <col min="32" max="33" width="11.42578125" style="11"/>
    <col min="34" max="34" width="12.140625" style="11" bestFit="1" customWidth="1"/>
    <col min="35" max="36" width="11.5703125" style="11" bestFit="1" customWidth="1"/>
    <col min="37" max="37" width="13" style="11" bestFit="1" customWidth="1"/>
    <col min="38" max="38" width="14.42578125" style="11" bestFit="1" customWidth="1"/>
    <col min="39" max="39" width="13.5703125" style="11" bestFit="1" customWidth="1"/>
    <col min="40" max="40" width="16.28515625" style="11" bestFit="1" customWidth="1"/>
    <col min="41" max="41" width="18.28515625" style="11" bestFit="1" customWidth="1"/>
    <col min="42" max="48" width="11.5703125" style="11" bestFit="1" customWidth="1"/>
    <col min="52" max="53" width="11.42578125" style="1"/>
  </cols>
  <sheetData>
    <row r="1" spans="1:51" x14ac:dyDescent="0.25">
      <c r="A1" s="1" t="s">
        <v>44</v>
      </c>
      <c r="B1" s="1" t="s">
        <v>45</v>
      </c>
      <c r="C1" s="1" t="s">
        <v>46</v>
      </c>
      <c r="D1" s="1" t="s">
        <v>1</v>
      </c>
      <c r="E1" s="1" t="s">
        <v>2</v>
      </c>
      <c r="F1" s="1" t="s">
        <v>47</v>
      </c>
      <c r="G1" s="1" t="s">
        <v>16</v>
      </c>
      <c r="H1" s="1" t="s">
        <v>17</v>
      </c>
      <c r="I1" s="1" t="s">
        <v>7</v>
      </c>
      <c r="J1" s="1" t="s">
        <v>48</v>
      </c>
      <c r="K1" s="1" t="s">
        <v>5</v>
      </c>
      <c r="L1" s="1" t="s">
        <v>49</v>
      </c>
      <c r="M1" s="1" t="s">
        <v>6</v>
      </c>
      <c r="O1" s="11" t="s">
        <v>8</v>
      </c>
      <c r="P1" s="11" t="s">
        <v>0</v>
      </c>
      <c r="Q1" s="11" t="s">
        <v>9</v>
      </c>
      <c r="R1" s="11" t="s">
        <v>1</v>
      </c>
      <c r="S1" s="13" t="s">
        <v>2</v>
      </c>
      <c r="T1" s="11" t="s">
        <v>3</v>
      </c>
      <c r="U1" s="11" t="s">
        <v>10</v>
      </c>
      <c r="V1" s="14" t="s">
        <v>11</v>
      </c>
      <c r="W1" s="14" t="s">
        <v>12</v>
      </c>
      <c r="X1" s="9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C1" s="11" t="s">
        <v>4</v>
      </c>
      <c r="AD1" s="11" t="s">
        <v>18</v>
      </c>
      <c r="AE1" s="11" t="s">
        <v>19</v>
      </c>
      <c r="AF1" s="11" t="s">
        <v>43</v>
      </c>
      <c r="AG1" s="11" t="s">
        <v>25</v>
      </c>
      <c r="AH1" s="5" t="s">
        <v>22</v>
      </c>
      <c r="AI1" s="11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5" t="s">
        <v>29</v>
      </c>
      <c r="AP1" s="5" t="s">
        <v>30</v>
      </c>
      <c r="AQ1" s="5" t="s">
        <v>31</v>
      </c>
      <c r="AR1" s="5" t="s">
        <v>32</v>
      </c>
      <c r="AS1" s="5" t="s">
        <v>33</v>
      </c>
      <c r="AT1" s="5" t="s">
        <v>34</v>
      </c>
      <c r="AU1" s="5" t="s">
        <v>49</v>
      </c>
      <c r="AV1" s="5" t="s">
        <v>50</v>
      </c>
      <c r="AW1" s="5" t="s">
        <v>5</v>
      </c>
      <c r="AX1" s="1"/>
      <c r="AY1" s="1"/>
    </row>
    <row r="2" spans="1:51" x14ac:dyDescent="0.25">
      <c r="A2" s="1">
        <v>2015</v>
      </c>
      <c r="B2" s="1">
        <v>1</v>
      </c>
      <c r="C2" s="1">
        <v>24</v>
      </c>
      <c r="D2" s="1">
        <v>18</v>
      </c>
      <c r="E2" s="1">
        <v>32</v>
      </c>
      <c r="F2" s="1">
        <v>36.799999999999997</v>
      </c>
      <c r="G2" s="1">
        <v>4.3780000000000001</v>
      </c>
      <c r="H2" s="1">
        <v>-81.781999999999996</v>
      </c>
      <c r="I2" s="1">
        <v>4.0999999999999996</v>
      </c>
      <c r="J2" s="1">
        <v>4</v>
      </c>
      <c r="K2" s="1">
        <v>2</v>
      </c>
      <c r="L2" s="1">
        <v>255</v>
      </c>
      <c r="M2" s="1">
        <v>2.1</v>
      </c>
      <c r="O2" s="58">
        <v>2015</v>
      </c>
      <c r="P2" s="58">
        <v>2</v>
      </c>
      <c r="Q2" s="58">
        <v>1</v>
      </c>
      <c r="R2" s="58">
        <v>0</v>
      </c>
      <c r="S2" s="59">
        <v>0</v>
      </c>
      <c r="T2" s="58">
        <v>0</v>
      </c>
      <c r="U2" s="58" t="s">
        <v>37</v>
      </c>
      <c r="V2" s="60">
        <v>3.3703333333333334</v>
      </c>
      <c r="W2" s="60">
        <v>-83.819333333333333</v>
      </c>
      <c r="X2" s="61">
        <v>-3.5</v>
      </c>
      <c r="Y2" s="58">
        <v>73.2</v>
      </c>
      <c r="Z2" s="58">
        <v>6</v>
      </c>
      <c r="AA2" s="58">
        <v>4.593</v>
      </c>
      <c r="AB2" s="58">
        <v>-83.87</v>
      </c>
      <c r="AC2" s="58">
        <v>13.8</v>
      </c>
      <c r="AD2" s="58">
        <v>0.18128390999999999</v>
      </c>
      <c r="AE2" s="58">
        <v>2.2986572000000001</v>
      </c>
      <c r="AF2" s="58"/>
      <c r="AG2" s="58"/>
      <c r="AH2" s="61">
        <v>11.144542224961933</v>
      </c>
      <c r="AI2" s="58">
        <v>2.5</v>
      </c>
      <c r="AJ2" s="61">
        <v>94.247779607693786</v>
      </c>
      <c r="AK2" s="61">
        <v>62.055457775038072</v>
      </c>
      <c r="AL2" s="61">
        <v>815.78049086721353</v>
      </c>
      <c r="AM2" s="61">
        <v>275.52623252116905</v>
      </c>
      <c r="AN2" s="61">
        <v>-480.5305247160004</v>
      </c>
      <c r="AO2" s="61">
        <v>-56741.498934693926</v>
      </c>
      <c r="AP2" s="61">
        <v>15.249055882719917</v>
      </c>
      <c r="AQ2" s="61">
        <v>-13.505009516176287</v>
      </c>
      <c r="AR2" s="62">
        <v>6.5577830371334023E-2</v>
      </c>
      <c r="AS2" s="62">
        <v>2.4152189921483866E-2</v>
      </c>
      <c r="AT2" s="62">
        <v>8.9730020292817889E-2</v>
      </c>
      <c r="AU2" s="63">
        <f>IF(VLOOKUP(AA2,G$2:M$492,2,FALSE)=AB2,VLOOKUP(AA2,G$2:M$492,6,FALSE),0)</f>
        <v>359</v>
      </c>
      <c r="AV2" s="63">
        <f>IF(VLOOKUP(AA2,G$2:M$492,2,FALSE)=AB2,VLOOKUP(AA2,G$2:M$492,7,FALSE),0)</f>
        <v>2</v>
      </c>
      <c r="AW2" s="57">
        <f>IF(VLOOKUP(AA2,G$2:M$492,2,FALSE)=AB2,VLOOKUP(AA2,G$2:M$492,5,FALSE),0)</f>
        <v>0.6</v>
      </c>
      <c r="AX2" s="1"/>
      <c r="AY2" s="1"/>
    </row>
    <row r="3" spans="1:51" x14ac:dyDescent="0.25">
      <c r="A3" s="1">
        <v>2015</v>
      </c>
      <c r="B3" s="1">
        <v>1</v>
      </c>
      <c r="C3" s="1">
        <v>24</v>
      </c>
      <c r="D3" s="1">
        <v>18</v>
      </c>
      <c r="E3" s="1">
        <v>33</v>
      </c>
      <c r="F3" s="1">
        <v>5.9</v>
      </c>
      <c r="G3" s="1">
        <v>5.117</v>
      </c>
      <c r="H3" s="1">
        <v>-82.55</v>
      </c>
      <c r="I3" s="1">
        <v>14.2</v>
      </c>
      <c r="J3" s="1">
        <v>4</v>
      </c>
      <c r="K3" s="1">
        <v>0.6</v>
      </c>
      <c r="L3" s="1">
        <v>292</v>
      </c>
      <c r="M3" s="1">
        <v>1.9</v>
      </c>
      <c r="O3" s="58">
        <v>2015</v>
      </c>
      <c r="P3" s="58">
        <v>2</v>
      </c>
      <c r="Q3" s="58">
        <v>1</v>
      </c>
      <c r="R3" s="58">
        <v>0</v>
      </c>
      <c r="S3" s="59">
        <v>0</v>
      </c>
      <c r="T3" s="58">
        <v>0</v>
      </c>
      <c r="U3" s="58" t="s">
        <v>37</v>
      </c>
      <c r="V3" s="60">
        <v>3.3703333333333334</v>
      </c>
      <c r="W3" s="60">
        <v>-83.819333333333333</v>
      </c>
      <c r="X3" s="61">
        <v>-3.5</v>
      </c>
      <c r="Y3" s="58">
        <v>154.19999999999999</v>
      </c>
      <c r="Z3" s="58">
        <v>20</v>
      </c>
      <c r="AA3" s="58">
        <v>4.593</v>
      </c>
      <c r="AB3" s="58">
        <v>-83.87</v>
      </c>
      <c r="AC3" s="58">
        <v>13.8</v>
      </c>
      <c r="AD3" s="58">
        <v>0.18128390999999999</v>
      </c>
      <c r="AE3" s="58">
        <v>2.2986572000000001</v>
      </c>
      <c r="AF3" s="58"/>
      <c r="AG3" s="58"/>
      <c r="AH3" s="61">
        <v>177.41127890245852</v>
      </c>
      <c r="AI3" s="58">
        <v>2.5</v>
      </c>
      <c r="AJ3" s="61">
        <v>314.15926535897933</v>
      </c>
      <c r="AK3" s="61">
        <v>-23.211278902458531</v>
      </c>
      <c r="AL3" s="61">
        <v>27356.819206759101</v>
      </c>
      <c r="AM3" s="61">
        <v>-103.05807832691589</v>
      </c>
      <c r="AN3" s="61">
        <v>-166239.62122183613</v>
      </c>
      <c r="AO3" s="61">
        <v>-6342665.8897207445</v>
      </c>
      <c r="AP3" s="61">
        <v>-1573.9657502745083</v>
      </c>
      <c r="AQ3" s="61">
        <v>-39.101598938998023</v>
      </c>
      <c r="AR3" s="62">
        <v>-6.3533783999149566E-4</v>
      </c>
      <c r="AS3" s="62">
        <v>6.2719580491823902E-3</v>
      </c>
      <c r="AT3" s="62">
        <v>5.6366202091908948E-3</v>
      </c>
      <c r="AU3" s="63">
        <f>IF(VLOOKUP(AA3,G$2:M$492,2,FALSE)=AB3,VLOOKUP(AA3,G$2:M$492,6,FALSE),0)</f>
        <v>359</v>
      </c>
      <c r="AV3" s="63">
        <f>IF(VLOOKUP(AA3,G$2:M$492,2,FALSE)=AB3,VLOOKUP(AA3,G$2:M$492,7,FALSE),0)</f>
        <v>2</v>
      </c>
      <c r="AW3" s="57">
        <f>IF(VLOOKUP(AA3,G$2:M$492,2,FALSE)=AB3,VLOOKUP(AA3,G$2:M$492,5,FALSE),0)</f>
        <v>0.6</v>
      </c>
      <c r="AX3" s="1"/>
      <c r="AY3" s="1"/>
    </row>
    <row r="4" spans="1:51" hidden="1" x14ac:dyDescent="0.25">
      <c r="A4" s="1">
        <v>2015</v>
      </c>
      <c r="B4" s="1">
        <v>2</v>
      </c>
      <c r="C4" s="1">
        <v>10</v>
      </c>
      <c r="D4" s="1">
        <v>2</v>
      </c>
      <c r="E4" s="1">
        <v>14</v>
      </c>
      <c r="F4" s="1">
        <v>13.3</v>
      </c>
      <c r="G4" s="1">
        <v>-0.56200000000000006</v>
      </c>
      <c r="H4" s="1">
        <v>-81.106999999999999</v>
      </c>
      <c r="I4" s="1">
        <v>70.5</v>
      </c>
      <c r="J4" s="1">
        <v>4</v>
      </c>
      <c r="K4" s="1">
        <v>0</v>
      </c>
      <c r="L4" s="1">
        <v>352</v>
      </c>
      <c r="M4" s="1">
        <v>3.5</v>
      </c>
      <c r="O4" s="11">
        <v>2015</v>
      </c>
      <c r="P4" s="11">
        <v>2</v>
      </c>
      <c r="Q4" s="11">
        <v>1</v>
      </c>
      <c r="R4" s="11">
        <v>0</v>
      </c>
      <c r="S4" s="13">
        <v>0</v>
      </c>
      <c r="T4" s="11">
        <v>0</v>
      </c>
      <c r="U4" s="11" t="s">
        <v>39</v>
      </c>
      <c r="V4" s="14">
        <v>4.4995000000000003</v>
      </c>
      <c r="W4" s="14">
        <v>-82.000833333333333</v>
      </c>
      <c r="X4" s="9">
        <v>-3.9929999999999999</v>
      </c>
      <c r="Y4" s="11">
        <v>197.3</v>
      </c>
      <c r="Z4" s="11">
        <v>9</v>
      </c>
      <c r="AA4" s="11">
        <v>5.3129999999999997</v>
      </c>
      <c r="AB4" s="11">
        <v>-82.792000000000002</v>
      </c>
      <c r="AC4" s="11">
        <v>14</v>
      </c>
      <c r="AD4" s="11">
        <v>0.59217381000000002</v>
      </c>
      <c r="AE4" s="11">
        <v>0.97666191999999996</v>
      </c>
      <c r="AH4" s="9">
        <v>5.0631584347254508</v>
      </c>
      <c r="AI4" s="11">
        <v>2.5</v>
      </c>
      <c r="AJ4" s="9">
        <v>141.37166941154069</v>
      </c>
      <c r="AK4" s="9">
        <v>192.23684156527457</v>
      </c>
      <c r="AL4" s="9">
        <v>998.96115917133147</v>
      </c>
      <c r="AM4" s="9">
        <v>853.53157654981919</v>
      </c>
      <c r="AN4" s="9">
        <v>14182.618676362295</v>
      </c>
      <c r="AO4" s="9">
        <v>-104223.90738101215</v>
      </c>
      <c r="AP4" s="9">
        <v>5.516966647996254</v>
      </c>
      <c r="AQ4" s="9">
        <v>-22.133362650229547</v>
      </c>
      <c r="AR4" s="10">
        <v>0.18125902580237585</v>
      </c>
      <c r="AS4" s="10">
        <v>1.6246150638784623E-2</v>
      </c>
      <c r="AT4" s="10">
        <v>0.19750517644116047</v>
      </c>
      <c r="AU4" s="15" t="e">
        <f>IF(VLOOKUP(AA4,G$2:M$492,2,FALSE)=AB4,VLOOKUP(AA4,G$2:M$492,6,FALSE),0)</f>
        <v>#N/A</v>
      </c>
      <c r="AV4" s="15" t="e">
        <f>IF(VLOOKUP(AA4,G$2:M$492,2,FALSE)=AB4,VLOOKUP(AA4,G$2:M$492,7,FALSE),0)</f>
        <v>#N/A</v>
      </c>
      <c r="AW4" s="1" t="e">
        <f>IF(VLOOKUP(AA4,G$2:M$492,2,FALSE)=AB4,VLOOKUP(AA4,G$2:M$492,5,FALSE),0)</f>
        <v>#N/A</v>
      </c>
      <c r="AX4" s="1"/>
      <c r="AY4" s="1"/>
    </row>
    <row r="5" spans="1:51" hidden="1" x14ac:dyDescent="0.25">
      <c r="A5" s="1">
        <v>2015</v>
      </c>
      <c r="B5" s="1">
        <v>2</v>
      </c>
      <c r="C5" s="1">
        <v>8</v>
      </c>
      <c r="D5" s="1">
        <v>10</v>
      </c>
      <c r="E5" s="1">
        <v>50</v>
      </c>
      <c r="F5" s="1">
        <v>45.8</v>
      </c>
      <c r="G5" s="1">
        <v>1.6739999999999999</v>
      </c>
      <c r="H5" s="1">
        <v>-83.484999999999999</v>
      </c>
      <c r="I5" s="1">
        <v>50</v>
      </c>
      <c r="J5" s="1">
        <v>3</v>
      </c>
      <c r="K5" s="1">
        <v>0.1</v>
      </c>
      <c r="L5" s="1">
        <v>359</v>
      </c>
      <c r="M5" s="1">
        <v>2.5</v>
      </c>
      <c r="O5" s="11">
        <v>2015</v>
      </c>
      <c r="P5" s="11">
        <v>2</v>
      </c>
      <c r="Q5" s="11">
        <v>1</v>
      </c>
      <c r="R5" s="11">
        <v>0</v>
      </c>
      <c r="S5" s="13">
        <v>0</v>
      </c>
      <c r="T5" s="11">
        <v>0</v>
      </c>
      <c r="U5" s="11" t="s">
        <v>39</v>
      </c>
      <c r="V5" s="14">
        <v>4.4995000000000003</v>
      </c>
      <c r="W5" s="14">
        <v>-82.000833333333333</v>
      </c>
      <c r="X5" s="9">
        <v>-3.9929999999999999</v>
      </c>
      <c r="Y5" s="11">
        <v>159.80000000000001</v>
      </c>
      <c r="Z5" s="11">
        <v>15</v>
      </c>
      <c r="AA5" s="11">
        <v>5.3129999999999997</v>
      </c>
      <c r="AB5" s="11">
        <v>-82.792000000000002</v>
      </c>
      <c r="AC5" s="11">
        <v>14</v>
      </c>
      <c r="AD5" s="11">
        <v>0.59217381000000002</v>
      </c>
      <c r="AE5" s="11">
        <v>0.97666191999999996</v>
      </c>
      <c r="AH5" s="9">
        <v>8.3385923541415803</v>
      </c>
      <c r="AI5" s="11">
        <v>2.5</v>
      </c>
      <c r="AJ5" s="9">
        <v>235.61944901923448</v>
      </c>
      <c r="AK5" s="9">
        <v>151.46140764585843</v>
      </c>
      <c r="AL5" s="9">
        <v>1332.5070581918246</v>
      </c>
      <c r="AM5" s="9">
        <v>672.48864994761152</v>
      </c>
      <c r="AN5" s="9">
        <v>18502.051519721859</v>
      </c>
      <c r="AO5" s="9">
        <v>-231705.85920266426</v>
      </c>
      <c r="AP5" s="9">
        <v>9.3474590741940826</v>
      </c>
      <c r="AQ5" s="9">
        <v>-36.860267686150898</v>
      </c>
      <c r="AR5" s="10">
        <v>0.10698094445374373</v>
      </c>
      <c r="AS5" s="10">
        <v>1.2943373408290118E-2</v>
      </c>
      <c r="AT5" s="10">
        <v>0.11992431786203385</v>
      </c>
      <c r="AU5" s="15" t="e">
        <f>IF(VLOOKUP(AA5,G$2:M$492,2,FALSE)=AB5,VLOOKUP(AA5,G$2:M$492,6,FALSE),0)</f>
        <v>#N/A</v>
      </c>
      <c r="AV5" s="15" t="e">
        <f>IF(VLOOKUP(AA5,G$2:M$492,2,FALSE)=AB5,VLOOKUP(AA5,G$2:M$492,7,FALSE),0)</f>
        <v>#N/A</v>
      </c>
      <c r="AW5" s="1" t="e">
        <f>IF(VLOOKUP(AA5,G$2:M$492,2,FALSE)=AB5,VLOOKUP(AA5,G$2:M$492,5,FALSE),0)</f>
        <v>#N/A</v>
      </c>
      <c r="AX5" s="1"/>
      <c r="AY5" s="1"/>
    </row>
    <row r="6" spans="1:51" hidden="1" x14ac:dyDescent="0.25">
      <c r="A6" s="1">
        <v>2015</v>
      </c>
      <c r="B6" s="1">
        <v>2</v>
      </c>
      <c r="C6" s="1">
        <v>14</v>
      </c>
      <c r="D6" s="1">
        <v>14</v>
      </c>
      <c r="E6" s="1">
        <v>14</v>
      </c>
      <c r="F6" s="1">
        <v>48</v>
      </c>
      <c r="G6" s="1">
        <v>1.7350000000000001</v>
      </c>
      <c r="H6" s="1">
        <v>-83.906000000000006</v>
      </c>
      <c r="I6" s="1">
        <v>5</v>
      </c>
      <c r="J6" s="1">
        <v>3</v>
      </c>
      <c r="K6" s="1">
        <v>0.7</v>
      </c>
      <c r="L6" s="1">
        <v>360</v>
      </c>
      <c r="M6" s="1">
        <v>2.7</v>
      </c>
      <c r="O6" s="11">
        <v>2015</v>
      </c>
      <c r="P6" s="11">
        <v>2</v>
      </c>
      <c r="Q6" s="11">
        <v>1</v>
      </c>
      <c r="R6" s="11">
        <v>0</v>
      </c>
      <c r="S6" s="13">
        <v>0</v>
      </c>
      <c r="T6" s="11">
        <v>0</v>
      </c>
      <c r="U6" s="11" t="s">
        <v>38</v>
      </c>
      <c r="V6" s="14">
        <v>4.8296666666666663</v>
      </c>
      <c r="W6" s="14">
        <v>-81.340333333333334</v>
      </c>
      <c r="X6" s="9">
        <v>-3.8239999999999998</v>
      </c>
      <c r="Y6" s="11">
        <v>112.2</v>
      </c>
      <c r="Z6" s="11">
        <v>9</v>
      </c>
      <c r="AA6" s="11">
        <v>5.3129999999999997</v>
      </c>
      <c r="AB6" s="11">
        <v>-82.792000000000002</v>
      </c>
      <c r="AC6" s="11">
        <v>14</v>
      </c>
      <c r="AD6" s="11">
        <v>93.057304000000002</v>
      </c>
      <c r="AE6" s="11">
        <v>0.57964587000000001</v>
      </c>
      <c r="AH6" s="9">
        <v>332.56243840911969</v>
      </c>
      <c r="AI6" s="11">
        <v>2.5</v>
      </c>
      <c r="AJ6" s="9">
        <v>141.37166941154069</v>
      </c>
      <c r="AK6" s="9">
        <v>-220.3624384091197</v>
      </c>
      <c r="AL6" s="9">
        <v>37313.505589503227</v>
      </c>
      <c r="AM6" s="9">
        <v>-978.40922653649159</v>
      </c>
      <c r="AN6" s="9">
        <v>-242394.33114187833</v>
      </c>
      <c r="AO6" s="9">
        <v>-3893003.5616672751</v>
      </c>
      <c r="AP6" s="9">
        <v>-230.47969135859975</v>
      </c>
      <c r="AQ6" s="9">
        <v>-17.263609264125723</v>
      </c>
      <c r="AR6" s="10">
        <v>-4.3387770701415751E-3</v>
      </c>
      <c r="AS6" s="10">
        <v>7.3457312071863482E-3</v>
      </c>
      <c r="AT6" s="10">
        <v>3.0069541370447731E-3</v>
      </c>
      <c r="AU6" s="15" t="e">
        <f>IF(VLOOKUP(AA6,G$2:M$492,2,FALSE)=AB6,VLOOKUP(AA6,G$2:M$492,6,FALSE),0)</f>
        <v>#N/A</v>
      </c>
      <c r="AV6" s="15" t="e">
        <f>IF(VLOOKUP(AA6,G$2:M$492,2,FALSE)=AB6,VLOOKUP(AA6,G$2:M$492,7,FALSE),0)</f>
        <v>#N/A</v>
      </c>
      <c r="AW6" s="1" t="e">
        <f>IF(VLOOKUP(AA6,G$2:M$492,2,FALSE)=AB6,VLOOKUP(AA6,G$2:M$492,5,FALSE),0)</f>
        <v>#N/A</v>
      </c>
      <c r="AX6" s="1"/>
      <c r="AY6" s="1"/>
    </row>
    <row r="7" spans="1:51" hidden="1" x14ac:dyDescent="0.25">
      <c r="A7" s="1">
        <v>2015</v>
      </c>
      <c r="B7" s="1">
        <v>2</v>
      </c>
      <c r="C7" s="1">
        <v>12</v>
      </c>
      <c r="D7" s="1">
        <v>6</v>
      </c>
      <c r="E7" s="1">
        <v>53</v>
      </c>
      <c r="F7" s="1">
        <v>12.5</v>
      </c>
      <c r="G7" s="1">
        <v>1.764</v>
      </c>
      <c r="H7" s="1">
        <v>-83.953000000000003</v>
      </c>
      <c r="I7" s="1">
        <v>12.8</v>
      </c>
      <c r="J7" s="1">
        <v>3</v>
      </c>
      <c r="K7" s="1">
        <v>1.5</v>
      </c>
      <c r="L7" s="1">
        <v>360</v>
      </c>
      <c r="M7" s="1">
        <v>2.7</v>
      </c>
      <c r="O7" s="11">
        <v>2015</v>
      </c>
      <c r="P7" s="11">
        <v>2</v>
      </c>
      <c r="Q7" s="11">
        <v>1</v>
      </c>
      <c r="R7" s="11">
        <v>0</v>
      </c>
      <c r="S7" s="13">
        <v>0</v>
      </c>
      <c r="T7" s="11">
        <v>0</v>
      </c>
      <c r="U7" s="11" t="s">
        <v>38</v>
      </c>
      <c r="V7" s="14">
        <v>4.8296666666666663</v>
      </c>
      <c r="W7" s="14">
        <v>-81.340333333333334</v>
      </c>
      <c r="X7" s="9">
        <v>-3.8239999999999998</v>
      </c>
      <c r="Y7" s="11">
        <v>112.2</v>
      </c>
      <c r="Z7" s="11">
        <v>15</v>
      </c>
      <c r="AA7" s="11">
        <v>5.3129999999999997</v>
      </c>
      <c r="AB7" s="11">
        <v>-82.792000000000002</v>
      </c>
      <c r="AC7" s="11">
        <v>14</v>
      </c>
      <c r="AD7" s="11">
        <v>93.057304000000002</v>
      </c>
      <c r="AE7" s="11">
        <v>0.57964587000000001</v>
      </c>
      <c r="AH7" s="9">
        <v>447.16407716071222</v>
      </c>
      <c r="AI7" s="11">
        <v>2.5</v>
      </c>
      <c r="AJ7" s="9">
        <v>235.61944901923448</v>
      </c>
      <c r="AK7" s="9">
        <v>-334.96407716071224</v>
      </c>
      <c r="AL7" s="9">
        <v>50171.809457431911</v>
      </c>
      <c r="AM7" s="9">
        <v>-1487.2405025935625</v>
      </c>
      <c r="AN7" s="9">
        <v>-353256.18947046006</v>
      </c>
      <c r="AO7" s="9">
        <v>-8724233.1262856964</v>
      </c>
      <c r="AP7" s="9">
        <v>-209.52808445242971</v>
      </c>
      <c r="AQ7" s="9">
        <v>-27.99650478140649</v>
      </c>
      <c r="AR7" s="10">
        <v>-4.7726298964329786E-3</v>
      </c>
      <c r="AS7" s="10">
        <v>7.0089454930469634E-3</v>
      </c>
      <c r="AT7" s="10">
        <v>2.2363155966139848E-3</v>
      </c>
      <c r="AU7" s="15" t="e">
        <f>IF(VLOOKUP(AA7,G$2:M$492,2,FALSE)=AB7,VLOOKUP(AA7,G$2:M$492,6,FALSE),0)</f>
        <v>#N/A</v>
      </c>
      <c r="AV7" s="15" t="e">
        <f>IF(VLOOKUP(AA7,G$2:M$492,2,FALSE)=AB7,VLOOKUP(AA7,G$2:M$492,7,FALSE),0)</f>
        <v>#N/A</v>
      </c>
      <c r="AW7" s="1" t="e">
        <f>IF(VLOOKUP(AA7,G$2:M$492,2,FALSE)=AB7,VLOOKUP(AA7,G$2:M$492,5,FALSE),0)</f>
        <v>#N/A</v>
      </c>
      <c r="AX7" s="1"/>
      <c r="AY7" s="1"/>
    </row>
    <row r="8" spans="1:51" hidden="1" x14ac:dyDescent="0.25">
      <c r="A8" s="1">
        <v>2015</v>
      </c>
      <c r="B8" s="1">
        <v>2</v>
      </c>
      <c r="C8" s="1">
        <v>15</v>
      </c>
      <c r="D8" s="1">
        <v>21</v>
      </c>
      <c r="E8" s="1">
        <v>1</v>
      </c>
      <c r="F8" s="1">
        <v>51.1</v>
      </c>
      <c r="G8" s="1">
        <v>1.786</v>
      </c>
      <c r="H8" s="1">
        <v>-80.067999999999998</v>
      </c>
      <c r="I8" s="1">
        <v>30</v>
      </c>
      <c r="J8" s="1">
        <v>3</v>
      </c>
      <c r="K8" s="1">
        <v>1.7</v>
      </c>
      <c r="L8" s="1">
        <v>344</v>
      </c>
      <c r="M8" s="1">
        <v>2.6</v>
      </c>
      <c r="O8" s="11">
        <v>2015</v>
      </c>
      <c r="P8" s="11">
        <v>2</v>
      </c>
      <c r="Q8" s="11">
        <v>1</v>
      </c>
      <c r="R8" s="11">
        <v>0</v>
      </c>
      <c r="S8" s="13">
        <v>0</v>
      </c>
      <c r="T8" s="11">
        <v>0</v>
      </c>
      <c r="U8" s="11" t="s">
        <v>36</v>
      </c>
      <c r="V8" s="14">
        <v>5.299666666666667</v>
      </c>
      <c r="W8" s="14">
        <v>-81.340999999999994</v>
      </c>
      <c r="X8" s="9">
        <v>-3.4119999999999999</v>
      </c>
      <c r="Y8" s="11">
        <v>65.2</v>
      </c>
      <c r="Z8" s="11">
        <v>6</v>
      </c>
      <c r="AA8" s="11">
        <v>5.3129999999999997</v>
      </c>
      <c r="AB8" s="11">
        <v>-82.792000000000002</v>
      </c>
      <c r="AC8" s="11">
        <v>14</v>
      </c>
      <c r="AD8" s="11">
        <v>93.057304000000002</v>
      </c>
      <c r="AE8" s="11">
        <v>0.57964587000000001</v>
      </c>
      <c r="AH8" s="9">
        <v>262.90728770893958</v>
      </c>
      <c r="AI8" s="11">
        <v>2.5</v>
      </c>
      <c r="AJ8" s="9">
        <v>94.247779607693786</v>
      </c>
      <c r="AK8" s="9">
        <v>-197.70728770893959</v>
      </c>
      <c r="AL8" s="9">
        <v>17141.555158622861</v>
      </c>
      <c r="AM8" s="9">
        <v>-877.82035742769187</v>
      </c>
      <c r="AN8" s="9">
        <v>-114543.84731727678</v>
      </c>
      <c r="AO8" s="9">
        <v>-1192278.4923895842</v>
      </c>
      <c r="AP8" s="9">
        <v>-119.08073474469973</v>
      </c>
      <c r="AQ8" s="9">
        <v>-11.405926162696723</v>
      </c>
      <c r="AR8" s="10">
        <v>-8.3976640062217115E-3</v>
      </c>
      <c r="AS8" s="10">
        <v>1.2201286221164204E-2</v>
      </c>
      <c r="AT8" s="10">
        <v>3.8036222149424931E-3</v>
      </c>
      <c r="AU8" s="15" t="e">
        <f>IF(VLOOKUP(AA8,G$2:M$492,2,FALSE)=AB8,VLOOKUP(AA8,G$2:M$492,6,FALSE),0)</f>
        <v>#N/A</v>
      </c>
      <c r="AV8" s="15" t="e">
        <f>IF(VLOOKUP(AA8,G$2:M$492,2,FALSE)=AB8,VLOOKUP(AA8,G$2:M$492,7,FALSE),0)</f>
        <v>#N/A</v>
      </c>
      <c r="AW8" s="1" t="e">
        <f>IF(VLOOKUP(AA8,G$2:M$492,2,FALSE)=AB8,VLOOKUP(AA8,G$2:M$492,5,FALSE),0)</f>
        <v>#N/A</v>
      </c>
      <c r="AX8" s="1"/>
      <c r="AY8" s="1"/>
    </row>
    <row r="9" spans="1:51" x14ac:dyDescent="0.25">
      <c r="A9" s="1">
        <v>2015</v>
      </c>
      <c r="B9" s="1">
        <v>1</v>
      </c>
      <c r="C9" s="1">
        <v>24</v>
      </c>
      <c r="D9" s="1">
        <v>18</v>
      </c>
      <c r="E9" s="1">
        <v>33</v>
      </c>
      <c r="F9" s="1">
        <v>6</v>
      </c>
      <c r="G9" s="1">
        <v>5.1360000000000001</v>
      </c>
      <c r="H9" s="1">
        <v>-82.519000000000005</v>
      </c>
      <c r="I9" s="1">
        <v>14</v>
      </c>
      <c r="J9" s="1">
        <v>4</v>
      </c>
      <c r="K9" s="1">
        <v>0.8</v>
      </c>
      <c r="L9" s="1">
        <v>290</v>
      </c>
      <c r="M9" s="1">
        <v>1.8</v>
      </c>
      <c r="O9" s="58">
        <v>2015</v>
      </c>
      <c r="P9" s="58">
        <v>2</v>
      </c>
      <c r="Q9" s="58">
        <v>1</v>
      </c>
      <c r="R9" s="58">
        <v>0</v>
      </c>
      <c r="S9" s="59">
        <v>0</v>
      </c>
      <c r="T9" s="58">
        <v>1</v>
      </c>
      <c r="U9" s="58" t="s">
        <v>40</v>
      </c>
      <c r="V9" s="60">
        <v>3.2471666666666668</v>
      </c>
      <c r="W9" s="60">
        <v>-83.826166666666666</v>
      </c>
      <c r="X9" s="61">
        <v>-3.5</v>
      </c>
      <c r="Y9" s="58">
        <v>73</v>
      </c>
      <c r="Z9" s="58">
        <v>6</v>
      </c>
      <c r="AA9" s="58">
        <v>4.593</v>
      </c>
      <c r="AB9" s="58">
        <v>-83.87</v>
      </c>
      <c r="AC9" s="58">
        <v>13.8</v>
      </c>
      <c r="AD9" s="58">
        <v>1.6261934</v>
      </c>
      <c r="AE9" s="58">
        <v>2.2782906999999999</v>
      </c>
      <c r="AF9" s="58"/>
      <c r="AG9" s="58"/>
      <c r="AH9" s="61">
        <v>96.388883793425137</v>
      </c>
      <c r="AI9" s="58">
        <v>2.5</v>
      </c>
      <c r="AJ9" s="61">
        <v>94.247779607693786</v>
      </c>
      <c r="AK9" s="61">
        <v>-23.388883793425137</v>
      </c>
      <c r="AL9" s="61">
        <v>7036.3885169200348</v>
      </c>
      <c r="AM9" s="61">
        <v>-103.84664404280761</v>
      </c>
      <c r="AN9" s="61">
        <v>-43000.77504888393</v>
      </c>
      <c r="AO9" s="61">
        <v>-489415.02770246856</v>
      </c>
      <c r="AP9" s="61">
        <v>-402.36672771559029</v>
      </c>
      <c r="AQ9" s="61">
        <v>-11.712855165857237</v>
      </c>
      <c r="AR9" s="62">
        <v>-2.48529495884869E-3</v>
      </c>
      <c r="AS9" s="62">
        <v>1.2859935276741985E-2</v>
      </c>
      <c r="AT9" s="62">
        <v>1.0374640317893294E-2</v>
      </c>
      <c r="AU9" s="63">
        <f>IF(VLOOKUP(AA9,G$2:M$492,2,FALSE)=AB9,VLOOKUP(AA9,G$2:M$492,6,FALSE),0)</f>
        <v>359</v>
      </c>
      <c r="AV9" s="63">
        <f>IF(VLOOKUP(AA9,G$2:M$492,2,FALSE)=AB9,VLOOKUP(AA9,G$2:M$492,7,FALSE),0)</f>
        <v>2</v>
      </c>
      <c r="AW9" s="57">
        <f>IF(VLOOKUP(AA9,G$2:M$492,2,FALSE)=AB9,VLOOKUP(AA9,G$2:M$492,5,FALSE),0)</f>
        <v>0.6</v>
      </c>
      <c r="AX9" s="1"/>
      <c r="AY9" s="1"/>
    </row>
    <row r="10" spans="1:51" ht="15" customHeight="1" x14ac:dyDescent="0.25">
      <c r="A10" s="1">
        <v>2015</v>
      </c>
      <c r="B10" s="1">
        <v>1</v>
      </c>
      <c r="C10" s="1">
        <v>24</v>
      </c>
      <c r="D10" s="1">
        <v>18</v>
      </c>
      <c r="E10" s="1">
        <v>33</v>
      </c>
      <c r="F10" s="1">
        <v>6.4</v>
      </c>
      <c r="G10" s="1">
        <v>5.2619999999999996</v>
      </c>
      <c r="H10" s="1">
        <v>-82.462999999999994</v>
      </c>
      <c r="I10" s="1">
        <v>39.9</v>
      </c>
      <c r="J10" s="1">
        <v>4</v>
      </c>
      <c r="K10" s="1">
        <v>0.8</v>
      </c>
      <c r="L10" s="1">
        <v>292</v>
      </c>
      <c r="M10" s="1">
        <v>1.9</v>
      </c>
      <c r="O10" s="58">
        <v>2015</v>
      </c>
      <c r="P10" s="58">
        <v>2</v>
      </c>
      <c r="Q10" s="58">
        <v>1</v>
      </c>
      <c r="R10" s="58">
        <v>0</v>
      </c>
      <c r="S10" s="59">
        <v>0</v>
      </c>
      <c r="T10" s="58">
        <v>1</v>
      </c>
      <c r="U10" s="58" t="s">
        <v>40</v>
      </c>
      <c r="V10" s="60">
        <v>3.2471666666666668</v>
      </c>
      <c r="W10" s="60">
        <v>-83.826166666666666</v>
      </c>
      <c r="X10" s="61">
        <v>-3.5</v>
      </c>
      <c r="Y10" s="58">
        <v>42.9</v>
      </c>
      <c r="Z10" s="58">
        <v>9</v>
      </c>
      <c r="AA10" s="58">
        <v>4.593</v>
      </c>
      <c r="AB10" s="58">
        <v>-83.87</v>
      </c>
      <c r="AC10" s="58">
        <v>13.8</v>
      </c>
      <c r="AD10" s="58">
        <v>1.6261934</v>
      </c>
      <c r="AE10" s="58">
        <v>2.2782906999999999</v>
      </c>
      <c r="AF10" s="58"/>
      <c r="AG10" s="58"/>
      <c r="AH10" s="61">
        <v>242.78062713283492</v>
      </c>
      <c r="AI10" s="58">
        <v>2.5</v>
      </c>
      <c r="AJ10" s="61">
        <v>141.37166941154069</v>
      </c>
      <c r="AK10" s="61">
        <v>-199.88062713283492</v>
      </c>
      <c r="AL10" s="61">
        <v>10415.288903998618</v>
      </c>
      <c r="AM10" s="61">
        <v>-887.46998446978716</v>
      </c>
      <c r="AN10" s="61">
        <v>-82095.902715818258</v>
      </c>
      <c r="AO10" s="61">
        <v>-1086650.963464194</v>
      </c>
      <c r="AP10" s="61">
        <v>-76.499802142954906</v>
      </c>
      <c r="AQ10" s="61">
        <v>-16.005752019382083</v>
      </c>
      <c r="AR10" s="62">
        <v>-1.3071929233637801E-2</v>
      </c>
      <c r="AS10" s="62">
        <v>1.7190874026761102E-2</v>
      </c>
      <c r="AT10" s="62">
        <v>4.1189447931233008E-3</v>
      </c>
      <c r="AU10" s="63">
        <f>IF(VLOOKUP(AA10,G$2:M$492,2,FALSE)=AB10,VLOOKUP(AA10,G$2:M$492,6,FALSE),0)</f>
        <v>359</v>
      </c>
      <c r="AV10" s="63">
        <f>IF(VLOOKUP(AA10,G$2:M$492,2,FALSE)=AB10,VLOOKUP(AA10,G$2:M$492,7,FALSE),0)</f>
        <v>2</v>
      </c>
      <c r="AW10" s="57">
        <f>IF(VLOOKUP(AA10,G$2:M$492,2,FALSE)=AB10,VLOOKUP(AA10,G$2:M$492,5,FALSE),0)</f>
        <v>0.6</v>
      </c>
      <c r="AX10" s="1"/>
      <c r="AY10" s="1"/>
    </row>
    <row r="11" spans="1:51" ht="15" customHeight="1" x14ac:dyDescent="0.25">
      <c r="A11" s="1">
        <v>2015</v>
      </c>
      <c r="B11" s="1">
        <v>1</v>
      </c>
      <c r="C11" s="1">
        <v>26</v>
      </c>
      <c r="D11" s="1">
        <v>14</v>
      </c>
      <c r="E11" s="1">
        <v>19</v>
      </c>
      <c r="F11" s="1">
        <v>12.7</v>
      </c>
      <c r="G11" s="1">
        <v>3.2090000000000001</v>
      </c>
      <c r="H11" s="1">
        <v>-84.248999999999995</v>
      </c>
      <c r="I11" s="1">
        <v>0.1</v>
      </c>
      <c r="J11" s="1">
        <v>3</v>
      </c>
      <c r="K11" s="1">
        <v>0.2</v>
      </c>
      <c r="L11" s="1">
        <v>345</v>
      </c>
      <c r="M11" s="1">
        <v>2.7</v>
      </c>
      <c r="O11" s="58">
        <v>2015</v>
      </c>
      <c r="P11" s="58">
        <v>2</v>
      </c>
      <c r="Q11" s="58">
        <v>1</v>
      </c>
      <c r="R11" s="58">
        <v>0</v>
      </c>
      <c r="S11" s="59">
        <v>0</v>
      </c>
      <c r="T11" s="58">
        <v>1</v>
      </c>
      <c r="U11" s="58" t="s">
        <v>40</v>
      </c>
      <c r="V11" s="60">
        <v>3.2471666666666668</v>
      </c>
      <c r="W11" s="60">
        <v>-83.826166666666666</v>
      </c>
      <c r="X11" s="61">
        <v>-3.5</v>
      </c>
      <c r="Y11" s="58">
        <v>169.5</v>
      </c>
      <c r="Z11" s="58">
        <v>20</v>
      </c>
      <c r="AA11" s="58">
        <v>4.593</v>
      </c>
      <c r="AB11" s="58">
        <v>-83.87</v>
      </c>
      <c r="AC11" s="58">
        <v>13.8</v>
      </c>
      <c r="AD11" s="58">
        <v>1.6261934</v>
      </c>
      <c r="AE11" s="58">
        <v>2.2782906999999999</v>
      </c>
      <c r="AF11" s="58"/>
      <c r="AG11" s="58"/>
      <c r="AH11" s="61">
        <v>1497.2583151886015</v>
      </c>
      <c r="AI11" s="58">
        <v>2.5</v>
      </c>
      <c r="AJ11" s="61">
        <v>314.15926535897933</v>
      </c>
      <c r="AK11" s="61">
        <v>-1327.7583151886015</v>
      </c>
      <c r="AL11" s="61">
        <v>253785.28442446794</v>
      </c>
      <c r="AM11" s="61">
        <v>-5895.2469194373916</v>
      </c>
      <c r="AN11" s="61">
        <v>-1800097.6241488296</v>
      </c>
      <c r="AO11" s="61">
        <v>-58840000.90311832</v>
      </c>
      <c r="AP11" s="61">
        <v>-268.12197781786472</v>
      </c>
      <c r="AQ11" s="61">
        <v>-37.225304280477069</v>
      </c>
      <c r="AR11" s="62">
        <v>-3.729645768461771E-3</v>
      </c>
      <c r="AS11" s="62">
        <v>4.3975331930001579E-3</v>
      </c>
      <c r="AT11" s="62">
        <v>6.6788742453838734E-4</v>
      </c>
      <c r="AU11" s="63">
        <f>IF(VLOOKUP(AA11,G$2:M$492,2,FALSE)=AB11,VLOOKUP(AA11,G$2:M$492,6,FALSE),0)</f>
        <v>359</v>
      </c>
      <c r="AV11" s="63">
        <f>IF(VLOOKUP(AA11,G$2:M$492,2,FALSE)=AB11,VLOOKUP(AA11,G$2:M$492,7,FALSE),0)</f>
        <v>2</v>
      </c>
      <c r="AW11" s="57">
        <f>IF(VLOOKUP(AA11,G$2:M$492,2,FALSE)=AB11,VLOOKUP(AA11,G$2:M$492,5,FALSE),0)</f>
        <v>0.6</v>
      </c>
      <c r="AX11" s="1"/>
      <c r="AY11" s="1"/>
    </row>
    <row r="12" spans="1:51" ht="15" customHeight="1" x14ac:dyDescent="0.25">
      <c r="A12" s="1">
        <v>2015</v>
      </c>
      <c r="B12" s="1">
        <v>1</v>
      </c>
      <c r="C12" s="1">
        <v>26</v>
      </c>
      <c r="D12" s="1">
        <v>15</v>
      </c>
      <c r="E12" s="1">
        <v>42</v>
      </c>
      <c r="F12" s="1">
        <v>33.700000000000003</v>
      </c>
      <c r="G12" s="1">
        <v>5.0999999999999996</v>
      </c>
      <c r="H12" s="1">
        <v>-84.483999999999995</v>
      </c>
      <c r="I12" s="1">
        <v>47.9</v>
      </c>
      <c r="J12" s="1">
        <v>4</v>
      </c>
      <c r="K12" s="1">
        <v>0.2</v>
      </c>
      <c r="L12" s="1">
        <v>359</v>
      </c>
      <c r="M12" s="1">
        <v>1.4</v>
      </c>
      <c r="O12" s="58">
        <v>2015</v>
      </c>
      <c r="P12" s="58">
        <v>2</v>
      </c>
      <c r="Q12" s="58">
        <v>1</v>
      </c>
      <c r="R12" s="58">
        <v>0</v>
      </c>
      <c r="S12" s="59">
        <v>0</v>
      </c>
      <c r="T12" s="58">
        <v>1</v>
      </c>
      <c r="U12" s="58" t="s">
        <v>41</v>
      </c>
      <c r="V12" s="60">
        <v>3.3296666666666668</v>
      </c>
      <c r="W12" s="60">
        <v>-83.826333333333338</v>
      </c>
      <c r="X12" s="61">
        <v>-3.5</v>
      </c>
      <c r="Y12" s="58">
        <v>44.5</v>
      </c>
      <c r="Z12" s="58">
        <v>12</v>
      </c>
      <c r="AA12" s="58">
        <v>4.593</v>
      </c>
      <c r="AB12" s="58">
        <v>-83.87</v>
      </c>
      <c r="AC12" s="58">
        <v>13.8</v>
      </c>
      <c r="AD12" s="58">
        <v>578.24657999999999</v>
      </c>
      <c r="AE12" s="58">
        <v>-0.70628356999999997</v>
      </c>
      <c r="AF12" s="58"/>
      <c r="AG12" s="58"/>
      <c r="AH12" s="61">
        <v>99.978148485798343</v>
      </c>
      <c r="AI12" s="58">
        <v>2.5</v>
      </c>
      <c r="AJ12" s="61">
        <v>188.49555921538757</v>
      </c>
      <c r="AK12" s="61">
        <v>-55.478148485798343</v>
      </c>
      <c r="AL12" s="61">
        <v>4449.0276076180262</v>
      </c>
      <c r="AM12" s="61">
        <v>-246.32297927694466</v>
      </c>
      <c r="AN12" s="61">
        <v>-33877.832184615865</v>
      </c>
      <c r="AO12" s="61">
        <v>-618902.99678464141</v>
      </c>
      <c r="AP12" s="61">
        <v>-115.8451862612395</v>
      </c>
      <c r="AQ12" s="61">
        <v>-21.689006789123461</v>
      </c>
      <c r="AR12" s="62">
        <v>-8.6322102132489614E-3</v>
      </c>
      <c r="AS12" s="62">
        <v>1.8634395842262161E-2</v>
      </c>
      <c r="AT12" s="62">
        <v>1.0002185629013199E-2</v>
      </c>
      <c r="AU12" s="63">
        <f>IF(VLOOKUP(AA12,G$2:M$492,2,FALSE)=AB12,VLOOKUP(AA12,G$2:M$492,6,FALSE),0)</f>
        <v>359</v>
      </c>
      <c r="AV12" s="63">
        <f>IF(VLOOKUP(AA12,G$2:M$492,2,FALSE)=AB12,VLOOKUP(AA12,G$2:M$492,7,FALSE),0)</f>
        <v>2</v>
      </c>
      <c r="AW12" s="57">
        <f>IF(VLOOKUP(AA12,G$2:M$492,2,FALSE)=AB12,VLOOKUP(AA12,G$2:M$492,5,FALSE),0)</f>
        <v>0.6</v>
      </c>
      <c r="AX12" s="1"/>
      <c r="AY12" s="1"/>
    </row>
    <row r="13" spans="1:51" ht="15" customHeight="1" x14ac:dyDescent="0.25">
      <c r="A13" s="1">
        <v>2015</v>
      </c>
      <c r="B13" s="1">
        <v>1</v>
      </c>
      <c r="C13" s="1">
        <v>26</v>
      </c>
      <c r="D13" s="1">
        <v>17</v>
      </c>
      <c r="E13" s="1">
        <v>59</v>
      </c>
      <c r="F13" s="1">
        <v>3.9</v>
      </c>
      <c r="G13" s="1">
        <v>3.2959999999999998</v>
      </c>
      <c r="H13" s="1">
        <v>-83.759</v>
      </c>
      <c r="I13" s="1">
        <v>0.3</v>
      </c>
      <c r="J13" s="1">
        <v>4</v>
      </c>
      <c r="K13" s="1">
        <v>0.2</v>
      </c>
      <c r="L13" s="1">
        <v>273</v>
      </c>
      <c r="M13" s="1">
        <v>0.5</v>
      </c>
      <c r="O13" s="58">
        <v>2015</v>
      </c>
      <c r="P13" s="58">
        <v>2</v>
      </c>
      <c r="Q13" s="58">
        <v>1</v>
      </c>
      <c r="R13" s="58">
        <v>0</v>
      </c>
      <c r="S13" s="59">
        <v>0</v>
      </c>
      <c r="T13" s="58">
        <v>1</v>
      </c>
      <c r="U13" s="58" t="s">
        <v>41</v>
      </c>
      <c r="V13" s="60">
        <v>3.3296666666666668</v>
      </c>
      <c r="W13" s="60">
        <v>-83.826333333333338</v>
      </c>
      <c r="X13" s="61">
        <v>-3.5</v>
      </c>
      <c r="Y13" s="58">
        <v>543.1</v>
      </c>
      <c r="Z13" s="58">
        <v>15</v>
      </c>
      <c r="AA13" s="58">
        <v>4.593</v>
      </c>
      <c r="AB13" s="58">
        <v>-83.87</v>
      </c>
      <c r="AC13" s="58">
        <v>13.8</v>
      </c>
      <c r="AD13" s="58">
        <v>578.24657999999999</v>
      </c>
      <c r="AE13" s="58">
        <v>-0.70628356999999997</v>
      </c>
      <c r="AF13" s="58"/>
      <c r="AG13" s="58"/>
      <c r="AH13" s="61">
        <v>85.400249550177818</v>
      </c>
      <c r="AI13" s="58">
        <v>2.5</v>
      </c>
      <c r="AJ13" s="61">
        <v>235.61944901923448</v>
      </c>
      <c r="AK13" s="61">
        <v>457.6997504498222</v>
      </c>
      <c r="AL13" s="61">
        <v>46380.875530701574</v>
      </c>
      <c r="AM13" s="61">
        <v>2032.1868919972108</v>
      </c>
      <c r="AN13" s="61">
        <v>-193131.44141381083</v>
      </c>
      <c r="AO13" s="61">
        <v>-8065038.4171293164</v>
      </c>
      <c r="AP13" s="61">
        <v>126.42708137583233</v>
      </c>
      <c r="AQ13" s="61">
        <v>-31.390821583799436</v>
      </c>
      <c r="AR13" s="62">
        <v>7.9096977413192025E-3</v>
      </c>
      <c r="AS13" s="62">
        <v>3.7998699153003416E-3</v>
      </c>
      <c r="AT13" s="62">
        <v>1.1709567656619544E-2</v>
      </c>
      <c r="AU13" s="63">
        <f>IF(VLOOKUP(AA13,G$2:M$492,2,FALSE)=AB13,VLOOKUP(AA13,G$2:M$492,6,FALSE),0)</f>
        <v>359</v>
      </c>
      <c r="AV13" s="63">
        <f>IF(VLOOKUP(AA13,G$2:M$492,2,FALSE)=AB13,VLOOKUP(AA13,G$2:M$492,7,FALSE),0)</f>
        <v>2</v>
      </c>
      <c r="AW13" s="57">
        <f>IF(VLOOKUP(AA13,G$2:M$492,2,FALSE)=AB13,VLOOKUP(AA13,G$2:M$492,5,FALSE),0)</f>
        <v>0.6</v>
      </c>
      <c r="AX13" s="1"/>
      <c r="AY13" s="1"/>
    </row>
    <row r="14" spans="1:51" ht="15" customHeight="1" x14ac:dyDescent="0.25">
      <c r="A14" s="1">
        <v>2015</v>
      </c>
      <c r="B14" s="1">
        <v>1</v>
      </c>
      <c r="C14" s="1">
        <v>26</v>
      </c>
      <c r="D14" s="1">
        <v>19</v>
      </c>
      <c r="E14" s="1">
        <v>39</v>
      </c>
      <c r="F14" s="1">
        <v>48.9</v>
      </c>
      <c r="G14" s="1">
        <v>3.331</v>
      </c>
      <c r="H14" s="1">
        <v>-83.864000000000004</v>
      </c>
      <c r="I14" s="1">
        <v>0.4</v>
      </c>
      <c r="J14" s="1">
        <v>3</v>
      </c>
      <c r="K14" s="1">
        <v>0.1</v>
      </c>
      <c r="L14" s="1">
        <v>268</v>
      </c>
      <c r="M14" s="1">
        <v>1.1000000000000001</v>
      </c>
      <c r="O14" s="58">
        <v>2015</v>
      </c>
      <c r="P14" s="58">
        <v>2</v>
      </c>
      <c r="Q14" s="58">
        <v>1</v>
      </c>
      <c r="R14" s="58">
        <v>0</v>
      </c>
      <c r="S14" s="59">
        <v>0</v>
      </c>
      <c r="T14" s="58">
        <v>2</v>
      </c>
      <c r="U14" s="58" t="s">
        <v>42</v>
      </c>
      <c r="V14" s="60">
        <v>3.2876666666666665</v>
      </c>
      <c r="W14" s="60">
        <v>-83.828666666666663</v>
      </c>
      <c r="X14" s="61">
        <v>-3.5</v>
      </c>
      <c r="Y14" s="58">
        <v>82.6</v>
      </c>
      <c r="Z14" s="58">
        <v>12</v>
      </c>
      <c r="AA14" s="58">
        <v>4.593</v>
      </c>
      <c r="AB14" s="58">
        <v>-83.87</v>
      </c>
      <c r="AC14" s="58">
        <v>13.8</v>
      </c>
      <c r="AD14" s="58">
        <v>3.7667286</v>
      </c>
      <c r="AE14" s="58">
        <v>1.7430464999999999</v>
      </c>
      <c r="AF14" s="58"/>
      <c r="AG14" s="58"/>
      <c r="AH14" s="61">
        <v>286.43588331213982</v>
      </c>
      <c r="AI14" s="58">
        <v>2.5</v>
      </c>
      <c r="AJ14" s="61">
        <v>188.49555921538757</v>
      </c>
      <c r="AK14" s="61">
        <v>-203.83588331213983</v>
      </c>
      <c r="AL14" s="61">
        <v>23659.603961582747</v>
      </c>
      <c r="AM14" s="61">
        <v>-905.03132190590088</v>
      </c>
      <c r="AN14" s="61">
        <v>-167474.02449816273</v>
      </c>
      <c r="AO14" s="61">
        <v>-3291280.9463102161</v>
      </c>
      <c r="AP14" s="61">
        <v>-162.69524683432351</v>
      </c>
      <c r="AQ14" s="61">
        <v>-22.352519408153068</v>
      </c>
      <c r="AR14" s="62">
        <v>-6.1464610642148884E-3</v>
      </c>
      <c r="AS14" s="62">
        <v>9.6376437625441437E-3</v>
      </c>
      <c r="AT14" s="62">
        <v>3.4911826983292553E-3</v>
      </c>
      <c r="AU14" s="63">
        <f>IF(VLOOKUP(AA14,G$2:M$492,2,FALSE)=AB14,VLOOKUP(AA14,G$2:M$492,6,FALSE),0)</f>
        <v>359</v>
      </c>
      <c r="AV14" s="63">
        <f>IF(VLOOKUP(AA14,G$2:M$492,2,FALSE)=AB14,VLOOKUP(AA14,G$2:M$492,7,FALSE),0)</f>
        <v>2</v>
      </c>
      <c r="AW14" s="57">
        <f>IF(VLOOKUP(AA14,G$2:M$492,2,FALSE)=AB14,VLOOKUP(AA14,G$2:M$492,5,FALSE),0)</f>
        <v>0.6</v>
      </c>
      <c r="AX14" s="1"/>
      <c r="AY14" s="1"/>
    </row>
    <row r="15" spans="1:51" ht="15" customHeight="1" x14ac:dyDescent="0.25">
      <c r="A15" s="1">
        <v>2015</v>
      </c>
      <c r="B15" s="1">
        <v>1</v>
      </c>
      <c r="C15" s="1">
        <v>26</v>
      </c>
      <c r="D15" s="1">
        <v>20</v>
      </c>
      <c r="E15" s="1">
        <v>15</v>
      </c>
      <c r="F15" s="1">
        <v>23.8</v>
      </c>
      <c r="G15" s="1">
        <v>3.202</v>
      </c>
      <c r="H15" s="1">
        <v>-83.828999999999994</v>
      </c>
      <c r="I15" s="1">
        <v>0.4</v>
      </c>
      <c r="J15" s="1">
        <v>4</v>
      </c>
      <c r="K15" s="1">
        <v>0.6</v>
      </c>
      <c r="L15" s="1">
        <v>357</v>
      </c>
      <c r="M15" s="1">
        <v>0.3</v>
      </c>
      <c r="O15" s="50">
        <v>2015</v>
      </c>
      <c r="P15" s="50">
        <v>2</v>
      </c>
      <c r="Q15" s="50">
        <v>1</v>
      </c>
      <c r="R15" s="50">
        <v>1</v>
      </c>
      <c r="S15" s="51">
        <v>0</v>
      </c>
      <c r="T15" s="50">
        <v>1</v>
      </c>
      <c r="U15" s="50" t="s">
        <v>41</v>
      </c>
      <c r="V15" s="52">
        <v>3.3296666666666668</v>
      </c>
      <c r="W15" s="52">
        <v>-83.826333333333338</v>
      </c>
      <c r="X15" s="53">
        <v>-3.5</v>
      </c>
      <c r="Y15" s="50">
        <v>156.4</v>
      </c>
      <c r="Z15" s="50">
        <v>15</v>
      </c>
      <c r="AA15" s="50">
        <v>3.7669999999999999</v>
      </c>
      <c r="AB15" s="50">
        <v>-83.78</v>
      </c>
      <c r="AC15" s="50">
        <v>0</v>
      </c>
      <c r="AD15" s="50">
        <v>52.051547999999997</v>
      </c>
      <c r="AE15" s="50">
        <v>0.23772488999999999</v>
      </c>
      <c r="AF15" s="50"/>
      <c r="AG15" s="50"/>
      <c r="AH15" s="53">
        <v>99.087715343229988</v>
      </c>
      <c r="AI15" s="50">
        <v>2.5</v>
      </c>
      <c r="AJ15" s="53">
        <v>235.61944901923448</v>
      </c>
      <c r="AK15" s="53">
        <v>57.312284656770018</v>
      </c>
      <c r="AL15" s="53">
        <v>15497.318679681171</v>
      </c>
      <c r="AM15" s="53">
        <v>254.46654387605889</v>
      </c>
      <c r="AN15" s="53">
        <v>-81158.363804073364</v>
      </c>
      <c r="AO15" s="53">
        <v>-2694784.6301734922</v>
      </c>
      <c r="AP15" s="53">
        <v>349.25666087526787</v>
      </c>
      <c r="AQ15" s="53">
        <v>-30.321359723842011</v>
      </c>
      <c r="AR15" s="54">
        <v>2.863223846594399E-3</v>
      </c>
      <c r="AS15" s="54">
        <v>7.2288445448918676E-3</v>
      </c>
      <c r="AT15" s="54">
        <v>1.0092068391486266E-2</v>
      </c>
      <c r="AU15" s="55">
        <f>IF(VLOOKUP(AA15,G$2:M$492,2,FALSE)=AB15,VLOOKUP(AA15,G$2:M$492,6,FALSE),0)</f>
        <v>359</v>
      </c>
      <c r="AV15" s="55">
        <f>IF(VLOOKUP(AA15,G$2:M$492,2,FALSE)=AB15,VLOOKUP(AA15,G$2:M$492,7,FALSE),0)</f>
        <v>0.8</v>
      </c>
      <c r="AW15" s="49">
        <f>IF(VLOOKUP(AA15,G$2:M$492,2,FALSE)=AB15,VLOOKUP(AA15,G$2:M$492,5,FALSE),0)</f>
        <v>0.4</v>
      </c>
      <c r="AX15" s="1"/>
      <c r="AY15" s="1"/>
    </row>
    <row r="16" spans="1:51" ht="15" customHeight="1" x14ac:dyDescent="0.25">
      <c r="A16" s="1">
        <v>2015</v>
      </c>
      <c r="B16" s="1">
        <v>1</v>
      </c>
      <c r="C16" s="1">
        <v>26</v>
      </c>
      <c r="D16" s="1">
        <v>21</v>
      </c>
      <c r="E16" s="1">
        <v>57</v>
      </c>
      <c r="F16" s="1">
        <v>44.6</v>
      </c>
      <c r="G16" s="1">
        <v>3.165</v>
      </c>
      <c r="H16" s="1">
        <v>-83.83</v>
      </c>
      <c r="I16" s="1">
        <v>0.2</v>
      </c>
      <c r="J16" s="1">
        <v>4</v>
      </c>
      <c r="K16" s="1">
        <v>1.3</v>
      </c>
      <c r="L16" s="1">
        <v>358</v>
      </c>
      <c r="M16" s="1">
        <v>0.1</v>
      </c>
      <c r="O16" s="64">
        <v>2015</v>
      </c>
      <c r="P16" s="64">
        <v>2</v>
      </c>
      <c r="Q16" s="64">
        <v>1</v>
      </c>
      <c r="R16" s="64">
        <v>13</v>
      </c>
      <c r="S16" s="65">
        <v>59</v>
      </c>
      <c r="T16" s="64">
        <v>59</v>
      </c>
      <c r="U16" s="64" t="s">
        <v>37</v>
      </c>
      <c r="V16" s="66">
        <v>3.3703333333333334</v>
      </c>
      <c r="W16" s="66">
        <v>-83.819333333333333</v>
      </c>
      <c r="X16" s="67">
        <v>-3.5</v>
      </c>
      <c r="Y16" s="64">
        <v>55.1</v>
      </c>
      <c r="Z16" s="64">
        <v>12</v>
      </c>
      <c r="AA16" s="64">
        <v>4.6280000000000001</v>
      </c>
      <c r="AB16" s="64">
        <v>-84.388999999999996</v>
      </c>
      <c r="AC16" s="64">
        <v>0.7</v>
      </c>
      <c r="AD16" s="64">
        <v>0.65001708000000002</v>
      </c>
      <c r="AE16" s="64">
        <v>1.8518943000000001</v>
      </c>
      <c r="AF16" s="64"/>
      <c r="AG16" s="64"/>
      <c r="AH16" s="67">
        <v>64.78200221987359</v>
      </c>
      <c r="AI16" s="64">
        <v>2.5</v>
      </c>
      <c r="AJ16" s="67">
        <v>188.49555921538757</v>
      </c>
      <c r="AK16" s="67">
        <v>-9.6820022198735884</v>
      </c>
      <c r="AL16" s="67">
        <v>3569.488322315035</v>
      </c>
      <c r="AM16" s="67">
        <v>-42.988089856238737</v>
      </c>
      <c r="AN16" s="67">
        <v>-22335.451979209061</v>
      </c>
      <c r="AO16" s="67">
        <v>-496550.53070154524</v>
      </c>
      <c r="AP16" s="67">
        <v>-496.29897946937245</v>
      </c>
      <c r="AQ16" s="67">
        <v>-23.274047708702611</v>
      </c>
      <c r="AR16" s="68">
        <v>-2.0149144797137588E-3</v>
      </c>
      <c r="AS16" s="68">
        <v>1.7451300601370609E-2</v>
      </c>
      <c r="AT16" s="68">
        <v>1.5436386121656851E-2</v>
      </c>
      <c r="AU16" s="69">
        <f>IF(VLOOKUP(AA16,G$2:M$492,2,FALSE)=AB16,VLOOKUP(AA16,G$2:M$492,6,FALSE),0)</f>
        <v>358</v>
      </c>
      <c r="AV16" s="69">
        <f>IF(VLOOKUP(AA16,G$2:M$492,2,FALSE)=AB16,VLOOKUP(AA16,G$2:M$492,7,FALSE),0)</f>
        <v>1.8</v>
      </c>
      <c r="AW16" s="56">
        <f>IF(VLOOKUP(AA16,G$2:M$492,2,FALSE)=AB16,VLOOKUP(AA16,G$2:M$492,5,FALSE),0)</f>
        <v>0.1</v>
      </c>
      <c r="AX16" s="1"/>
      <c r="AY16" s="1"/>
    </row>
    <row r="17" spans="1:51" x14ac:dyDescent="0.25">
      <c r="A17" s="1">
        <v>2015</v>
      </c>
      <c r="B17" s="1">
        <v>1</v>
      </c>
      <c r="C17" s="1">
        <v>26</v>
      </c>
      <c r="D17" s="1">
        <v>21</v>
      </c>
      <c r="E17" s="1">
        <v>57</v>
      </c>
      <c r="F17" s="1">
        <v>46.9</v>
      </c>
      <c r="G17" s="1">
        <v>3.403</v>
      </c>
      <c r="H17" s="1">
        <v>-84.376999999999995</v>
      </c>
      <c r="I17" s="1">
        <v>0.1</v>
      </c>
      <c r="J17" s="1">
        <v>4</v>
      </c>
      <c r="K17" s="1">
        <v>1.6</v>
      </c>
      <c r="L17" s="1">
        <v>353</v>
      </c>
      <c r="M17" s="1">
        <v>0.2</v>
      </c>
      <c r="O17" s="64">
        <v>2015</v>
      </c>
      <c r="P17" s="64">
        <v>2</v>
      </c>
      <c r="Q17" s="64">
        <v>1</v>
      </c>
      <c r="R17" s="64">
        <v>13</v>
      </c>
      <c r="S17" s="65">
        <v>59</v>
      </c>
      <c r="T17" s="64">
        <v>59</v>
      </c>
      <c r="U17" s="64" t="s">
        <v>37</v>
      </c>
      <c r="V17" s="66">
        <v>3.3703333333333334</v>
      </c>
      <c r="W17" s="66">
        <v>-83.819333333333333</v>
      </c>
      <c r="X17" s="67">
        <v>-3.5</v>
      </c>
      <c r="Y17" s="64">
        <v>108.8</v>
      </c>
      <c r="Z17" s="64">
        <v>20</v>
      </c>
      <c r="AA17" s="64">
        <v>4.6280000000000001</v>
      </c>
      <c r="AB17" s="64">
        <v>-84.388999999999996</v>
      </c>
      <c r="AC17" s="64">
        <v>0.7</v>
      </c>
      <c r="AD17" s="64">
        <v>0.65001708000000002</v>
      </c>
      <c r="AE17" s="64">
        <v>1.8518943000000001</v>
      </c>
      <c r="AF17" s="64"/>
      <c r="AG17" s="64"/>
      <c r="AH17" s="67">
        <v>166.83793334525248</v>
      </c>
      <c r="AI17" s="64">
        <v>2.5</v>
      </c>
      <c r="AJ17" s="67">
        <v>314.15926535897933</v>
      </c>
      <c r="AK17" s="67">
        <v>-58.037933345252483</v>
      </c>
      <c r="AL17" s="67">
        <v>18151.967147963471</v>
      </c>
      <c r="AM17" s="67">
        <v>-257.68842405292105</v>
      </c>
      <c r="AN17" s="67">
        <v>-120189.63485301626</v>
      </c>
      <c r="AO17" s="67">
        <v>-4208525.1940501034</v>
      </c>
      <c r="AP17" s="67">
        <v>-428.28111785391127</v>
      </c>
      <c r="AQ17" s="67">
        <v>-38.133449640719846</v>
      </c>
      <c r="AR17" s="68">
        <v>-2.3349149853043598E-3</v>
      </c>
      <c r="AS17" s="68">
        <v>8.3287557141427573E-3</v>
      </c>
      <c r="AT17" s="68">
        <v>5.993840728838397E-3</v>
      </c>
      <c r="AU17" s="69">
        <f>IF(VLOOKUP(AA17,G$2:M$492,2,FALSE)=AB17,VLOOKUP(AA17,G$2:M$492,6,FALSE),0)</f>
        <v>358</v>
      </c>
      <c r="AV17" s="69">
        <f>IF(VLOOKUP(AA17,G$2:M$492,2,FALSE)=AB17,VLOOKUP(AA17,G$2:M$492,7,FALSE),0)</f>
        <v>1.8</v>
      </c>
      <c r="AW17" s="56">
        <f>IF(VLOOKUP(AA17,G$2:M$492,2,FALSE)=AB17,VLOOKUP(AA17,G$2:M$492,5,FALSE),0)</f>
        <v>0.1</v>
      </c>
      <c r="AX17" s="1"/>
      <c r="AY17" s="1"/>
    </row>
    <row r="18" spans="1:51" x14ac:dyDescent="0.25">
      <c r="A18" s="1">
        <v>2015</v>
      </c>
      <c r="B18" s="1">
        <v>1</v>
      </c>
      <c r="C18" s="1">
        <v>26</v>
      </c>
      <c r="D18" s="1">
        <v>22</v>
      </c>
      <c r="E18" s="1">
        <v>1</v>
      </c>
      <c r="F18" s="1">
        <v>4.7</v>
      </c>
      <c r="G18" s="1">
        <v>2.948</v>
      </c>
      <c r="H18" s="1">
        <v>-83.837999999999994</v>
      </c>
      <c r="I18" s="1">
        <v>0.5</v>
      </c>
      <c r="J18" s="1">
        <v>4</v>
      </c>
      <c r="K18" s="1">
        <v>1.5</v>
      </c>
      <c r="L18" s="1">
        <v>359</v>
      </c>
      <c r="M18" s="1">
        <v>0.6</v>
      </c>
      <c r="O18" s="23">
        <v>2015</v>
      </c>
      <c r="P18" s="23">
        <v>2</v>
      </c>
      <c r="Q18" s="23">
        <v>1</v>
      </c>
      <c r="R18" s="23">
        <v>16</v>
      </c>
      <c r="S18" s="24">
        <v>0</v>
      </c>
      <c r="T18" s="23">
        <v>0</v>
      </c>
      <c r="U18" s="23" t="s">
        <v>40</v>
      </c>
      <c r="V18" s="25">
        <v>3.2471666666666668</v>
      </c>
      <c r="W18" s="25">
        <v>-83.826166666666666</v>
      </c>
      <c r="X18" s="26">
        <v>-3.5</v>
      </c>
      <c r="Y18" s="23">
        <v>62.9</v>
      </c>
      <c r="Z18" s="23">
        <v>6</v>
      </c>
      <c r="AA18" s="23">
        <v>3.3279999999999998</v>
      </c>
      <c r="AB18" s="23">
        <v>-83.864000000000004</v>
      </c>
      <c r="AC18" s="23">
        <v>0.4</v>
      </c>
      <c r="AD18" s="23">
        <v>771.4502</v>
      </c>
      <c r="AE18" s="23">
        <v>4.2287390699999997E-2</v>
      </c>
      <c r="AF18" s="23"/>
      <c r="AG18" s="23"/>
      <c r="AH18" s="26">
        <v>832.17350010135522</v>
      </c>
      <c r="AI18" s="23">
        <v>2.5</v>
      </c>
      <c r="AJ18" s="26">
        <v>94.247779607693786</v>
      </c>
      <c r="AK18" s="26">
        <v>-769.27350010135524</v>
      </c>
      <c r="AL18" s="26">
        <v>52343.713156375241</v>
      </c>
      <c r="AM18" s="26">
        <v>-3415.5743404500176</v>
      </c>
      <c r="AN18" s="26">
        <v>-361287.74499963311</v>
      </c>
      <c r="AO18" s="26">
        <v>-3640759.7111608712</v>
      </c>
      <c r="AP18" s="26">
        <v>-94.496479914207953</v>
      </c>
      <c r="AQ18" s="26">
        <v>-11.280092043535419</v>
      </c>
      <c r="AR18" s="27">
        <v>-1.0582404772197717E-2</v>
      </c>
      <c r="AS18" s="27">
        <v>1.1784077259819834E-2</v>
      </c>
      <c r="AT18" s="27">
        <v>1.2016724876221176E-3</v>
      </c>
      <c r="AU18" s="28">
        <f>IF(VLOOKUP(AA18,G$2:M$492,2,FALSE)=AB18,VLOOKUP(AA18,G$2:M$492,6,FALSE),0)</f>
        <v>252</v>
      </c>
      <c r="AV18" s="28">
        <f>IF(VLOOKUP(AA18,G$2:M$492,2,FALSE)=AB18,VLOOKUP(AA18,G$2:M$492,7,FALSE),0)</f>
        <v>0.2</v>
      </c>
      <c r="AW18" s="40">
        <f>IF(VLOOKUP(AA18,G$2:M$492,2,FALSE)=AB18,VLOOKUP(AA18,G$2:M$492,5,FALSE),0)</f>
        <v>0.1</v>
      </c>
      <c r="AX18" s="1"/>
      <c r="AY18" s="1"/>
    </row>
    <row r="19" spans="1:51" x14ac:dyDescent="0.25">
      <c r="A19" s="1">
        <v>2015</v>
      </c>
      <c r="B19" s="1">
        <v>1</v>
      </c>
      <c r="C19" s="1">
        <v>26</v>
      </c>
      <c r="D19" s="1">
        <v>22</v>
      </c>
      <c r="E19" s="1">
        <v>1</v>
      </c>
      <c r="F19" s="1">
        <v>5.7</v>
      </c>
      <c r="G19" s="1">
        <v>3.1840000000000002</v>
      </c>
      <c r="H19" s="1">
        <v>-84.391000000000005</v>
      </c>
      <c r="I19" s="1">
        <v>4.0999999999999996</v>
      </c>
      <c r="J19" s="1">
        <v>4</v>
      </c>
      <c r="K19" s="1">
        <v>1.5</v>
      </c>
      <c r="L19" s="1">
        <v>358</v>
      </c>
      <c r="M19" s="1">
        <v>0.6</v>
      </c>
      <c r="O19" s="23">
        <v>2015</v>
      </c>
      <c r="P19" s="23">
        <v>2</v>
      </c>
      <c r="Q19" s="23">
        <v>1</v>
      </c>
      <c r="R19" s="23">
        <v>16</v>
      </c>
      <c r="S19" s="24">
        <v>0</v>
      </c>
      <c r="T19" s="23">
        <v>0</v>
      </c>
      <c r="U19" s="23" t="s">
        <v>40</v>
      </c>
      <c r="V19" s="25">
        <v>3.2471666666666668</v>
      </c>
      <c r="W19" s="25">
        <v>-83.826166666666666</v>
      </c>
      <c r="X19" s="26">
        <v>-3.5</v>
      </c>
      <c r="Y19" s="23">
        <v>63.9</v>
      </c>
      <c r="Z19" s="23">
        <v>9</v>
      </c>
      <c r="AA19" s="23">
        <v>3.3279999999999998</v>
      </c>
      <c r="AB19" s="23">
        <v>-83.864000000000004</v>
      </c>
      <c r="AC19" s="23">
        <v>0.4</v>
      </c>
      <c r="AD19" s="23">
        <v>771.4502</v>
      </c>
      <c r="AE19" s="23">
        <v>4.2287390699999997E-2</v>
      </c>
      <c r="AF19" s="23"/>
      <c r="AG19" s="23"/>
      <c r="AH19" s="26">
        <v>846.56502446931165</v>
      </c>
      <c r="AI19" s="23">
        <v>2.5</v>
      </c>
      <c r="AJ19" s="26">
        <v>141.37166941154069</v>
      </c>
      <c r="AK19" s="26">
        <v>-782.66502446931167</v>
      </c>
      <c r="AL19" s="26">
        <v>54095.505063589015</v>
      </c>
      <c r="AM19" s="26">
        <v>-3475.0327086437442</v>
      </c>
      <c r="AN19" s="26">
        <v>-399738.80566515058</v>
      </c>
      <c r="AO19" s="26">
        <v>-5643908.0315730227</v>
      </c>
      <c r="AP19" s="26">
        <v>-98.551673970170256</v>
      </c>
      <c r="AQ19" s="26">
        <v>-16.479993119134051</v>
      </c>
      <c r="AR19" s="27">
        <v>-1.0146961078537147E-2</v>
      </c>
      <c r="AS19" s="27">
        <v>1.1328205248914812E-2</v>
      </c>
      <c r="AT19" s="27">
        <v>1.1812441703776652E-3</v>
      </c>
      <c r="AU19" s="28">
        <f>IF(VLOOKUP(AA19,G$2:M$492,2,FALSE)=AB19,VLOOKUP(AA19,G$2:M$492,6,FALSE),0)</f>
        <v>252</v>
      </c>
      <c r="AV19" s="28">
        <f>IF(VLOOKUP(AA19,G$2:M$492,2,FALSE)=AB19,VLOOKUP(AA19,G$2:M$492,7,FALSE),0)</f>
        <v>0.2</v>
      </c>
      <c r="AW19" s="40">
        <f>IF(VLOOKUP(AA19,G$2:M$492,2,FALSE)=AB19,VLOOKUP(AA19,G$2:M$492,5,FALSE),0)</f>
        <v>0.1</v>
      </c>
      <c r="AX19" s="1"/>
      <c r="AY19" s="1"/>
    </row>
    <row r="20" spans="1:51" x14ac:dyDescent="0.25">
      <c r="A20" s="1">
        <v>2015</v>
      </c>
      <c r="B20" s="1">
        <v>1</v>
      </c>
      <c r="C20" s="1">
        <v>27</v>
      </c>
      <c r="D20" s="1">
        <v>1</v>
      </c>
      <c r="E20" s="1">
        <v>3</v>
      </c>
      <c r="F20" s="1">
        <v>20.8</v>
      </c>
      <c r="G20" s="1">
        <v>3.5529999999999999</v>
      </c>
      <c r="H20" s="1">
        <v>-84.504999999999995</v>
      </c>
      <c r="I20" s="1">
        <v>2.5</v>
      </c>
      <c r="J20" s="1">
        <v>4</v>
      </c>
      <c r="K20" s="1">
        <v>0.2</v>
      </c>
      <c r="L20" s="1">
        <v>288</v>
      </c>
      <c r="M20" s="1">
        <v>0.2</v>
      </c>
      <c r="O20" s="23">
        <v>2015</v>
      </c>
      <c r="P20" s="23">
        <v>2</v>
      </c>
      <c r="Q20" s="23">
        <v>1</v>
      </c>
      <c r="R20" s="23">
        <v>16</v>
      </c>
      <c r="S20" s="24">
        <v>0</v>
      </c>
      <c r="T20" s="23">
        <v>0</v>
      </c>
      <c r="U20" s="23" t="s">
        <v>40</v>
      </c>
      <c r="V20" s="25">
        <v>3.2471666666666668</v>
      </c>
      <c r="W20" s="25">
        <v>-83.826166666666666</v>
      </c>
      <c r="X20" s="26">
        <v>-3.5</v>
      </c>
      <c r="Y20" s="23">
        <v>169.1</v>
      </c>
      <c r="Z20" s="23">
        <v>20</v>
      </c>
      <c r="AA20" s="23">
        <v>3.3279999999999998</v>
      </c>
      <c r="AB20" s="23">
        <v>-83.864000000000004</v>
      </c>
      <c r="AC20" s="23">
        <v>0.4</v>
      </c>
      <c r="AD20" s="23">
        <v>771.4502</v>
      </c>
      <c r="AE20" s="23">
        <v>4.2287390699999997E-2</v>
      </c>
      <c r="AF20" s="23"/>
      <c r="AG20" s="23"/>
      <c r="AH20" s="26">
        <v>875.63892616821943</v>
      </c>
      <c r="AI20" s="23">
        <v>2.5</v>
      </c>
      <c r="AJ20" s="26">
        <v>314.15926535897933</v>
      </c>
      <c r="AK20" s="26">
        <v>-706.5389261682194</v>
      </c>
      <c r="AL20" s="26">
        <v>148070.5424150459</v>
      </c>
      <c r="AM20" s="26">
        <v>-3137.0328321868942</v>
      </c>
      <c r="AN20" s="26">
        <v>-1034465.512894957</v>
      </c>
      <c r="AO20" s="26">
        <v>-34330086.825895309</v>
      </c>
      <c r="AP20" s="26">
        <v>-292.32291975343429</v>
      </c>
      <c r="AQ20" s="26">
        <v>-37.436304402918729</v>
      </c>
      <c r="AR20" s="27">
        <v>-3.4208744249115681E-3</v>
      </c>
      <c r="AS20" s="27">
        <v>4.5628976608770846E-3</v>
      </c>
      <c r="AT20" s="27">
        <v>1.1420232359655165E-3</v>
      </c>
      <c r="AU20" s="28">
        <f>IF(VLOOKUP(AA20,G$2:M$492,2,FALSE)=AB20,VLOOKUP(AA20,G$2:M$492,6,FALSE),0)</f>
        <v>252</v>
      </c>
      <c r="AV20" s="28">
        <f>IF(VLOOKUP(AA20,G$2:M$492,2,FALSE)=AB20,VLOOKUP(AA20,G$2:M$492,7,FALSE),0)</f>
        <v>0.2</v>
      </c>
      <c r="AW20" s="40">
        <f>IF(VLOOKUP(AA20,G$2:M$492,2,FALSE)=AB20,VLOOKUP(AA20,G$2:M$492,5,FALSE),0)</f>
        <v>0.1</v>
      </c>
      <c r="AX20" s="1"/>
      <c r="AY20" s="1"/>
    </row>
    <row r="21" spans="1:51" x14ac:dyDescent="0.25">
      <c r="A21" s="1">
        <v>2015</v>
      </c>
      <c r="B21" s="1">
        <v>1</v>
      </c>
      <c r="C21" s="1">
        <v>27</v>
      </c>
      <c r="D21" s="1">
        <v>2</v>
      </c>
      <c r="E21" s="1">
        <v>7</v>
      </c>
      <c r="F21" s="1">
        <v>34.799999999999997</v>
      </c>
      <c r="G21" s="1">
        <v>3.5219999999999998</v>
      </c>
      <c r="H21" s="1">
        <v>-84.186000000000007</v>
      </c>
      <c r="I21" s="1">
        <v>0.1</v>
      </c>
      <c r="J21" s="1">
        <v>4</v>
      </c>
      <c r="K21" s="1">
        <v>0.8</v>
      </c>
      <c r="L21" s="1">
        <v>345</v>
      </c>
      <c r="M21" s="1">
        <v>0.5</v>
      </c>
      <c r="O21" s="23">
        <v>2015</v>
      </c>
      <c r="P21" s="23">
        <v>2</v>
      </c>
      <c r="Q21" s="23">
        <v>1</v>
      </c>
      <c r="R21" s="23">
        <v>16</v>
      </c>
      <c r="S21" s="24">
        <v>0</v>
      </c>
      <c r="T21" s="23">
        <v>1</v>
      </c>
      <c r="U21" s="23" t="s">
        <v>41</v>
      </c>
      <c r="V21" s="25">
        <v>3.3296666666666668</v>
      </c>
      <c r="W21" s="25">
        <v>-83.826333333333338</v>
      </c>
      <c r="X21" s="26">
        <v>-3.5</v>
      </c>
      <c r="Y21" s="23">
        <v>20</v>
      </c>
      <c r="Z21" s="23">
        <v>6</v>
      </c>
      <c r="AA21" s="23">
        <v>3.3279999999999998</v>
      </c>
      <c r="AB21" s="23">
        <v>-83.864000000000004</v>
      </c>
      <c r="AC21" s="23">
        <v>0.4</v>
      </c>
      <c r="AD21" s="23">
        <v>21.869675000000001</v>
      </c>
      <c r="AE21" s="23">
        <v>0.16504896999999999</v>
      </c>
      <c r="AF21" s="23"/>
      <c r="AG21" s="23"/>
      <c r="AH21" s="26">
        <v>29.395130427912761</v>
      </c>
      <c r="AI21" s="23">
        <v>2.5</v>
      </c>
      <c r="AJ21" s="26">
        <v>94.247779607693786</v>
      </c>
      <c r="AK21" s="26">
        <v>-9.3951304279127612</v>
      </c>
      <c r="AL21" s="26">
        <v>587.90260855825522</v>
      </c>
      <c r="AM21" s="26">
        <v>-41.714379099932664</v>
      </c>
      <c r="AN21" s="26">
        <v>-4110.3443326056695</v>
      </c>
      <c r="AO21" s="26">
        <v>-40891.484425853785</v>
      </c>
      <c r="AP21" s="26">
        <v>-87.307624708401406</v>
      </c>
      <c r="AQ21" s="26">
        <v>-11.227806509662788</v>
      </c>
      <c r="AR21" s="27">
        <v>-1.1453753361632485E-2</v>
      </c>
      <c r="AS21" s="27">
        <v>4.547299346850505E-2</v>
      </c>
      <c r="AT21" s="27">
        <v>3.4019240106872566E-2</v>
      </c>
      <c r="AU21" s="28">
        <f>IF(VLOOKUP(AA21,G$2:M$492,2,FALSE)=AB21,VLOOKUP(AA21,G$2:M$492,6,FALSE),0)</f>
        <v>252</v>
      </c>
      <c r="AV21" s="28">
        <f>IF(VLOOKUP(AA21,G$2:M$492,2,FALSE)=AB21,VLOOKUP(AA21,G$2:M$492,7,FALSE),0)</f>
        <v>0.2</v>
      </c>
      <c r="AW21" s="40">
        <f>IF(VLOOKUP(AA21,G$2:M$492,2,FALSE)=AB21,VLOOKUP(AA21,G$2:M$492,5,FALSE),0)</f>
        <v>0.1</v>
      </c>
      <c r="AX21" s="1"/>
      <c r="AY21" s="1"/>
    </row>
    <row r="22" spans="1:51" x14ac:dyDescent="0.25">
      <c r="A22" s="1">
        <v>2015</v>
      </c>
      <c r="B22" s="1">
        <v>1</v>
      </c>
      <c r="C22" s="1">
        <v>27</v>
      </c>
      <c r="D22" s="1">
        <v>4</v>
      </c>
      <c r="E22" s="1">
        <v>41</v>
      </c>
      <c r="F22" s="1">
        <v>31.7</v>
      </c>
      <c r="G22" s="1">
        <v>3.6589999999999998</v>
      </c>
      <c r="H22" s="1">
        <v>-83.843000000000004</v>
      </c>
      <c r="I22" s="1">
        <v>0.2</v>
      </c>
      <c r="J22" s="1">
        <v>3</v>
      </c>
      <c r="K22" s="1">
        <v>0.7</v>
      </c>
      <c r="L22" s="1">
        <v>359</v>
      </c>
      <c r="M22" s="1">
        <v>0.5</v>
      </c>
      <c r="O22" s="23">
        <v>2015</v>
      </c>
      <c r="P22" s="23">
        <v>2</v>
      </c>
      <c r="Q22" s="23">
        <v>1</v>
      </c>
      <c r="R22" s="23">
        <v>16</v>
      </c>
      <c r="S22" s="24">
        <v>0</v>
      </c>
      <c r="T22" s="23">
        <v>1</v>
      </c>
      <c r="U22" s="23" t="s">
        <v>41</v>
      </c>
      <c r="V22" s="25">
        <v>3.3296666666666668</v>
      </c>
      <c r="W22" s="25">
        <v>-83.826333333333338</v>
      </c>
      <c r="X22" s="26">
        <v>-3.5</v>
      </c>
      <c r="Y22" s="23">
        <v>31.4</v>
      </c>
      <c r="Z22" s="23">
        <v>9</v>
      </c>
      <c r="AA22" s="23">
        <v>3.3279999999999998</v>
      </c>
      <c r="AB22" s="23">
        <v>-83.864000000000004</v>
      </c>
      <c r="AC22" s="23">
        <v>0.4</v>
      </c>
      <c r="AD22" s="23">
        <v>21.869675000000001</v>
      </c>
      <c r="AE22" s="23">
        <v>0.16504896999999999</v>
      </c>
      <c r="AF22" s="23"/>
      <c r="AG22" s="23"/>
      <c r="AH22" s="26">
        <v>31.429615820171215</v>
      </c>
      <c r="AI22" s="23">
        <v>2.5</v>
      </c>
      <c r="AJ22" s="26">
        <v>141.37166941154069</v>
      </c>
      <c r="AK22" s="26">
        <v>-2.9615820171216001E-2</v>
      </c>
      <c r="AL22" s="26">
        <v>986.88993675337611</v>
      </c>
      <c r="AM22" s="26">
        <v>-0.13149424156019907</v>
      </c>
      <c r="AN22" s="26">
        <v>-5806.0027145085351</v>
      </c>
      <c r="AO22" s="26">
        <v>-102964.48907859463</v>
      </c>
      <c r="AP22" s="26">
        <v>-44136.304148787654</v>
      </c>
      <c r="AQ22" s="26">
        <v>-17.741272665286765</v>
      </c>
      <c r="AR22" s="27">
        <v>-2.265708512042389E-5</v>
      </c>
      <c r="AS22" s="27">
        <v>3.1839781599834027E-2</v>
      </c>
      <c r="AT22" s="27">
        <v>3.18171245147136E-2</v>
      </c>
      <c r="AU22" s="28">
        <f>IF(VLOOKUP(AA22,G$2:M$492,2,FALSE)=AB22,VLOOKUP(AA22,G$2:M$492,6,FALSE),0)</f>
        <v>252</v>
      </c>
      <c r="AV22" s="28">
        <f>IF(VLOOKUP(AA22,G$2:M$492,2,FALSE)=AB22,VLOOKUP(AA22,G$2:M$492,7,FALSE),0)</f>
        <v>0.2</v>
      </c>
      <c r="AW22" s="40">
        <f>IF(VLOOKUP(AA22,G$2:M$492,2,FALSE)=AB22,VLOOKUP(AA22,G$2:M$492,5,FALSE),0)</f>
        <v>0.1</v>
      </c>
      <c r="AX22" s="1"/>
      <c r="AY22" s="1"/>
    </row>
    <row r="23" spans="1:51" x14ac:dyDescent="0.25">
      <c r="A23" s="1">
        <v>2015</v>
      </c>
      <c r="B23" s="1">
        <v>1</v>
      </c>
      <c r="C23" s="1">
        <v>27</v>
      </c>
      <c r="D23" s="1">
        <v>4</v>
      </c>
      <c r="E23" s="1">
        <v>41</v>
      </c>
      <c r="F23" s="1">
        <v>32.4</v>
      </c>
      <c r="G23" s="1">
        <v>3.899</v>
      </c>
      <c r="H23" s="1">
        <v>-84.394000000000005</v>
      </c>
      <c r="I23" s="1">
        <v>3.5</v>
      </c>
      <c r="J23" s="1">
        <v>3</v>
      </c>
      <c r="K23" s="1">
        <v>1.1000000000000001</v>
      </c>
      <c r="L23" s="1">
        <v>359</v>
      </c>
      <c r="M23" s="1">
        <v>0.5</v>
      </c>
      <c r="O23" s="23">
        <v>2015</v>
      </c>
      <c r="P23" s="23">
        <v>2</v>
      </c>
      <c r="Q23" s="23">
        <v>1</v>
      </c>
      <c r="R23" s="23">
        <v>16</v>
      </c>
      <c r="S23" s="24">
        <v>0</v>
      </c>
      <c r="T23" s="23">
        <v>1</v>
      </c>
      <c r="U23" s="23" t="s">
        <v>41</v>
      </c>
      <c r="V23" s="25">
        <v>3.3296666666666668</v>
      </c>
      <c r="W23" s="25">
        <v>-83.826333333333338</v>
      </c>
      <c r="X23" s="26">
        <v>-3.5</v>
      </c>
      <c r="Y23" s="23">
        <v>74.400000000000006</v>
      </c>
      <c r="Z23" s="23">
        <v>12</v>
      </c>
      <c r="AA23" s="23">
        <v>3.3279999999999998</v>
      </c>
      <c r="AB23" s="23">
        <v>-83.864000000000004</v>
      </c>
      <c r="AC23" s="23">
        <v>0.4</v>
      </c>
      <c r="AD23" s="23">
        <v>21.869675000000001</v>
      </c>
      <c r="AE23" s="23">
        <v>0.16504896999999999</v>
      </c>
      <c r="AF23" s="23"/>
      <c r="AG23" s="23"/>
      <c r="AH23" s="26">
        <v>32.957941781188886</v>
      </c>
      <c r="AI23" s="23">
        <v>2.5</v>
      </c>
      <c r="AJ23" s="26">
        <v>188.49555921538757</v>
      </c>
      <c r="AK23" s="26">
        <v>41.44205821881112</v>
      </c>
      <c r="AL23" s="26">
        <v>2452.0708685204531</v>
      </c>
      <c r="AM23" s="26">
        <v>184.0027384915214</v>
      </c>
      <c r="AN23" s="26">
        <v>-8653.1834799245735</v>
      </c>
      <c r="AO23" s="26">
        <v>-341106.89856297261</v>
      </c>
      <c r="AP23" s="26">
        <v>72.57196640090838</v>
      </c>
      <c r="AQ23" s="26">
        <v>-25.544495229204593</v>
      </c>
      <c r="AR23" s="27">
        <v>1.3779425439235212E-2</v>
      </c>
      <c r="AS23" s="27">
        <v>1.656227510259781E-2</v>
      </c>
      <c r="AT23" s="27">
        <v>3.0341700541833022E-2</v>
      </c>
      <c r="AU23" s="28">
        <f>IF(VLOOKUP(AA23,G$2:M$492,2,FALSE)=AB23,VLOOKUP(AA23,G$2:M$492,6,FALSE),0)</f>
        <v>252</v>
      </c>
      <c r="AV23" s="28">
        <f>IF(VLOOKUP(AA23,G$2:M$492,2,FALSE)=AB23,VLOOKUP(AA23,G$2:M$492,7,FALSE),0)</f>
        <v>0.2</v>
      </c>
      <c r="AW23" s="40">
        <f>IF(VLOOKUP(AA23,G$2:M$492,2,FALSE)=AB23,VLOOKUP(AA23,G$2:M$492,5,FALSE),0)</f>
        <v>0.1</v>
      </c>
      <c r="AX23" s="1"/>
      <c r="AY23" s="1"/>
    </row>
    <row r="24" spans="1:51" x14ac:dyDescent="0.25">
      <c r="A24" s="1">
        <v>2015</v>
      </c>
      <c r="B24" s="1">
        <v>1</v>
      </c>
      <c r="C24" s="1">
        <v>27</v>
      </c>
      <c r="D24" s="1">
        <v>5</v>
      </c>
      <c r="E24" s="1">
        <v>20</v>
      </c>
      <c r="F24" s="1">
        <v>35.799999999999997</v>
      </c>
      <c r="G24" s="1">
        <v>3.4020000000000001</v>
      </c>
      <c r="H24" s="1">
        <v>-84.146000000000001</v>
      </c>
      <c r="I24" s="1">
        <v>0.1</v>
      </c>
      <c r="J24" s="1">
        <v>4</v>
      </c>
      <c r="K24" s="1">
        <v>1</v>
      </c>
      <c r="L24" s="1">
        <v>340</v>
      </c>
      <c r="M24" s="1">
        <v>0.8</v>
      </c>
      <c r="O24" s="29">
        <v>2015</v>
      </c>
      <c r="P24" s="29">
        <v>2</v>
      </c>
      <c r="Q24" s="29">
        <v>1</v>
      </c>
      <c r="R24" s="29">
        <v>17</v>
      </c>
      <c r="S24" s="30">
        <v>59</v>
      </c>
      <c r="T24" s="29">
        <v>59</v>
      </c>
      <c r="U24" s="29" t="s">
        <v>37</v>
      </c>
      <c r="V24" s="31">
        <v>3.3703333333333334</v>
      </c>
      <c r="W24" s="31">
        <v>-83.819333333333333</v>
      </c>
      <c r="X24" s="32">
        <v>-3.5</v>
      </c>
      <c r="Y24" s="29">
        <v>43.3</v>
      </c>
      <c r="Z24" s="29">
        <v>6</v>
      </c>
      <c r="AA24" s="29">
        <v>3.4049999999999998</v>
      </c>
      <c r="AB24" s="29">
        <v>-84.105000000000004</v>
      </c>
      <c r="AC24" s="29">
        <v>0.2</v>
      </c>
      <c r="AD24" s="29">
        <v>1.9306635000000001</v>
      </c>
      <c r="AE24" s="29">
        <v>1.0918665000000001</v>
      </c>
      <c r="AF24" s="29"/>
      <c r="AG24" s="29"/>
      <c r="AH24" s="32">
        <v>13.656640225170683</v>
      </c>
      <c r="AI24" s="29">
        <v>2.5</v>
      </c>
      <c r="AJ24" s="32">
        <v>94.247779607693786</v>
      </c>
      <c r="AK24" s="32">
        <v>29.643359774829314</v>
      </c>
      <c r="AL24" s="32">
        <v>591.33252174989059</v>
      </c>
      <c r="AM24" s="32">
        <v>131.61651740024217</v>
      </c>
      <c r="AN24" s="32">
        <v>-1415.1954487887665</v>
      </c>
      <c r="AO24" s="32">
        <v>-41130.05156234216</v>
      </c>
      <c r="AP24" s="32">
        <v>23.853295374529775</v>
      </c>
      <c r="AQ24" s="32">
        <v>-13.100880124966556</v>
      </c>
      <c r="AR24" s="33">
        <v>4.1922928647745099E-2</v>
      </c>
      <c r="AS24" s="33">
        <v>3.130152359760955E-2</v>
      </c>
      <c r="AT24" s="33">
        <v>7.3224452245354649E-2</v>
      </c>
      <c r="AU24" s="34">
        <f>IF(VLOOKUP(AA24,G$2:M$492,2,FALSE)=AB24,VLOOKUP(AA24,G$2:M$492,6,FALSE),0)</f>
        <v>338</v>
      </c>
      <c r="AV24" s="34">
        <f>IF(VLOOKUP(AA24,G$2:M$492,2,FALSE)=AB24,VLOOKUP(AA24,G$2:M$492,7,FALSE),0)</f>
        <v>2.9</v>
      </c>
      <c r="AW24" s="35">
        <f>IF(VLOOKUP(AA24,G$2:M$492,2,FALSE)=AB24,VLOOKUP(AA24,G$2:M$492,5,FALSE),0)</f>
        <v>0.4</v>
      </c>
      <c r="AX24" s="1"/>
      <c r="AY24" s="1"/>
    </row>
    <row r="25" spans="1:51" x14ac:dyDescent="0.25">
      <c r="A25" s="1">
        <v>2015</v>
      </c>
      <c r="B25" s="1">
        <v>1</v>
      </c>
      <c r="C25" s="1">
        <v>27</v>
      </c>
      <c r="D25" s="1">
        <v>6</v>
      </c>
      <c r="E25" s="1">
        <v>2</v>
      </c>
      <c r="F25" s="1">
        <v>7.8</v>
      </c>
      <c r="G25" s="1">
        <v>3.488</v>
      </c>
      <c r="H25" s="1">
        <v>-84.138000000000005</v>
      </c>
      <c r="I25" s="1">
        <v>0.5</v>
      </c>
      <c r="J25" s="1">
        <v>4</v>
      </c>
      <c r="K25" s="1">
        <v>0.2</v>
      </c>
      <c r="L25" s="1">
        <v>343</v>
      </c>
      <c r="M25" s="1">
        <v>0.6</v>
      </c>
      <c r="O25" s="29">
        <v>2015</v>
      </c>
      <c r="P25" s="29">
        <v>2</v>
      </c>
      <c r="Q25" s="29">
        <v>1</v>
      </c>
      <c r="R25" s="29">
        <v>18</v>
      </c>
      <c r="S25" s="30">
        <v>0</v>
      </c>
      <c r="T25" s="29">
        <v>3</v>
      </c>
      <c r="U25" s="29" t="s">
        <v>42</v>
      </c>
      <c r="V25" s="31">
        <v>3.2876666666666665</v>
      </c>
      <c r="W25" s="31">
        <v>-83.828666666666663</v>
      </c>
      <c r="X25" s="32">
        <v>-3.5</v>
      </c>
      <c r="Y25" s="29">
        <v>99.1</v>
      </c>
      <c r="Z25" s="29">
        <v>6</v>
      </c>
      <c r="AA25" s="29">
        <v>3.4049999999999998</v>
      </c>
      <c r="AB25" s="29">
        <v>-84.105000000000004</v>
      </c>
      <c r="AC25" s="29">
        <v>0.2</v>
      </c>
      <c r="AD25" s="29">
        <v>6.5491795500000005E-2</v>
      </c>
      <c r="AE25" s="29">
        <v>4.9156779999999998</v>
      </c>
      <c r="AF25" s="29"/>
      <c r="AG25" s="29"/>
      <c r="AH25" s="32">
        <v>437.85254587713956</v>
      </c>
      <c r="AI25" s="29">
        <v>2.5</v>
      </c>
      <c r="AJ25" s="32">
        <v>94.247779607693786</v>
      </c>
      <c r="AK25" s="32">
        <v>-338.7525458771396</v>
      </c>
      <c r="AL25" s="32">
        <v>43391.187296424527</v>
      </c>
      <c r="AM25" s="32">
        <v>-1504.0613036944999</v>
      </c>
      <c r="AN25" s="32">
        <v>-278702.0676635821</v>
      </c>
      <c r="AO25" s="32">
        <v>-3018068.0162354307</v>
      </c>
      <c r="AP25" s="32">
        <v>-173.75088350036376</v>
      </c>
      <c r="AQ25" s="32">
        <v>-11.548789444477304</v>
      </c>
      <c r="AR25" s="33">
        <v>-5.7553664180240351E-3</v>
      </c>
      <c r="AS25" s="33">
        <v>8.039240314421563E-3</v>
      </c>
      <c r="AT25" s="33">
        <v>2.2838738963975279E-3</v>
      </c>
      <c r="AU25" s="34">
        <f>IF(VLOOKUP(AA25,G$2:M$492,2,FALSE)=AB25,VLOOKUP(AA25,G$2:M$492,6,FALSE),0)</f>
        <v>338</v>
      </c>
      <c r="AV25" s="34">
        <f>IF(VLOOKUP(AA25,G$2:M$492,2,FALSE)=AB25,VLOOKUP(AA25,G$2:M$492,7,FALSE),0)</f>
        <v>2.9</v>
      </c>
      <c r="AW25" s="35">
        <f>IF(VLOOKUP(AA25,G$2:M$492,2,FALSE)=AB25,VLOOKUP(AA25,G$2:M$492,5,FALSE),0)</f>
        <v>0.4</v>
      </c>
      <c r="AX25" s="1"/>
      <c r="AY25" s="1"/>
    </row>
    <row r="26" spans="1:51" x14ac:dyDescent="0.25">
      <c r="A26" s="1">
        <v>2015</v>
      </c>
      <c r="B26" s="1">
        <v>1</v>
      </c>
      <c r="C26" s="1">
        <v>27</v>
      </c>
      <c r="D26" s="1">
        <v>7</v>
      </c>
      <c r="E26" s="1">
        <v>15</v>
      </c>
      <c r="F26" s="1">
        <v>23.6</v>
      </c>
      <c r="G26" s="41">
        <v>3.3380000000000001</v>
      </c>
      <c r="H26" s="1">
        <v>-83.734999999999999</v>
      </c>
      <c r="I26" s="1">
        <v>8.1</v>
      </c>
      <c r="J26" s="1">
        <v>4</v>
      </c>
      <c r="K26" s="1">
        <v>0.2</v>
      </c>
      <c r="L26" s="1">
        <v>295</v>
      </c>
      <c r="M26" s="1">
        <v>0.1</v>
      </c>
      <c r="O26" s="29">
        <v>2015</v>
      </c>
      <c r="P26" s="29">
        <v>2</v>
      </c>
      <c r="Q26" s="29">
        <v>1</v>
      </c>
      <c r="R26" s="29">
        <v>18</v>
      </c>
      <c r="S26" s="30">
        <v>0</v>
      </c>
      <c r="T26" s="29">
        <v>3</v>
      </c>
      <c r="U26" s="29" t="s">
        <v>42</v>
      </c>
      <c r="V26" s="31">
        <v>3.2876666666666665</v>
      </c>
      <c r="W26" s="31">
        <v>-83.828666666666663</v>
      </c>
      <c r="X26" s="32">
        <v>-3.5</v>
      </c>
      <c r="Y26" s="29">
        <v>109.9</v>
      </c>
      <c r="Z26" s="29">
        <v>20</v>
      </c>
      <c r="AA26" s="29">
        <v>3.4049999999999998</v>
      </c>
      <c r="AB26" s="29">
        <v>-84.105000000000004</v>
      </c>
      <c r="AC26" s="29">
        <v>0.2</v>
      </c>
      <c r="AD26" s="29">
        <v>6.5491795500000005E-2</v>
      </c>
      <c r="AE26" s="29">
        <v>4.9156779999999998</v>
      </c>
      <c r="AF26" s="29"/>
      <c r="AG26" s="29"/>
      <c r="AH26" s="32">
        <v>162791.3872482822</v>
      </c>
      <c r="AI26" s="29">
        <v>2.5</v>
      </c>
      <c r="AJ26" s="32">
        <v>314.15926535897933</v>
      </c>
      <c r="AK26" s="32">
        <v>-162681.48724828221</v>
      </c>
      <c r="AL26" s="32">
        <v>17890773.458586216</v>
      </c>
      <c r="AM26" s="32">
        <v>-722305.80338237307</v>
      </c>
      <c r="AN26" s="32">
        <v>-142915375.5692997</v>
      </c>
      <c r="AO26" s="32">
        <v>-4147967557.8825879</v>
      </c>
      <c r="AP26" s="32">
        <v>-162.52605637225969</v>
      </c>
      <c r="AQ26" s="32">
        <v>-35.333873452564646</v>
      </c>
      <c r="AR26" s="33">
        <v>-6.152859561851045E-3</v>
      </c>
      <c r="AS26" s="33">
        <v>6.1590023929731534E-3</v>
      </c>
      <c r="AT26" s="33">
        <v>6.1428311221087166E-6</v>
      </c>
      <c r="AU26" s="34">
        <f>IF(VLOOKUP(AA26,G$2:M$492,2,FALSE)=AB26,VLOOKUP(AA26,G$2:M$492,6,FALSE),0)</f>
        <v>338</v>
      </c>
      <c r="AV26" s="34">
        <f>IF(VLOOKUP(AA26,G$2:M$492,2,FALSE)=AB26,VLOOKUP(AA26,G$2:M$492,7,FALSE),0)</f>
        <v>2.9</v>
      </c>
      <c r="AW26" s="35">
        <f>IF(VLOOKUP(AA26,G$2:M$492,2,FALSE)=AB26,VLOOKUP(AA26,G$2:M$492,5,FALSE),0)</f>
        <v>0.4</v>
      </c>
      <c r="AX26" s="1"/>
      <c r="AY26" s="1"/>
    </row>
    <row r="27" spans="1:51" x14ac:dyDescent="0.25">
      <c r="A27" s="1">
        <v>2015</v>
      </c>
      <c r="B27" s="1">
        <v>1</v>
      </c>
      <c r="C27" s="1">
        <v>27</v>
      </c>
      <c r="D27" s="1">
        <v>7</v>
      </c>
      <c r="E27" s="1">
        <v>19</v>
      </c>
      <c r="F27" s="1">
        <v>23.5</v>
      </c>
      <c r="G27" s="1">
        <v>3.5270000000000001</v>
      </c>
      <c r="H27" s="1">
        <v>-84.268000000000001</v>
      </c>
      <c r="I27" s="1">
        <v>4.5</v>
      </c>
      <c r="J27" s="1">
        <v>4</v>
      </c>
      <c r="K27" s="1">
        <v>0.3</v>
      </c>
      <c r="L27" s="1">
        <v>271</v>
      </c>
      <c r="M27" s="1">
        <v>0.5</v>
      </c>
      <c r="O27" s="29">
        <v>2015</v>
      </c>
      <c r="P27" s="29">
        <v>2</v>
      </c>
      <c r="Q27" s="29">
        <v>1</v>
      </c>
      <c r="R27" s="29">
        <v>18</v>
      </c>
      <c r="S27" s="30">
        <v>0</v>
      </c>
      <c r="T27" s="29">
        <v>5</v>
      </c>
      <c r="U27" s="29" t="s">
        <v>41</v>
      </c>
      <c r="V27" s="31">
        <v>3.3296666666666668</v>
      </c>
      <c r="W27" s="31">
        <v>-83.826333333333338</v>
      </c>
      <c r="X27" s="32">
        <v>-3.5</v>
      </c>
      <c r="Y27" s="29">
        <v>108.2</v>
      </c>
      <c r="Z27" s="29">
        <v>12</v>
      </c>
      <c r="AA27" s="29">
        <v>3.4049999999999998</v>
      </c>
      <c r="AB27" s="29">
        <v>-84.105000000000004</v>
      </c>
      <c r="AC27" s="29">
        <v>0.2</v>
      </c>
      <c r="AD27" s="29">
        <v>4811.1387000000004</v>
      </c>
      <c r="AE27" s="29">
        <v>-2.1691406</v>
      </c>
      <c r="AF27" s="29"/>
      <c r="AG27" s="29"/>
      <c r="AH27" s="32">
        <v>21.94583056031232</v>
      </c>
      <c r="AI27" s="29">
        <v>2.5</v>
      </c>
      <c r="AJ27" s="32">
        <v>188.49555921538757</v>
      </c>
      <c r="AK27" s="32">
        <v>86.254169439687686</v>
      </c>
      <c r="AL27" s="32">
        <v>2374.5388666257932</v>
      </c>
      <c r="AM27" s="32">
        <v>382.96851231221336</v>
      </c>
      <c r="AN27" s="32">
        <v>-1963.4949432034355</v>
      </c>
      <c r="AO27" s="32">
        <v>-330321.44327895646</v>
      </c>
      <c r="AP27" s="32">
        <v>32.044032677896233</v>
      </c>
      <c r="AQ27" s="32">
        <v>-26.916992516425456</v>
      </c>
      <c r="AR27" s="33">
        <v>3.1207058426506774E-2</v>
      </c>
      <c r="AS27" s="33">
        <v>1.4359683613707385E-2</v>
      </c>
      <c r="AT27" s="33">
        <v>4.5566742040214159E-2</v>
      </c>
      <c r="AU27" s="34">
        <f>IF(VLOOKUP(AA27,G$2:M$492,2,FALSE)=AB27,VLOOKUP(AA27,G$2:M$492,6,FALSE),0)</f>
        <v>338</v>
      </c>
      <c r="AV27" s="34">
        <f>IF(VLOOKUP(AA27,G$2:M$492,2,FALSE)=AB27,VLOOKUP(AA27,G$2:M$492,7,FALSE),0)</f>
        <v>2.9</v>
      </c>
      <c r="AW27" s="35">
        <f>IF(VLOOKUP(AA27,G$2:M$492,2,FALSE)=AB27,VLOOKUP(AA27,G$2:M$492,5,FALSE),0)</f>
        <v>0.4</v>
      </c>
      <c r="AX27" s="1"/>
      <c r="AY27" s="1"/>
    </row>
    <row r="28" spans="1:51" hidden="1" x14ac:dyDescent="0.25">
      <c r="A28" s="1">
        <v>2015</v>
      </c>
      <c r="B28" s="1">
        <v>2</v>
      </c>
      <c r="C28" s="1">
        <v>4</v>
      </c>
      <c r="D28" s="1">
        <v>6</v>
      </c>
      <c r="E28" s="1">
        <v>42</v>
      </c>
      <c r="F28" s="1">
        <v>58.2</v>
      </c>
      <c r="G28" s="1">
        <v>2.7869999999999999</v>
      </c>
      <c r="H28" s="1">
        <v>-80.173000000000002</v>
      </c>
      <c r="I28" s="1">
        <v>42.3</v>
      </c>
      <c r="J28" s="1">
        <v>4</v>
      </c>
      <c r="K28" s="1">
        <v>0.1</v>
      </c>
      <c r="L28" s="1">
        <v>338</v>
      </c>
      <c r="M28" s="1">
        <v>2.4</v>
      </c>
      <c r="O28" s="43">
        <v>2015</v>
      </c>
      <c r="P28" s="43">
        <v>2</v>
      </c>
      <c r="Q28" s="43">
        <v>1</v>
      </c>
      <c r="R28" s="43">
        <v>19</v>
      </c>
      <c r="S28" s="44">
        <v>59</v>
      </c>
      <c r="T28" s="43">
        <v>59</v>
      </c>
      <c r="U28" s="43" t="s">
        <v>37</v>
      </c>
      <c r="V28" s="45">
        <v>3.3703333333333334</v>
      </c>
      <c r="W28" s="45">
        <v>-83.819333333333333</v>
      </c>
      <c r="X28" s="46">
        <v>-3.5</v>
      </c>
      <c r="Y28" s="43">
        <v>46</v>
      </c>
      <c r="Z28" s="43">
        <v>9</v>
      </c>
      <c r="AA28" s="43">
        <v>3.3380000000000001</v>
      </c>
      <c r="AB28" s="43">
        <v>-83.93</v>
      </c>
      <c r="AC28" s="43">
        <v>0.3</v>
      </c>
      <c r="AD28" s="43">
        <v>43.403830999999997</v>
      </c>
      <c r="AE28" s="43">
        <v>0.21966045000000001</v>
      </c>
      <c r="AF28" s="43"/>
      <c r="AG28" s="43"/>
      <c r="AH28" s="46">
        <v>70.329479432547203</v>
      </c>
      <c r="AI28" s="43">
        <v>2.5</v>
      </c>
      <c r="AJ28" s="46">
        <v>141.37166941154069</v>
      </c>
      <c r="AK28" s="46">
        <v>-24.329479432547203</v>
      </c>
      <c r="AL28" s="46">
        <v>3235.1560538971712</v>
      </c>
      <c r="AM28" s="46">
        <v>-108.0228886805096</v>
      </c>
      <c r="AN28" s="46">
        <v>-21561.067949905555</v>
      </c>
      <c r="AO28" s="46">
        <v>-337531.24616396602</v>
      </c>
      <c r="AP28" s="46">
        <v>-182.47348464913389</v>
      </c>
      <c r="AQ28" s="46">
        <v>-17.123732322863127</v>
      </c>
      <c r="AR28" s="47">
        <v>-5.4802482778406594E-3</v>
      </c>
      <c r="AS28" s="47">
        <v>1.9699036872161155E-2</v>
      </c>
      <c r="AT28" s="47">
        <v>1.4218788594320495E-2</v>
      </c>
      <c r="AU28" s="48">
        <f>IF(VLOOKUP(AA28,G$2:M$492,2,FALSE)=AB28,VLOOKUP(AA28,G$2:M$492,6,FALSE),0)</f>
        <v>0</v>
      </c>
      <c r="AV28" s="48">
        <f>IF(VLOOKUP(AA28,G$2:M$492,2,FALSE)=AB28,VLOOKUP(AA28,G$2:M$492,7,FALSE),0)</f>
        <v>0</v>
      </c>
      <c r="AW28" s="42">
        <f>IF(VLOOKUP(AA28,G$2:M$492,2,FALSE)=AB28,VLOOKUP(AA28,G$2:M$492,5,FALSE),0)</f>
        <v>0</v>
      </c>
      <c r="AX28" s="1"/>
      <c r="AY28" s="1"/>
    </row>
    <row r="29" spans="1:51" hidden="1" x14ac:dyDescent="0.25">
      <c r="A29" s="1">
        <v>2015</v>
      </c>
      <c r="B29" s="1">
        <v>1</v>
      </c>
      <c r="C29" s="1">
        <v>27</v>
      </c>
      <c r="D29" s="1">
        <v>12</v>
      </c>
      <c r="E29" s="1">
        <v>5</v>
      </c>
      <c r="F29" s="1">
        <v>59.1</v>
      </c>
      <c r="G29" s="1">
        <v>2.8090000000000002</v>
      </c>
      <c r="H29" s="1">
        <v>-83.837999999999994</v>
      </c>
      <c r="I29" s="1">
        <v>0.3</v>
      </c>
      <c r="J29" s="1">
        <v>3</v>
      </c>
      <c r="K29" s="1">
        <v>0.7</v>
      </c>
      <c r="L29" s="1">
        <v>360</v>
      </c>
      <c r="M29" s="1">
        <v>0.5</v>
      </c>
      <c r="O29" s="43">
        <v>2015</v>
      </c>
      <c r="P29" s="43">
        <v>2</v>
      </c>
      <c r="Q29" s="43">
        <v>1</v>
      </c>
      <c r="R29" s="43">
        <v>19</v>
      </c>
      <c r="S29" s="44">
        <v>59</v>
      </c>
      <c r="T29" s="43">
        <v>59</v>
      </c>
      <c r="U29" s="43" t="s">
        <v>37</v>
      </c>
      <c r="V29" s="45">
        <v>3.3703333333333334</v>
      </c>
      <c r="W29" s="45">
        <v>-83.819333333333333</v>
      </c>
      <c r="X29" s="46">
        <v>-3.5</v>
      </c>
      <c r="Y29" s="43">
        <v>93.4</v>
      </c>
      <c r="Z29" s="43">
        <v>15</v>
      </c>
      <c r="AA29" s="43">
        <v>3.3380000000000001</v>
      </c>
      <c r="AB29" s="43">
        <v>-83.93</v>
      </c>
      <c r="AC29" s="43">
        <v>0.3</v>
      </c>
      <c r="AD29" s="43">
        <v>43.403830999999997</v>
      </c>
      <c r="AE29" s="43">
        <v>0.21966045000000001</v>
      </c>
      <c r="AF29" s="43"/>
      <c r="AG29" s="43"/>
      <c r="AH29" s="46">
        <v>78.680805795579644</v>
      </c>
      <c r="AI29" s="43">
        <v>2.5</v>
      </c>
      <c r="AJ29" s="46">
        <v>235.61944901923448</v>
      </c>
      <c r="AK29" s="46">
        <v>14.719194204420361</v>
      </c>
      <c r="AL29" s="46">
        <v>7348.7872613071395</v>
      </c>
      <c r="AM29" s="46">
        <v>65.353222267626407</v>
      </c>
      <c r="AN29" s="46">
        <v>-40651.390316287936</v>
      </c>
      <c r="AO29" s="46">
        <v>-1277859.6976359428</v>
      </c>
      <c r="AP29" s="46">
        <v>652.0145834103273</v>
      </c>
      <c r="AQ29" s="46">
        <v>-29.988784134242529</v>
      </c>
      <c r="AR29" s="47">
        <v>1.5337080265437526E-3</v>
      </c>
      <c r="AS29" s="47">
        <v>1.1175872027810251E-2</v>
      </c>
      <c r="AT29" s="47">
        <v>1.2709580054354004E-2</v>
      </c>
      <c r="AU29" s="48">
        <f>IF(VLOOKUP(AA29,G$2:M$492,2,FALSE)=AB29,VLOOKUP(AA29,G$2:M$492,6,FALSE),0)</f>
        <v>0</v>
      </c>
      <c r="AV29" s="48">
        <f>IF(VLOOKUP(AA29,G$2:M$492,2,FALSE)=AB29,VLOOKUP(AA29,G$2:M$492,7,FALSE),0)</f>
        <v>0</v>
      </c>
      <c r="AW29" s="42">
        <f>IF(VLOOKUP(AA29,G$2:M$492,2,FALSE)=AB29,VLOOKUP(AA29,G$2:M$492,5,FALSE),0)</f>
        <v>0</v>
      </c>
      <c r="AX29" s="1"/>
      <c r="AY29" s="1"/>
    </row>
    <row r="30" spans="1:51" hidden="1" x14ac:dyDescent="0.25">
      <c r="A30" s="1">
        <v>2015</v>
      </c>
      <c r="B30" s="1">
        <v>2</v>
      </c>
      <c r="C30" s="1">
        <v>10</v>
      </c>
      <c r="D30" s="1">
        <v>12</v>
      </c>
      <c r="E30" s="1">
        <v>35</v>
      </c>
      <c r="F30" s="1">
        <v>40.299999999999997</v>
      </c>
      <c r="G30" s="1">
        <v>2.8479999999999999</v>
      </c>
      <c r="H30" s="1">
        <v>-83.843000000000004</v>
      </c>
      <c r="I30" s="1">
        <v>0.2</v>
      </c>
      <c r="J30" s="1">
        <v>3</v>
      </c>
      <c r="K30" s="1">
        <v>0.1</v>
      </c>
      <c r="L30" s="1">
        <v>359</v>
      </c>
      <c r="M30" s="1">
        <v>2.7</v>
      </c>
      <c r="O30" s="43">
        <v>2015</v>
      </c>
      <c r="P30" s="43">
        <v>2</v>
      </c>
      <c r="Q30" s="43">
        <v>1</v>
      </c>
      <c r="R30" s="43">
        <v>19</v>
      </c>
      <c r="S30" s="44">
        <v>59</v>
      </c>
      <c r="T30" s="43">
        <v>59</v>
      </c>
      <c r="U30" s="43" t="s">
        <v>37</v>
      </c>
      <c r="V30" s="45">
        <v>3.3703333333333334</v>
      </c>
      <c r="W30" s="45">
        <v>-83.819333333333333</v>
      </c>
      <c r="X30" s="46">
        <v>-3.5</v>
      </c>
      <c r="Y30" s="43">
        <v>121.1</v>
      </c>
      <c r="Z30" s="43">
        <v>20</v>
      </c>
      <c r="AA30" s="43">
        <v>3.3380000000000001</v>
      </c>
      <c r="AB30" s="43">
        <v>-83.93</v>
      </c>
      <c r="AC30" s="43">
        <v>0.3</v>
      </c>
      <c r="AD30" s="43">
        <v>43.403830999999997</v>
      </c>
      <c r="AE30" s="43">
        <v>0.21966045000000001</v>
      </c>
      <c r="AF30" s="43"/>
      <c r="AG30" s="43"/>
      <c r="AH30" s="46">
        <v>83.813291809470584</v>
      </c>
      <c r="AI30" s="43">
        <v>2.5</v>
      </c>
      <c r="AJ30" s="46">
        <v>314.15926535897933</v>
      </c>
      <c r="AK30" s="46">
        <v>37.28670819052941</v>
      </c>
      <c r="AL30" s="46">
        <v>10149.789638126887</v>
      </c>
      <c r="AM30" s="46">
        <v>165.55298436595061</v>
      </c>
      <c r="AN30" s="46">
        <v>-51035.857010826076</v>
      </c>
      <c r="AO30" s="46">
        <v>-2353224.036721447</v>
      </c>
      <c r="AP30" s="46">
        <v>349.00339557355369</v>
      </c>
      <c r="AQ30" s="46">
        <v>-40.728330606964917</v>
      </c>
      <c r="AR30" s="47">
        <v>2.8653016351219036E-3</v>
      </c>
      <c r="AS30" s="47">
        <v>9.065980127122444E-3</v>
      </c>
      <c r="AT30" s="47">
        <v>1.1931281762244348E-2</v>
      </c>
      <c r="AU30" s="48">
        <f>IF(VLOOKUP(AA30,G$2:M$492,2,FALSE)=AB30,VLOOKUP(AA30,G$2:M$492,6,FALSE),0)</f>
        <v>0</v>
      </c>
      <c r="AV30" s="48">
        <f>IF(VLOOKUP(AA30,G$2:M$492,2,FALSE)=AB30,VLOOKUP(AA30,G$2:M$492,7,FALSE),0)</f>
        <v>0</v>
      </c>
      <c r="AW30" s="42">
        <f>IF(VLOOKUP(AA30,G$2:M$492,2,FALSE)=AB30,VLOOKUP(AA30,G$2:M$492,5,FALSE),0)</f>
        <v>0</v>
      </c>
      <c r="AX30" s="1"/>
      <c r="AY30" s="1"/>
    </row>
    <row r="31" spans="1:51" hidden="1" x14ac:dyDescent="0.25">
      <c r="A31" s="1">
        <v>2015</v>
      </c>
      <c r="B31" s="1">
        <v>2</v>
      </c>
      <c r="C31" s="1">
        <v>26</v>
      </c>
      <c r="D31" s="1">
        <v>22</v>
      </c>
      <c r="E31" s="1">
        <v>48</v>
      </c>
      <c r="F31" s="1">
        <v>38.6</v>
      </c>
      <c r="G31" s="1">
        <v>2.859</v>
      </c>
      <c r="H31" s="1">
        <v>-79.861999999999995</v>
      </c>
      <c r="I31" s="1">
        <v>120.2</v>
      </c>
      <c r="J31" s="1">
        <v>4</v>
      </c>
      <c r="K31" s="1">
        <v>0.3</v>
      </c>
      <c r="L31" s="1">
        <v>339</v>
      </c>
      <c r="M31" s="1">
        <v>2.4</v>
      </c>
      <c r="O31" s="43">
        <v>2015</v>
      </c>
      <c r="P31" s="43">
        <v>2</v>
      </c>
      <c r="Q31" s="43">
        <v>1</v>
      </c>
      <c r="R31" s="43">
        <v>20</v>
      </c>
      <c r="S31" s="44">
        <v>0</v>
      </c>
      <c r="T31" s="43">
        <v>1</v>
      </c>
      <c r="U31" s="43" t="s">
        <v>41</v>
      </c>
      <c r="V31" s="45">
        <v>3.3296666666666668</v>
      </c>
      <c r="W31" s="45">
        <v>-83.826333333333338</v>
      </c>
      <c r="X31" s="46">
        <v>-3.5</v>
      </c>
      <c r="Y31" s="43">
        <v>65.5</v>
      </c>
      <c r="Z31" s="43">
        <v>6</v>
      </c>
      <c r="AA31" s="43">
        <v>3.3380000000000001</v>
      </c>
      <c r="AB31" s="43">
        <v>-83.93</v>
      </c>
      <c r="AC31" s="43">
        <v>0.3</v>
      </c>
      <c r="AD31" s="43">
        <v>1.0841795000000001</v>
      </c>
      <c r="AE31" s="43">
        <v>0.82788234999999999</v>
      </c>
      <c r="AF31" s="43"/>
      <c r="AG31" s="43"/>
      <c r="AH31" s="46">
        <v>4.7788002426346097</v>
      </c>
      <c r="AI31" s="43">
        <v>2.5</v>
      </c>
      <c r="AJ31" s="46">
        <v>94.247779607693786</v>
      </c>
      <c r="AK31" s="46">
        <v>60.72119975736539</v>
      </c>
      <c r="AL31" s="46">
        <v>313.01141589256696</v>
      </c>
      <c r="AM31" s="46">
        <v>269.60212692270238</v>
      </c>
      <c r="AN31" s="46">
        <v>2382.9475047099349</v>
      </c>
      <c r="AO31" s="46">
        <v>-21771.465633524302</v>
      </c>
      <c r="AP31" s="46">
        <v>5.5948597387807508</v>
      </c>
      <c r="AQ31" s="46">
        <v>-14.433616064294272</v>
      </c>
      <c r="AR31" s="47">
        <v>0.17873549055546531</v>
      </c>
      <c r="AS31" s="47">
        <v>3.0522053017581818E-2</v>
      </c>
      <c r="AT31" s="47">
        <v>0.20925754357304713</v>
      </c>
      <c r="AU31" s="48">
        <f>IF(VLOOKUP(AA31,G$2:M$492,2,FALSE)=AB31,VLOOKUP(AA31,G$2:M$492,6,FALSE),0)</f>
        <v>0</v>
      </c>
      <c r="AV31" s="48">
        <f>IF(VLOOKUP(AA31,G$2:M$492,2,FALSE)=AB31,VLOOKUP(AA31,G$2:M$492,7,FALSE),0)</f>
        <v>0</v>
      </c>
      <c r="AW31" s="42">
        <f>IF(VLOOKUP(AA31,G$2:M$492,2,FALSE)=AB31,VLOOKUP(AA31,G$2:M$492,5,FALSE),0)</f>
        <v>0</v>
      </c>
      <c r="AX31" s="1"/>
      <c r="AY31" s="1"/>
    </row>
    <row r="32" spans="1:51" ht="15" hidden="1" customHeight="1" x14ac:dyDescent="0.25">
      <c r="A32" s="1">
        <v>2015</v>
      </c>
      <c r="B32" s="1">
        <v>2</v>
      </c>
      <c r="C32" s="1">
        <v>6</v>
      </c>
      <c r="D32" s="1">
        <v>1</v>
      </c>
      <c r="E32" s="1">
        <v>46</v>
      </c>
      <c r="F32" s="1">
        <v>13.3</v>
      </c>
      <c r="G32" s="1">
        <v>2.8929999999999998</v>
      </c>
      <c r="H32" s="1">
        <v>-84.081999999999994</v>
      </c>
      <c r="I32" s="1">
        <v>0.1</v>
      </c>
      <c r="J32" s="1">
        <v>3</v>
      </c>
      <c r="K32" s="1">
        <v>0.6</v>
      </c>
      <c r="L32" s="1">
        <v>353</v>
      </c>
      <c r="M32" s="1">
        <v>2.4</v>
      </c>
      <c r="O32" s="43">
        <v>2015</v>
      </c>
      <c r="P32" s="43">
        <v>2</v>
      </c>
      <c r="Q32" s="43">
        <v>1</v>
      </c>
      <c r="R32" s="43">
        <v>20</v>
      </c>
      <c r="S32" s="44">
        <v>0</v>
      </c>
      <c r="T32" s="43">
        <v>1</v>
      </c>
      <c r="U32" s="43" t="s">
        <v>41</v>
      </c>
      <c r="V32" s="45">
        <v>3.3296666666666668</v>
      </c>
      <c r="W32" s="45">
        <v>-83.826333333333338</v>
      </c>
      <c r="X32" s="46">
        <v>-3.5</v>
      </c>
      <c r="Y32" s="43">
        <v>79.5</v>
      </c>
      <c r="Z32" s="43">
        <v>12</v>
      </c>
      <c r="AA32" s="43">
        <v>3.3380000000000001</v>
      </c>
      <c r="AB32" s="43">
        <v>-83.93</v>
      </c>
      <c r="AC32" s="43">
        <v>0.3</v>
      </c>
      <c r="AD32" s="43">
        <v>1.0841795000000001</v>
      </c>
      <c r="AE32" s="43">
        <v>0.82788234999999999</v>
      </c>
      <c r="AF32" s="43"/>
      <c r="AG32" s="43"/>
      <c r="AH32" s="46">
        <v>8.4827427624078613</v>
      </c>
      <c r="AI32" s="43">
        <v>2.5</v>
      </c>
      <c r="AJ32" s="46">
        <v>188.49555921538757</v>
      </c>
      <c r="AK32" s="46">
        <v>71.017257237592133</v>
      </c>
      <c r="AL32" s="46">
        <v>674.37804961142501</v>
      </c>
      <c r="AM32" s="46">
        <v>315.3166221349091</v>
      </c>
      <c r="AN32" s="46">
        <v>5913.8480295887239</v>
      </c>
      <c r="AO32" s="46">
        <v>-93812.543477056897</v>
      </c>
      <c r="AP32" s="46">
        <v>10.255464535949249</v>
      </c>
      <c r="AQ32" s="46">
        <v>-29.010733413143008</v>
      </c>
      <c r="AR32" s="47">
        <v>9.7508991084180041E-2</v>
      </c>
      <c r="AS32" s="47">
        <v>2.0377408162959909E-2</v>
      </c>
      <c r="AT32" s="47">
        <v>0.11788639924713995</v>
      </c>
      <c r="AU32" s="48">
        <f>IF(VLOOKUP(AA32,G$2:M$492,2,FALSE)=AB32,VLOOKUP(AA32,G$2:M$492,6,FALSE),0)</f>
        <v>0</v>
      </c>
      <c r="AV32" s="48">
        <f>IF(VLOOKUP(AA32,G$2:M$492,2,FALSE)=AB32,VLOOKUP(AA32,G$2:M$492,7,FALSE),0)</f>
        <v>0</v>
      </c>
      <c r="AW32" s="42">
        <f>IF(VLOOKUP(AA32,G$2:M$492,2,FALSE)=AB32,VLOOKUP(AA32,G$2:M$492,5,FALSE),0)</f>
        <v>0</v>
      </c>
      <c r="AX32" s="1"/>
      <c r="AY32" s="1"/>
    </row>
    <row r="33" spans="1:51" ht="15" hidden="1" customHeight="1" x14ac:dyDescent="0.25">
      <c r="A33" s="1">
        <v>2015</v>
      </c>
      <c r="B33" s="1">
        <v>2</v>
      </c>
      <c r="C33" s="1">
        <v>8</v>
      </c>
      <c r="D33" s="1">
        <v>16</v>
      </c>
      <c r="E33" s="1">
        <v>22</v>
      </c>
      <c r="F33" s="1">
        <v>49.8</v>
      </c>
      <c r="G33" s="1">
        <v>2.8940000000000001</v>
      </c>
      <c r="H33" s="1">
        <v>-84.231999999999999</v>
      </c>
      <c r="I33" s="1">
        <v>5.3</v>
      </c>
      <c r="J33" s="1">
        <v>3</v>
      </c>
      <c r="K33" s="1">
        <v>0</v>
      </c>
      <c r="L33" s="1">
        <v>352</v>
      </c>
      <c r="M33" s="1">
        <v>2.6</v>
      </c>
      <c r="O33" s="43">
        <v>2015</v>
      </c>
      <c r="P33" s="43">
        <v>2</v>
      </c>
      <c r="Q33" s="43">
        <v>1</v>
      </c>
      <c r="R33" s="43">
        <v>20</v>
      </c>
      <c r="S33" s="44">
        <v>0</v>
      </c>
      <c r="T33" s="43">
        <v>1</v>
      </c>
      <c r="U33" s="43" t="s">
        <v>41</v>
      </c>
      <c r="V33" s="45">
        <v>3.3296666666666668</v>
      </c>
      <c r="W33" s="45">
        <v>-83.826333333333338</v>
      </c>
      <c r="X33" s="46">
        <v>-3.5</v>
      </c>
      <c r="Y33" s="43">
        <v>87.5</v>
      </c>
      <c r="Z33" s="43">
        <v>15</v>
      </c>
      <c r="AA33" s="43">
        <v>3.3380000000000001</v>
      </c>
      <c r="AB33" s="43">
        <v>-83.93</v>
      </c>
      <c r="AC33" s="43">
        <v>0.3</v>
      </c>
      <c r="AD33" s="43">
        <v>1.0841795000000001</v>
      </c>
      <c r="AE33" s="43">
        <v>0.82788234999999999</v>
      </c>
      <c r="AF33" s="43"/>
      <c r="AG33" s="43"/>
      <c r="AH33" s="46">
        <v>10.203904530207179</v>
      </c>
      <c r="AI33" s="43">
        <v>2.5</v>
      </c>
      <c r="AJ33" s="46">
        <v>235.61944901923448</v>
      </c>
      <c r="AK33" s="46">
        <v>77.296095469792817</v>
      </c>
      <c r="AL33" s="46">
        <v>892.84164639312814</v>
      </c>
      <c r="AM33" s="46">
        <v>343.19466388588012</v>
      </c>
      <c r="AN33" s="46">
        <v>8190.8891275452852</v>
      </c>
      <c r="AO33" s="46">
        <v>-155253.69230701638</v>
      </c>
      <c r="AP33" s="46">
        <v>12.454844742545612</v>
      </c>
      <c r="AQ33" s="46">
        <v>-36.321442884843471</v>
      </c>
      <c r="AR33" s="47">
        <v>8.0290041399232459E-2</v>
      </c>
      <c r="AS33" s="47">
        <v>1.7711659522179055E-2</v>
      </c>
      <c r="AT33" s="47">
        <v>9.8001700921411514E-2</v>
      </c>
      <c r="AU33" s="48">
        <f>IF(VLOOKUP(AA33,G$2:M$492,2,FALSE)=AB33,VLOOKUP(AA33,G$2:M$492,6,FALSE),0)</f>
        <v>0</v>
      </c>
      <c r="AV33" s="48">
        <f>IF(VLOOKUP(AA33,G$2:M$492,2,FALSE)=AB33,VLOOKUP(AA33,G$2:M$492,7,FALSE),0)</f>
        <v>0</v>
      </c>
      <c r="AW33" s="42">
        <f>IF(VLOOKUP(AA33,G$2:M$492,2,FALSE)=AB33,VLOOKUP(AA33,G$2:M$492,5,FALSE),0)</f>
        <v>0</v>
      </c>
      <c r="AX33" s="1"/>
      <c r="AY33" s="1"/>
    </row>
    <row r="34" spans="1:51" ht="15" hidden="1" customHeight="1" x14ac:dyDescent="0.25">
      <c r="A34" s="1">
        <v>2015</v>
      </c>
      <c r="B34" s="1">
        <v>1</v>
      </c>
      <c r="C34" s="1">
        <v>27</v>
      </c>
      <c r="D34" s="1">
        <v>11</v>
      </c>
      <c r="E34" s="1">
        <v>23</v>
      </c>
      <c r="F34" s="1">
        <v>31.7</v>
      </c>
      <c r="G34" s="1">
        <v>2.915</v>
      </c>
      <c r="H34" s="1">
        <v>-83.835999999999999</v>
      </c>
      <c r="I34" s="1">
        <v>0.1</v>
      </c>
      <c r="J34" s="1">
        <v>4</v>
      </c>
      <c r="K34" s="1">
        <v>0.5</v>
      </c>
      <c r="L34" s="1">
        <v>359</v>
      </c>
      <c r="M34" s="1">
        <v>0.5</v>
      </c>
      <c r="O34" s="43">
        <v>2015</v>
      </c>
      <c r="P34" s="43">
        <v>2</v>
      </c>
      <c r="Q34" s="43">
        <v>1</v>
      </c>
      <c r="R34" s="43">
        <v>20</v>
      </c>
      <c r="S34" s="44">
        <v>0</v>
      </c>
      <c r="T34" s="43">
        <v>1</v>
      </c>
      <c r="U34" s="43" t="s">
        <v>41</v>
      </c>
      <c r="V34" s="45">
        <v>3.3296666666666668</v>
      </c>
      <c r="W34" s="45">
        <v>-83.826333333333338</v>
      </c>
      <c r="X34" s="46">
        <v>-3.5</v>
      </c>
      <c r="Y34" s="43">
        <v>63.7</v>
      </c>
      <c r="Z34" s="43">
        <v>20</v>
      </c>
      <c r="AA34" s="43">
        <v>3.3380000000000001</v>
      </c>
      <c r="AB34" s="43">
        <v>-83.93</v>
      </c>
      <c r="AC34" s="43">
        <v>0.3</v>
      </c>
      <c r="AD34" s="43">
        <v>1.0841795000000001</v>
      </c>
      <c r="AE34" s="43">
        <v>0.82788234999999999</v>
      </c>
      <c r="AF34" s="43"/>
      <c r="AG34" s="43"/>
      <c r="AH34" s="46">
        <v>12.947948444423112</v>
      </c>
      <c r="AI34" s="43">
        <v>2.5</v>
      </c>
      <c r="AJ34" s="46">
        <v>314.15926535897933</v>
      </c>
      <c r="AK34" s="46">
        <v>50.752051555576891</v>
      </c>
      <c r="AL34" s="46">
        <v>824.78431590975231</v>
      </c>
      <c r="AM34" s="46">
        <v>225.33910890676142</v>
      </c>
      <c r="AN34" s="46">
        <v>6917.1079197855333</v>
      </c>
      <c r="AO34" s="46">
        <v>-191225.86245717228</v>
      </c>
      <c r="AP34" s="46">
        <v>17.578693470703559</v>
      </c>
      <c r="AQ34" s="46">
        <v>-48.275131178938331</v>
      </c>
      <c r="AR34" s="47">
        <v>5.6887049180679328E-2</v>
      </c>
      <c r="AS34" s="47">
        <v>2.0345263281200759E-2</v>
      </c>
      <c r="AT34" s="47">
        <v>7.7232312461880087E-2</v>
      </c>
      <c r="AU34" s="48">
        <f>IF(VLOOKUP(AA34,G$2:M$492,2,FALSE)=AB34,VLOOKUP(AA34,G$2:M$492,6,FALSE),0)</f>
        <v>0</v>
      </c>
      <c r="AV34" s="48">
        <f>IF(VLOOKUP(AA34,G$2:M$492,2,FALSE)=AB34,VLOOKUP(AA34,G$2:M$492,7,FALSE),0)</f>
        <v>0</v>
      </c>
      <c r="AW34" s="42">
        <f>IF(VLOOKUP(AA34,G$2:M$492,2,FALSE)=AB34,VLOOKUP(AA34,G$2:M$492,5,FALSE),0)</f>
        <v>0</v>
      </c>
      <c r="AX34" s="1"/>
      <c r="AY34" s="1"/>
    </row>
    <row r="35" spans="1:51" ht="15" customHeight="1" x14ac:dyDescent="0.25">
      <c r="A35" s="1">
        <v>2015</v>
      </c>
      <c r="B35" s="1">
        <v>1</v>
      </c>
      <c r="C35" s="1">
        <v>27</v>
      </c>
      <c r="D35" s="1">
        <v>7</v>
      </c>
      <c r="E35" s="1">
        <v>19</v>
      </c>
      <c r="F35" s="1">
        <v>24</v>
      </c>
      <c r="G35" s="41">
        <v>3.3380000000000001</v>
      </c>
      <c r="H35" s="1">
        <v>-83.747</v>
      </c>
      <c r="I35" s="1">
        <v>7.9</v>
      </c>
      <c r="J35" s="1">
        <v>4</v>
      </c>
      <c r="K35" s="1">
        <v>0.2</v>
      </c>
      <c r="L35" s="1">
        <v>287</v>
      </c>
      <c r="M35" s="1">
        <v>0.5</v>
      </c>
      <c r="O35" s="17">
        <v>2015</v>
      </c>
      <c r="P35" s="17">
        <v>2</v>
      </c>
      <c r="Q35" s="17">
        <v>1</v>
      </c>
      <c r="R35" s="17">
        <v>23</v>
      </c>
      <c r="S35" s="18">
        <v>0</v>
      </c>
      <c r="T35" s="17">
        <v>7</v>
      </c>
      <c r="U35" s="17" t="s">
        <v>40</v>
      </c>
      <c r="V35" s="19">
        <v>3.2471666666666668</v>
      </c>
      <c r="W35" s="19">
        <v>-83.826166666666666</v>
      </c>
      <c r="X35" s="20">
        <v>-3.5</v>
      </c>
      <c r="Y35" s="17">
        <v>130.1</v>
      </c>
      <c r="Z35" s="17">
        <v>6</v>
      </c>
      <c r="AA35" s="17">
        <v>3.101</v>
      </c>
      <c r="AB35" s="17">
        <v>-83.957999999999998</v>
      </c>
      <c r="AC35" s="17">
        <v>120.3</v>
      </c>
      <c r="AD35" s="17">
        <v>0.15124460000000001</v>
      </c>
      <c r="AE35" s="17">
        <v>2.2449327000000001</v>
      </c>
      <c r="AF35" s="17"/>
      <c r="AG35" s="17"/>
      <c r="AH35" s="20">
        <v>8.4445607663423452</v>
      </c>
      <c r="AI35" s="17">
        <v>2.5</v>
      </c>
      <c r="AJ35" s="20">
        <v>94.247779607693786</v>
      </c>
      <c r="AK35" s="20">
        <v>121.65543923365765</v>
      </c>
      <c r="AL35" s="20">
        <v>1098.6373557011391</v>
      </c>
      <c r="AM35" s="20">
        <v>540.15015019743998</v>
      </c>
      <c r="AN35" s="20">
        <v>2001.7395569058617</v>
      </c>
      <c r="AO35" s="20">
        <v>-76415.568950248518</v>
      </c>
      <c r="AP35" s="20">
        <v>10.184676598410917</v>
      </c>
      <c r="AQ35" s="20">
        <v>-13.890571257838799</v>
      </c>
      <c r="AR35" s="21">
        <v>9.8186721035013219E-2</v>
      </c>
      <c r="AS35" s="21">
        <v>2.0232700373583892E-2</v>
      </c>
      <c r="AT35" s="21">
        <v>0.11841942140859711</v>
      </c>
      <c r="AU35" s="22">
        <f>IF(VLOOKUP(AA35,G$2:M$492,2,FALSE)=AB35,VLOOKUP(AA35,G$2:M$492,6,FALSE),0)</f>
        <v>345</v>
      </c>
      <c r="AV35" s="22">
        <f>IF(VLOOKUP(AA35,G$2:M$492,2,FALSE)=AB35,VLOOKUP(AA35,G$2:M$492,7,FALSE),0)</f>
        <v>4.0999999999999996</v>
      </c>
      <c r="AW35" s="16">
        <f>IF(VLOOKUP(AA35,G$2:M$492,2,FALSE)=AB35,VLOOKUP(AA35,G$2:M$492,5,FALSE),0)</f>
        <v>0.2</v>
      </c>
      <c r="AX35" s="1"/>
      <c r="AY35" s="1"/>
    </row>
    <row r="36" spans="1:51" ht="15" customHeight="1" x14ac:dyDescent="0.25">
      <c r="A36" s="1">
        <v>2015</v>
      </c>
      <c r="B36" s="1">
        <v>1</v>
      </c>
      <c r="C36" s="1">
        <v>27</v>
      </c>
      <c r="D36" s="1">
        <v>8</v>
      </c>
      <c r="E36" s="1">
        <v>19</v>
      </c>
      <c r="F36" s="1">
        <v>27.8</v>
      </c>
      <c r="G36" s="1">
        <v>3.508</v>
      </c>
      <c r="H36" s="1">
        <v>-84.289000000000001</v>
      </c>
      <c r="I36" s="1">
        <v>7.2</v>
      </c>
      <c r="J36" s="1">
        <v>3</v>
      </c>
      <c r="K36" s="1">
        <v>0.3</v>
      </c>
      <c r="L36" s="1">
        <v>257</v>
      </c>
      <c r="M36" s="1">
        <v>0.6</v>
      </c>
      <c r="O36" s="17">
        <v>2015</v>
      </c>
      <c r="P36" s="17">
        <v>2</v>
      </c>
      <c r="Q36" s="17">
        <v>1</v>
      </c>
      <c r="R36" s="17">
        <v>23</v>
      </c>
      <c r="S36" s="18">
        <v>0</v>
      </c>
      <c r="T36" s="17">
        <v>7</v>
      </c>
      <c r="U36" s="17" t="s">
        <v>40</v>
      </c>
      <c r="V36" s="19">
        <v>3.2471666666666668</v>
      </c>
      <c r="W36" s="19">
        <v>-83.826166666666666</v>
      </c>
      <c r="X36" s="20">
        <v>-3.5</v>
      </c>
      <c r="Y36" s="17">
        <v>95.2</v>
      </c>
      <c r="Z36" s="17">
        <v>12</v>
      </c>
      <c r="AA36" s="17">
        <v>3.101</v>
      </c>
      <c r="AB36" s="17">
        <v>-83.957999999999998</v>
      </c>
      <c r="AC36" s="17">
        <v>120.3</v>
      </c>
      <c r="AD36" s="17">
        <v>0.15124460000000001</v>
      </c>
      <c r="AE36" s="17">
        <v>2.2449327000000001</v>
      </c>
      <c r="AF36" s="17"/>
      <c r="AG36" s="17"/>
      <c r="AH36" s="20">
        <v>40.028484347352155</v>
      </c>
      <c r="AI36" s="17">
        <v>2.5</v>
      </c>
      <c r="AJ36" s="20">
        <v>188.49555921538757</v>
      </c>
      <c r="AK36" s="20">
        <v>55.171515652647848</v>
      </c>
      <c r="AL36" s="20">
        <v>3810.711709867925</v>
      </c>
      <c r="AM36" s="20">
        <v>244.96152949775646</v>
      </c>
      <c r="AN36" s="20">
        <v>-14732.090610592102</v>
      </c>
      <c r="AO36" s="20">
        <v>-530107.04925301298</v>
      </c>
      <c r="AP36" s="20">
        <v>85.46208704848334</v>
      </c>
      <c r="AQ36" s="20">
        <v>-25.321661566991441</v>
      </c>
      <c r="AR36" s="21">
        <v>1.1701095006405494E-2</v>
      </c>
      <c r="AS36" s="21">
        <v>1.3281114944947535E-2</v>
      </c>
      <c r="AT36" s="21">
        <v>2.4982209951353029E-2</v>
      </c>
      <c r="AU36" s="22">
        <f>IF(VLOOKUP(AA36,G$2:M$492,2,FALSE)=AB36,VLOOKUP(AA36,G$2:M$492,6,FALSE),0)</f>
        <v>345</v>
      </c>
      <c r="AV36" s="22">
        <f>IF(VLOOKUP(AA36,G$2:M$492,2,FALSE)=AB36,VLOOKUP(AA36,G$2:M$492,7,FALSE),0)</f>
        <v>4.0999999999999996</v>
      </c>
      <c r="AW36" s="16">
        <f>IF(VLOOKUP(AA36,G$2:M$492,2,FALSE)=AB36,VLOOKUP(AA36,G$2:M$492,5,FALSE),0)</f>
        <v>0.2</v>
      </c>
      <c r="AX36" s="1"/>
      <c r="AY36" s="1"/>
    </row>
    <row r="37" spans="1:51" x14ac:dyDescent="0.25">
      <c r="A37" s="1">
        <v>2015</v>
      </c>
      <c r="B37" s="1">
        <v>1</v>
      </c>
      <c r="C37" s="1">
        <v>27</v>
      </c>
      <c r="D37" s="1">
        <v>8</v>
      </c>
      <c r="E37" s="1">
        <v>19</v>
      </c>
      <c r="F37" s="1">
        <v>28.3</v>
      </c>
      <c r="G37" s="1">
        <v>3.3210000000000002</v>
      </c>
      <c r="H37" s="1">
        <v>-83.751999999999995</v>
      </c>
      <c r="I37" s="1">
        <v>7.8</v>
      </c>
      <c r="J37" s="1">
        <v>3</v>
      </c>
      <c r="K37" s="1">
        <v>0.2</v>
      </c>
      <c r="L37" s="1">
        <v>279</v>
      </c>
      <c r="M37" s="1">
        <v>0.7</v>
      </c>
      <c r="O37" s="11">
        <v>2015</v>
      </c>
      <c r="P37" s="11">
        <v>2</v>
      </c>
      <c r="Q37" s="11">
        <v>2</v>
      </c>
      <c r="R37" s="11">
        <v>3</v>
      </c>
      <c r="S37" s="13">
        <v>59</v>
      </c>
      <c r="T37" s="11">
        <v>59</v>
      </c>
      <c r="U37" s="11" t="s">
        <v>37</v>
      </c>
      <c r="V37" s="14">
        <v>3.3703333333333334</v>
      </c>
      <c r="W37" s="14">
        <v>-83.819333333333333</v>
      </c>
      <c r="X37" s="9">
        <v>-3.5</v>
      </c>
      <c r="Y37" s="11">
        <v>76.3</v>
      </c>
      <c r="Z37" s="11">
        <v>9</v>
      </c>
      <c r="AA37" s="11">
        <v>4.0519999999999996</v>
      </c>
      <c r="AB37" s="11">
        <v>-84.5</v>
      </c>
      <c r="AC37" s="11">
        <v>0</v>
      </c>
      <c r="AD37" s="11">
        <v>2.7307025999999999</v>
      </c>
      <c r="AE37" s="11">
        <v>1.3926141999999999</v>
      </c>
      <c r="AH37" s="9">
        <v>58.232585461275733</v>
      </c>
      <c r="AI37" s="11">
        <v>2.5</v>
      </c>
      <c r="AJ37" s="9">
        <v>141.37166941154069</v>
      </c>
      <c r="AK37" s="9">
        <v>18.067414538724265</v>
      </c>
      <c r="AL37" s="9">
        <v>4443.146270695338</v>
      </c>
      <c r="AM37" s="9">
        <v>80.219320551935738</v>
      </c>
      <c r="AN37" s="9">
        <v>-24240.685301884725</v>
      </c>
      <c r="AO37" s="9">
        <v>-463563.63422716153</v>
      </c>
      <c r="AP37" s="9">
        <v>320.22584822274922</v>
      </c>
      <c r="AQ37" s="9">
        <v>-18.0457108805141</v>
      </c>
      <c r="AR37" s="10">
        <v>3.1227960064747792E-3</v>
      </c>
      <c r="AS37" s="10">
        <v>1.404971989812975E-2</v>
      </c>
      <c r="AT37" s="10">
        <v>1.7172515904604529E-2</v>
      </c>
      <c r="AU37" s="15">
        <f>IF(VLOOKUP(AA37,G$2:M$492,2,FALSE)=AB37,VLOOKUP(AA37,G$2:M$492,6,FALSE),0)</f>
        <v>355</v>
      </c>
      <c r="AV37" s="15">
        <f>IF(VLOOKUP(AA37,G$2:M$492,2,FALSE)=AB37,VLOOKUP(AA37,G$2:M$492,7,FALSE),0)</f>
        <v>1.8</v>
      </c>
      <c r="AW37" s="1">
        <f>IF(VLOOKUP(AA37,G$2:M$492,2,FALSE)=AB37,VLOOKUP(AA37,G$2:M$492,5,FALSE),0)</f>
        <v>0.1</v>
      </c>
      <c r="AX37" s="1"/>
      <c r="AY37" s="1"/>
    </row>
    <row r="38" spans="1:51" x14ac:dyDescent="0.25">
      <c r="A38" s="1">
        <v>2015</v>
      </c>
      <c r="B38" s="1">
        <v>1</v>
      </c>
      <c r="C38" s="1">
        <v>27</v>
      </c>
      <c r="D38" s="1">
        <v>8</v>
      </c>
      <c r="E38" s="1">
        <v>29</v>
      </c>
      <c r="F38" s="1">
        <v>28.5</v>
      </c>
      <c r="G38" s="1">
        <v>3.5289999999999999</v>
      </c>
      <c r="H38" s="1">
        <v>-84.311000000000007</v>
      </c>
      <c r="I38" s="1">
        <v>7.3</v>
      </c>
      <c r="J38" s="1">
        <v>4</v>
      </c>
      <c r="K38" s="1">
        <v>0.4</v>
      </c>
      <c r="L38" s="1">
        <v>242</v>
      </c>
      <c r="M38" s="1">
        <v>0.7</v>
      </c>
      <c r="O38" s="11">
        <v>2015</v>
      </c>
      <c r="P38" s="11">
        <v>2</v>
      </c>
      <c r="Q38" s="11">
        <v>2</v>
      </c>
      <c r="R38" s="11">
        <v>4</v>
      </c>
      <c r="S38" s="13">
        <v>59</v>
      </c>
      <c r="T38" s="11">
        <v>59</v>
      </c>
      <c r="U38" s="11" t="s">
        <v>37</v>
      </c>
      <c r="V38" s="14">
        <v>3.3703333333333334</v>
      </c>
      <c r="W38" s="14">
        <v>-83.819333333333333</v>
      </c>
      <c r="X38" s="9">
        <v>-3.5</v>
      </c>
      <c r="Y38" s="11">
        <v>62.1</v>
      </c>
      <c r="Z38" s="11">
        <v>15</v>
      </c>
      <c r="AA38" s="11">
        <v>3.339</v>
      </c>
      <c r="AB38" s="11">
        <v>-83.76</v>
      </c>
      <c r="AC38" s="11">
        <v>0.4</v>
      </c>
      <c r="AD38" s="11">
        <v>0.10286308</v>
      </c>
      <c r="AE38" s="11">
        <v>2.0780604</v>
      </c>
      <c r="AH38" s="9">
        <v>28.59224103828014</v>
      </c>
      <c r="AI38" s="11">
        <v>2.5</v>
      </c>
      <c r="AJ38" s="9">
        <v>235.61944901923448</v>
      </c>
      <c r="AK38" s="9">
        <v>33.507758961719858</v>
      </c>
      <c r="AL38" s="9">
        <v>1775.5781684771966</v>
      </c>
      <c r="AM38" s="9">
        <v>148.77444979003619</v>
      </c>
      <c r="AN38" s="9">
        <v>-4613.8308087767609</v>
      </c>
      <c r="AO38" s="9">
        <v>-308750.23331341776</v>
      </c>
      <c r="AP38" s="9">
        <v>63.628165509630435</v>
      </c>
      <c r="AQ38" s="9">
        <v>-32.615912967018375</v>
      </c>
      <c r="AR38" s="10">
        <v>1.5716310410499656E-2</v>
      </c>
      <c r="AS38" s="10">
        <v>1.9258212875771275E-2</v>
      </c>
      <c r="AT38" s="10">
        <v>3.4974523286270931E-2</v>
      </c>
      <c r="AU38" s="15">
        <f>IF(VLOOKUP(AA38,G$2:M$492,2,FALSE)=AB38,VLOOKUP(AA38,G$2:M$492,6,FALSE),0)</f>
        <v>278</v>
      </c>
      <c r="AV38" s="15">
        <f>IF(VLOOKUP(AA38,G$2:M$492,2,FALSE)=AB38,VLOOKUP(AA38,G$2:M$492,7,FALSE),0)</f>
        <v>2.6</v>
      </c>
      <c r="AW38" s="1">
        <f>IF(VLOOKUP(AA38,G$2:M$492,2,FALSE)=AB38,VLOOKUP(AA38,G$2:M$492,5,FALSE),0)</f>
        <v>0</v>
      </c>
      <c r="AX38" s="1"/>
      <c r="AY38" s="1"/>
    </row>
    <row r="39" spans="1:51" x14ac:dyDescent="0.25">
      <c r="A39" s="1">
        <v>2015</v>
      </c>
      <c r="B39" s="1">
        <v>1</v>
      </c>
      <c r="C39" s="1">
        <v>27</v>
      </c>
      <c r="D39" s="1">
        <v>8</v>
      </c>
      <c r="E39" s="1">
        <v>29</v>
      </c>
      <c r="F39" s="1">
        <v>29.2</v>
      </c>
      <c r="G39" s="1">
        <v>3.3210000000000002</v>
      </c>
      <c r="H39" s="1">
        <v>-83.751000000000005</v>
      </c>
      <c r="I39" s="1">
        <v>0.4</v>
      </c>
      <c r="J39" s="1">
        <v>4</v>
      </c>
      <c r="K39" s="1">
        <v>0.1</v>
      </c>
      <c r="L39" s="1">
        <v>280</v>
      </c>
      <c r="M39" s="1">
        <v>0.7</v>
      </c>
      <c r="O39" s="11">
        <v>2015</v>
      </c>
      <c r="P39" s="11">
        <v>2</v>
      </c>
      <c r="Q39" s="11">
        <v>2</v>
      </c>
      <c r="R39" s="11">
        <v>5</v>
      </c>
      <c r="S39" s="13">
        <v>59</v>
      </c>
      <c r="T39" s="11">
        <v>59</v>
      </c>
      <c r="U39" s="11" t="s">
        <v>37</v>
      </c>
      <c r="V39" s="14">
        <v>3.3703333333333334</v>
      </c>
      <c r="W39" s="14">
        <v>-83.819333333333333</v>
      </c>
      <c r="X39" s="9">
        <v>-3.5</v>
      </c>
      <c r="Y39" s="11">
        <v>42.5</v>
      </c>
      <c r="Z39" s="11">
        <v>6</v>
      </c>
      <c r="AA39" s="11">
        <v>-0.996</v>
      </c>
      <c r="AB39" s="11">
        <v>-81.466999999999999</v>
      </c>
      <c r="AC39" s="11">
        <v>1.7</v>
      </c>
      <c r="AD39" s="11">
        <v>21.779641999999999</v>
      </c>
      <c r="AE39" s="11">
        <v>0.77012354000000005</v>
      </c>
      <c r="AH39" s="9">
        <v>86.561212752504687</v>
      </c>
      <c r="AI39" s="11">
        <v>2.5</v>
      </c>
      <c r="AJ39" s="9">
        <v>94.247779607693786</v>
      </c>
      <c r="AK39" s="9">
        <v>-44.061212752504687</v>
      </c>
      <c r="AL39" s="9">
        <v>3678.8515419814494</v>
      </c>
      <c r="AM39" s="9">
        <v>-195.63178462112083</v>
      </c>
      <c r="AN39" s="9">
        <v>-24696.318610785296</v>
      </c>
      <c r="AO39" s="9">
        <v>-255882.00893151193</v>
      </c>
      <c r="AP39" s="9">
        <v>-114.85023353141607</v>
      </c>
      <c r="AQ39" s="9">
        <v>-11.388550511854504</v>
      </c>
      <c r="AR39" s="10">
        <v>-8.7069914379099677E-3</v>
      </c>
      <c r="AS39" s="10">
        <v>2.025950980267912E-2</v>
      </c>
      <c r="AT39" s="10">
        <v>1.155251836476915E-2</v>
      </c>
      <c r="AU39" s="15">
        <f>IF(VLOOKUP(AA39,G$2:M$492,2,FALSE)=AB39,VLOOKUP(AA39,G$2:M$492,6,FALSE),0)</f>
        <v>359</v>
      </c>
      <c r="AV39" s="15">
        <f>IF(VLOOKUP(AA39,G$2:M$492,2,FALSE)=AB39,VLOOKUP(AA39,G$2:M$492,7,FALSE),0)</f>
        <v>3.5</v>
      </c>
      <c r="AW39" s="1">
        <f>IF(VLOOKUP(AA39,G$2:M$492,2,FALSE)=AB39,VLOOKUP(AA39,G$2:M$492,5,FALSE),0)</f>
        <v>0.1</v>
      </c>
      <c r="AX39" s="1"/>
      <c r="AY39" s="1"/>
    </row>
    <row r="40" spans="1:51" x14ac:dyDescent="0.25">
      <c r="A40" s="1">
        <v>2015</v>
      </c>
      <c r="B40" s="1">
        <v>1</v>
      </c>
      <c r="C40" s="1">
        <v>27</v>
      </c>
      <c r="D40" s="1">
        <v>9</v>
      </c>
      <c r="E40" s="1">
        <v>28</v>
      </c>
      <c r="F40" s="1">
        <v>54</v>
      </c>
      <c r="G40" s="1">
        <v>3.1680000000000001</v>
      </c>
      <c r="H40" s="1">
        <v>-84.075000000000003</v>
      </c>
      <c r="I40" s="1">
        <v>0.3</v>
      </c>
      <c r="J40" s="1">
        <v>3</v>
      </c>
      <c r="K40" s="1">
        <v>0.3</v>
      </c>
      <c r="L40" s="1">
        <v>339</v>
      </c>
      <c r="M40" s="1">
        <v>0.4</v>
      </c>
      <c r="O40" s="11">
        <v>2015</v>
      </c>
      <c r="P40" s="11">
        <v>2</v>
      </c>
      <c r="Q40" s="11">
        <v>2</v>
      </c>
      <c r="R40" s="11">
        <v>5</v>
      </c>
      <c r="S40" s="13">
        <v>59</v>
      </c>
      <c r="T40" s="11">
        <v>59</v>
      </c>
      <c r="U40" s="11" t="s">
        <v>37</v>
      </c>
      <c r="V40" s="14">
        <v>3.3703333333333334</v>
      </c>
      <c r="W40" s="14">
        <v>-83.819333333333333</v>
      </c>
      <c r="X40" s="9">
        <v>-3.5</v>
      </c>
      <c r="Y40" s="11">
        <v>35.9</v>
      </c>
      <c r="Z40" s="11">
        <v>9</v>
      </c>
      <c r="AA40" s="11">
        <v>-0.996</v>
      </c>
      <c r="AB40" s="11">
        <v>-81.466999999999999</v>
      </c>
      <c r="AC40" s="11">
        <v>1.7</v>
      </c>
      <c r="AD40" s="11">
        <v>21.779641999999999</v>
      </c>
      <c r="AE40" s="11">
        <v>0.77012354000000005</v>
      </c>
      <c r="AH40" s="9">
        <v>118.28654756593046</v>
      </c>
      <c r="AI40" s="11">
        <v>2.5</v>
      </c>
      <c r="AJ40" s="9">
        <v>141.37166941154069</v>
      </c>
      <c r="AK40" s="9">
        <v>-82.386547565930471</v>
      </c>
      <c r="AL40" s="9">
        <v>4246.4870576169033</v>
      </c>
      <c r="AM40" s="9">
        <v>-365.7962711927313</v>
      </c>
      <c r="AN40" s="9">
        <v>-33564.921238426672</v>
      </c>
      <c r="AO40" s="9">
        <v>-443045.72777871456</v>
      </c>
      <c r="AP40" s="9">
        <v>-75.774480172620542</v>
      </c>
      <c r="AQ40" s="9">
        <v>-15.984031003514264</v>
      </c>
      <c r="AR40" s="10">
        <v>-1.3197055231813101E-2</v>
      </c>
      <c r="AS40" s="10">
        <v>2.1651101956294772E-2</v>
      </c>
      <c r="AT40" s="10">
        <v>8.4540467244816724E-3</v>
      </c>
      <c r="AU40" s="15">
        <f>IF(VLOOKUP(AA40,G$2:M$492,2,FALSE)=AB40,VLOOKUP(AA40,G$2:M$492,6,FALSE),0)</f>
        <v>359</v>
      </c>
      <c r="AV40" s="15">
        <f>IF(VLOOKUP(AA40,G$2:M$492,2,FALSE)=AB40,VLOOKUP(AA40,G$2:M$492,7,FALSE),0)</f>
        <v>3.5</v>
      </c>
      <c r="AW40" s="1">
        <f>IF(VLOOKUP(AA40,G$2:M$492,2,FALSE)=AB40,VLOOKUP(AA40,G$2:M$492,5,FALSE),0)</f>
        <v>0.1</v>
      </c>
      <c r="AX40" s="1"/>
      <c r="AY40" s="1"/>
    </row>
    <row r="41" spans="1:51" ht="15" hidden="1" customHeight="1" x14ac:dyDescent="0.25">
      <c r="A41" s="1">
        <v>2015</v>
      </c>
      <c r="B41" s="1">
        <v>1</v>
      </c>
      <c r="C41" s="1">
        <v>28</v>
      </c>
      <c r="D41" s="1">
        <v>1</v>
      </c>
      <c r="E41" s="1">
        <v>18</v>
      </c>
      <c r="F41" s="1">
        <v>1.6</v>
      </c>
      <c r="G41" s="1">
        <v>3.0270000000000001</v>
      </c>
      <c r="H41" s="1">
        <v>-83.980999999999995</v>
      </c>
      <c r="I41" s="1">
        <v>0.1</v>
      </c>
      <c r="J41" s="1">
        <v>4</v>
      </c>
      <c r="K41" s="1">
        <v>1.3</v>
      </c>
      <c r="L41" s="1">
        <v>350</v>
      </c>
      <c r="M41" s="1">
        <v>0.3</v>
      </c>
      <c r="O41" s="11">
        <v>2015</v>
      </c>
      <c r="P41" s="11">
        <v>2</v>
      </c>
      <c r="Q41" s="11">
        <v>2</v>
      </c>
      <c r="R41" s="11">
        <v>11</v>
      </c>
      <c r="S41" s="13">
        <v>59</v>
      </c>
      <c r="T41" s="11">
        <v>59</v>
      </c>
      <c r="U41" s="11" t="s">
        <v>37</v>
      </c>
      <c r="V41" s="14">
        <v>3.3703333333333334</v>
      </c>
      <c r="W41" s="14">
        <v>-83.819333333333333</v>
      </c>
      <c r="X41" s="9">
        <v>-3.5</v>
      </c>
      <c r="Y41" s="11">
        <v>60.8</v>
      </c>
      <c r="Z41" s="11">
        <v>6</v>
      </c>
      <c r="AA41" s="11">
        <v>3.3279999999999998</v>
      </c>
      <c r="AB41" s="11">
        <v>-83.863</v>
      </c>
      <c r="AC41" s="11">
        <v>0.3</v>
      </c>
      <c r="AD41" s="11">
        <v>24.828500999999999</v>
      </c>
      <c r="AE41" s="11">
        <v>0.45093197000000002</v>
      </c>
      <c r="AH41" s="9">
        <v>55.698535525336588</v>
      </c>
      <c r="AI41" s="11">
        <v>2.5</v>
      </c>
      <c r="AJ41" s="9">
        <v>94.247779607693786</v>
      </c>
      <c r="AK41" s="9">
        <v>5.101464474663409</v>
      </c>
      <c r="AL41" s="9">
        <v>3386.4709599404646</v>
      </c>
      <c r="AM41" s="9">
        <v>22.650502267505537</v>
      </c>
      <c r="AN41" s="9">
        <v>-19557.617590230329</v>
      </c>
      <c r="AO41" s="9">
        <v>-235545.51808607916</v>
      </c>
      <c r="AP41" s="9">
        <v>875.33203988754747</v>
      </c>
      <c r="AQ41" s="9">
        <v>-11.880211788894929</v>
      </c>
      <c r="AR41" s="10">
        <v>1.1424236226157886E-3</v>
      </c>
      <c r="AS41" s="10">
        <v>1.6811369786281151E-2</v>
      </c>
      <c r="AT41" s="10">
        <v>1.795379340889694E-2</v>
      </c>
      <c r="AU41" s="15">
        <f>IF(VLOOKUP(AA41,G$2:M$492,2,FALSE)=AB41,VLOOKUP(AA41,G$2:M$492,6,FALSE),0)</f>
        <v>0</v>
      </c>
      <c r="AV41" s="15">
        <f>IF(VLOOKUP(AA41,G$2:M$492,2,FALSE)=AB41,VLOOKUP(AA41,G$2:M$492,7,FALSE),0)</f>
        <v>0</v>
      </c>
      <c r="AW41" s="1">
        <f>IF(VLOOKUP(AA41,G$2:M$492,2,FALSE)=AB41,VLOOKUP(AA41,G$2:M$492,5,FALSE),0)</f>
        <v>0</v>
      </c>
      <c r="AX41" s="1"/>
      <c r="AY41" s="1"/>
    </row>
    <row r="42" spans="1:51" ht="15" hidden="1" customHeight="1" x14ac:dyDescent="0.25">
      <c r="A42" s="1">
        <v>2015</v>
      </c>
      <c r="B42" s="1">
        <v>2</v>
      </c>
      <c r="C42" s="1">
        <v>10</v>
      </c>
      <c r="D42" s="1">
        <v>16</v>
      </c>
      <c r="E42" s="1">
        <v>50</v>
      </c>
      <c r="F42" s="1">
        <v>1.4</v>
      </c>
      <c r="G42" s="1">
        <v>3.0329999999999999</v>
      </c>
      <c r="H42" s="1">
        <v>-78.725999999999999</v>
      </c>
      <c r="I42" s="1">
        <v>26.6</v>
      </c>
      <c r="J42" s="1">
        <v>4</v>
      </c>
      <c r="K42" s="1">
        <v>0.2</v>
      </c>
      <c r="L42" s="1">
        <v>343</v>
      </c>
      <c r="M42" s="1">
        <v>2.6</v>
      </c>
      <c r="O42" s="11">
        <v>2015</v>
      </c>
      <c r="P42" s="11">
        <v>2</v>
      </c>
      <c r="Q42" s="11">
        <v>2</v>
      </c>
      <c r="R42" s="11">
        <v>11</v>
      </c>
      <c r="S42" s="13">
        <v>59</v>
      </c>
      <c r="T42" s="11">
        <v>59</v>
      </c>
      <c r="U42" s="11" t="s">
        <v>37</v>
      </c>
      <c r="V42" s="14">
        <v>3.3703333333333334</v>
      </c>
      <c r="W42" s="14">
        <v>-83.819333333333333</v>
      </c>
      <c r="X42" s="9">
        <v>-3.5</v>
      </c>
      <c r="Y42" s="11">
        <v>53.2</v>
      </c>
      <c r="Z42" s="11">
        <v>9</v>
      </c>
      <c r="AA42" s="11">
        <v>3.3279999999999998</v>
      </c>
      <c r="AB42" s="11">
        <v>-83.863</v>
      </c>
      <c r="AC42" s="11">
        <v>0.3</v>
      </c>
      <c r="AD42" s="11">
        <v>24.828500999999999</v>
      </c>
      <c r="AE42" s="11">
        <v>0.45093197000000002</v>
      </c>
      <c r="AH42" s="9">
        <v>66.872714863625376</v>
      </c>
      <c r="AI42" s="11">
        <v>2.5</v>
      </c>
      <c r="AJ42" s="9">
        <v>141.37166941154069</v>
      </c>
      <c r="AK42" s="9">
        <v>-13.672714863625373</v>
      </c>
      <c r="AL42" s="9">
        <v>3557.62843074487</v>
      </c>
      <c r="AM42" s="9">
        <v>-60.706853994496662</v>
      </c>
      <c r="AN42" s="9">
        <v>-22345.360852715959</v>
      </c>
      <c r="AO42" s="9">
        <v>-371175.52835546719</v>
      </c>
      <c r="AP42" s="9">
        <v>-350.64942521725908</v>
      </c>
      <c r="AQ42" s="9">
        <v>-17.436867884697122</v>
      </c>
      <c r="AR42" s="10">
        <v>-2.8518512453867832E-3</v>
      </c>
      <c r="AS42" s="10">
        <v>1.7805633248096205E-2</v>
      </c>
      <c r="AT42" s="10">
        <v>1.4953782002709422E-2</v>
      </c>
      <c r="AU42" s="15">
        <f>IF(VLOOKUP(AA42,G$2:M$492,2,FALSE)=AB42,VLOOKUP(AA42,G$2:M$492,6,FALSE),0)</f>
        <v>0</v>
      </c>
      <c r="AV42" s="15">
        <f>IF(VLOOKUP(AA42,G$2:M$492,2,FALSE)=AB42,VLOOKUP(AA42,G$2:M$492,7,FALSE),0)</f>
        <v>0</v>
      </c>
      <c r="AW42" s="1">
        <f>IF(VLOOKUP(AA42,G$2:M$492,2,FALSE)=AB42,VLOOKUP(AA42,G$2:M$492,5,FALSE),0)</f>
        <v>0</v>
      </c>
      <c r="AX42" s="1"/>
      <c r="AY42" s="1"/>
    </row>
    <row r="43" spans="1:51" ht="15" hidden="1" customHeight="1" x14ac:dyDescent="0.25">
      <c r="A43" s="1">
        <v>2015</v>
      </c>
      <c r="B43" s="1">
        <v>1</v>
      </c>
      <c r="C43" s="1">
        <v>27</v>
      </c>
      <c r="D43" s="1">
        <v>12</v>
      </c>
      <c r="E43" s="1">
        <v>6</v>
      </c>
      <c r="F43" s="1">
        <v>0.6</v>
      </c>
      <c r="G43" s="1">
        <v>3.0369999999999999</v>
      </c>
      <c r="H43" s="1">
        <v>-84.385000000000005</v>
      </c>
      <c r="I43" s="1">
        <v>0.9</v>
      </c>
      <c r="J43" s="1">
        <v>3</v>
      </c>
      <c r="K43" s="1">
        <v>1</v>
      </c>
      <c r="L43" s="1">
        <v>359</v>
      </c>
      <c r="M43" s="1">
        <v>0.6</v>
      </c>
      <c r="O43" s="11">
        <v>2015</v>
      </c>
      <c r="P43" s="11">
        <v>2</v>
      </c>
      <c r="Q43" s="11">
        <v>2</v>
      </c>
      <c r="R43" s="11">
        <v>12</v>
      </c>
      <c r="S43" s="13">
        <v>0</v>
      </c>
      <c r="T43" s="11">
        <v>0</v>
      </c>
      <c r="U43" s="11" t="s">
        <v>40</v>
      </c>
      <c r="V43" s="14">
        <v>3.2471666666666668</v>
      </c>
      <c r="W43" s="14">
        <v>-83.826166666666666</v>
      </c>
      <c r="X43" s="9">
        <v>-3.5</v>
      </c>
      <c r="Y43" s="11">
        <v>51.4</v>
      </c>
      <c r="Z43" s="11">
        <v>12</v>
      </c>
      <c r="AA43" s="11">
        <v>3.3279999999999998</v>
      </c>
      <c r="AB43" s="11">
        <v>-83.863</v>
      </c>
      <c r="AC43" s="11">
        <v>0.3</v>
      </c>
      <c r="AD43" s="11">
        <v>8.2530260100000002E-2</v>
      </c>
      <c r="AE43" s="11">
        <v>3.9693383999999998</v>
      </c>
      <c r="AH43" s="9">
        <v>1585.8013174503553</v>
      </c>
      <c r="AI43" s="11">
        <v>2.5</v>
      </c>
      <c r="AJ43" s="9">
        <v>188.49555921538757</v>
      </c>
      <c r="AK43" s="9">
        <v>-1534.4013174503552</v>
      </c>
      <c r="AL43" s="9">
        <v>81510.187716948261</v>
      </c>
      <c r="AM43" s="9">
        <v>-6812.7418494795775</v>
      </c>
      <c r="AN43" s="9">
        <v>-692730.04555815621</v>
      </c>
      <c r="AO43" s="9">
        <v>-11338859.610607544</v>
      </c>
      <c r="AP43" s="9">
        <v>-81.179240237493829</v>
      </c>
      <c r="AQ43" s="9">
        <v>-20.502294284627183</v>
      </c>
      <c r="AR43" s="10">
        <v>-1.2318420289158302E-2</v>
      </c>
      <c r="AS43" s="10">
        <v>1.2949016309602903E-2</v>
      </c>
      <c r="AT43" s="10">
        <v>6.3059602044460128E-4</v>
      </c>
      <c r="AU43" s="15">
        <f>IF(VLOOKUP(AA43,G$2:M$492,2,FALSE)=AB43,VLOOKUP(AA43,G$2:M$492,6,FALSE),0)</f>
        <v>0</v>
      </c>
      <c r="AV43" s="15">
        <f>IF(VLOOKUP(AA43,G$2:M$492,2,FALSE)=AB43,VLOOKUP(AA43,G$2:M$492,7,FALSE),0)</f>
        <v>0</v>
      </c>
      <c r="AW43" s="1">
        <f>IF(VLOOKUP(AA43,G$2:M$492,2,FALSE)=AB43,VLOOKUP(AA43,G$2:M$492,5,FALSE),0)</f>
        <v>0</v>
      </c>
      <c r="AX43" s="1"/>
      <c r="AY43" s="1"/>
    </row>
    <row r="44" spans="1:51" ht="15" hidden="1" customHeight="1" x14ac:dyDescent="0.25">
      <c r="A44" s="1">
        <v>2015</v>
      </c>
      <c r="B44" s="1">
        <v>2</v>
      </c>
      <c r="C44" s="1">
        <v>12</v>
      </c>
      <c r="D44" s="1">
        <v>9</v>
      </c>
      <c r="E44" s="1">
        <v>57</v>
      </c>
      <c r="F44" s="1">
        <v>34.9</v>
      </c>
      <c r="G44" s="1">
        <v>3.0449999999999999</v>
      </c>
      <c r="H44" s="1">
        <v>-83.835999999999999</v>
      </c>
      <c r="I44" s="1">
        <v>0.3</v>
      </c>
      <c r="J44" s="1">
        <v>3</v>
      </c>
      <c r="K44" s="1">
        <v>1.3</v>
      </c>
      <c r="L44" s="1">
        <v>359</v>
      </c>
      <c r="M44" s="1">
        <v>0.5</v>
      </c>
      <c r="O44" s="11">
        <v>2015</v>
      </c>
      <c r="P44" s="11">
        <v>2</v>
      </c>
      <c r="Q44" s="11">
        <v>2</v>
      </c>
      <c r="R44" s="11">
        <v>12</v>
      </c>
      <c r="S44" s="13">
        <v>0</v>
      </c>
      <c r="T44" s="11">
        <v>0</v>
      </c>
      <c r="U44" s="11" t="s">
        <v>40</v>
      </c>
      <c r="V44" s="14">
        <v>3.2471666666666668</v>
      </c>
      <c r="W44" s="14">
        <v>-83.826166666666666</v>
      </c>
      <c r="X44" s="9">
        <v>-3.5</v>
      </c>
      <c r="Y44" s="11">
        <v>72.2</v>
      </c>
      <c r="Z44" s="11">
        <v>15</v>
      </c>
      <c r="AA44" s="11">
        <v>3.3279999999999998</v>
      </c>
      <c r="AB44" s="11">
        <v>-83.863</v>
      </c>
      <c r="AC44" s="11">
        <v>0.3</v>
      </c>
      <c r="AD44" s="11">
        <v>8.2530260100000002E-2</v>
      </c>
      <c r="AE44" s="11">
        <v>3.9693383999999998</v>
      </c>
      <c r="AH44" s="9">
        <v>3845.1865124839919</v>
      </c>
      <c r="AI44" s="11">
        <v>2.5</v>
      </c>
      <c r="AJ44" s="9">
        <v>235.61944901923448</v>
      </c>
      <c r="AK44" s="9">
        <v>-3772.9865124839921</v>
      </c>
      <c r="AL44" s="9">
        <v>277622.46620134421</v>
      </c>
      <c r="AM44" s="9">
        <v>-16752.060115428925</v>
      </c>
      <c r="AN44" s="9">
        <v>-2288493.9856465231</v>
      </c>
      <c r="AO44" s="9">
        <v>-48274980.361030668</v>
      </c>
      <c r="AP44" s="9">
        <v>-110.54013269687576</v>
      </c>
      <c r="AQ44" s="9">
        <v>-26.069572012742739</v>
      </c>
      <c r="AR44" s="10">
        <v>-9.0464881450993892E-3</v>
      </c>
      <c r="AS44" s="10">
        <v>9.3065535533060767E-3</v>
      </c>
      <c r="AT44" s="10">
        <v>2.6006540820668793E-4</v>
      </c>
      <c r="AU44" s="15">
        <f>IF(VLOOKUP(AA44,G$2:M$492,2,FALSE)=AB44,VLOOKUP(AA44,G$2:M$492,6,FALSE),0)</f>
        <v>0</v>
      </c>
      <c r="AV44" s="15">
        <f>IF(VLOOKUP(AA44,G$2:M$492,2,FALSE)=AB44,VLOOKUP(AA44,G$2:M$492,7,FALSE),0)</f>
        <v>0</v>
      </c>
      <c r="AW44" s="1">
        <f>IF(VLOOKUP(AA44,G$2:M$492,2,FALSE)=AB44,VLOOKUP(AA44,G$2:M$492,5,FALSE),0)</f>
        <v>0</v>
      </c>
      <c r="AX44" s="1"/>
      <c r="AY44" s="1"/>
    </row>
    <row r="45" spans="1:51" ht="15" hidden="1" customHeight="1" x14ac:dyDescent="0.25">
      <c r="A45" s="1">
        <v>2015</v>
      </c>
      <c r="B45" s="1">
        <v>2</v>
      </c>
      <c r="C45" s="1">
        <v>12</v>
      </c>
      <c r="D45" s="1">
        <v>5</v>
      </c>
      <c r="E45" s="1">
        <v>41</v>
      </c>
      <c r="F45" s="1">
        <v>2.7</v>
      </c>
      <c r="G45" s="1">
        <v>3.0489999999999999</v>
      </c>
      <c r="H45" s="1">
        <v>-83.834999999999994</v>
      </c>
      <c r="I45" s="1">
        <v>0.3</v>
      </c>
      <c r="J45" s="1">
        <v>3</v>
      </c>
      <c r="K45" s="1">
        <v>1.5</v>
      </c>
      <c r="L45" s="1">
        <v>359</v>
      </c>
      <c r="M45" s="1">
        <v>0.9</v>
      </c>
      <c r="O45" s="11">
        <v>2015</v>
      </c>
      <c r="P45" s="11">
        <v>2</v>
      </c>
      <c r="Q45" s="11">
        <v>2</v>
      </c>
      <c r="R45" s="11">
        <v>12</v>
      </c>
      <c r="S45" s="13">
        <v>0</v>
      </c>
      <c r="T45" s="11">
        <v>0</v>
      </c>
      <c r="U45" s="11" t="s">
        <v>41</v>
      </c>
      <c r="V45" s="14">
        <v>3.3296666666666668</v>
      </c>
      <c r="W45" s="14">
        <v>-83.826333333333338</v>
      </c>
      <c r="X45" s="9">
        <v>-3.5</v>
      </c>
      <c r="Y45" s="11">
        <v>39.5</v>
      </c>
      <c r="Z45" s="11">
        <v>6</v>
      </c>
      <c r="AA45" s="11">
        <v>3.3279999999999998</v>
      </c>
      <c r="AB45" s="11">
        <v>-83.863</v>
      </c>
      <c r="AC45" s="11">
        <v>0.3</v>
      </c>
      <c r="AD45" s="11">
        <v>16.602587</v>
      </c>
      <c r="AE45" s="11">
        <v>0.11984781</v>
      </c>
      <c r="AH45" s="9">
        <v>20.579531699638991</v>
      </c>
      <c r="AI45" s="11">
        <v>2.5</v>
      </c>
      <c r="AJ45" s="9">
        <v>94.247779607693786</v>
      </c>
      <c r="AK45" s="9">
        <v>18.920468300361009</v>
      </c>
      <c r="AL45" s="9">
        <v>812.89150213574021</v>
      </c>
      <c r="AM45" s="9">
        <v>84.006879253602889</v>
      </c>
      <c r="AN45" s="9">
        <v>-3463.7914832404276</v>
      </c>
      <c r="AO45" s="9">
        <v>-56540.555724033205</v>
      </c>
      <c r="AP45" s="9">
        <v>53.753273329365982</v>
      </c>
      <c r="AQ45" s="9">
        <v>-12.52103718375446</v>
      </c>
      <c r="AR45" s="10">
        <v>1.8603518224325315E-2</v>
      </c>
      <c r="AS45" s="10">
        <v>2.9988452409172729E-2</v>
      </c>
      <c r="AT45" s="10">
        <v>4.8591970633498044E-2</v>
      </c>
      <c r="AU45" s="15">
        <f>IF(VLOOKUP(AA45,G$2:M$492,2,FALSE)=AB45,VLOOKUP(AA45,G$2:M$492,6,FALSE),0)</f>
        <v>0</v>
      </c>
      <c r="AV45" s="15">
        <f>IF(VLOOKUP(AA45,G$2:M$492,2,FALSE)=AB45,VLOOKUP(AA45,G$2:M$492,7,FALSE),0)</f>
        <v>0</v>
      </c>
      <c r="AW45" s="1">
        <f>IF(VLOOKUP(AA45,G$2:M$492,2,FALSE)=AB45,VLOOKUP(AA45,G$2:M$492,5,FALSE),0)</f>
        <v>0</v>
      </c>
      <c r="AX45" s="1"/>
      <c r="AY45" s="1"/>
    </row>
    <row r="46" spans="1:51" ht="15" hidden="1" customHeight="1" x14ac:dyDescent="0.25">
      <c r="A46" s="1">
        <v>2015</v>
      </c>
      <c r="B46" s="1">
        <v>1</v>
      </c>
      <c r="C46" s="1">
        <v>27</v>
      </c>
      <c r="D46" s="1">
        <v>11</v>
      </c>
      <c r="E46" s="1">
        <v>23</v>
      </c>
      <c r="F46" s="1">
        <v>32.9</v>
      </c>
      <c r="G46" s="1">
        <v>3.0590000000000002</v>
      </c>
      <c r="H46" s="1">
        <v>-84.405000000000001</v>
      </c>
      <c r="I46" s="1">
        <v>3.8</v>
      </c>
      <c r="J46" s="1">
        <v>4</v>
      </c>
      <c r="K46" s="1">
        <v>1.5</v>
      </c>
      <c r="L46" s="1">
        <v>359</v>
      </c>
      <c r="M46" s="1">
        <v>0.5</v>
      </c>
      <c r="O46" s="11">
        <v>2015</v>
      </c>
      <c r="P46" s="11">
        <v>2</v>
      </c>
      <c r="Q46" s="11">
        <v>2</v>
      </c>
      <c r="R46" s="11">
        <v>12</v>
      </c>
      <c r="S46" s="13">
        <v>0</v>
      </c>
      <c r="T46" s="11">
        <v>0</v>
      </c>
      <c r="U46" s="11" t="s">
        <v>41</v>
      </c>
      <c r="V46" s="14">
        <v>3.3296666666666668</v>
      </c>
      <c r="W46" s="14">
        <v>-83.826333333333338</v>
      </c>
      <c r="X46" s="9">
        <v>-3.5</v>
      </c>
      <c r="Y46" s="11">
        <v>30.5</v>
      </c>
      <c r="Z46" s="11">
        <v>9</v>
      </c>
      <c r="AA46" s="11">
        <v>3.3279999999999998</v>
      </c>
      <c r="AB46" s="11">
        <v>-83.863</v>
      </c>
      <c r="AC46" s="11">
        <v>0.3</v>
      </c>
      <c r="AD46" s="11">
        <v>16.602587</v>
      </c>
      <c r="AE46" s="11">
        <v>0.11984781</v>
      </c>
      <c r="AH46" s="9">
        <v>21.604272158859349</v>
      </c>
      <c r="AI46" s="11">
        <v>2.5</v>
      </c>
      <c r="AJ46" s="9">
        <v>141.37166941154069</v>
      </c>
      <c r="AK46" s="9">
        <v>8.8957278411406513</v>
      </c>
      <c r="AL46" s="9">
        <v>658.93030084521013</v>
      </c>
      <c r="AM46" s="9">
        <v>39.497031614664493</v>
      </c>
      <c r="AN46" s="9">
        <v>-2946.3984940666478</v>
      </c>
      <c r="AO46" s="9">
        <v>-68747.708572376039</v>
      </c>
      <c r="AP46" s="9">
        <v>93.26141591268285</v>
      </c>
      <c r="AQ46" s="9">
        <v>-18.663443011531808</v>
      </c>
      <c r="AR46" s="10">
        <v>1.0722547907017221E-2</v>
      </c>
      <c r="AS46" s="10">
        <v>3.5564593480892304E-2</v>
      </c>
      <c r="AT46" s="10">
        <v>4.6287141387909521E-2</v>
      </c>
      <c r="AU46" s="15">
        <f>IF(VLOOKUP(AA46,G$2:M$492,2,FALSE)=AB46,VLOOKUP(AA46,G$2:M$492,6,FALSE),0)</f>
        <v>0</v>
      </c>
      <c r="AV46" s="15">
        <f>IF(VLOOKUP(AA46,G$2:M$492,2,FALSE)=AB46,VLOOKUP(AA46,G$2:M$492,7,FALSE),0)</f>
        <v>0</v>
      </c>
      <c r="AW46" s="1">
        <f>IF(VLOOKUP(AA46,G$2:M$492,2,FALSE)=AB46,VLOOKUP(AA46,G$2:M$492,5,FALSE),0)</f>
        <v>0</v>
      </c>
      <c r="AX46" s="1"/>
      <c r="AY46" s="1"/>
    </row>
    <row r="47" spans="1:51" x14ac:dyDescent="0.25">
      <c r="A47" s="1">
        <v>2015</v>
      </c>
      <c r="B47" s="1">
        <v>1</v>
      </c>
      <c r="C47" s="1">
        <v>27</v>
      </c>
      <c r="D47" s="1">
        <v>10</v>
      </c>
      <c r="E47" s="1">
        <v>21</v>
      </c>
      <c r="F47" s="1">
        <v>38.6</v>
      </c>
      <c r="G47" s="1">
        <v>2.927</v>
      </c>
      <c r="H47" s="1">
        <v>-83.998000000000005</v>
      </c>
      <c r="I47" s="1">
        <v>0.1</v>
      </c>
      <c r="J47" s="1">
        <v>4</v>
      </c>
      <c r="K47" s="1">
        <v>0.8</v>
      </c>
      <c r="L47" s="1">
        <v>354</v>
      </c>
      <c r="M47" s="1">
        <v>0.7</v>
      </c>
      <c r="O47" s="11">
        <v>2015</v>
      </c>
      <c r="P47" s="11">
        <v>2</v>
      </c>
      <c r="Q47" s="11">
        <v>2</v>
      </c>
      <c r="R47" s="11">
        <v>12</v>
      </c>
      <c r="S47" s="13">
        <v>59</v>
      </c>
      <c r="T47" s="11">
        <v>59</v>
      </c>
      <c r="U47" s="11" t="s">
        <v>37</v>
      </c>
      <c r="V47" s="14">
        <v>3.3703333333333334</v>
      </c>
      <c r="W47" s="14">
        <v>-83.819333333333333</v>
      </c>
      <c r="X47" s="9">
        <v>-3.5</v>
      </c>
      <c r="Y47" s="11">
        <v>39.700000000000003</v>
      </c>
      <c r="Z47" s="11">
        <v>6</v>
      </c>
      <c r="AA47" s="11">
        <v>5.2080000000000002</v>
      </c>
      <c r="AB47" s="11">
        <v>-84.012</v>
      </c>
      <c r="AC47" s="11">
        <v>1.5</v>
      </c>
      <c r="AD47" s="11">
        <v>4.0377970000000003</v>
      </c>
      <c r="AE47" s="11">
        <v>2.5822419999999999</v>
      </c>
      <c r="AH47" s="9">
        <v>412.59059320521635</v>
      </c>
      <c r="AI47" s="11">
        <v>2.5</v>
      </c>
      <c r="AJ47" s="9">
        <v>94.247779607693786</v>
      </c>
      <c r="AK47" s="9">
        <v>-372.89059320521636</v>
      </c>
      <c r="AL47" s="9">
        <v>16379.84655024709</v>
      </c>
      <c r="AM47" s="9">
        <v>-1655.6342338311608</v>
      </c>
      <c r="AN47" s="9">
        <v>-122249.85122473921</v>
      </c>
      <c r="AO47" s="9">
        <v>-1139297.9557445417</v>
      </c>
      <c r="AP47" s="9">
        <v>-62.898254566051989</v>
      </c>
      <c r="AQ47" s="9">
        <v>-10.940428354783339</v>
      </c>
      <c r="AR47" s="10">
        <v>-1.5898692370705767E-2</v>
      </c>
      <c r="AS47" s="10">
        <v>1.8322402499992729E-2</v>
      </c>
      <c r="AT47" s="10">
        <v>2.4237101292869639E-3</v>
      </c>
      <c r="AU47" s="15">
        <f>IF(VLOOKUP(AA47,G$2:M$492,2,FALSE)=AB47,VLOOKUP(AA47,G$2:M$492,6,FALSE),0)</f>
        <v>359</v>
      </c>
      <c r="AV47" s="15">
        <f>IF(VLOOKUP(AA47,G$2:M$492,2,FALSE)=AB47,VLOOKUP(AA47,G$2:M$492,7,FALSE),0)</f>
        <v>2.2000000000000002</v>
      </c>
      <c r="AW47" s="1">
        <f>IF(VLOOKUP(AA47,G$2:M$492,2,FALSE)=AB47,VLOOKUP(AA47,G$2:M$492,5,FALSE),0)</f>
        <v>0.4</v>
      </c>
      <c r="AX47" s="1"/>
      <c r="AY47" s="1"/>
    </row>
    <row r="48" spans="1:51" x14ac:dyDescent="0.25">
      <c r="A48" s="1">
        <v>2015</v>
      </c>
      <c r="B48" s="1">
        <v>1</v>
      </c>
      <c r="C48" s="1">
        <v>27</v>
      </c>
      <c r="D48" s="1">
        <v>10</v>
      </c>
      <c r="E48" s="1">
        <v>33</v>
      </c>
      <c r="F48" s="1">
        <v>39.200000000000003</v>
      </c>
      <c r="G48" s="1">
        <v>3.177</v>
      </c>
      <c r="H48" s="1">
        <v>-84.177999999999997</v>
      </c>
      <c r="I48" s="1">
        <v>0.1</v>
      </c>
      <c r="J48" s="1">
        <v>4</v>
      </c>
      <c r="K48" s="1">
        <v>0.8</v>
      </c>
      <c r="L48" s="1">
        <v>343</v>
      </c>
      <c r="M48" s="1">
        <v>0.7</v>
      </c>
      <c r="O48" s="11">
        <v>2015</v>
      </c>
      <c r="P48" s="11">
        <v>2</v>
      </c>
      <c r="Q48" s="11">
        <v>2</v>
      </c>
      <c r="R48" s="11">
        <v>12</v>
      </c>
      <c r="S48" s="13">
        <v>59</v>
      </c>
      <c r="T48" s="11">
        <v>59</v>
      </c>
      <c r="U48" s="11" t="s">
        <v>37</v>
      </c>
      <c r="V48" s="14">
        <v>3.3703333333333334</v>
      </c>
      <c r="W48" s="14">
        <v>-83.819333333333333</v>
      </c>
      <c r="X48" s="9">
        <v>-3.5</v>
      </c>
      <c r="Y48" s="11">
        <v>88.8</v>
      </c>
      <c r="Z48" s="11">
        <v>9</v>
      </c>
      <c r="AA48" s="11">
        <v>5.2080000000000002</v>
      </c>
      <c r="AB48" s="11">
        <v>-84.012</v>
      </c>
      <c r="AC48" s="11">
        <v>1.5</v>
      </c>
      <c r="AD48" s="11">
        <v>4.0377970000000003</v>
      </c>
      <c r="AE48" s="11">
        <v>2.5822419999999999</v>
      </c>
      <c r="AH48" s="9">
        <v>1175.5187673183148</v>
      </c>
      <c r="AI48" s="11">
        <v>2.5</v>
      </c>
      <c r="AJ48" s="9">
        <v>141.37166941154069</v>
      </c>
      <c r="AK48" s="9">
        <v>-1086.7187673183148</v>
      </c>
      <c r="AL48" s="9">
        <v>104386.06653786635</v>
      </c>
      <c r="AM48" s="9">
        <v>-4825.0313268933178</v>
      </c>
      <c r="AN48" s="9">
        <v>-727169.93102433579</v>
      </c>
      <c r="AO48" s="9">
        <v>-10890837.5774446</v>
      </c>
      <c r="AP48" s="9">
        <v>-133.84371591359601</v>
      </c>
      <c r="AQ48" s="9">
        <v>-16.864099592451101</v>
      </c>
      <c r="AR48" s="10">
        <v>-7.4714004551813158E-3</v>
      </c>
      <c r="AS48" s="10">
        <v>8.3220887026188937E-3</v>
      </c>
      <c r="AT48" s="10">
        <v>8.5068824743757862E-4</v>
      </c>
      <c r="AU48" s="15">
        <f>IF(VLOOKUP(AA48,G$2:M$492,2,FALSE)=AB48,VLOOKUP(AA48,G$2:M$492,6,FALSE),0)</f>
        <v>359</v>
      </c>
      <c r="AV48" s="15">
        <f>IF(VLOOKUP(AA48,G$2:M$492,2,FALSE)=AB48,VLOOKUP(AA48,G$2:M$492,7,FALSE),0)</f>
        <v>2.2000000000000002</v>
      </c>
      <c r="AW48" s="1">
        <f>IF(VLOOKUP(AA48,G$2:M$492,2,FALSE)=AB48,VLOOKUP(AA48,G$2:M$492,5,FALSE),0)</f>
        <v>0.4</v>
      </c>
      <c r="AX48" s="1"/>
      <c r="AY48" s="1"/>
    </row>
    <row r="49" spans="1:51" x14ac:dyDescent="0.25">
      <c r="A49" s="1">
        <v>2015</v>
      </c>
      <c r="B49" s="1">
        <v>1</v>
      </c>
      <c r="C49" s="1">
        <v>27</v>
      </c>
      <c r="D49" s="1">
        <v>11</v>
      </c>
      <c r="E49" s="1">
        <v>25</v>
      </c>
      <c r="F49" s="1">
        <v>0.6</v>
      </c>
      <c r="G49" s="1">
        <v>3.0859999999999999</v>
      </c>
      <c r="H49" s="1">
        <v>-84.421000000000006</v>
      </c>
      <c r="I49" s="1">
        <v>4</v>
      </c>
      <c r="J49" s="1">
        <v>4</v>
      </c>
      <c r="K49" s="1">
        <v>1.4</v>
      </c>
      <c r="L49" s="1">
        <v>358</v>
      </c>
      <c r="M49" s="1">
        <v>0.5</v>
      </c>
      <c r="O49" s="11">
        <v>2015</v>
      </c>
      <c r="P49" s="11">
        <v>2</v>
      </c>
      <c r="Q49" s="11">
        <v>2</v>
      </c>
      <c r="R49" s="11">
        <v>13</v>
      </c>
      <c r="S49" s="13">
        <v>0</v>
      </c>
      <c r="T49" s="11">
        <v>0</v>
      </c>
      <c r="U49" s="11" t="s">
        <v>35</v>
      </c>
      <c r="V49" s="14">
        <v>5.3488333333333333</v>
      </c>
      <c r="W49" s="14">
        <v>-81.901666666666671</v>
      </c>
      <c r="X49" s="9">
        <v>-3.8809999999999998</v>
      </c>
      <c r="Y49" s="11">
        <v>114</v>
      </c>
      <c r="Z49" s="11">
        <v>9</v>
      </c>
      <c r="AA49" s="11">
        <v>5.3339999999999996</v>
      </c>
      <c r="AB49" s="11">
        <v>-82.847999999999999</v>
      </c>
      <c r="AC49" s="11">
        <v>14.4</v>
      </c>
      <c r="AD49" s="11">
        <v>1.3190275</v>
      </c>
      <c r="AE49" s="11">
        <v>0.98216444000000003</v>
      </c>
      <c r="AH49" s="9">
        <v>11.415026131451908</v>
      </c>
      <c r="AI49" s="11">
        <v>2.5</v>
      </c>
      <c r="AJ49" s="9">
        <v>141.37166941154069</v>
      </c>
      <c r="AK49" s="9">
        <v>102.58497386854809</v>
      </c>
      <c r="AL49" s="9">
        <v>1301.3129789855175</v>
      </c>
      <c r="AM49" s="9">
        <v>455.47728397635353</v>
      </c>
      <c r="AN49" s="9">
        <v>3051.205134669066</v>
      </c>
      <c r="AO49" s="9">
        <v>-135768.96574037278</v>
      </c>
      <c r="AP49" s="9">
        <v>14.237454389089601</v>
      </c>
      <c r="AQ49" s="9">
        <v>-20.936372736963722</v>
      </c>
      <c r="AR49" s="10">
        <v>7.0237275054332513E-2</v>
      </c>
      <c r="AS49" s="10">
        <v>1.7366554186556596E-2</v>
      </c>
      <c r="AT49" s="10">
        <v>8.7603829240889108E-2</v>
      </c>
      <c r="AU49" s="15">
        <f>IF(VLOOKUP(AA49,G$2:M$492,2,FALSE)=AB49,VLOOKUP(AA49,G$2:M$492,6,FALSE),0)</f>
        <v>214</v>
      </c>
      <c r="AV49" s="15">
        <f>IF(VLOOKUP(AA49,G$2:M$492,2,FALSE)=AB49,VLOOKUP(AA49,G$2:M$492,7,FALSE),0)</f>
        <v>2.5</v>
      </c>
      <c r="AW49" s="1">
        <f>IF(VLOOKUP(AA49,G$2:M$492,2,FALSE)=AB49,VLOOKUP(AA49,G$2:M$492,5,FALSE),0)</f>
        <v>0.1</v>
      </c>
      <c r="AX49" s="1"/>
      <c r="AY49" s="1"/>
    </row>
    <row r="50" spans="1:51" x14ac:dyDescent="0.25">
      <c r="A50" s="1">
        <v>2015</v>
      </c>
      <c r="B50" s="1">
        <v>1</v>
      </c>
      <c r="C50" s="1">
        <v>27</v>
      </c>
      <c r="D50" s="1">
        <v>11</v>
      </c>
      <c r="E50" s="1">
        <v>25</v>
      </c>
      <c r="F50" s="1">
        <v>4.5999999999999996</v>
      </c>
      <c r="G50" s="1">
        <v>2.9529999999999998</v>
      </c>
      <c r="H50" s="1">
        <v>-83.828000000000003</v>
      </c>
      <c r="I50" s="1">
        <v>0.1</v>
      </c>
      <c r="J50" s="1">
        <v>4</v>
      </c>
      <c r="K50" s="1">
        <v>0.6</v>
      </c>
      <c r="L50" s="1">
        <v>359</v>
      </c>
      <c r="M50" s="1">
        <v>0.4</v>
      </c>
      <c r="O50" s="11">
        <v>2015</v>
      </c>
      <c r="P50" s="11">
        <v>2</v>
      </c>
      <c r="Q50" s="11">
        <v>2</v>
      </c>
      <c r="R50" s="11">
        <v>13</v>
      </c>
      <c r="S50" s="13">
        <v>0</v>
      </c>
      <c r="T50" s="11">
        <v>0</v>
      </c>
      <c r="U50" s="11" t="s">
        <v>35</v>
      </c>
      <c r="V50" s="14">
        <v>5.3488333333333333</v>
      </c>
      <c r="W50" s="14">
        <v>-81.901666666666671</v>
      </c>
      <c r="X50" s="9">
        <v>-3.8809999999999998</v>
      </c>
      <c r="Y50" s="11">
        <v>225.5</v>
      </c>
      <c r="Z50" s="11">
        <v>15</v>
      </c>
      <c r="AA50" s="11">
        <v>5.3339999999999996</v>
      </c>
      <c r="AB50" s="11">
        <v>-82.847999999999999</v>
      </c>
      <c r="AC50" s="11">
        <v>14.4</v>
      </c>
      <c r="AD50" s="11">
        <v>1.3190275</v>
      </c>
      <c r="AE50" s="11">
        <v>0.98216444000000003</v>
      </c>
      <c r="AH50" s="9">
        <v>18.852496244747133</v>
      </c>
      <c r="AI50" s="11">
        <v>2.5</v>
      </c>
      <c r="AJ50" s="9">
        <v>235.61944901923448</v>
      </c>
      <c r="AK50" s="9">
        <v>206.64750375525287</v>
      </c>
      <c r="AL50" s="9">
        <v>4251.2379031904784</v>
      </c>
      <c r="AM50" s="9">
        <v>917.51491667332277</v>
      </c>
      <c r="AN50" s="9">
        <v>10936.067309537488</v>
      </c>
      <c r="AO50" s="9">
        <v>-739235.65731077653</v>
      </c>
      <c r="AP50" s="9">
        <v>23.044013242694152</v>
      </c>
      <c r="AQ50" s="9">
        <v>-34.963238871405352</v>
      </c>
      <c r="AR50" s="10">
        <v>4.3395218943342639E-2</v>
      </c>
      <c r="AS50" s="10">
        <v>9.6481545716437245E-3</v>
      </c>
      <c r="AT50" s="10">
        <v>5.3043373514986364E-2</v>
      </c>
      <c r="AU50" s="15">
        <f>IF(VLOOKUP(AA50,G$2:M$492,2,FALSE)=AB50,VLOOKUP(AA50,G$2:M$492,6,FALSE),0)</f>
        <v>214</v>
      </c>
      <c r="AV50" s="15">
        <f>IF(VLOOKUP(AA50,G$2:M$492,2,FALSE)=AB50,VLOOKUP(AA50,G$2:M$492,7,FALSE),0)</f>
        <v>2.5</v>
      </c>
      <c r="AW50" s="1">
        <f>IF(VLOOKUP(AA50,G$2:M$492,2,FALSE)=AB50,VLOOKUP(AA50,G$2:M$492,5,FALSE),0)</f>
        <v>0.1</v>
      </c>
      <c r="AX50" s="1"/>
      <c r="AY50" s="1"/>
    </row>
    <row r="51" spans="1:51" x14ac:dyDescent="0.25">
      <c r="A51" s="1">
        <v>2015</v>
      </c>
      <c r="B51" s="1">
        <v>1</v>
      </c>
      <c r="C51" s="1">
        <v>27</v>
      </c>
      <c r="D51" s="1">
        <v>12</v>
      </c>
      <c r="E51" s="1">
        <v>0</v>
      </c>
      <c r="F51" s="1">
        <v>57.6</v>
      </c>
      <c r="G51" s="1">
        <v>2.7450000000000001</v>
      </c>
      <c r="H51" s="1">
        <v>-83.814999999999998</v>
      </c>
      <c r="I51" s="1">
        <v>1.2</v>
      </c>
      <c r="J51" s="1">
        <v>4</v>
      </c>
      <c r="K51" s="1">
        <v>0.7</v>
      </c>
      <c r="L51" s="1">
        <v>359</v>
      </c>
      <c r="M51" s="1">
        <v>0.4</v>
      </c>
      <c r="O51" s="11">
        <v>2015</v>
      </c>
      <c r="P51" s="11">
        <v>2</v>
      </c>
      <c r="Q51" s="11">
        <v>2</v>
      </c>
      <c r="R51" s="11">
        <v>13</v>
      </c>
      <c r="S51" s="13">
        <v>0</v>
      </c>
      <c r="T51" s="11">
        <v>7</v>
      </c>
      <c r="U51" s="11" t="s">
        <v>39</v>
      </c>
      <c r="V51" s="14">
        <v>4.4995000000000003</v>
      </c>
      <c r="W51" s="14">
        <v>-82.000833333333333</v>
      </c>
      <c r="X51" s="9">
        <v>-3.9929999999999999</v>
      </c>
      <c r="Y51" s="11">
        <v>162.19999999999999</v>
      </c>
      <c r="Z51" s="11">
        <v>12</v>
      </c>
      <c r="AA51" s="11">
        <v>5.3339999999999996</v>
      </c>
      <c r="AB51" s="11">
        <v>-82.847999999999999</v>
      </c>
      <c r="AC51" s="11">
        <v>14.4</v>
      </c>
      <c r="AD51" s="11">
        <v>0.53514664999999995</v>
      </c>
      <c r="AE51" s="11">
        <v>0.99908644000000002</v>
      </c>
      <c r="AH51" s="9">
        <v>6.4071982248420145</v>
      </c>
      <c r="AI51" s="11">
        <v>2.5</v>
      </c>
      <c r="AJ51" s="9">
        <v>188.49555921538757</v>
      </c>
      <c r="AK51" s="9">
        <v>155.79280177515798</v>
      </c>
      <c r="AL51" s="9">
        <v>1039.2475520693747</v>
      </c>
      <c r="AM51" s="9">
        <v>691.7200398817015</v>
      </c>
      <c r="AN51" s="9">
        <v>15561.517847579313</v>
      </c>
      <c r="AO51" s="9">
        <v>-144569.43878601806</v>
      </c>
      <c r="AP51" s="9">
        <v>7.0689720741351527</v>
      </c>
      <c r="AQ51" s="9">
        <v>-29.565816101150268</v>
      </c>
      <c r="AR51" s="10">
        <v>0.14146328341838077</v>
      </c>
      <c r="AS51" s="10">
        <v>1.4611176104784296E-2</v>
      </c>
      <c r="AT51" s="10">
        <v>0.15607445952316507</v>
      </c>
      <c r="AU51" s="15">
        <f>IF(VLOOKUP(AA51,G$2:M$492,2,FALSE)=AB51,VLOOKUP(AA51,G$2:M$492,6,FALSE),0)</f>
        <v>214</v>
      </c>
      <c r="AV51" s="15">
        <f>IF(VLOOKUP(AA51,G$2:M$492,2,FALSE)=AB51,VLOOKUP(AA51,G$2:M$492,7,FALSE),0)</f>
        <v>2.5</v>
      </c>
      <c r="AW51" s="1">
        <f>IF(VLOOKUP(AA51,G$2:M$492,2,FALSE)=AB51,VLOOKUP(AA51,G$2:M$492,5,FALSE),0)</f>
        <v>0.1</v>
      </c>
      <c r="AX51" s="1"/>
      <c r="AY51" s="1"/>
    </row>
    <row r="52" spans="1:51" x14ac:dyDescent="0.25">
      <c r="A52" s="1">
        <v>2015</v>
      </c>
      <c r="B52" s="1">
        <v>1</v>
      </c>
      <c r="C52" s="1">
        <v>27</v>
      </c>
      <c r="D52" s="1">
        <v>12</v>
      </c>
      <c r="E52" s="1">
        <v>0</v>
      </c>
      <c r="F52" s="1">
        <v>58.1</v>
      </c>
      <c r="G52" s="1">
        <v>2.923</v>
      </c>
      <c r="H52" s="1">
        <v>-84.408000000000001</v>
      </c>
      <c r="I52" s="1">
        <v>4</v>
      </c>
      <c r="J52" s="1">
        <v>4</v>
      </c>
      <c r="K52" s="1">
        <v>1.1000000000000001</v>
      </c>
      <c r="L52" s="1">
        <v>359</v>
      </c>
      <c r="M52" s="1">
        <v>0.4</v>
      </c>
      <c r="O52" s="11">
        <v>2015</v>
      </c>
      <c r="P52" s="11">
        <v>2</v>
      </c>
      <c r="Q52" s="11">
        <v>2</v>
      </c>
      <c r="R52" s="11">
        <v>13</v>
      </c>
      <c r="S52" s="13">
        <v>0</v>
      </c>
      <c r="T52" s="11">
        <v>7</v>
      </c>
      <c r="U52" s="11" t="s">
        <v>38</v>
      </c>
      <c r="V52" s="14">
        <v>4.8296666666666663</v>
      </c>
      <c r="W52" s="14">
        <v>-81.340333333333334</v>
      </c>
      <c r="X52" s="9">
        <v>-3.8239999999999998</v>
      </c>
      <c r="Y52" s="11">
        <v>221</v>
      </c>
      <c r="Z52" s="11">
        <v>20</v>
      </c>
      <c r="AA52" s="11">
        <v>5.3339999999999996</v>
      </c>
      <c r="AB52" s="11">
        <v>-82.847999999999999</v>
      </c>
      <c r="AC52" s="11">
        <v>14.4</v>
      </c>
      <c r="AD52" s="11">
        <v>0.18910046</v>
      </c>
      <c r="AE52" s="11">
        <v>2.9364480999999998</v>
      </c>
      <c r="AH52" s="9">
        <v>1250.5459213581316</v>
      </c>
      <c r="AI52" s="11">
        <v>2.5</v>
      </c>
      <c r="AJ52" s="9">
        <v>314.15926535897933</v>
      </c>
      <c r="AK52" s="9">
        <v>-1029.5459213581316</v>
      </c>
      <c r="AL52" s="9">
        <v>276370.64862014708</v>
      </c>
      <c r="AM52" s="9">
        <v>-4571.1838908301052</v>
      </c>
      <c r="AN52" s="9">
        <v>-1863759.1599331815</v>
      </c>
      <c r="AO52" s="9">
        <v>-64076407.153720036</v>
      </c>
      <c r="AP52" s="9">
        <v>-369.81516513568744</v>
      </c>
      <c r="AQ52" s="9">
        <v>-37.903973810335501</v>
      </c>
      <c r="AR52" s="10">
        <v>-2.704053522610664E-3</v>
      </c>
      <c r="AS52" s="10">
        <v>3.5037042854662729E-3</v>
      </c>
      <c r="AT52" s="10">
        <v>7.9965076285560871E-4</v>
      </c>
      <c r="AU52" s="15">
        <f>IF(VLOOKUP(AA52,G$2:M$492,2,FALSE)=AB52,VLOOKUP(AA52,G$2:M$492,6,FALSE),0)</f>
        <v>214</v>
      </c>
      <c r="AV52" s="15">
        <f>IF(VLOOKUP(AA52,G$2:M$492,2,FALSE)=AB52,VLOOKUP(AA52,G$2:M$492,7,FALSE),0)</f>
        <v>2.5</v>
      </c>
      <c r="AW52" s="1">
        <f>IF(VLOOKUP(AA52,G$2:M$492,2,FALSE)=AB52,VLOOKUP(AA52,G$2:M$492,5,FALSE),0)</f>
        <v>0.1</v>
      </c>
      <c r="AX52" s="1"/>
      <c r="AY52" s="1"/>
    </row>
    <row r="53" spans="1:51" x14ac:dyDescent="0.25">
      <c r="A53" s="1">
        <v>2015</v>
      </c>
      <c r="B53" s="1">
        <v>1</v>
      </c>
      <c r="C53" s="1">
        <v>27</v>
      </c>
      <c r="D53" s="1">
        <v>14</v>
      </c>
      <c r="E53" s="1">
        <v>28</v>
      </c>
      <c r="F53" s="1">
        <v>32.200000000000003</v>
      </c>
      <c r="G53" s="1">
        <v>3.4750000000000001</v>
      </c>
      <c r="H53" s="1">
        <v>-84.834999999999994</v>
      </c>
      <c r="I53" s="1">
        <v>1.3</v>
      </c>
      <c r="J53" s="1">
        <v>4</v>
      </c>
      <c r="K53" s="1">
        <v>1</v>
      </c>
      <c r="L53" s="1">
        <v>335</v>
      </c>
      <c r="M53" s="1">
        <v>2.5</v>
      </c>
      <c r="O53" s="11">
        <v>2015</v>
      </c>
      <c r="P53" s="11">
        <v>2</v>
      </c>
      <c r="Q53" s="11">
        <v>2</v>
      </c>
      <c r="R53" s="11">
        <v>17</v>
      </c>
      <c r="S53" s="13">
        <v>0</v>
      </c>
      <c r="T53" s="11">
        <v>2</v>
      </c>
      <c r="U53" s="11" t="s">
        <v>42</v>
      </c>
      <c r="V53" s="14">
        <v>3.2876666666666665</v>
      </c>
      <c r="W53" s="14">
        <v>-83.828666666666663</v>
      </c>
      <c r="X53" s="9">
        <v>-3.5</v>
      </c>
      <c r="Y53" s="11">
        <v>62.9</v>
      </c>
      <c r="Z53" s="11">
        <v>6</v>
      </c>
      <c r="AA53" s="11">
        <v>3.6150000000000002</v>
      </c>
      <c r="AB53" s="11">
        <v>-84.197000000000003</v>
      </c>
      <c r="AC53" s="11">
        <v>7.2</v>
      </c>
      <c r="AD53" s="11">
        <v>64.361305000000002</v>
      </c>
      <c r="AE53" s="11">
        <v>0.15239670999999999</v>
      </c>
      <c r="AH53" s="9">
        <v>84.569260262297789</v>
      </c>
      <c r="AI53" s="11">
        <v>2.5</v>
      </c>
      <c r="AJ53" s="9">
        <v>94.247779607693786</v>
      </c>
      <c r="AK53" s="9">
        <v>-21.66926026229779</v>
      </c>
      <c r="AL53" s="9">
        <v>5319.4064704985312</v>
      </c>
      <c r="AM53" s="9">
        <v>-96.211515564602195</v>
      </c>
      <c r="AN53" s="9">
        <v>-32785.312439642912</v>
      </c>
      <c r="AO53" s="9">
        <v>-369990.57952236093</v>
      </c>
      <c r="AP53" s="9">
        <v>-329.07686255423323</v>
      </c>
      <c r="AQ53" s="9">
        <v>-11.686010239604862</v>
      </c>
      <c r="AR53" s="10">
        <v>-3.0388037379419099E-3</v>
      </c>
      <c r="AS53" s="10">
        <v>1.4863431231412072E-2</v>
      </c>
      <c r="AT53" s="10">
        <v>1.1824627493470161E-2</v>
      </c>
      <c r="AU53" s="15">
        <f>IF(VLOOKUP(AA53,G$2:M$492,2,FALSE)=AB53,VLOOKUP(AA53,G$2:M$492,6,FALSE),0)</f>
        <v>348</v>
      </c>
      <c r="AV53" s="15">
        <f>IF(VLOOKUP(AA53,G$2:M$492,2,FALSE)=AB53,VLOOKUP(AA53,G$2:M$492,7,FALSE),0)</f>
        <v>2.5</v>
      </c>
      <c r="AW53" s="1">
        <f>IF(VLOOKUP(AA53,G$2:M$492,2,FALSE)=AB53,VLOOKUP(AA53,G$2:M$492,5,FALSE),0)</f>
        <v>0.5</v>
      </c>
      <c r="AX53" s="1"/>
      <c r="AY53" s="1"/>
    </row>
    <row r="54" spans="1:51" x14ac:dyDescent="0.25">
      <c r="A54" s="1">
        <v>2015</v>
      </c>
      <c r="B54" s="1">
        <v>1</v>
      </c>
      <c r="C54" s="1">
        <v>27</v>
      </c>
      <c r="D54" s="1">
        <v>14</v>
      </c>
      <c r="E54" s="1">
        <v>28</v>
      </c>
      <c r="F54" s="1">
        <v>34.700000000000003</v>
      </c>
      <c r="G54" s="1">
        <v>3.2370000000000001</v>
      </c>
      <c r="H54" s="1">
        <v>-84.2</v>
      </c>
      <c r="I54" s="1">
        <v>10.8</v>
      </c>
      <c r="J54" s="1">
        <v>4</v>
      </c>
      <c r="K54" s="1">
        <v>0.1</v>
      </c>
      <c r="L54" s="1">
        <v>342</v>
      </c>
      <c r="M54" s="1">
        <v>2.4</v>
      </c>
      <c r="O54" s="11">
        <v>2015</v>
      </c>
      <c r="P54" s="11">
        <v>2</v>
      </c>
      <c r="Q54" s="11">
        <v>2</v>
      </c>
      <c r="R54" s="11">
        <v>17</v>
      </c>
      <c r="S54" s="13">
        <v>0</v>
      </c>
      <c r="T54" s="11">
        <v>2</v>
      </c>
      <c r="U54" s="11" t="s">
        <v>42</v>
      </c>
      <c r="V54" s="14">
        <v>3.2876666666666665</v>
      </c>
      <c r="W54" s="14">
        <v>-83.828666666666663</v>
      </c>
      <c r="X54" s="9">
        <v>-3.5</v>
      </c>
      <c r="Y54" s="11">
        <v>146.6</v>
      </c>
      <c r="Z54" s="11">
        <v>9</v>
      </c>
      <c r="AA54" s="11">
        <v>3.6150000000000002</v>
      </c>
      <c r="AB54" s="11">
        <v>-84.197000000000003</v>
      </c>
      <c r="AC54" s="11">
        <v>7.2</v>
      </c>
      <c r="AD54" s="11">
        <v>64.361305000000002</v>
      </c>
      <c r="AE54" s="11">
        <v>0.15239670999999999</v>
      </c>
      <c r="AH54" s="9">
        <v>89.959754239869227</v>
      </c>
      <c r="AI54" s="11">
        <v>2.5</v>
      </c>
      <c r="AJ54" s="9">
        <v>141.37166941154069</v>
      </c>
      <c r="AK54" s="9">
        <v>56.640245760130767</v>
      </c>
      <c r="AL54" s="9">
        <v>13188.099971564829</v>
      </c>
      <c r="AM54" s="9">
        <v>251.48269117498063</v>
      </c>
      <c r="AN54" s="9">
        <v>-71636.621171746854</v>
      </c>
      <c r="AO54" s="9">
        <v>-1375944.6974976521</v>
      </c>
      <c r="AP54" s="9">
        <v>302.91908153424089</v>
      </c>
      <c r="AQ54" s="9">
        <v>-18.062017069703298</v>
      </c>
      <c r="AR54" s="10">
        <v>3.3012116468039785E-3</v>
      </c>
      <c r="AS54" s="10">
        <v>7.8148702995027453E-3</v>
      </c>
      <c r="AT54" s="10">
        <v>1.1116081946306724E-2</v>
      </c>
      <c r="AU54" s="15">
        <f>IF(VLOOKUP(AA54,G$2:M$492,2,FALSE)=AB54,VLOOKUP(AA54,G$2:M$492,6,FALSE),0)</f>
        <v>348</v>
      </c>
      <c r="AV54" s="15">
        <f>IF(VLOOKUP(AA54,G$2:M$492,2,FALSE)=AB54,VLOOKUP(AA54,G$2:M$492,7,FALSE),0)</f>
        <v>2.5</v>
      </c>
      <c r="AW54" s="1">
        <f>IF(VLOOKUP(AA54,G$2:M$492,2,FALSE)=AB54,VLOOKUP(AA54,G$2:M$492,5,FALSE),0)</f>
        <v>0.5</v>
      </c>
      <c r="AX54" s="1"/>
      <c r="AY54" s="1"/>
    </row>
    <row r="55" spans="1:51" x14ac:dyDescent="0.25">
      <c r="A55" s="1">
        <v>2015</v>
      </c>
      <c r="B55" s="1">
        <v>1</v>
      </c>
      <c r="C55" s="1">
        <v>27</v>
      </c>
      <c r="D55" s="1">
        <v>15</v>
      </c>
      <c r="E55" s="1">
        <v>38</v>
      </c>
      <c r="F55" s="1">
        <v>38.6</v>
      </c>
      <c r="G55" s="1">
        <v>3.609</v>
      </c>
      <c r="H55" s="1">
        <v>-84.034999999999997</v>
      </c>
      <c r="I55" s="1">
        <v>1.1000000000000001</v>
      </c>
      <c r="J55" s="1">
        <v>4</v>
      </c>
      <c r="K55" s="1">
        <v>0.5</v>
      </c>
      <c r="L55" s="1">
        <v>348</v>
      </c>
      <c r="M55" s="1">
        <v>0.6</v>
      </c>
      <c r="O55" s="11">
        <v>2015</v>
      </c>
      <c r="P55" s="11">
        <v>2</v>
      </c>
      <c r="Q55" s="11">
        <v>2</v>
      </c>
      <c r="R55" s="11">
        <v>17</v>
      </c>
      <c r="S55" s="13">
        <v>0</v>
      </c>
      <c r="T55" s="11">
        <v>2</v>
      </c>
      <c r="U55" s="11" t="s">
        <v>42</v>
      </c>
      <c r="V55" s="14">
        <v>3.2876666666666665</v>
      </c>
      <c r="W55" s="14">
        <v>-83.828666666666663</v>
      </c>
      <c r="X55" s="9">
        <v>-3.5</v>
      </c>
      <c r="Y55" s="11">
        <v>102.1</v>
      </c>
      <c r="Z55" s="11">
        <v>15</v>
      </c>
      <c r="AA55" s="11">
        <v>3.6150000000000002</v>
      </c>
      <c r="AB55" s="11">
        <v>-84.197000000000003</v>
      </c>
      <c r="AC55" s="11">
        <v>7.2</v>
      </c>
      <c r="AD55" s="11">
        <v>64.361305000000002</v>
      </c>
      <c r="AE55" s="11">
        <v>0.15239670999999999</v>
      </c>
      <c r="AH55" s="9">
        <v>97.242760702509116</v>
      </c>
      <c r="AI55" s="11">
        <v>2.5</v>
      </c>
      <c r="AJ55" s="9">
        <v>235.61944901923448</v>
      </c>
      <c r="AK55" s="9">
        <v>4.857239297490878</v>
      </c>
      <c r="AL55" s="9">
        <v>9928.48586772618</v>
      </c>
      <c r="AM55" s="9">
        <v>21.566142480859501</v>
      </c>
      <c r="AN55" s="9">
        <v>-57534.885387522256</v>
      </c>
      <c r="AO55" s="9">
        <v>-1726436.1448746873</v>
      </c>
      <c r="AP55" s="9">
        <v>2697.5105233480608</v>
      </c>
      <c r="AQ55" s="9">
        <v>-29.676651871698059</v>
      </c>
      <c r="AR55" s="10">
        <v>3.7071217752241911E-4</v>
      </c>
      <c r="AS55" s="10">
        <v>9.9128296797399429E-3</v>
      </c>
      <c r="AT55" s="10">
        <v>1.0283541857262362E-2</v>
      </c>
      <c r="AU55" s="15">
        <f>IF(VLOOKUP(AA55,G$2:M$492,2,FALSE)=AB55,VLOOKUP(AA55,G$2:M$492,6,FALSE),0)</f>
        <v>348</v>
      </c>
      <c r="AV55" s="15">
        <f>IF(VLOOKUP(AA55,G$2:M$492,2,FALSE)=AB55,VLOOKUP(AA55,G$2:M$492,7,FALSE),0)</f>
        <v>2.5</v>
      </c>
      <c r="AW55" s="1">
        <f>IF(VLOOKUP(AA55,G$2:M$492,2,FALSE)=AB55,VLOOKUP(AA55,G$2:M$492,5,FALSE),0)</f>
        <v>0.5</v>
      </c>
      <c r="AX55" s="1"/>
      <c r="AY55" s="1"/>
    </row>
    <row r="56" spans="1:51" x14ac:dyDescent="0.25">
      <c r="A56" s="1">
        <v>2015</v>
      </c>
      <c r="B56" s="1">
        <v>1</v>
      </c>
      <c r="C56" s="1">
        <v>27</v>
      </c>
      <c r="D56" s="1">
        <v>15</v>
      </c>
      <c r="E56" s="1">
        <v>38</v>
      </c>
      <c r="F56" s="1">
        <v>39.1</v>
      </c>
      <c r="G56" s="1">
        <v>3.6469999999999998</v>
      </c>
      <c r="H56" s="1">
        <v>-83.840999999999994</v>
      </c>
      <c r="I56" s="1">
        <v>0.8</v>
      </c>
      <c r="J56" s="1">
        <v>3</v>
      </c>
      <c r="K56" s="1">
        <v>0.4</v>
      </c>
      <c r="L56" s="1">
        <v>359</v>
      </c>
      <c r="M56" s="1">
        <v>0.8</v>
      </c>
      <c r="O56" s="11">
        <v>2015</v>
      </c>
      <c r="P56" s="11">
        <v>2</v>
      </c>
      <c r="Q56" s="11">
        <v>2</v>
      </c>
      <c r="R56" s="11">
        <v>18</v>
      </c>
      <c r="S56" s="13">
        <v>0</v>
      </c>
      <c r="T56" s="11">
        <v>1</v>
      </c>
      <c r="U56" s="11" t="s">
        <v>41</v>
      </c>
      <c r="V56" s="14">
        <v>3.3296666666666668</v>
      </c>
      <c r="W56" s="14">
        <v>-83.826333333333338</v>
      </c>
      <c r="X56" s="9">
        <v>-3.5</v>
      </c>
      <c r="Y56" s="11">
        <v>135.6</v>
      </c>
      <c r="Z56" s="11">
        <v>20</v>
      </c>
      <c r="AA56" s="11">
        <v>3.1869999999999998</v>
      </c>
      <c r="AB56" s="11">
        <v>-84.143000000000001</v>
      </c>
      <c r="AC56" s="11">
        <v>0.2</v>
      </c>
      <c r="AD56" s="11">
        <v>6.4432702999999994E-2</v>
      </c>
      <c r="AE56" s="11">
        <v>3.8647005999999999</v>
      </c>
      <c r="AH56" s="9">
        <v>6873.8136719543973</v>
      </c>
      <c r="AI56" s="11">
        <v>2.5</v>
      </c>
      <c r="AJ56" s="9">
        <v>314.15926535897933</v>
      </c>
      <c r="AK56" s="9">
        <v>-6738.2136719543969</v>
      </c>
      <c r="AL56" s="9">
        <v>932089.13391701621</v>
      </c>
      <c r="AM56" s="9">
        <v>-29917.668703477524</v>
      </c>
      <c r="AN56" s="9">
        <v>-7042935.833107667</v>
      </c>
      <c r="AO56" s="9">
        <v>-216104434.91961735</v>
      </c>
      <c r="AP56" s="9">
        <v>-199.13766237333883</v>
      </c>
      <c r="AQ56" s="9">
        <v>-36.272920680848856</v>
      </c>
      <c r="AR56" s="10">
        <v>-5.0216517964603927E-3</v>
      </c>
      <c r="AS56" s="10">
        <v>5.1671314454185928E-3</v>
      </c>
      <c r="AT56" s="10">
        <v>1.4547964895819979E-4</v>
      </c>
      <c r="AU56" s="15">
        <f>IF(VLOOKUP(AA56,G$2:M$492,2,FALSE)=AB56,VLOOKUP(AA56,G$2:M$492,6,FALSE),0)</f>
        <v>341</v>
      </c>
      <c r="AV56" s="15">
        <f>IF(VLOOKUP(AA56,G$2:M$492,2,FALSE)=AB56,VLOOKUP(AA56,G$2:M$492,7,FALSE),0)</f>
        <v>2.5</v>
      </c>
      <c r="AW56" s="1">
        <f>IF(VLOOKUP(AA56,G$2:M$492,2,FALSE)=AB56,VLOOKUP(AA56,G$2:M$492,5,FALSE),0)</f>
        <v>0.2</v>
      </c>
      <c r="AX56" s="1"/>
      <c r="AY56" s="1"/>
    </row>
    <row r="57" spans="1:51" x14ac:dyDescent="0.25">
      <c r="A57" s="1">
        <v>2015</v>
      </c>
      <c r="B57" s="1">
        <v>1</v>
      </c>
      <c r="C57" s="1">
        <v>27</v>
      </c>
      <c r="D57" s="1">
        <v>16</v>
      </c>
      <c r="E57" s="1">
        <v>35</v>
      </c>
      <c r="F57" s="1">
        <v>37.700000000000003</v>
      </c>
      <c r="G57" s="1">
        <v>3.28</v>
      </c>
      <c r="H57" s="1">
        <v>-84.167000000000002</v>
      </c>
      <c r="I57" s="1">
        <v>0.1</v>
      </c>
      <c r="J57" s="1">
        <v>4</v>
      </c>
      <c r="K57" s="1">
        <v>0.8</v>
      </c>
      <c r="L57" s="1">
        <v>340</v>
      </c>
      <c r="M57" s="1">
        <v>0.6</v>
      </c>
      <c r="O57" s="11">
        <v>2015</v>
      </c>
      <c r="P57" s="11">
        <v>2</v>
      </c>
      <c r="Q57" s="11">
        <v>2</v>
      </c>
      <c r="R57" s="11">
        <v>18</v>
      </c>
      <c r="S57" s="13">
        <v>0</v>
      </c>
      <c r="T57" s="11">
        <v>2</v>
      </c>
      <c r="U57" s="11" t="s">
        <v>40</v>
      </c>
      <c r="V57" s="14">
        <v>3.2471666666666668</v>
      </c>
      <c r="W57" s="14">
        <v>-83.826166666666666</v>
      </c>
      <c r="X57" s="9">
        <v>-3.5</v>
      </c>
      <c r="Y57" s="11">
        <v>140</v>
      </c>
      <c r="Z57" s="11">
        <v>6</v>
      </c>
      <c r="AA57" s="11">
        <v>3.1869999999999998</v>
      </c>
      <c r="AB57" s="11">
        <v>-84.143000000000001</v>
      </c>
      <c r="AC57" s="11">
        <v>0.2</v>
      </c>
      <c r="AD57" s="11">
        <v>0.41252968000000001</v>
      </c>
      <c r="AE57" s="11">
        <v>1.7099073</v>
      </c>
      <c r="AH57" s="9">
        <v>8.831240325775747</v>
      </c>
      <c r="AI57" s="11">
        <v>2.5</v>
      </c>
      <c r="AJ57" s="9">
        <v>94.247779607693786</v>
      </c>
      <c r="AK57" s="9">
        <v>131.16875967422425</v>
      </c>
      <c r="AL57" s="9">
        <v>1236.3736456086046</v>
      </c>
      <c r="AM57" s="9">
        <v>582.3892929535557</v>
      </c>
      <c r="AN57" s="9">
        <v>1853.5478564762434</v>
      </c>
      <c r="AO57" s="9">
        <v>-85995.797497691528</v>
      </c>
      <c r="AP57" s="9">
        <v>10.663981151366913</v>
      </c>
      <c r="AQ57" s="9">
        <v>-13.846642438074429</v>
      </c>
      <c r="AR57" s="10">
        <v>9.3773609105809383E-2</v>
      </c>
      <c r="AS57" s="10">
        <v>1.9460768298834377E-2</v>
      </c>
      <c r="AT57" s="10">
        <v>0.11323437740464376</v>
      </c>
      <c r="AU57" s="15">
        <f>IF(VLOOKUP(AA57,G$2:M$492,2,FALSE)=AB57,VLOOKUP(AA57,G$2:M$492,6,FALSE),0)</f>
        <v>341</v>
      </c>
      <c r="AV57" s="15">
        <f>IF(VLOOKUP(AA57,G$2:M$492,2,FALSE)=AB57,VLOOKUP(AA57,G$2:M$492,7,FALSE),0)</f>
        <v>2.5</v>
      </c>
      <c r="AW57" s="1">
        <f>IF(VLOOKUP(AA57,G$2:M$492,2,FALSE)=AB57,VLOOKUP(AA57,G$2:M$492,5,FALSE),0)</f>
        <v>0.2</v>
      </c>
      <c r="AX57" s="1"/>
      <c r="AY57" s="1"/>
    </row>
    <row r="58" spans="1:51" x14ac:dyDescent="0.25">
      <c r="A58" s="1">
        <v>2015</v>
      </c>
      <c r="B58" s="1">
        <v>1</v>
      </c>
      <c r="C58" s="1">
        <v>27</v>
      </c>
      <c r="D58" s="1">
        <v>17</v>
      </c>
      <c r="E58" s="1">
        <v>19</v>
      </c>
      <c r="F58" s="1">
        <v>28.1</v>
      </c>
      <c r="G58" s="1">
        <v>3.8090000000000002</v>
      </c>
      <c r="H58" s="1">
        <v>-83.792000000000002</v>
      </c>
      <c r="I58" s="1">
        <v>2.9</v>
      </c>
      <c r="J58" s="1">
        <v>4</v>
      </c>
      <c r="K58" s="1">
        <v>0.9</v>
      </c>
      <c r="L58" s="1">
        <v>359</v>
      </c>
      <c r="M58" s="1">
        <v>0.6</v>
      </c>
      <c r="O58" s="11">
        <v>2015</v>
      </c>
      <c r="P58" s="11">
        <v>2</v>
      </c>
      <c r="Q58" s="11">
        <v>2</v>
      </c>
      <c r="R58" s="11">
        <v>21</v>
      </c>
      <c r="S58" s="13">
        <v>0</v>
      </c>
      <c r="T58" s="11">
        <v>3</v>
      </c>
      <c r="U58" s="11" t="s">
        <v>41</v>
      </c>
      <c r="V58" s="14">
        <v>3.3296666666666668</v>
      </c>
      <c r="W58" s="14">
        <v>-83.826333333333338</v>
      </c>
      <c r="X58" s="9">
        <v>-3.5</v>
      </c>
      <c r="Y58" s="11">
        <v>139.19999999999999</v>
      </c>
      <c r="Z58" s="11">
        <v>9</v>
      </c>
      <c r="AA58" s="11">
        <v>3.4169999999999998</v>
      </c>
      <c r="AB58" s="11">
        <v>-83.706000000000003</v>
      </c>
      <c r="AC58" s="11">
        <v>4.7</v>
      </c>
      <c r="AD58" s="11">
        <v>37.613613000000001</v>
      </c>
      <c r="AE58" s="11">
        <v>0.57081676000000003</v>
      </c>
      <c r="AH58" s="9">
        <v>131.83862634127078</v>
      </c>
      <c r="AI58" s="11">
        <v>2.5</v>
      </c>
      <c r="AJ58" s="9">
        <v>141.37166941154069</v>
      </c>
      <c r="AK58" s="9">
        <v>7.3613736587292067</v>
      </c>
      <c r="AL58" s="9">
        <v>18351.936786704893</v>
      </c>
      <c r="AM58" s="9">
        <v>32.684499044757679</v>
      </c>
      <c r="AN58" s="9">
        <v>-107141.35931955182</v>
      </c>
      <c r="AO58" s="9">
        <v>-1914699.6280679938</v>
      </c>
      <c r="AP58" s="9">
        <v>3295.8224817945784</v>
      </c>
      <c r="AQ58" s="9">
        <v>-17.774402402754589</v>
      </c>
      <c r="AR58" s="10">
        <v>3.0341439975113557E-4</v>
      </c>
      <c r="AS58" s="10">
        <v>7.2816160860144754E-3</v>
      </c>
      <c r="AT58" s="10">
        <v>7.5850304857656113E-3</v>
      </c>
      <c r="AU58" s="15">
        <f>IF(VLOOKUP(AA58,G$2:M$492,2,FALSE)=AB58,VLOOKUP(AA58,G$2:M$492,6,FALSE),0)</f>
        <v>328</v>
      </c>
      <c r="AV58" s="15">
        <f>IF(VLOOKUP(AA58,G$2:M$492,2,FALSE)=AB58,VLOOKUP(AA58,G$2:M$492,7,FALSE),0)</f>
        <v>2.8</v>
      </c>
      <c r="AW58" s="1">
        <f>IF(VLOOKUP(AA58,G$2:M$492,2,FALSE)=AB58,VLOOKUP(AA58,G$2:M$492,5,FALSE),0)</f>
        <v>0</v>
      </c>
      <c r="AX58" s="1"/>
      <c r="AY58" s="1"/>
    </row>
    <row r="59" spans="1:51" x14ac:dyDescent="0.25">
      <c r="A59" s="1">
        <v>2015</v>
      </c>
      <c r="B59" s="1">
        <v>1</v>
      </c>
      <c r="C59" s="1">
        <v>27</v>
      </c>
      <c r="D59" s="1">
        <v>18</v>
      </c>
      <c r="E59" s="1">
        <v>16</v>
      </c>
      <c r="F59" s="1">
        <v>29.5</v>
      </c>
      <c r="G59" s="1">
        <v>3.7919999999999998</v>
      </c>
      <c r="H59" s="1">
        <v>-83.805999999999997</v>
      </c>
      <c r="I59" s="1">
        <v>3.1</v>
      </c>
      <c r="J59" s="1">
        <v>3</v>
      </c>
      <c r="K59" s="1">
        <v>1.4</v>
      </c>
      <c r="L59" s="1">
        <v>359</v>
      </c>
      <c r="M59" s="1">
        <v>0.5</v>
      </c>
      <c r="O59" s="11">
        <v>2015</v>
      </c>
      <c r="P59" s="11">
        <v>2</v>
      </c>
      <c r="Q59" s="11">
        <v>3</v>
      </c>
      <c r="R59" s="11">
        <v>6</v>
      </c>
      <c r="S59" s="13">
        <v>0</v>
      </c>
      <c r="T59" s="11">
        <v>1</v>
      </c>
      <c r="U59" s="11" t="s">
        <v>41</v>
      </c>
      <c r="V59" s="14">
        <v>3.3296666666666668</v>
      </c>
      <c r="W59" s="14">
        <v>-83.826333333333338</v>
      </c>
      <c r="X59" s="9">
        <v>-3.5</v>
      </c>
      <c r="Y59" s="11">
        <v>145.5</v>
      </c>
      <c r="Z59" s="11">
        <v>9</v>
      </c>
      <c r="AA59" s="11">
        <v>3.2069999999999999</v>
      </c>
      <c r="AB59" s="11">
        <v>-83.417000000000002</v>
      </c>
      <c r="AC59" s="11">
        <v>14</v>
      </c>
      <c r="AD59" s="11">
        <v>9.8000943699999996E-2</v>
      </c>
      <c r="AE59" s="11">
        <v>1.5138319</v>
      </c>
      <c r="AH59" s="9">
        <v>2.7276774218566939</v>
      </c>
      <c r="AI59" s="11">
        <v>2.5</v>
      </c>
      <c r="AJ59" s="9">
        <v>141.37166941154069</v>
      </c>
      <c r="AK59" s="9">
        <v>142.7723225781433</v>
      </c>
      <c r="AL59" s="9">
        <v>396.87706488014896</v>
      </c>
      <c r="AM59" s="9">
        <v>633.90911224695628</v>
      </c>
      <c r="AN59" s="9">
        <v>12562.126510917444</v>
      </c>
      <c r="AO59" s="9">
        <v>-41407.093831385144</v>
      </c>
      <c r="AP59" s="9">
        <v>2.8781664356016807</v>
      </c>
      <c r="AQ59" s="9">
        <v>-22.695086981813247</v>
      </c>
      <c r="AR59" s="10">
        <v>0.34744342357357455</v>
      </c>
      <c r="AS59" s="10">
        <v>1.9168842227017535E-2</v>
      </c>
      <c r="AT59" s="10">
        <v>0.36661226580059209</v>
      </c>
      <c r="AU59" s="15">
        <f>IF(VLOOKUP(AA59,G$2:M$492,2,FALSE)=AB59,VLOOKUP(AA59,G$2:M$492,6,FALSE),0)</f>
        <v>344</v>
      </c>
      <c r="AV59" s="15">
        <f>IF(VLOOKUP(AA59,G$2:M$492,2,FALSE)=AB59,VLOOKUP(AA59,G$2:M$492,7,FALSE),0)</f>
        <v>2.4</v>
      </c>
      <c r="AW59" s="1">
        <f>IF(VLOOKUP(AA59,G$2:M$492,2,FALSE)=AB59,VLOOKUP(AA59,G$2:M$492,5,FALSE),0)</f>
        <v>0.2</v>
      </c>
      <c r="AX59" s="1"/>
      <c r="AY59" s="1"/>
    </row>
    <row r="60" spans="1:51" x14ac:dyDescent="0.25">
      <c r="A60" s="1">
        <v>2015</v>
      </c>
      <c r="B60" s="1">
        <v>1</v>
      </c>
      <c r="C60" s="1">
        <v>27</v>
      </c>
      <c r="D60" s="1">
        <v>18</v>
      </c>
      <c r="E60" s="1">
        <v>16</v>
      </c>
      <c r="F60" s="1">
        <v>30.5</v>
      </c>
      <c r="G60" s="1">
        <v>4.0289999999999999</v>
      </c>
      <c r="H60" s="1">
        <v>-84.350999999999999</v>
      </c>
      <c r="I60" s="1">
        <v>4</v>
      </c>
      <c r="J60" s="1">
        <v>4</v>
      </c>
      <c r="K60" s="1">
        <v>0.9</v>
      </c>
      <c r="L60" s="1">
        <v>359</v>
      </c>
      <c r="M60" s="1">
        <v>0.5</v>
      </c>
      <c r="O60" s="11">
        <v>2015</v>
      </c>
      <c r="P60" s="11">
        <v>2</v>
      </c>
      <c r="Q60" s="11">
        <v>3</v>
      </c>
      <c r="R60" s="11">
        <v>11</v>
      </c>
      <c r="S60" s="13">
        <v>59</v>
      </c>
      <c r="T60" s="11">
        <v>59</v>
      </c>
      <c r="U60" s="11" t="s">
        <v>37</v>
      </c>
      <c r="V60" s="14">
        <v>3.3703333333333334</v>
      </c>
      <c r="W60" s="14">
        <v>-83.819333333333333</v>
      </c>
      <c r="X60" s="9">
        <v>-3.5</v>
      </c>
      <c r="Y60" s="11">
        <v>58.9</v>
      </c>
      <c r="Z60" s="11">
        <v>6</v>
      </c>
      <c r="AA60" s="11">
        <v>4.2859999999999996</v>
      </c>
      <c r="AB60" s="11">
        <v>-81.966999999999999</v>
      </c>
      <c r="AC60" s="11">
        <v>16.899999999999999</v>
      </c>
      <c r="AD60" s="11">
        <v>100.46639999999999</v>
      </c>
      <c r="AE60" s="11">
        <v>0.40537741999999999</v>
      </c>
      <c r="AH60" s="9">
        <v>207.7140084364263</v>
      </c>
      <c r="AI60" s="11">
        <v>2.5</v>
      </c>
      <c r="AJ60" s="9">
        <v>94.247779607693786</v>
      </c>
      <c r="AK60" s="9">
        <v>-148.81400843642629</v>
      </c>
      <c r="AL60" s="9">
        <v>12234.355096905509</v>
      </c>
      <c r="AM60" s="9">
        <v>-660.73419745773276</v>
      </c>
      <c r="AN60" s="9">
        <v>-82288.745693608886</v>
      </c>
      <c r="AO60" s="9">
        <v>-850958.8724777766</v>
      </c>
      <c r="AP60" s="9">
        <v>-113.16017189168389</v>
      </c>
      <c r="AQ60" s="9">
        <v>-11.381203460502121</v>
      </c>
      <c r="AR60" s="10">
        <v>-8.8370314686088743E-3</v>
      </c>
      <c r="AS60" s="10">
        <v>1.3651343259746753E-2</v>
      </c>
      <c r="AT60" s="10">
        <v>4.8143117911378791E-3</v>
      </c>
      <c r="AU60" s="15">
        <f>IF(VLOOKUP(AA60,G$2:M$492,2,FALSE)=AB60,VLOOKUP(AA60,G$2:M$492,6,FALSE),0)</f>
        <v>357</v>
      </c>
      <c r="AV60" s="15">
        <f>IF(VLOOKUP(AA60,G$2:M$492,2,FALSE)=AB60,VLOOKUP(AA60,G$2:M$492,7,FALSE),0)</f>
        <v>2.7</v>
      </c>
      <c r="AW60" s="1">
        <f>IF(VLOOKUP(AA60,G$2:M$492,2,FALSE)=AB60,VLOOKUP(AA60,G$2:M$492,5,FALSE),0)</f>
        <v>0.4</v>
      </c>
      <c r="AX60" s="1"/>
      <c r="AY60" s="1"/>
    </row>
    <row r="61" spans="1:51" x14ac:dyDescent="0.25">
      <c r="A61" s="1">
        <v>2015</v>
      </c>
      <c r="B61" s="1">
        <v>1</v>
      </c>
      <c r="C61" s="1">
        <v>27</v>
      </c>
      <c r="D61" s="1">
        <v>18</v>
      </c>
      <c r="E61" s="1">
        <v>16</v>
      </c>
      <c r="F61" s="1">
        <v>31</v>
      </c>
      <c r="G61" s="1">
        <v>3.99</v>
      </c>
      <c r="H61" s="1">
        <v>-84.361000000000004</v>
      </c>
      <c r="I61" s="1">
        <v>2.8</v>
      </c>
      <c r="J61" s="1">
        <v>3</v>
      </c>
      <c r="K61" s="1">
        <v>1.4</v>
      </c>
      <c r="L61" s="1">
        <v>359</v>
      </c>
      <c r="M61" s="1">
        <v>0.5</v>
      </c>
      <c r="O61" s="11">
        <v>2015</v>
      </c>
      <c r="P61" s="11">
        <v>2</v>
      </c>
      <c r="Q61" s="11">
        <v>3</v>
      </c>
      <c r="R61" s="11">
        <v>11</v>
      </c>
      <c r="S61" s="13">
        <v>59</v>
      </c>
      <c r="T61" s="11">
        <v>59</v>
      </c>
      <c r="U61" s="11" t="s">
        <v>37</v>
      </c>
      <c r="V61" s="14">
        <v>3.3703333333333334</v>
      </c>
      <c r="W61" s="14">
        <v>-83.819333333333333</v>
      </c>
      <c r="X61" s="9">
        <v>-3.5</v>
      </c>
      <c r="Y61" s="11">
        <v>138.4</v>
      </c>
      <c r="Z61" s="11">
        <v>12</v>
      </c>
      <c r="AA61" s="11">
        <v>4.2859999999999996</v>
      </c>
      <c r="AB61" s="11">
        <v>-81.966999999999999</v>
      </c>
      <c r="AC61" s="11">
        <v>16.899999999999999</v>
      </c>
      <c r="AD61" s="11">
        <v>100.46639999999999</v>
      </c>
      <c r="AE61" s="11">
        <v>0.40537741999999999</v>
      </c>
      <c r="AH61" s="9">
        <v>275.10377493217419</v>
      </c>
      <c r="AI61" s="11">
        <v>2.5</v>
      </c>
      <c r="AJ61" s="9">
        <v>188.49555921538757</v>
      </c>
      <c r="AK61" s="9">
        <v>-136.70377493217418</v>
      </c>
      <c r="AL61" s="9">
        <v>38074.362450612913</v>
      </c>
      <c r="AM61" s="9">
        <v>-606.96476069885341</v>
      </c>
      <c r="AN61" s="9">
        <v>-242894.07543259257</v>
      </c>
      <c r="AO61" s="9">
        <v>-5296514.0025204541</v>
      </c>
      <c r="AP61" s="9">
        <v>-377.03379287801448</v>
      </c>
      <c r="AQ61" s="9">
        <v>-23.144423651272419</v>
      </c>
      <c r="AR61" s="10">
        <v>-2.6522821531902844E-3</v>
      </c>
      <c r="AS61" s="10">
        <v>6.2872740766800519E-3</v>
      </c>
      <c r="AT61" s="10">
        <v>3.6349919234897679E-3</v>
      </c>
      <c r="AU61" s="15">
        <f>IF(VLOOKUP(AA61,G$2:M$492,2,FALSE)=AB61,VLOOKUP(AA61,G$2:M$492,6,FALSE),0)</f>
        <v>357</v>
      </c>
      <c r="AV61" s="15">
        <f>IF(VLOOKUP(AA61,G$2:M$492,2,FALSE)=AB61,VLOOKUP(AA61,G$2:M$492,7,FALSE),0)</f>
        <v>2.7</v>
      </c>
      <c r="AW61" s="1">
        <f>IF(VLOOKUP(AA61,G$2:M$492,2,FALSE)=AB61,VLOOKUP(AA61,G$2:M$492,5,FALSE),0)</f>
        <v>0.4</v>
      </c>
      <c r="AX61" s="1"/>
      <c r="AY61" s="1"/>
    </row>
    <row r="62" spans="1:51" x14ac:dyDescent="0.25">
      <c r="A62" s="1">
        <v>2015</v>
      </c>
      <c r="B62" s="1">
        <v>1</v>
      </c>
      <c r="C62" s="1">
        <v>27</v>
      </c>
      <c r="D62" s="1">
        <v>18</v>
      </c>
      <c r="E62" s="1">
        <v>16</v>
      </c>
      <c r="F62" s="1">
        <v>32.5</v>
      </c>
      <c r="G62" s="1">
        <v>3.6659999999999999</v>
      </c>
      <c r="H62" s="1">
        <v>-83.813000000000002</v>
      </c>
      <c r="I62" s="1">
        <v>0.1</v>
      </c>
      <c r="J62" s="1">
        <v>4</v>
      </c>
      <c r="K62" s="1">
        <v>1.4</v>
      </c>
      <c r="L62" s="1">
        <v>359</v>
      </c>
      <c r="M62" s="1">
        <v>0.5</v>
      </c>
      <c r="O62" s="11">
        <v>2015</v>
      </c>
      <c r="P62" s="11">
        <v>2</v>
      </c>
      <c r="Q62" s="11">
        <v>3</v>
      </c>
      <c r="R62" s="11">
        <v>12</v>
      </c>
      <c r="S62" s="13">
        <v>0</v>
      </c>
      <c r="T62" s="11">
        <v>4</v>
      </c>
      <c r="U62" s="11" t="s">
        <v>41</v>
      </c>
      <c r="V62" s="14">
        <v>3.3296666666666668</v>
      </c>
      <c r="W62" s="14">
        <v>-83.826333333333338</v>
      </c>
      <c r="X62" s="9">
        <v>-3.5</v>
      </c>
      <c r="Y62" s="11">
        <v>196.4</v>
      </c>
      <c r="Z62" s="11">
        <v>20</v>
      </c>
      <c r="AA62" s="11">
        <v>4.2859999999999996</v>
      </c>
      <c r="AB62" s="11">
        <v>-81.966999999999999</v>
      </c>
      <c r="AC62" s="11">
        <v>16.899999999999999</v>
      </c>
      <c r="AD62" s="11">
        <v>13.904892</v>
      </c>
      <c r="AE62" s="11">
        <v>0.52595448</v>
      </c>
      <c r="AH62" s="9">
        <v>67.212519403309528</v>
      </c>
      <c r="AI62" s="11">
        <v>2.5</v>
      </c>
      <c r="AJ62" s="9">
        <v>314.15926535897933</v>
      </c>
      <c r="AK62" s="9">
        <v>129.18748059669048</v>
      </c>
      <c r="AL62" s="9">
        <v>13200.538810809992</v>
      </c>
      <c r="AM62" s="9">
        <v>573.59241384930579</v>
      </c>
      <c r="AN62" s="9">
        <v>-47667.110537161498</v>
      </c>
      <c r="AO62" s="9">
        <v>-3060538.8224583101</v>
      </c>
      <c r="AP62" s="9">
        <v>125.58860196775161</v>
      </c>
      <c r="AQ62" s="9">
        <v>-42.485845748795406</v>
      </c>
      <c r="AR62" s="10">
        <v>7.9625060262775906E-3</v>
      </c>
      <c r="AS62" s="10">
        <v>6.9156745400464903E-3</v>
      </c>
      <c r="AT62" s="10">
        <v>1.4878180566324081E-2</v>
      </c>
      <c r="AU62" s="15">
        <f>IF(VLOOKUP(AA62,G$2:M$492,2,FALSE)=AB62,VLOOKUP(AA62,G$2:M$492,6,FALSE),0)</f>
        <v>357</v>
      </c>
      <c r="AV62" s="15">
        <f>IF(VLOOKUP(AA62,G$2:M$492,2,FALSE)=AB62,VLOOKUP(AA62,G$2:M$492,7,FALSE),0)</f>
        <v>2.7</v>
      </c>
      <c r="AW62" s="1">
        <f>IF(VLOOKUP(AA62,G$2:M$492,2,FALSE)=AB62,VLOOKUP(AA62,G$2:M$492,5,FALSE),0)</f>
        <v>0.4</v>
      </c>
      <c r="AX62" s="1"/>
      <c r="AY62" s="1"/>
    </row>
    <row r="63" spans="1:51" hidden="1" x14ac:dyDescent="0.25">
      <c r="A63" s="1">
        <v>2015</v>
      </c>
      <c r="B63" s="1">
        <v>2</v>
      </c>
      <c r="C63" s="1">
        <v>17</v>
      </c>
      <c r="D63" s="1">
        <v>5</v>
      </c>
      <c r="E63" s="1">
        <v>5</v>
      </c>
      <c r="F63" s="1">
        <v>56.6</v>
      </c>
      <c r="G63" s="1">
        <v>3.1949999999999998</v>
      </c>
      <c r="H63" s="1">
        <v>-79.650999999999996</v>
      </c>
      <c r="I63" s="1">
        <v>137</v>
      </c>
      <c r="J63" s="1">
        <v>4</v>
      </c>
      <c r="K63" s="1">
        <v>0.7</v>
      </c>
      <c r="L63" s="1">
        <v>338</v>
      </c>
      <c r="M63" s="1">
        <v>2.6</v>
      </c>
      <c r="O63" s="11">
        <v>2015</v>
      </c>
      <c r="P63" s="11">
        <v>2</v>
      </c>
      <c r="Q63" s="11">
        <v>3</v>
      </c>
      <c r="R63" s="11">
        <v>20</v>
      </c>
      <c r="S63" s="13">
        <v>59</v>
      </c>
      <c r="T63" s="11">
        <v>59</v>
      </c>
      <c r="U63" s="11" t="s">
        <v>37</v>
      </c>
      <c r="V63" s="14">
        <v>3.3703333333333334</v>
      </c>
      <c r="W63" s="14">
        <v>-83.819333333333333</v>
      </c>
      <c r="X63" s="9">
        <v>-3.5</v>
      </c>
      <c r="Y63" s="11">
        <v>73.900000000000006</v>
      </c>
      <c r="Z63" s="11">
        <v>6</v>
      </c>
      <c r="AA63" s="11">
        <v>4.4870000000000001</v>
      </c>
      <c r="AB63" s="11">
        <v>-84.617000000000004</v>
      </c>
      <c r="AC63" s="11">
        <v>0</v>
      </c>
      <c r="AD63" s="11">
        <v>1.9742896999999999</v>
      </c>
      <c r="AE63" s="11">
        <v>1.3103298000000001</v>
      </c>
      <c r="AH63" s="9">
        <v>20.65597275378115</v>
      </c>
      <c r="AI63" s="11">
        <v>2.5</v>
      </c>
      <c r="AJ63" s="9">
        <v>94.247779607693786</v>
      </c>
      <c r="AK63" s="9">
        <v>53.244027246218856</v>
      </c>
      <c r="AL63" s="9">
        <v>1526.4763865044272</v>
      </c>
      <c r="AM63" s="9">
        <v>236.40348097321174</v>
      </c>
      <c r="AN63" s="9">
        <v>-5272.300219794206</v>
      </c>
      <c r="AO63" s="9">
        <v>-106173.85341809411</v>
      </c>
      <c r="AP63" s="9">
        <v>35.098245889326819</v>
      </c>
      <c r="AQ63" s="9">
        <v>-12.796119888095722</v>
      </c>
      <c r="AR63" s="10">
        <v>2.8491452340759126E-2</v>
      </c>
      <c r="AS63" s="10">
        <v>1.9920695173181919E-2</v>
      </c>
      <c r="AT63" s="10">
        <v>4.8412147513941045E-2</v>
      </c>
      <c r="AU63" s="15" t="e">
        <f>IF(VLOOKUP(AA63,G$2:M$492,2,FALSE)=AB63,VLOOKUP(AA63,G$2:M$492,6,FALSE),0)</f>
        <v>#N/A</v>
      </c>
      <c r="AV63" s="15" t="e">
        <f>IF(VLOOKUP(AA63,G$2:M$492,2,FALSE)=AB63,VLOOKUP(AA63,G$2:M$492,7,FALSE),0)</f>
        <v>#N/A</v>
      </c>
      <c r="AW63" s="1" t="e">
        <f>IF(VLOOKUP(AA63,G$2:M$492,2,FALSE)=AB63,VLOOKUP(AA63,G$2:M$492,5,FALSE),0)</f>
        <v>#N/A</v>
      </c>
      <c r="AX63" s="1"/>
      <c r="AY63" s="1"/>
    </row>
    <row r="64" spans="1:51" ht="15" hidden="1" customHeight="1" x14ac:dyDescent="0.25">
      <c r="A64" s="1">
        <v>2015</v>
      </c>
      <c r="B64" s="1">
        <v>1</v>
      </c>
      <c r="C64" s="1">
        <v>27</v>
      </c>
      <c r="D64" s="1">
        <v>3</v>
      </c>
      <c r="E64" s="1">
        <v>31</v>
      </c>
      <c r="F64" s="1">
        <v>0.1</v>
      </c>
      <c r="G64" s="1">
        <v>3.198</v>
      </c>
      <c r="H64" s="1">
        <v>-84.156000000000006</v>
      </c>
      <c r="I64" s="1">
        <v>31</v>
      </c>
      <c r="J64" s="1">
        <v>4</v>
      </c>
      <c r="K64" s="1">
        <v>0.7</v>
      </c>
      <c r="L64" s="1">
        <v>341</v>
      </c>
      <c r="M64" s="1">
        <v>0.1</v>
      </c>
      <c r="O64" s="11">
        <v>2015</v>
      </c>
      <c r="P64" s="11">
        <v>2</v>
      </c>
      <c r="Q64" s="11">
        <v>3</v>
      </c>
      <c r="R64" s="11">
        <v>20</v>
      </c>
      <c r="S64" s="13">
        <v>59</v>
      </c>
      <c r="T64" s="11">
        <v>59</v>
      </c>
      <c r="U64" s="11" t="s">
        <v>37</v>
      </c>
      <c r="V64" s="14">
        <v>3.3703333333333334</v>
      </c>
      <c r="W64" s="14">
        <v>-83.819333333333333</v>
      </c>
      <c r="X64" s="9">
        <v>-3.5</v>
      </c>
      <c r="Y64" s="11">
        <v>106.8</v>
      </c>
      <c r="Z64" s="11">
        <v>15</v>
      </c>
      <c r="AA64" s="11">
        <v>4.4870000000000001</v>
      </c>
      <c r="AB64" s="11">
        <v>-84.617000000000004</v>
      </c>
      <c r="AC64" s="11">
        <v>0</v>
      </c>
      <c r="AD64" s="11">
        <v>1.9742896999999999</v>
      </c>
      <c r="AE64" s="11">
        <v>1.3103298000000001</v>
      </c>
      <c r="AH64" s="9">
        <v>68.624359502943989</v>
      </c>
      <c r="AI64" s="11">
        <v>2.5</v>
      </c>
      <c r="AJ64" s="9">
        <v>235.61944901923448</v>
      </c>
      <c r="AK64" s="9">
        <v>38.175640497056008</v>
      </c>
      <c r="AL64" s="9">
        <v>7329.081594914418</v>
      </c>
      <c r="AM64" s="9">
        <v>169.49984380692868</v>
      </c>
      <c r="AN64" s="9">
        <v>-36456.746323750718</v>
      </c>
      <c r="AO64" s="9">
        <v>-1274433.1354015316</v>
      </c>
      <c r="AP64" s="9">
        <v>245.68731846003746</v>
      </c>
      <c r="AQ64" s="9">
        <v>-30.60307115372537</v>
      </c>
      <c r="AR64" s="10">
        <v>4.0702141497085701E-3</v>
      </c>
      <c r="AS64" s="10">
        <v>1.0501870853971501E-2</v>
      </c>
      <c r="AT64" s="10">
        <v>1.457208500368007E-2</v>
      </c>
      <c r="AU64" s="15" t="e">
        <f>IF(VLOOKUP(AA64,G$2:M$492,2,FALSE)=AB64,VLOOKUP(AA64,G$2:M$492,6,FALSE),0)</f>
        <v>#N/A</v>
      </c>
      <c r="AV64" s="15" t="e">
        <f>IF(VLOOKUP(AA64,G$2:M$492,2,FALSE)=AB64,VLOOKUP(AA64,G$2:M$492,7,FALSE),0)</f>
        <v>#N/A</v>
      </c>
      <c r="AW64" s="1" t="e">
        <f>IF(VLOOKUP(AA64,G$2:M$492,2,FALSE)=AB64,VLOOKUP(AA64,G$2:M$492,5,FALSE),0)</f>
        <v>#N/A</v>
      </c>
      <c r="AX64" s="1"/>
      <c r="AY64" s="1"/>
    </row>
    <row r="65" spans="1:51" ht="15" hidden="1" customHeight="1" x14ac:dyDescent="0.25">
      <c r="A65" s="1">
        <v>2015</v>
      </c>
      <c r="B65" s="1">
        <v>2</v>
      </c>
      <c r="C65" s="1">
        <v>7</v>
      </c>
      <c r="D65" s="1">
        <v>9</v>
      </c>
      <c r="E65" s="1">
        <v>48</v>
      </c>
      <c r="F65" s="1">
        <v>32.799999999999997</v>
      </c>
      <c r="G65" s="1">
        <v>3.1989999999999998</v>
      </c>
      <c r="H65" s="1">
        <v>-84.192999999999998</v>
      </c>
      <c r="I65" s="1">
        <v>10.8</v>
      </c>
      <c r="J65" s="1">
        <v>3</v>
      </c>
      <c r="K65" s="1">
        <v>0.1</v>
      </c>
      <c r="L65" s="1">
        <v>343</v>
      </c>
      <c r="M65" s="1">
        <v>2.2999999999999998</v>
      </c>
      <c r="O65" s="11">
        <v>2015</v>
      </c>
      <c r="P65" s="11">
        <v>2</v>
      </c>
      <c r="Q65" s="11">
        <v>3</v>
      </c>
      <c r="R65" s="11">
        <v>20</v>
      </c>
      <c r="S65" s="13">
        <v>59</v>
      </c>
      <c r="T65" s="11">
        <v>59</v>
      </c>
      <c r="U65" s="11" t="s">
        <v>37</v>
      </c>
      <c r="V65" s="14">
        <v>3.3703333333333334</v>
      </c>
      <c r="W65" s="14">
        <v>-83.819333333333333</v>
      </c>
      <c r="X65" s="9">
        <v>-3.5</v>
      </c>
      <c r="Y65" s="11">
        <v>123.9</v>
      </c>
      <c r="Z65" s="11">
        <v>20</v>
      </c>
      <c r="AA65" s="11">
        <v>4.4870000000000001</v>
      </c>
      <c r="AB65" s="11">
        <v>-84.617000000000004</v>
      </c>
      <c r="AC65" s="11">
        <v>0</v>
      </c>
      <c r="AD65" s="11">
        <v>1.9742896999999999</v>
      </c>
      <c r="AE65" s="11">
        <v>1.3103298000000001</v>
      </c>
      <c r="AH65" s="9">
        <v>100.04358679297748</v>
      </c>
      <c r="AI65" s="11">
        <v>2.5</v>
      </c>
      <c r="AJ65" s="9">
        <v>314.15926535897933</v>
      </c>
      <c r="AK65" s="9">
        <v>23.856413207022527</v>
      </c>
      <c r="AL65" s="9">
        <v>12395.40040364991</v>
      </c>
      <c r="AM65" s="9">
        <v>105.92247463918002</v>
      </c>
      <c r="AN65" s="9">
        <v>-67353.855997014252</v>
      </c>
      <c r="AO65" s="9">
        <v>-2873867.854865096</v>
      </c>
      <c r="AP65" s="9">
        <v>676.01378605270997</v>
      </c>
      <c r="AQ65" s="9">
        <v>-40.134986709586364</v>
      </c>
      <c r="AR65" s="10">
        <v>1.4792597734419994E-3</v>
      </c>
      <c r="AS65" s="10">
        <v>8.516383446241069E-3</v>
      </c>
      <c r="AT65" s="10">
        <v>9.9956432196830688E-3</v>
      </c>
      <c r="AU65" s="15" t="e">
        <f>IF(VLOOKUP(AA65,G$2:M$492,2,FALSE)=AB65,VLOOKUP(AA65,G$2:M$492,6,FALSE),0)</f>
        <v>#N/A</v>
      </c>
      <c r="AV65" s="15" t="e">
        <f>IF(VLOOKUP(AA65,G$2:M$492,2,FALSE)=AB65,VLOOKUP(AA65,G$2:M$492,7,FALSE),0)</f>
        <v>#N/A</v>
      </c>
      <c r="AW65" s="1" t="e">
        <f>IF(VLOOKUP(AA65,G$2:M$492,2,FALSE)=AB65,VLOOKUP(AA65,G$2:M$492,5,FALSE),0)</f>
        <v>#N/A</v>
      </c>
      <c r="AX65" s="1"/>
      <c r="AY65" s="1"/>
    </row>
    <row r="66" spans="1:51" ht="15" customHeight="1" x14ac:dyDescent="0.25">
      <c r="A66" s="1">
        <v>2015</v>
      </c>
      <c r="B66" s="1">
        <v>1</v>
      </c>
      <c r="C66" s="1">
        <v>27</v>
      </c>
      <c r="D66" s="1">
        <v>19</v>
      </c>
      <c r="E66" s="1">
        <v>13</v>
      </c>
      <c r="F66" s="1">
        <v>5.2</v>
      </c>
      <c r="G66" s="1">
        <v>3.6829999999999998</v>
      </c>
      <c r="H66" s="1">
        <v>-83.808000000000007</v>
      </c>
      <c r="I66" s="1">
        <v>0.1</v>
      </c>
      <c r="J66" s="1">
        <v>3</v>
      </c>
      <c r="K66" s="1">
        <v>0.3</v>
      </c>
      <c r="L66" s="1">
        <v>359</v>
      </c>
      <c r="M66" s="1">
        <v>0.9</v>
      </c>
      <c r="O66" s="11">
        <v>2015</v>
      </c>
      <c r="P66" s="11">
        <v>2</v>
      </c>
      <c r="Q66" s="11">
        <v>3</v>
      </c>
      <c r="R66" s="11">
        <v>21</v>
      </c>
      <c r="S66" s="13">
        <v>59</v>
      </c>
      <c r="T66" s="11">
        <v>59</v>
      </c>
      <c r="U66" s="11" t="s">
        <v>37</v>
      </c>
      <c r="V66" s="14">
        <v>3.3703333333333334</v>
      </c>
      <c r="W66" s="14">
        <v>-83.819333333333333</v>
      </c>
      <c r="X66" s="9">
        <v>-3.5</v>
      </c>
      <c r="Y66" s="11">
        <v>36.200000000000003</v>
      </c>
      <c r="Z66" s="11">
        <v>9</v>
      </c>
      <c r="AA66" s="11">
        <v>3.9510000000000001</v>
      </c>
      <c r="AB66" s="11">
        <v>-83.394999999999996</v>
      </c>
      <c r="AC66" s="11">
        <v>14</v>
      </c>
      <c r="AD66" s="11">
        <v>3.8791289</v>
      </c>
      <c r="AE66" s="11">
        <v>1.6830715000000001</v>
      </c>
      <c r="AH66" s="9">
        <v>156.60029750538052</v>
      </c>
      <c r="AI66" s="11">
        <v>2.5</v>
      </c>
      <c r="AJ66" s="9">
        <v>141.37166941154069</v>
      </c>
      <c r="AK66" s="9">
        <v>-120.40029750538052</v>
      </c>
      <c r="AL66" s="9">
        <v>5668.9307696947753</v>
      </c>
      <c r="AM66" s="9">
        <v>-534.5773209238896</v>
      </c>
      <c r="AN66" s="9">
        <v>-45894.951925119851</v>
      </c>
      <c r="AO66" s="9">
        <v>-591452.54053736804</v>
      </c>
      <c r="AP66" s="9">
        <v>-70.060915007493833</v>
      </c>
      <c r="AQ66" s="9">
        <v>-15.791870228141226</v>
      </c>
      <c r="AR66" s="10">
        <v>-1.4273293460312905E-2</v>
      </c>
      <c r="AS66" s="10">
        <v>2.0658977369793611E-2</v>
      </c>
      <c r="AT66" s="10">
        <v>6.3856839094807065E-3</v>
      </c>
      <c r="AU66" s="15">
        <f>IF(VLOOKUP(AA66,G$2:M$492,2,FALSE)=AB66,VLOOKUP(AA66,G$2:M$492,6,FALSE),0)</f>
        <v>355</v>
      </c>
      <c r="AV66" s="15">
        <f>IF(VLOOKUP(AA66,G$2:M$492,2,FALSE)=AB66,VLOOKUP(AA66,G$2:M$492,7,FALSE),0)</f>
        <v>1.9</v>
      </c>
      <c r="AW66" s="1">
        <f>IF(VLOOKUP(AA66,G$2:M$492,2,FALSE)=AB66,VLOOKUP(AA66,G$2:M$492,5,FALSE),0)</f>
        <v>0.1</v>
      </c>
      <c r="AX66" s="1"/>
      <c r="AY66" s="1"/>
    </row>
    <row r="67" spans="1:51" x14ac:dyDescent="0.25">
      <c r="A67" s="1">
        <v>2015</v>
      </c>
      <c r="B67" s="1">
        <v>1</v>
      </c>
      <c r="C67" s="1">
        <v>27</v>
      </c>
      <c r="D67" s="1">
        <v>19</v>
      </c>
      <c r="E67" s="1">
        <v>22</v>
      </c>
      <c r="F67" s="1">
        <v>37.6</v>
      </c>
      <c r="G67" s="1">
        <v>3.6779999999999999</v>
      </c>
      <c r="H67" s="1">
        <v>-83.86</v>
      </c>
      <c r="I67" s="1">
        <v>1.5</v>
      </c>
      <c r="J67" s="1">
        <v>4</v>
      </c>
      <c r="K67" s="1">
        <v>0.4</v>
      </c>
      <c r="L67" s="1">
        <v>357</v>
      </c>
      <c r="M67" s="1">
        <v>0.8</v>
      </c>
      <c r="O67" s="11">
        <v>2015</v>
      </c>
      <c r="P67" s="11">
        <v>2</v>
      </c>
      <c r="Q67" s="11">
        <v>4</v>
      </c>
      <c r="R67" s="11">
        <v>18</v>
      </c>
      <c r="S67" s="13">
        <v>0</v>
      </c>
      <c r="T67" s="11">
        <v>13</v>
      </c>
      <c r="U67" s="11" t="s">
        <v>38</v>
      </c>
      <c r="V67" s="14">
        <v>4.8296666666666663</v>
      </c>
      <c r="W67" s="14">
        <v>-81.340333333333334</v>
      </c>
      <c r="X67" s="9">
        <v>-3.8239999999999998</v>
      </c>
      <c r="Y67" s="11">
        <v>91.2</v>
      </c>
      <c r="Z67" s="11">
        <v>15</v>
      </c>
      <c r="AA67" s="11">
        <v>5.0739999999999998</v>
      </c>
      <c r="AB67" s="11">
        <v>-81.465000000000003</v>
      </c>
      <c r="AC67" s="11">
        <v>16.100000000000001</v>
      </c>
      <c r="AD67" s="11">
        <v>5.6992469000000003</v>
      </c>
      <c r="AE67" s="11">
        <v>0.59274590000000005</v>
      </c>
      <c r="AH67" s="9">
        <v>28.375318403349027</v>
      </c>
      <c r="AI67" s="11">
        <v>2.5</v>
      </c>
      <c r="AJ67" s="9">
        <v>235.61944901923448</v>
      </c>
      <c r="AK67" s="9">
        <v>62.824681596650976</v>
      </c>
      <c r="AL67" s="9">
        <v>2587.8290383854314</v>
      </c>
      <c r="AM67" s="9">
        <v>278.94158628913038</v>
      </c>
      <c r="AN67" s="9">
        <v>-4292.0297010988688</v>
      </c>
      <c r="AO67" s="9">
        <v>-449990.22490909888</v>
      </c>
      <c r="AP67" s="9">
        <v>48.588342421509751</v>
      </c>
      <c r="AQ67" s="9">
        <v>-33.201501906986877</v>
      </c>
      <c r="AR67" s="10">
        <v>2.0581068424291551E-2</v>
      </c>
      <c r="AS67" s="10">
        <v>1.4660826866017298E-2</v>
      </c>
      <c r="AT67" s="10">
        <v>3.5241895290308849E-2</v>
      </c>
      <c r="AU67" s="15">
        <f>IF(VLOOKUP(AA67,G$2:M$492,2,FALSE)=AB67,VLOOKUP(AA67,G$2:M$492,6,FALSE),0)</f>
        <v>124</v>
      </c>
      <c r="AV67" s="15">
        <f>IF(VLOOKUP(AA67,G$2:M$492,2,FALSE)=AB67,VLOOKUP(AA67,G$2:M$492,7,FALSE),0)</f>
        <v>2.2000000000000002</v>
      </c>
      <c r="AW67" s="1">
        <f>IF(VLOOKUP(AA67,G$2:M$492,2,FALSE)=AB67,VLOOKUP(AA67,G$2:M$492,5,FALSE),0)</f>
        <v>0</v>
      </c>
      <c r="AX67" s="1"/>
      <c r="AY67" s="1"/>
    </row>
    <row r="68" spans="1:51" ht="15" customHeight="1" x14ac:dyDescent="0.25">
      <c r="A68" s="1">
        <v>2015</v>
      </c>
      <c r="B68" s="1">
        <v>1</v>
      </c>
      <c r="C68" s="1">
        <v>27</v>
      </c>
      <c r="D68" s="1">
        <v>20</v>
      </c>
      <c r="E68" s="1">
        <v>8</v>
      </c>
      <c r="F68" s="1">
        <v>10.3</v>
      </c>
      <c r="G68" s="1">
        <v>3.65</v>
      </c>
      <c r="H68" s="1">
        <v>-83.977000000000004</v>
      </c>
      <c r="I68" s="1">
        <v>1.1000000000000001</v>
      </c>
      <c r="J68" s="1">
        <v>3</v>
      </c>
      <c r="K68" s="1">
        <v>0.4</v>
      </c>
      <c r="L68" s="1">
        <v>351</v>
      </c>
      <c r="M68" s="1">
        <v>0.8</v>
      </c>
      <c r="O68" s="11">
        <v>2015</v>
      </c>
      <c r="P68" s="11">
        <v>2</v>
      </c>
      <c r="Q68" s="11">
        <v>5</v>
      </c>
      <c r="R68" s="11">
        <v>6</v>
      </c>
      <c r="S68" s="13">
        <v>59</v>
      </c>
      <c r="T68" s="11">
        <v>59</v>
      </c>
      <c r="U68" s="11" t="s">
        <v>37</v>
      </c>
      <c r="V68" s="14">
        <v>3.3703333333333334</v>
      </c>
      <c r="W68" s="14">
        <v>-83.819333333333333</v>
      </c>
      <c r="X68" s="9">
        <v>-3.5</v>
      </c>
      <c r="Y68" s="11">
        <v>64</v>
      </c>
      <c r="Z68" s="11">
        <v>6</v>
      </c>
      <c r="AA68" s="11">
        <v>4.18</v>
      </c>
      <c r="AB68" s="11">
        <v>-85.301000000000002</v>
      </c>
      <c r="AC68" s="11">
        <v>0</v>
      </c>
      <c r="AD68" s="11">
        <v>0.62982422000000005</v>
      </c>
      <c r="AE68" s="11">
        <v>1.1908395000000001</v>
      </c>
      <c r="AH68" s="9">
        <v>5.3195219274485481</v>
      </c>
      <c r="AI68" s="11">
        <v>2.5</v>
      </c>
      <c r="AJ68" s="9">
        <v>94.247779607693786</v>
      </c>
      <c r="AK68" s="9">
        <v>58.680478072551452</v>
      </c>
      <c r="AL68" s="9">
        <v>340.44940335670708</v>
      </c>
      <c r="AM68" s="9">
        <v>260.54132264212848</v>
      </c>
      <c r="AN68" s="9">
        <v>2079.6700245786433</v>
      </c>
      <c r="AO68" s="9">
        <v>-23679.911047328722</v>
      </c>
      <c r="AP68" s="9">
        <v>6.3441208438450145</v>
      </c>
      <c r="AQ68" s="9">
        <v>-14.326232869257636</v>
      </c>
      <c r="AR68" s="10">
        <v>0.15762625344222239</v>
      </c>
      <c r="AS68" s="10">
        <v>3.0360564478394636E-2</v>
      </c>
      <c r="AT68" s="10">
        <v>0.18798681792061703</v>
      </c>
      <c r="AU68" s="15">
        <f>IF(VLOOKUP(AA68,G$2:M$492,2,FALSE)=AB68,VLOOKUP(AA68,G$2:M$492,6,FALSE),0)</f>
        <v>356</v>
      </c>
      <c r="AV68" s="15">
        <f>IF(VLOOKUP(AA68,G$2:M$492,2,FALSE)=AB68,VLOOKUP(AA68,G$2:M$492,7,FALSE),0)</f>
        <v>2.6</v>
      </c>
      <c r="AW68" s="1">
        <f>IF(VLOOKUP(AA68,G$2:M$492,2,FALSE)=AB68,VLOOKUP(AA68,G$2:M$492,5,FALSE),0)</f>
        <v>0.1</v>
      </c>
      <c r="AX68" s="1"/>
      <c r="AY68" s="1"/>
    </row>
    <row r="69" spans="1:51" x14ac:dyDescent="0.25">
      <c r="A69" s="1">
        <v>2015</v>
      </c>
      <c r="B69" s="1">
        <v>1</v>
      </c>
      <c r="C69" s="1">
        <v>27</v>
      </c>
      <c r="D69" s="1">
        <v>20</v>
      </c>
      <c r="E69" s="1">
        <v>10</v>
      </c>
      <c r="F69" s="1">
        <v>50.6</v>
      </c>
      <c r="G69" s="1">
        <v>3.4129999999999998</v>
      </c>
      <c r="H69" s="1">
        <v>-83.813000000000002</v>
      </c>
      <c r="I69" s="1">
        <v>50</v>
      </c>
      <c r="J69" s="1">
        <v>4</v>
      </c>
      <c r="K69" s="1">
        <v>0.3</v>
      </c>
      <c r="L69" s="1">
        <v>358</v>
      </c>
      <c r="M69" s="1">
        <v>0.4</v>
      </c>
      <c r="O69" s="11">
        <v>2015</v>
      </c>
      <c r="P69" s="11">
        <v>2</v>
      </c>
      <c r="Q69" s="11">
        <v>5</v>
      </c>
      <c r="R69" s="11">
        <v>7</v>
      </c>
      <c r="S69" s="13">
        <v>0</v>
      </c>
      <c r="T69" s="11">
        <v>9</v>
      </c>
      <c r="U69" s="11" t="s">
        <v>38</v>
      </c>
      <c r="V69" s="14">
        <v>4.8296666666666663</v>
      </c>
      <c r="W69" s="14">
        <v>-81.340333333333334</v>
      </c>
      <c r="X69" s="9">
        <v>-3.8239999999999998</v>
      </c>
      <c r="Y69" s="11">
        <v>99.3</v>
      </c>
      <c r="Z69" s="11">
        <v>9</v>
      </c>
      <c r="AA69" s="11">
        <v>5.266</v>
      </c>
      <c r="AB69" s="11">
        <v>-82.751999999999995</v>
      </c>
      <c r="AC69" s="11">
        <v>52</v>
      </c>
      <c r="AD69" s="11">
        <v>40.941616000000003</v>
      </c>
      <c r="AE69" s="11">
        <v>0.59950930000000002</v>
      </c>
      <c r="AH69" s="9">
        <v>152.84183372046925</v>
      </c>
      <c r="AI69" s="11">
        <v>2.5</v>
      </c>
      <c r="AJ69" s="9">
        <v>141.37166941154069</v>
      </c>
      <c r="AK69" s="9">
        <v>-53.541833720469256</v>
      </c>
      <c r="AL69" s="9">
        <v>15177.194088442597</v>
      </c>
      <c r="AM69" s="9">
        <v>-237.72574171888351</v>
      </c>
      <c r="AN69" s="9">
        <v>-94828.043471358847</v>
      </c>
      <c r="AO69" s="9">
        <v>-1583471.4457663791</v>
      </c>
      <c r="AP69" s="9">
        <v>-381.43399436431861</v>
      </c>
      <c r="AQ69" s="9">
        <v>-17.462830126380936</v>
      </c>
      <c r="AR69" s="10">
        <v>-2.6216855727989236E-3</v>
      </c>
      <c r="AS69" s="10">
        <v>9.164396921243545E-3</v>
      </c>
      <c r="AT69" s="10">
        <v>6.5427113484446218E-3</v>
      </c>
      <c r="AU69" s="15">
        <f>IF(VLOOKUP(AA69,G$2:M$492,2,FALSE)=AB69,VLOOKUP(AA69,G$2:M$492,6,FALSE),0)</f>
        <v>206</v>
      </c>
      <c r="AV69" s="15">
        <f>IF(VLOOKUP(AA69,G$2:M$492,2,FALSE)=AB69,VLOOKUP(AA69,G$2:M$492,7,FALSE),0)</f>
        <v>2.9</v>
      </c>
      <c r="AW69" s="1">
        <f>IF(VLOOKUP(AA69,G$2:M$492,2,FALSE)=AB69,VLOOKUP(AA69,G$2:M$492,5,FALSE),0)</f>
        <v>0.6</v>
      </c>
      <c r="AX69" s="1"/>
      <c r="AY69" s="1"/>
    </row>
    <row r="70" spans="1:51" hidden="1" x14ac:dyDescent="0.25">
      <c r="A70" s="1">
        <v>2015</v>
      </c>
      <c r="B70" s="1">
        <v>2</v>
      </c>
      <c r="C70" s="1">
        <v>12</v>
      </c>
      <c r="D70" s="1">
        <v>10</v>
      </c>
      <c r="E70" s="1">
        <v>0</v>
      </c>
      <c r="F70" s="1">
        <v>57</v>
      </c>
      <c r="G70" s="1">
        <v>3.2090000000000001</v>
      </c>
      <c r="H70" s="1">
        <v>-83.073999999999998</v>
      </c>
      <c r="I70" s="1">
        <v>14</v>
      </c>
      <c r="J70" s="1">
        <v>3</v>
      </c>
      <c r="K70" s="1">
        <v>0.4</v>
      </c>
      <c r="L70" s="1">
        <v>351</v>
      </c>
      <c r="M70" s="1">
        <v>2.1</v>
      </c>
      <c r="O70" s="11">
        <v>2015</v>
      </c>
      <c r="P70" s="11">
        <v>2</v>
      </c>
      <c r="Q70" s="11">
        <v>5</v>
      </c>
      <c r="R70" s="11">
        <v>9</v>
      </c>
      <c r="S70" s="13">
        <v>59</v>
      </c>
      <c r="T70" s="11">
        <v>59</v>
      </c>
      <c r="U70" s="11" t="s">
        <v>37</v>
      </c>
      <c r="V70" s="14">
        <v>3.3703333333333334</v>
      </c>
      <c r="W70" s="14">
        <v>-83.819333333333333</v>
      </c>
      <c r="X70" s="9">
        <v>-3.5</v>
      </c>
      <c r="Y70" s="11">
        <v>103.4</v>
      </c>
      <c r="Z70" s="11">
        <v>6</v>
      </c>
      <c r="AA70" s="11">
        <v>3.3220000000000001</v>
      </c>
      <c r="AB70" s="11">
        <v>-83.763000000000005</v>
      </c>
      <c r="AC70" s="11">
        <v>0.3</v>
      </c>
      <c r="AD70" s="11">
        <v>0.10231150999999999</v>
      </c>
      <c r="AE70" s="11">
        <v>2.1993722999999998</v>
      </c>
      <c r="AH70" s="9">
        <v>5.264641461298198</v>
      </c>
      <c r="AI70" s="11">
        <v>2.5</v>
      </c>
      <c r="AJ70" s="9">
        <v>94.247779607693786</v>
      </c>
      <c r="AK70" s="9">
        <v>98.135358538701809</v>
      </c>
      <c r="AL70" s="9">
        <v>544.36392709823372</v>
      </c>
      <c r="AM70" s="9">
        <v>435.72099191183605</v>
      </c>
      <c r="AN70" s="9">
        <v>3624.9313654012381</v>
      </c>
      <c r="AO70" s="9">
        <v>-37863.157473519364</v>
      </c>
      <c r="AP70" s="9">
        <v>6.0481841015776334</v>
      </c>
      <c r="AQ70" s="9">
        <v>-14.367570664744893</v>
      </c>
      <c r="AR70" s="10">
        <v>0.16533888241582392</v>
      </c>
      <c r="AS70" s="10">
        <v>2.4607575923508429E-2</v>
      </c>
      <c r="AT70" s="10">
        <v>0.18994645833933235</v>
      </c>
      <c r="AU70" s="15">
        <f>IF(VLOOKUP(AA70,G$2:M$492,2,FALSE)=AB70,VLOOKUP(AA70,G$2:M$492,6,FALSE),0)</f>
        <v>270</v>
      </c>
      <c r="AV70" s="15">
        <f>IF(VLOOKUP(AA70,G$2:M$492,2,FALSE)=AB70,VLOOKUP(AA70,G$2:M$492,7,FALSE),0)</f>
        <v>0</v>
      </c>
      <c r="AW70" s="1">
        <f>IF(VLOOKUP(AA70,G$2:M$492,2,FALSE)=AB70,VLOOKUP(AA70,G$2:M$492,5,FALSE),0)</f>
        <v>0</v>
      </c>
      <c r="AX70" s="1"/>
      <c r="AY70" s="1"/>
    </row>
    <row r="71" spans="1:51" x14ac:dyDescent="0.25">
      <c r="A71" s="1">
        <v>2015</v>
      </c>
      <c r="B71" s="1">
        <v>1</v>
      </c>
      <c r="C71" s="1">
        <v>27</v>
      </c>
      <c r="D71" s="1">
        <v>20</v>
      </c>
      <c r="E71" s="1">
        <v>10</v>
      </c>
      <c r="F71" s="1">
        <v>51</v>
      </c>
      <c r="G71" s="1">
        <v>3.617</v>
      </c>
      <c r="H71" s="1">
        <v>-84.456000000000003</v>
      </c>
      <c r="I71" s="1">
        <v>2.9</v>
      </c>
      <c r="J71" s="1">
        <v>4</v>
      </c>
      <c r="K71" s="1">
        <v>0.3</v>
      </c>
      <c r="L71" s="1">
        <v>291</v>
      </c>
      <c r="M71" s="1">
        <v>0.3</v>
      </c>
      <c r="O71" s="11">
        <v>2015</v>
      </c>
      <c r="P71" s="11">
        <v>2</v>
      </c>
      <c r="Q71" s="11">
        <v>6</v>
      </c>
      <c r="R71" s="11">
        <v>1</v>
      </c>
      <c r="S71" s="13">
        <v>0</v>
      </c>
      <c r="T71" s="11">
        <v>2</v>
      </c>
      <c r="U71" s="11" t="s">
        <v>40</v>
      </c>
      <c r="V71" s="14">
        <v>3.2471666666666668</v>
      </c>
      <c r="W71" s="14">
        <v>-83.826166666666666</v>
      </c>
      <c r="X71" s="9">
        <v>-3.5</v>
      </c>
      <c r="Y71" s="11">
        <v>61</v>
      </c>
      <c r="Z71" s="11">
        <v>6</v>
      </c>
      <c r="AA71" s="11">
        <v>2.8929999999999998</v>
      </c>
      <c r="AB71" s="11">
        <v>-84.081999999999994</v>
      </c>
      <c r="AC71" s="11">
        <v>0</v>
      </c>
      <c r="AD71" s="11">
        <v>3.4206954999999999</v>
      </c>
      <c r="AE71" s="11">
        <v>1.4019225</v>
      </c>
      <c r="AH71" s="9">
        <v>42.171802372198499</v>
      </c>
      <c r="AI71" s="11">
        <v>2.5</v>
      </c>
      <c r="AJ71" s="9">
        <v>94.247779607693786</v>
      </c>
      <c r="AK71" s="9">
        <v>18.828197627801501</v>
      </c>
      <c r="AL71" s="9">
        <v>2572.4799447041087</v>
      </c>
      <c r="AM71" s="9">
        <v>83.597197467438676</v>
      </c>
      <c r="AN71" s="9">
        <v>-13816.589399379027</v>
      </c>
      <c r="AO71" s="9">
        <v>-178928.4858807796</v>
      </c>
      <c r="AP71" s="9">
        <v>177.34470049990918</v>
      </c>
      <c r="AQ71" s="9">
        <v>-12.068951815144683</v>
      </c>
      <c r="AR71" s="10">
        <v>5.6387362981873378E-3</v>
      </c>
      <c r="AS71" s="10">
        <v>1.8073790645153454E-2</v>
      </c>
      <c r="AT71" s="10">
        <v>2.3712526943340792E-2</v>
      </c>
      <c r="AU71" s="15">
        <f>IF(VLOOKUP(AA71,G$2:M$492,2,FALSE)=AB71,VLOOKUP(AA71,G$2:M$492,6,FALSE),0)</f>
        <v>353</v>
      </c>
      <c r="AV71" s="15">
        <f>IF(VLOOKUP(AA71,G$2:M$492,2,FALSE)=AB71,VLOOKUP(AA71,G$2:M$492,7,FALSE),0)</f>
        <v>2.4</v>
      </c>
      <c r="AW71" s="1">
        <f>IF(VLOOKUP(AA71,G$2:M$492,2,FALSE)=AB71,VLOOKUP(AA71,G$2:M$492,5,FALSE),0)</f>
        <v>0.6</v>
      </c>
      <c r="AX71" s="1"/>
      <c r="AY71" s="1"/>
    </row>
    <row r="72" spans="1:51" hidden="1" x14ac:dyDescent="0.25">
      <c r="A72" s="1">
        <v>2015</v>
      </c>
      <c r="B72" s="1">
        <v>1</v>
      </c>
      <c r="C72" s="1">
        <v>27</v>
      </c>
      <c r="D72" s="1">
        <v>13</v>
      </c>
      <c r="E72" s="1">
        <v>14</v>
      </c>
      <c r="F72" s="1">
        <v>51.9</v>
      </c>
      <c r="G72" s="1">
        <v>3.21</v>
      </c>
      <c r="H72" s="1">
        <v>-83.835999999999999</v>
      </c>
      <c r="I72" s="1">
        <v>0.4</v>
      </c>
      <c r="J72" s="1">
        <v>4</v>
      </c>
      <c r="K72" s="1">
        <v>0.4</v>
      </c>
      <c r="L72" s="1">
        <v>349</v>
      </c>
      <c r="M72" s="1">
        <v>0.4</v>
      </c>
      <c r="O72" s="11">
        <v>2015</v>
      </c>
      <c r="P72" s="11">
        <v>2</v>
      </c>
      <c r="Q72" s="11">
        <v>6</v>
      </c>
      <c r="R72" s="11">
        <v>2</v>
      </c>
      <c r="S72" s="13">
        <v>59</v>
      </c>
      <c r="T72" s="11">
        <v>59</v>
      </c>
      <c r="U72" s="11" t="s">
        <v>37</v>
      </c>
      <c r="V72" s="14">
        <v>3.3703333333333334</v>
      </c>
      <c r="W72" s="14">
        <v>-83.819333333333333</v>
      </c>
      <c r="X72" s="9">
        <v>-3.5</v>
      </c>
      <c r="Y72" s="11">
        <v>37.200000000000003</v>
      </c>
      <c r="Z72" s="11">
        <v>6</v>
      </c>
      <c r="AA72" s="11">
        <v>3.3279999999999998</v>
      </c>
      <c r="AB72" s="11">
        <v>-83.826999999999998</v>
      </c>
      <c r="AC72" s="11">
        <v>5.5</v>
      </c>
      <c r="AD72" s="11">
        <v>0.80159855000000002</v>
      </c>
      <c r="AE72" s="11">
        <v>2.0723345000000002</v>
      </c>
      <c r="AH72" s="9">
        <v>32.850849555247372</v>
      </c>
      <c r="AI72" s="11">
        <v>2.5</v>
      </c>
      <c r="AJ72" s="9">
        <v>94.247779607693786</v>
      </c>
      <c r="AK72" s="9">
        <v>4.349150444752631</v>
      </c>
      <c r="AL72" s="9">
        <v>1222.0516034552022</v>
      </c>
      <c r="AM72" s="9">
        <v>19.310227974701682</v>
      </c>
      <c r="AN72" s="9">
        <v>-6883.1588721394492</v>
      </c>
      <c r="AO72" s="9">
        <v>-84999.629841455913</v>
      </c>
      <c r="AP72" s="9">
        <v>368.39986715972702</v>
      </c>
      <c r="AQ72" s="9">
        <v>-11.948411425642908</v>
      </c>
      <c r="AR72" s="10">
        <v>2.7144418039826011E-3</v>
      </c>
      <c r="AS72" s="10">
        <v>2.7726171255909083E-2</v>
      </c>
      <c r="AT72" s="10">
        <v>3.0440613059891684E-2</v>
      </c>
      <c r="AU72" s="15">
        <f>IF(VLOOKUP(AA72,G$2:M$492,2,FALSE)=AB72,VLOOKUP(AA72,G$2:M$492,6,FALSE),0)</f>
        <v>0</v>
      </c>
      <c r="AV72" s="15">
        <f>IF(VLOOKUP(AA72,G$2:M$492,2,FALSE)=AB72,VLOOKUP(AA72,G$2:M$492,7,FALSE),0)</f>
        <v>0</v>
      </c>
      <c r="AW72" s="1">
        <f>IF(VLOOKUP(AA72,G$2:M$492,2,FALSE)=AB72,VLOOKUP(AA72,G$2:M$492,5,FALSE),0)</f>
        <v>0</v>
      </c>
      <c r="AX72" s="1"/>
      <c r="AY72" s="1"/>
    </row>
    <row r="73" spans="1:51" hidden="1" x14ac:dyDescent="0.25">
      <c r="A73" s="1">
        <v>2015</v>
      </c>
      <c r="B73" s="1">
        <v>2</v>
      </c>
      <c r="C73" s="1">
        <v>6</v>
      </c>
      <c r="D73" s="1">
        <v>23</v>
      </c>
      <c r="E73" s="1">
        <v>16</v>
      </c>
      <c r="F73" s="1">
        <v>33.799999999999997</v>
      </c>
      <c r="G73" s="1">
        <v>3.214</v>
      </c>
      <c r="H73" s="1">
        <v>-83.454999999999998</v>
      </c>
      <c r="I73" s="1">
        <v>10.4</v>
      </c>
      <c r="J73" s="1">
        <v>3</v>
      </c>
      <c r="K73" s="1">
        <v>0.4</v>
      </c>
      <c r="L73" s="1">
        <v>342</v>
      </c>
      <c r="M73" s="1">
        <v>2.4</v>
      </c>
      <c r="O73" s="11">
        <v>2015</v>
      </c>
      <c r="P73" s="11">
        <v>2</v>
      </c>
      <c r="Q73" s="11">
        <v>6</v>
      </c>
      <c r="R73" s="11">
        <v>3</v>
      </c>
      <c r="S73" s="13">
        <v>0</v>
      </c>
      <c r="T73" s="11">
        <v>2</v>
      </c>
      <c r="U73" s="11" t="s">
        <v>40</v>
      </c>
      <c r="V73" s="14">
        <v>3.2471666666666668</v>
      </c>
      <c r="W73" s="14">
        <v>-83.826166666666666</v>
      </c>
      <c r="X73" s="9">
        <v>-3.5</v>
      </c>
      <c r="Y73" s="11">
        <v>146.6</v>
      </c>
      <c r="Z73" s="11">
        <v>6</v>
      </c>
      <c r="AA73" s="11">
        <v>3.3279999999999998</v>
      </c>
      <c r="AB73" s="11">
        <v>-83.826999999999998</v>
      </c>
      <c r="AC73" s="11">
        <v>5.5</v>
      </c>
      <c r="AD73" s="11">
        <v>0.43038586000000001</v>
      </c>
      <c r="AE73" s="11">
        <v>2.4557443000000001</v>
      </c>
      <c r="AH73" s="9">
        <v>35.058916669771961</v>
      </c>
      <c r="AI73" s="11">
        <v>2.5</v>
      </c>
      <c r="AJ73" s="9">
        <v>94.247779607693786</v>
      </c>
      <c r="AK73" s="9">
        <v>111.54108333022803</v>
      </c>
      <c r="AL73" s="9">
        <v>5139.637183788569</v>
      </c>
      <c r="AM73" s="9">
        <v>495.24240998621252</v>
      </c>
      <c r="AN73" s="9">
        <v>-22462.842054760658</v>
      </c>
      <c r="AO73" s="9">
        <v>-357486.75171017519</v>
      </c>
      <c r="AP73" s="9">
        <v>57.837734139937439</v>
      </c>
      <c r="AQ73" s="9">
        <v>-12.480467472516894</v>
      </c>
      <c r="AR73" s="10">
        <v>1.7289750625093931E-2</v>
      </c>
      <c r="AS73" s="10">
        <v>1.1233663529976266E-2</v>
      </c>
      <c r="AT73" s="10">
        <v>2.8523414155070197E-2</v>
      </c>
      <c r="AU73" s="15">
        <f>IF(VLOOKUP(AA73,G$2:M$492,2,FALSE)=AB73,VLOOKUP(AA73,G$2:M$492,6,FALSE),0)</f>
        <v>0</v>
      </c>
      <c r="AV73" s="15">
        <f>IF(VLOOKUP(AA73,G$2:M$492,2,FALSE)=AB73,VLOOKUP(AA73,G$2:M$492,7,FALSE),0)</f>
        <v>0</v>
      </c>
      <c r="AW73" s="1">
        <f>IF(VLOOKUP(AA73,G$2:M$492,2,FALSE)=AB73,VLOOKUP(AA73,G$2:M$492,5,FALSE),0)</f>
        <v>0</v>
      </c>
      <c r="AX73" s="1"/>
      <c r="AY73" s="1"/>
    </row>
    <row r="74" spans="1:51" hidden="1" x14ac:dyDescent="0.25">
      <c r="A74" s="1">
        <v>2015</v>
      </c>
      <c r="B74" s="1">
        <v>2</v>
      </c>
      <c r="C74" s="1">
        <v>10</v>
      </c>
      <c r="D74" s="1">
        <v>19</v>
      </c>
      <c r="E74" s="1">
        <v>5</v>
      </c>
      <c r="F74" s="1">
        <v>50.9</v>
      </c>
      <c r="G74" s="1">
        <v>3.22</v>
      </c>
      <c r="H74" s="1">
        <v>-83.507999999999996</v>
      </c>
      <c r="I74" s="1">
        <v>0.6</v>
      </c>
      <c r="J74" s="1">
        <v>3</v>
      </c>
      <c r="K74" s="1">
        <v>0</v>
      </c>
      <c r="L74" s="1">
        <v>339</v>
      </c>
      <c r="M74" s="1">
        <v>3</v>
      </c>
      <c r="O74" s="11">
        <v>2015</v>
      </c>
      <c r="P74" s="11">
        <v>2</v>
      </c>
      <c r="Q74" s="11">
        <v>6</v>
      </c>
      <c r="R74" s="11">
        <v>3</v>
      </c>
      <c r="S74" s="13">
        <v>0</v>
      </c>
      <c r="T74" s="11">
        <v>2</v>
      </c>
      <c r="U74" s="11" t="s">
        <v>40</v>
      </c>
      <c r="V74" s="14">
        <v>3.2471666666666668</v>
      </c>
      <c r="W74" s="14">
        <v>-83.826166666666666</v>
      </c>
      <c r="X74" s="9">
        <v>-3.5</v>
      </c>
      <c r="Y74" s="11">
        <v>40.700000000000003</v>
      </c>
      <c r="Z74" s="11">
        <v>12</v>
      </c>
      <c r="AA74" s="11">
        <v>3.3279999999999998</v>
      </c>
      <c r="AB74" s="11">
        <v>-83.826999999999998</v>
      </c>
      <c r="AC74" s="11">
        <v>5.5</v>
      </c>
      <c r="AD74" s="11">
        <v>0.43038586000000001</v>
      </c>
      <c r="AE74" s="11">
        <v>2.4557443000000001</v>
      </c>
      <c r="AH74" s="9">
        <v>192.3318407506969</v>
      </c>
      <c r="AI74" s="11">
        <v>2.5</v>
      </c>
      <c r="AJ74" s="9">
        <v>188.49555921538757</v>
      </c>
      <c r="AK74" s="9">
        <v>-151.63184075069688</v>
      </c>
      <c r="AL74" s="9">
        <v>7827.9059185533642</v>
      </c>
      <c r="AM74" s="9">
        <v>-673.24537293309425</v>
      </c>
      <c r="AN74" s="9">
        <v>-67121.550120558735</v>
      </c>
      <c r="AO74" s="9">
        <v>-1088937.821659131</v>
      </c>
      <c r="AP74" s="9">
        <v>-79.302630250177643</v>
      </c>
      <c r="AQ74" s="9">
        <v>-20.395864264732506</v>
      </c>
      <c r="AR74" s="10">
        <v>-1.2609922228875378E-2</v>
      </c>
      <c r="AS74" s="10">
        <v>1.7809269336961413E-2</v>
      </c>
      <c r="AT74" s="10">
        <v>5.1993471080860366E-3</v>
      </c>
      <c r="AU74" s="15">
        <f>IF(VLOOKUP(AA74,G$2:M$492,2,FALSE)=AB74,VLOOKUP(AA74,G$2:M$492,6,FALSE),0)</f>
        <v>0</v>
      </c>
      <c r="AV74" s="15">
        <f>IF(VLOOKUP(AA74,G$2:M$492,2,FALSE)=AB74,VLOOKUP(AA74,G$2:M$492,7,FALSE),0)</f>
        <v>0</v>
      </c>
      <c r="AW74" s="1">
        <f>IF(VLOOKUP(AA74,G$2:M$492,2,FALSE)=AB74,VLOOKUP(AA74,G$2:M$492,5,FALSE),0)</f>
        <v>0</v>
      </c>
      <c r="AX74" s="1"/>
      <c r="AY74" s="1"/>
    </row>
    <row r="75" spans="1:51" hidden="1" x14ac:dyDescent="0.25">
      <c r="A75" s="1">
        <v>2015</v>
      </c>
      <c r="B75" s="1">
        <v>2</v>
      </c>
      <c r="C75" s="1">
        <v>15</v>
      </c>
      <c r="D75" s="1">
        <v>14</v>
      </c>
      <c r="E75" s="1">
        <v>19</v>
      </c>
      <c r="F75" s="1">
        <v>31.4</v>
      </c>
      <c r="G75" s="1">
        <v>3.2210000000000001</v>
      </c>
      <c r="H75" s="1">
        <v>-83.73</v>
      </c>
      <c r="I75" s="1">
        <v>50</v>
      </c>
      <c r="J75" s="1">
        <v>3</v>
      </c>
      <c r="K75" s="1">
        <v>0.5</v>
      </c>
      <c r="L75" s="1">
        <v>316</v>
      </c>
      <c r="M75" s="1">
        <v>0.1</v>
      </c>
      <c r="O75" s="11">
        <v>2015</v>
      </c>
      <c r="P75" s="11">
        <v>2</v>
      </c>
      <c r="Q75" s="11">
        <v>6</v>
      </c>
      <c r="R75" s="11">
        <v>3</v>
      </c>
      <c r="S75" s="13">
        <v>0</v>
      </c>
      <c r="T75" s="11">
        <v>2</v>
      </c>
      <c r="U75" s="11" t="s">
        <v>40</v>
      </c>
      <c r="V75" s="14">
        <v>3.2471666666666668</v>
      </c>
      <c r="W75" s="14">
        <v>-83.826166666666666</v>
      </c>
      <c r="X75" s="9">
        <v>-3.5</v>
      </c>
      <c r="Y75" s="11">
        <v>67</v>
      </c>
      <c r="Z75" s="11">
        <v>15</v>
      </c>
      <c r="AA75" s="11">
        <v>3.3279999999999998</v>
      </c>
      <c r="AB75" s="11">
        <v>-83.826999999999998</v>
      </c>
      <c r="AC75" s="11">
        <v>5.5</v>
      </c>
      <c r="AD75" s="11">
        <v>0.43038586000000001</v>
      </c>
      <c r="AE75" s="11">
        <v>2.4557443000000001</v>
      </c>
      <c r="AH75" s="9">
        <v>332.688202205425</v>
      </c>
      <c r="AI75" s="11">
        <v>2.5</v>
      </c>
      <c r="AJ75" s="9">
        <v>235.61944901923448</v>
      </c>
      <c r="AK75" s="9">
        <v>-265.688202205425</v>
      </c>
      <c r="AL75" s="9">
        <v>22290.109547763474</v>
      </c>
      <c r="AM75" s="9">
        <v>-1179.655617792087</v>
      </c>
      <c r="AN75" s="9">
        <v>-177265.60930798948</v>
      </c>
      <c r="AO75" s="9">
        <v>-3875963.6977041368</v>
      </c>
      <c r="AP75" s="9">
        <v>-123.70931654737028</v>
      </c>
      <c r="AQ75" s="9">
        <v>-26.559631978276773</v>
      </c>
      <c r="AR75" s="10">
        <v>-8.0834655619254348E-3</v>
      </c>
      <c r="AS75" s="10">
        <v>1.1089283001109918E-2</v>
      </c>
      <c r="AT75" s="10">
        <v>3.0058174391844827E-3</v>
      </c>
      <c r="AU75" s="15">
        <f>IF(VLOOKUP(AA75,G$2:M$492,2,FALSE)=AB75,VLOOKUP(AA75,G$2:M$492,6,FALSE),0)</f>
        <v>0</v>
      </c>
      <c r="AV75" s="15">
        <f>IF(VLOOKUP(AA75,G$2:M$492,2,FALSE)=AB75,VLOOKUP(AA75,G$2:M$492,7,FALSE),0)</f>
        <v>0</v>
      </c>
      <c r="AW75" s="1">
        <f>IF(VLOOKUP(AA75,G$2:M$492,2,FALSE)=AB75,VLOOKUP(AA75,G$2:M$492,5,FALSE),0)</f>
        <v>0</v>
      </c>
      <c r="AX75" s="1"/>
      <c r="AY75" s="1"/>
    </row>
    <row r="76" spans="1:51" x14ac:dyDescent="0.25">
      <c r="A76" s="1">
        <v>2015</v>
      </c>
      <c r="B76" s="1">
        <v>1</v>
      </c>
      <c r="C76" s="1">
        <v>27</v>
      </c>
      <c r="D76" s="1">
        <v>22</v>
      </c>
      <c r="E76" s="1">
        <v>39</v>
      </c>
      <c r="F76" s="1">
        <v>27.8</v>
      </c>
      <c r="G76" s="1">
        <v>3.488</v>
      </c>
      <c r="H76" s="1">
        <v>-84.287000000000006</v>
      </c>
      <c r="I76" s="1">
        <v>7.3</v>
      </c>
      <c r="J76" s="1">
        <v>4</v>
      </c>
      <c r="K76" s="1">
        <v>0.3</v>
      </c>
      <c r="L76" s="1">
        <v>261</v>
      </c>
      <c r="M76" s="1">
        <v>0.8</v>
      </c>
      <c r="O76" s="11">
        <v>2015</v>
      </c>
      <c r="P76" s="11">
        <v>2</v>
      </c>
      <c r="Q76" s="11">
        <v>6</v>
      </c>
      <c r="R76" s="11">
        <v>6</v>
      </c>
      <c r="S76" s="13">
        <v>59</v>
      </c>
      <c r="T76" s="11">
        <v>59</v>
      </c>
      <c r="U76" s="11" t="s">
        <v>37</v>
      </c>
      <c r="V76" s="14">
        <v>3.3703333333333334</v>
      </c>
      <c r="W76" s="14">
        <v>-83.819333333333333</v>
      </c>
      <c r="X76" s="9">
        <v>-3.5</v>
      </c>
      <c r="Y76" s="11">
        <v>55.8</v>
      </c>
      <c r="Z76" s="11">
        <v>9</v>
      </c>
      <c r="AA76" s="11">
        <v>3.5230000000000001</v>
      </c>
      <c r="AB76" s="11">
        <v>-84.17</v>
      </c>
      <c r="AC76" s="11">
        <v>0</v>
      </c>
      <c r="AD76" s="11">
        <v>0.61869174000000005</v>
      </c>
      <c r="AE76" s="11">
        <v>1.3960568</v>
      </c>
      <c r="AH76" s="9">
        <v>13.293858813017433</v>
      </c>
      <c r="AI76" s="11">
        <v>2.5</v>
      </c>
      <c r="AJ76" s="9">
        <v>141.37166941154069</v>
      </c>
      <c r="AK76" s="9">
        <v>42.50614118698256</v>
      </c>
      <c r="AL76" s="9">
        <v>741.79732176637276</v>
      </c>
      <c r="AM76" s="9">
        <v>188.72726687020258</v>
      </c>
      <c r="AN76" s="9">
        <v>72.994883220350857</v>
      </c>
      <c r="AO76" s="9">
        <v>-77393.414798423983</v>
      </c>
      <c r="AP76" s="9">
        <v>20.057986204173734</v>
      </c>
      <c r="AQ76" s="9">
        <v>-20.444760645572035</v>
      </c>
      <c r="AR76" s="10">
        <v>4.9855453574492767E-2</v>
      </c>
      <c r="AS76" s="10">
        <v>2.5367249935852432E-2</v>
      </c>
      <c r="AT76" s="10">
        <v>7.5222703510345199E-2</v>
      </c>
      <c r="AU76" s="15">
        <f>IF(VLOOKUP(AA76,G$2:M$492,2,FALSE)=AB76,VLOOKUP(AA76,G$2:M$492,6,FALSE),0)</f>
        <v>345</v>
      </c>
      <c r="AV76" s="15">
        <f>IF(VLOOKUP(AA76,G$2:M$492,2,FALSE)=AB76,VLOOKUP(AA76,G$2:M$492,7,FALSE),0)</f>
        <v>2.1</v>
      </c>
      <c r="AW76" s="1">
        <f>IF(VLOOKUP(AA76,G$2:M$492,2,FALSE)=AB76,VLOOKUP(AA76,G$2:M$492,5,FALSE),0)</f>
        <v>0</v>
      </c>
      <c r="AX76" s="1"/>
      <c r="AY76" s="1"/>
    </row>
    <row r="77" spans="1:51" ht="15" customHeight="1" x14ac:dyDescent="0.25">
      <c r="A77" s="1">
        <v>2015</v>
      </c>
      <c r="B77" s="1">
        <v>1</v>
      </c>
      <c r="C77" s="1">
        <v>27</v>
      </c>
      <c r="D77" s="1">
        <v>22</v>
      </c>
      <c r="E77" s="1">
        <v>39</v>
      </c>
      <c r="F77" s="1">
        <v>27.9</v>
      </c>
      <c r="G77" s="1">
        <v>3.5070000000000001</v>
      </c>
      <c r="H77" s="1">
        <v>-84.298000000000002</v>
      </c>
      <c r="I77" s="1">
        <v>7.3</v>
      </c>
      <c r="J77" s="1">
        <v>4</v>
      </c>
      <c r="K77" s="1">
        <v>0.4</v>
      </c>
      <c r="L77" s="1">
        <v>251</v>
      </c>
      <c r="M77" s="1">
        <v>0.6</v>
      </c>
      <c r="O77" s="11">
        <v>2015</v>
      </c>
      <c r="P77" s="11">
        <v>2</v>
      </c>
      <c r="Q77" s="11">
        <v>6</v>
      </c>
      <c r="R77" s="11">
        <v>7</v>
      </c>
      <c r="S77" s="13">
        <v>59</v>
      </c>
      <c r="T77" s="11">
        <v>59</v>
      </c>
      <c r="U77" s="11" t="s">
        <v>37</v>
      </c>
      <c r="V77" s="14">
        <v>3.3703333333333334</v>
      </c>
      <c r="W77" s="14">
        <v>-83.819333333333333</v>
      </c>
      <c r="X77" s="9">
        <v>-3.5</v>
      </c>
      <c r="Y77" s="11">
        <v>31.3</v>
      </c>
      <c r="Z77" s="11">
        <v>6</v>
      </c>
      <c r="AA77" s="11">
        <v>3.3010000000000002</v>
      </c>
      <c r="AB77" s="11">
        <v>-83.783000000000001</v>
      </c>
      <c r="AC77" s="11">
        <v>0.3</v>
      </c>
      <c r="AD77" s="11">
        <v>0.89683968000000003</v>
      </c>
      <c r="AE77" s="11">
        <v>2.5440442999999999</v>
      </c>
      <c r="AH77" s="9">
        <v>85.578775502538591</v>
      </c>
      <c r="AI77" s="11">
        <v>2.5</v>
      </c>
      <c r="AJ77" s="9">
        <v>94.247779607693786</v>
      </c>
      <c r="AK77" s="9">
        <v>-54.278775502538593</v>
      </c>
      <c r="AL77" s="9">
        <v>2678.615673229458</v>
      </c>
      <c r="AM77" s="9">
        <v>-240.99776323127136</v>
      </c>
      <c r="AN77" s="9">
        <v>-19525.612862942009</v>
      </c>
      <c r="AO77" s="9">
        <v>-186310.74176269225</v>
      </c>
      <c r="AP77" s="9">
        <v>-69.971360859896137</v>
      </c>
      <c r="AQ77" s="9">
        <v>-11.048531611904224</v>
      </c>
      <c r="AR77" s="10">
        <v>-1.4291561400417851E-2</v>
      </c>
      <c r="AS77" s="10">
        <v>2.5976701718537221E-2</v>
      </c>
      <c r="AT77" s="10">
        <v>1.1685140318119371E-2</v>
      </c>
      <c r="AU77" s="15">
        <f>IF(VLOOKUP(AA77,G$2:M$492,2,FALSE)=AB77,VLOOKUP(AA77,G$2:M$492,6,FALSE),0)</f>
        <v>247</v>
      </c>
      <c r="AV77" s="15">
        <f>IF(VLOOKUP(AA77,G$2:M$492,2,FALSE)=AB77,VLOOKUP(AA77,G$2:M$492,7,FALSE),0)</f>
        <v>0.6</v>
      </c>
      <c r="AW77" s="1">
        <f>IF(VLOOKUP(AA77,G$2:M$492,2,FALSE)=AB77,VLOOKUP(AA77,G$2:M$492,5,FALSE),0)</f>
        <v>0.1</v>
      </c>
      <c r="AX77" s="1"/>
      <c r="AY77" s="1"/>
    </row>
    <row r="78" spans="1:51" ht="15" customHeight="1" x14ac:dyDescent="0.25">
      <c r="A78" s="1">
        <v>2015</v>
      </c>
      <c r="B78" s="1">
        <v>1</v>
      </c>
      <c r="C78" s="1">
        <v>27</v>
      </c>
      <c r="D78" s="1">
        <v>22</v>
      </c>
      <c r="E78" s="1">
        <v>39</v>
      </c>
      <c r="F78" s="1">
        <v>28.3</v>
      </c>
      <c r="G78" s="1">
        <v>3.2930000000000001</v>
      </c>
      <c r="H78" s="1">
        <v>-83.754999999999995</v>
      </c>
      <c r="I78" s="1">
        <v>7.8</v>
      </c>
      <c r="J78" s="1">
        <v>4</v>
      </c>
      <c r="K78" s="1">
        <v>0.1</v>
      </c>
      <c r="L78" s="1">
        <v>278</v>
      </c>
      <c r="M78" s="1">
        <v>0.8</v>
      </c>
      <c r="O78" s="11">
        <v>2015</v>
      </c>
      <c r="P78" s="11">
        <v>2</v>
      </c>
      <c r="Q78" s="11">
        <v>6</v>
      </c>
      <c r="R78" s="11">
        <v>7</v>
      </c>
      <c r="S78" s="13">
        <v>59</v>
      </c>
      <c r="T78" s="11">
        <v>59</v>
      </c>
      <c r="U78" s="11" t="s">
        <v>37</v>
      </c>
      <c r="V78" s="14">
        <v>3.3703333333333334</v>
      </c>
      <c r="W78" s="14">
        <v>-83.819333333333333</v>
      </c>
      <c r="X78" s="9">
        <v>-3.5</v>
      </c>
      <c r="Y78" s="11">
        <v>104.2</v>
      </c>
      <c r="Z78" s="11">
        <v>15</v>
      </c>
      <c r="AA78" s="11">
        <v>3.3010000000000002</v>
      </c>
      <c r="AB78" s="11">
        <v>-83.783000000000001</v>
      </c>
      <c r="AC78" s="11">
        <v>0.3</v>
      </c>
      <c r="AD78" s="11">
        <v>0.89683968000000003</v>
      </c>
      <c r="AE78" s="11">
        <v>2.5440442999999999</v>
      </c>
      <c r="AH78" s="9">
        <v>880.52781393514761</v>
      </c>
      <c r="AI78" s="11">
        <v>2.5</v>
      </c>
      <c r="AJ78" s="9">
        <v>235.61944901923448</v>
      </c>
      <c r="AK78" s="9">
        <v>-776.32781393514756</v>
      </c>
      <c r="AL78" s="9">
        <v>91750.998212042381</v>
      </c>
      <c r="AM78" s="9">
        <v>-3446.8954938720553</v>
      </c>
      <c r="AN78" s="9">
        <v>-674489.30313875643</v>
      </c>
      <c r="AO78" s="9">
        <v>-15954319.898516411</v>
      </c>
      <c r="AP78" s="9">
        <v>-168.1542848087912</v>
      </c>
      <c r="AQ78" s="9">
        <v>-27.5259452236754</v>
      </c>
      <c r="AR78" s="10">
        <v>-5.9469195277248111E-3</v>
      </c>
      <c r="AS78" s="10">
        <v>7.0826019947339133E-3</v>
      </c>
      <c r="AT78" s="10">
        <v>1.135682467009102E-3</v>
      </c>
      <c r="AU78" s="15">
        <f>IF(VLOOKUP(AA78,G$2:M$492,2,FALSE)=AB78,VLOOKUP(AA78,G$2:M$492,6,FALSE),0)</f>
        <v>247</v>
      </c>
      <c r="AV78" s="15">
        <f>IF(VLOOKUP(AA78,G$2:M$492,2,FALSE)=AB78,VLOOKUP(AA78,G$2:M$492,7,FALSE),0)</f>
        <v>0.6</v>
      </c>
      <c r="AW78" s="1">
        <f>IF(VLOOKUP(AA78,G$2:M$492,2,FALSE)=AB78,VLOOKUP(AA78,G$2:M$492,5,FALSE),0)</f>
        <v>0.1</v>
      </c>
      <c r="AX78" s="1"/>
      <c r="AY78" s="1"/>
    </row>
    <row r="79" spans="1:51" ht="15" customHeight="1" x14ac:dyDescent="0.25">
      <c r="A79" s="1">
        <v>2015</v>
      </c>
      <c r="B79" s="1">
        <v>1</v>
      </c>
      <c r="C79" s="1">
        <v>27</v>
      </c>
      <c r="D79" s="1">
        <v>23</v>
      </c>
      <c r="E79" s="1">
        <v>23</v>
      </c>
      <c r="F79" s="1">
        <v>21.6</v>
      </c>
      <c r="G79" s="1">
        <v>3.4990000000000001</v>
      </c>
      <c r="H79" s="1">
        <v>-84.305000000000007</v>
      </c>
      <c r="I79" s="1">
        <v>7.3</v>
      </c>
      <c r="J79" s="1">
        <v>4</v>
      </c>
      <c r="K79" s="1">
        <v>0.5</v>
      </c>
      <c r="L79" s="1">
        <v>247</v>
      </c>
      <c r="M79" s="1">
        <v>0.6</v>
      </c>
      <c r="O79" s="11">
        <v>2015</v>
      </c>
      <c r="P79" s="11">
        <v>2</v>
      </c>
      <c r="Q79" s="11">
        <v>6</v>
      </c>
      <c r="R79" s="11">
        <v>14</v>
      </c>
      <c r="S79" s="13">
        <v>59</v>
      </c>
      <c r="T79" s="11">
        <v>59</v>
      </c>
      <c r="U79" s="11" t="s">
        <v>37</v>
      </c>
      <c r="V79" s="14">
        <v>3.3703333333333334</v>
      </c>
      <c r="W79" s="14">
        <v>-83.819333333333333</v>
      </c>
      <c r="X79" s="9">
        <v>-3.5</v>
      </c>
      <c r="Y79" s="11">
        <v>84.3</v>
      </c>
      <c r="Z79" s="11">
        <v>6</v>
      </c>
      <c r="AA79" s="11">
        <v>3.383</v>
      </c>
      <c r="AB79" s="11">
        <v>-84.082999999999998</v>
      </c>
      <c r="AC79" s="11">
        <v>27</v>
      </c>
      <c r="AD79" s="11">
        <v>1.6837746</v>
      </c>
      <c r="AE79" s="11">
        <v>1.1854359000000001</v>
      </c>
      <c r="AH79" s="9">
        <v>14.084206424725918</v>
      </c>
      <c r="AI79" s="11">
        <v>2.5</v>
      </c>
      <c r="AJ79" s="9">
        <v>94.247779607693786</v>
      </c>
      <c r="AK79" s="9">
        <v>70.215793575274077</v>
      </c>
      <c r="AL79" s="9">
        <v>1187.2986016043949</v>
      </c>
      <c r="AM79" s="9">
        <v>311.75812347421692</v>
      </c>
      <c r="AN79" s="9">
        <v>-2097.4659906918687</v>
      </c>
      <c r="AO79" s="9">
        <v>-82582.389616210115</v>
      </c>
      <c r="AP79" s="9">
        <v>19.983454387401192</v>
      </c>
      <c r="AQ79" s="9">
        <v>-13.255591237219853</v>
      </c>
      <c r="AR79" s="10">
        <v>5.0041398279491757E-2</v>
      </c>
      <c r="AS79" s="10">
        <v>2.0960117165810317E-2</v>
      </c>
      <c r="AT79" s="10">
        <v>7.1001515445302074E-2</v>
      </c>
      <c r="AU79" s="15">
        <f>IF(VLOOKUP(AA79,G$2:M$492,2,FALSE)=AB79,VLOOKUP(AA79,G$2:M$492,6,FALSE),0)</f>
        <v>335</v>
      </c>
      <c r="AV79" s="15">
        <f>IF(VLOOKUP(AA79,G$2:M$492,2,FALSE)=AB79,VLOOKUP(AA79,G$2:M$492,7,FALSE),0)</f>
        <v>2.5</v>
      </c>
      <c r="AW79" s="1">
        <f>IF(VLOOKUP(AA79,G$2:M$492,2,FALSE)=AB79,VLOOKUP(AA79,G$2:M$492,5,FALSE),0)</f>
        <v>0.2</v>
      </c>
      <c r="AX79" s="1"/>
      <c r="AY79" s="1"/>
    </row>
    <row r="80" spans="1:51" ht="15" customHeight="1" x14ac:dyDescent="0.25">
      <c r="A80" s="1">
        <v>2015</v>
      </c>
      <c r="B80" s="1">
        <v>1</v>
      </c>
      <c r="C80" s="1">
        <v>27</v>
      </c>
      <c r="D80" s="1">
        <v>23</v>
      </c>
      <c r="E80" s="1">
        <v>23</v>
      </c>
      <c r="F80" s="1">
        <v>22.5</v>
      </c>
      <c r="G80" s="1">
        <v>3.294</v>
      </c>
      <c r="H80" s="1">
        <v>-83.756</v>
      </c>
      <c r="I80" s="1">
        <v>0.3</v>
      </c>
      <c r="J80" s="1">
        <v>4</v>
      </c>
      <c r="K80" s="1">
        <v>0.2</v>
      </c>
      <c r="L80" s="1">
        <v>277</v>
      </c>
      <c r="M80" s="1">
        <v>0.6</v>
      </c>
      <c r="O80" s="11">
        <v>2015</v>
      </c>
      <c r="P80" s="11">
        <v>2</v>
      </c>
      <c r="Q80" s="11">
        <v>6</v>
      </c>
      <c r="R80" s="11">
        <v>17</v>
      </c>
      <c r="S80" s="13">
        <v>59</v>
      </c>
      <c r="T80" s="11">
        <v>59</v>
      </c>
      <c r="U80" s="11" t="s">
        <v>37</v>
      </c>
      <c r="V80" s="14">
        <v>3.3703333333333334</v>
      </c>
      <c r="W80" s="14">
        <v>-83.819333333333333</v>
      </c>
      <c r="X80" s="9">
        <v>-3.5</v>
      </c>
      <c r="Y80" s="11">
        <v>90</v>
      </c>
      <c r="Z80" s="11">
        <v>12</v>
      </c>
      <c r="AA80" s="11">
        <v>2.9780000000000002</v>
      </c>
      <c r="AB80" s="11">
        <v>-83.224999999999994</v>
      </c>
      <c r="AC80" s="11">
        <v>14</v>
      </c>
      <c r="AD80" s="11">
        <v>190.52744000000001</v>
      </c>
      <c r="AE80" s="11">
        <v>-0.75413328000000002</v>
      </c>
      <c r="AH80" s="9">
        <v>29.249001135761063</v>
      </c>
      <c r="AI80" s="11">
        <v>2.5</v>
      </c>
      <c r="AJ80" s="9">
        <v>188.49555921538757</v>
      </c>
      <c r="AK80" s="9">
        <v>60.750998864238937</v>
      </c>
      <c r="AL80" s="9">
        <v>2632.4101022184955</v>
      </c>
      <c r="AM80" s="9">
        <v>269.73443495722091</v>
      </c>
      <c r="AN80" s="9">
        <v>-7027.5167952343818</v>
      </c>
      <c r="AO80" s="9">
        <v>-366193.83935481019</v>
      </c>
      <c r="AP80" s="9">
        <v>52.107476783821916</v>
      </c>
      <c r="AQ80" s="9">
        <v>-26.05401128413914</v>
      </c>
      <c r="AR80" s="10">
        <v>1.9191103882245077E-2</v>
      </c>
      <c r="AS80" s="10">
        <v>1.4998097839838957E-2</v>
      </c>
      <c r="AT80" s="10">
        <v>3.4189201722084034E-2</v>
      </c>
      <c r="AU80" s="15">
        <f>IF(VLOOKUP(AA80,G$2:M$492,2,FALSE)=AB80,VLOOKUP(AA80,G$2:M$492,6,FALSE),0)</f>
        <v>351</v>
      </c>
      <c r="AV80" s="15">
        <f>IF(VLOOKUP(AA80,G$2:M$492,2,FALSE)=AB80,VLOOKUP(AA80,G$2:M$492,7,FALSE),0)</f>
        <v>2.5</v>
      </c>
      <c r="AW80" s="1">
        <f>IF(VLOOKUP(AA80,G$2:M$492,2,FALSE)=AB80,VLOOKUP(AA80,G$2:M$492,5,FALSE),0)</f>
        <v>0.1</v>
      </c>
      <c r="AX80" s="1"/>
      <c r="AY80" s="1"/>
    </row>
    <row r="81" spans="1:51" x14ac:dyDescent="0.25">
      <c r="A81" s="1">
        <v>2015</v>
      </c>
      <c r="B81" s="1">
        <v>1</v>
      </c>
      <c r="C81" s="1">
        <v>27</v>
      </c>
      <c r="D81" s="1">
        <v>23</v>
      </c>
      <c r="E81" s="1">
        <v>23</v>
      </c>
      <c r="F81" s="1">
        <v>22.6</v>
      </c>
      <c r="G81" s="1">
        <v>3.294</v>
      </c>
      <c r="H81" s="1">
        <v>-83.757999999999996</v>
      </c>
      <c r="I81" s="1">
        <v>0.3</v>
      </c>
      <c r="J81" s="1">
        <v>4</v>
      </c>
      <c r="K81" s="1">
        <v>0.2</v>
      </c>
      <c r="L81" s="1">
        <v>275</v>
      </c>
      <c r="M81" s="1">
        <v>0.7</v>
      </c>
      <c r="O81" s="11">
        <v>2015</v>
      </c>
      <c r="P81" s="11">
        <v>2</v>
      </c>
      <c r="Q81" s="11">
        <v>6</v>
      </c>
      <c r="R81" s="11">
        <v>22</v>
      </c>
      <c r="S81" s="13">
        <v>59</v>
      </c>
      <c r="T81" s="11">
        <v>59</v>
      </c>
      <c r="U81" s="11" t="s">
        <v>37</v>
      </c>
      <c r="V81" s="14">
        <v>3.3703333333333334</v>
      </c>
      <c r="W81" s="14">
        <v>-83.819333333333333</v>
      </c>
      <c r="X81" s="9">
        <v>-3.5</v>
      </c>
      <c r="Y81" s="11">
        <v>33.1</v>
      </c>
      <c r="Z81" s="11">
        <v>9</v>
      </c>
      <c r="AA81" s="11">
        <v>3.214</v>
      </c>
      <c r="AB81" s="11">
        <v>-83.454999999999998</v>
      </c>
      <c r="AC81" s="11">
        <v>10.4</v>
      </c>
      <c r="AD81" s="11">
        <v>4.24030929E-7</v>
      </c>
      <c r="AE81" s="11">
        <v>10.724105</v>
      </c>
      <c r="AH81" s="9">
        <v>7257.6229533630731</v>
      </c>
      <c r="AI81" s="11">
        <v>2.5</v>
      </c>
      <c r="AJ81" s="9">
        <v>141.37166941154069</v>
      </c>
      <c r="AK81" s="9">
        <v>-7224.5229533630727</v>
      </c>
      <c r="AL81" s="9">
        <v>240227.31975631774</v>
      </c>
      <c r="AM81" s="9">
        <v>-32076.881912932047</v>
      </c>
      <c r="AN81" s="9">
        <v>-2166287.6786839198</v>
      </c>
      <c r="AO81" s="9">
        <v>-25063466.877371442</v>
      </c>
      <c r="AP81" s="9">
        <v>-52.710774352641373</v>
      </c>
      <c r="AQ81" s="9">
        <v>-14.823460569692649</v>
      </c>
      <c r="AR81" s="10">
        <v>-1.8971453413108307E-2</v>
      </c>
      <c r="AS81" s="10">
        <v>1.9109239573456664E-2</v>
      </c>
      <c r="AT81" s="10">
        <v>1.3778616034835692E-4</v>
      </c>
      <c r="AU81" s="15">
        <f>IF(VLOOKUP(AA81,G$2:M$492,2,FALSE)=AB81,VLOOKUP(AA81,G$2:M$492,6,FALSE),0)</f>
        <v>342</v>
      </c>
      <c r="AV81" s="15">
        <f>IF(VLOOKUP(AA81,G$2:M$492,2,FALSE)=AB81,VLOOKUP(AA81,G$2:M$492,7,FALSE),0)</f>
        <v>2.4</v>
      </c>
      <c r="AW81" s="1">
        <f>IF(VLOOKUP(AA81,G$2:M$492,2,FALSE)=AB81,VLOOKUP(AA81,G$2:M$492,5,FALSE),0)</f>
        <v>0.4</v>
      </c>
      <c r="AX81" s="1"/>
      <c r="AY81" s="1"/>
    </row>
    <row r="82" spans="1:51" x14ac:dyDescent="0.25">
      <c r="A82" s="1">
        <v>2015</v>
      </c>
      <c r="B82" s="1">
        <v>1</v>
      </c>
      <c r="C82" s="1">
        <v>28</v>
      </c>
      <c r="D82" s="1">
        <v>0</v>
      </c>
      <c r="E82" s="1">
        <v>10</v>
      </c>
      <c r="F82" s="1">
        <v>16.600000000000001</v>
      </c>
      <c r="G82" s="1">
        <v>3.4830000000000001</v>
      </c>
      <c r="H82" s="1">
        <v>-84.311000000000007</v>
      </c>
      <c r="I82" s="1">
        <v>7.2</v>
      </c>
      <c r="J82" s="1">
        <v>3</v>
      </c>
      <c r="K82" s="1">
        <v>0.3</v>
      </c>
      <c r="L82" s="1">
        <v>245</v>
      </c>
      <c r="M82" s="1">
        <v>0.4</v>
      </c>
      <c r="O82" s="11">
        <v>2015</v>
      </c>
      <c r="P82" s="11">
        <v>2</v>
      </c>
      <c r="Q82" s="11">
        <v>6</v>
      </c>
      <c r="R82" s="11">
        <v>22</v>
      </c>
      <c r="S82" s="13">
        <v>59</v>
      </c>
      <c r="T82" s="11">
        <v>59</v>
      </c>
      <c r="U82" s="11" t="s">
        <v>37</v>
      </c>
      <c r="V82" s="14">
        <v>3.3703333333333334</v>
      </c>
      <c r="W82" s="14">
        <v>-83.819333333333333</v>
      </c>
      <c r="X82" s="9">
        <v>-3.5</v>
      </c>
      <c r="Y82" s="11">
        <v>132.30000000000001</v>
      </c>
      <c r="Z82" s="11">
        <v>20</v>
      </c>
      <c r="AA82" s="11">
        <v>3.214</v>
      </c>
      <c r="AB82" s="11">
        <v>-83.454999999999998</v>
      </c>
      <c r="AC82" s="11">
        <v>10.4</v>
      </c>
      <c r="AD82" s="11">
        <v>4.24030929E-7</v>
      </c>
      <c r="AE82" s="11">
        <v>10.724105</v>
      </c>
      <c r="AH82" s="9">
        <v>37999669.293933682</v>
      </c>
      <c r="AI82" s="11">
        <v>2.5</v>
      </c>
      <c r="AJ82" s="9">
        <v>314.15926535897933</v>
      </c>
      <c r="AK82" s="9">
        <v>-37999536.993933685</v>
      </c>
      <c r="AL82" s="9">
        <v>5027356247.5874262</v>
      </c>
      <c r="AM82" s="9">
        <v>-168717944.25306559</v>
      </c>
      <c r="AN82" s="9">
        <v>-38371029825.79879</v>
      </c>
      <c r="AO82" s="9">
        <v>-1165590222534.6763</v>
      </c>
      <c r="AP82" s="9">
        <v>-191.31673578827119</v>
      </c>
      <c r="AQ82" s="9">
        <v>-36.110346705365764</v>
      </c>
      <c r="AR82" s="10">
        <v>-5.2269342558023393E-3</v>
      </c>
      <c r="AS82" s="10">
        <v>5.2269605718208356E-3</v>
      </c>
      <c r="AT82" s="10">
        <v>2.6316018496498898E-8</v>
      </c>
      <c r="AU82" s="15">
        <f>IF(VLOOKUP(AA82,G$2:M$492,2,FALSE)=AB82,VLOOKUP(AA82,G$2:M$492,6,FALSE),0)</f>
        <v>342</v>
      </c>
      <c r="AV82" s="15">
        <f>IF(VLOOKUP(AA82,G$2:M$492,2,FALSE)=AB82,VLOOKUP(AA82,G$2:M$492,7,FALSE),0)</f>
        <v>2.4</v>
      </c>
      <c r="AW82" s="1">
        <f>IF(VLOOKUP(AA82,G$2:M$492,2,FALSE)=AB82,VLOOKUP(AA82,G$2:M$492,5,FALSE),0)</f>
        <v>0.4</v>
      </c>
      <c r="AX82" s="1"/>
      <c r="AY82" s="1"/>
    </row>
    <row r="83" spans="1:51" x14ac:dyDescent="0.25">
      <c r="A83" s="1">
        <v>2015</v>
      </c>
      <c r="B83" s="1">
        <v>1</v>
      </c>
      <c r="C83" s="1">
        <v>28</v>
      </c>
      <c r="D83" s="1">
        <v>0</v>
      </c>
      <c r="E83" s="1">
        <v>10</v>
      </c>
      <c r="F83" s="1">
        <v>17.100000000000001</v>
      </c>
      <c r="G83" s="1">
        <v>3.278</v>
      </c>
      <c r="H83" s="1">
        <v>-83.885999999999996</v>
      </c>
      <c r="I83" s="1">
        <v>6.6</v>
      </c>
      <c r="J83" s="1">
        <v>3</v>
      </c>
      <c r="K83" s="1">
        <v>0.2</v>
      </c>
      <c r="L83" s="1">
        <v>279</v>
      </c>
      <c r="M83" s="1">
        <v>0.4</v>
      </c>
      <c r="O83" s="11">
        <v>2015</v>
      </c>
      <c r="P83" s="11">
        <v>2</v>
      </c>
      <c r="Q83" s="11">
        <v>7</v>
      </c>
      <c r="R83" s="11">
        <v>3</v>
      </c>
      <c r="S83" s="13">
        <v>59</v>
      </c>
      <c r="T83" s="11">
        <v>59</v>
      </c>
      <c r="U83" s="11" t="s">
        <v>37</v>
      </c>
      <c r="V83" s="14">
        <v>3.3703333333333334</v>
      </c>
      <c r="W83" s="14">
        <v>-83.819333333333333</v>
      </c>
      <c r="X83" s="9">
        <v>-3.5</v>
      </c>
      <c r="Y83" s="11">
        <v>188.4</v>
      </c>
      <c r="Z83" s="11">
        <v>15</v>
      </c>
      <c r="AA83" s="11">
        <v>-0.76800000000000002</v>
      </c>
      <c r="AB83" s="11">
        <v>-83.599000000000004</v>
      </c>
      <c r="AC83" s="11">
        <v>13.7</v>
      </c>
      <c r="AD83" s="11">
        <v>2885.9987999999998</v>
      </c>
      <c r="AE83" s="11">
        <v>-1.230027</v>
      </c>
      <c r="AH83" s="9">
        <v>103.19820493156136</v>
      </c>
      <c r="AI83" s="11">
        <v>2.5</v>
      </c>
      <c r="AJ83" s="9">
        <v>235.61944901923448</v>
      </c>
      <c r="AK83" s="9">
        <v>85.201795068438642</v>
      </c>
      <c r="AL83" s="9">
        <v>19442.541809106162</v>
      </c>
      <c r="AM83" s="9">
        <v>378.2959701038676</v>
      </c>
      <c r="AN83" s="9">
        <v>-99506.648230551509</v>
      </c>
      <c r="AO83" s="9">
        <v>-3380808.2495831279</v>
      </c>
      <c r="AP83" s="9">
        <v>293.48974676820933</v>
      </c>
      <c r="AQ83" s="9">
        <v>-30.450602567888438</v>
      </c>
      <c r="AR83" s="10">
        <v>3.4072740564588594E-3</v>
      </c>
      <c r="AS83" s="10">
        <v>6.2828169743219245E-3</v>
      </c>
      <c r="AT83" s="10">
        <v>9.6900910307807838E-3</v>
      </c>
      <c r="AU83" s="15">
        <f>IF(VLOOKUP(AA83,G$2:M$492,2,FALSE)=AB83,VLOOKUP(AA83,G$2:M$492,6,FALSE),0)</f>
        <v>360</v>
      </c>
      <c r="AV83" s="15">
        <f>IF(VLOOKUP(AA83,G$2:M$492,2,FALSE)=AB83,VLOOKUP(AA83,G$2:M$492,7,FALSE),0)</f>
        <v>3.3</v>
      </c>
      <c r="AW83" s="1">
        <f>IF(VLOOKUP(AA83,G$2:M$492,2,FALSE)=AB83,VLOOKUP(AA83,G$2:M$492,5,FALSE),0)</f>
        <v>0.1</v>
      </c>
      <c r="AX83" s="1"/>
      <c r="AY83" s="1"/>
    </row>
    <row r="84" spans="1:51" x14ac:dyDescent="0.25">
      <c r="A84" s="1">
        <v>2015</v>
      </c>
      <c r="B84" s="1">
        <v>1</v>
      </c>
      <c r="C84" s="1">
        <v>28</v>
      </c>
      <c r="D84" s="1">
        <v>0</v>
      </c>
      <c r="E84" s="1">
        <v>11</v>
      </c>
      <c r="F84" s="1">
        <v>16.899999999999999</v>
      </c>
      <c r="G84" s="1">
        <v>3.2810000000000001</v>
      </c>
      <c r="H84" s="1">
        <v>-83.902000000000001</v>
      </c>
      <c r="I84" s="1">
        <v>4.0999999999999996</v>
      </c>
      <c r="J84" s="1">
        <v>4</v>
      </c>
      <c r="K84" s="1">
        <v>0.2</v>
      </c>
      <c r="L84" s="1">
        <v>289</v>
      </c>
      <c r="M84" s="1">
        <v>0.4</v>
      </c>
      <c r="O84" s="11">
        <v>2015</v>
      </c>
      <c r="P84" s="11">
        <v>2</v>
      </c>
      <c r="Q84" s="11">
        <v>7</v>
      </c>
      <c r="R84" s="11">
        <v>4</v>
      </c>
      <c r="S84" s="13">
        <v>0</v>
      </c>
      <c r="T84" s="11">
        <v>5</v>
      </c>
      <c r="U84" s="11" t="s">
        <v>40</v>
      </c>
      <c r="V84" s="14">
        <v>3.2471666666666668</v>
      </c>
      <c r="W84" s="14">
        <v>-83.826166666666666</v>
      </c>
      <c r="X84" s="9">
        <v>-3.5</v>
      </c>
      <c r="Y84" s="11">
        <v>83.9</v>
      </c>
      <c r="Z84" s="11">
        <v>6</v>
      </c>
      <c r="AA84" s="11">
        <v>-0.76800000000000002</v>
      </c>
      <c r="AB84" s="11">
        <v>-83.599000000000004</v>
      </c>
      <c r="AC84" s="11">
        <v>13.7</v>
      </c>
      <c r="AD84" s="11">
        <v>18.790859000000001</v>
      </c>
      <c r="AE84" s="11">
        <v>0.66382598999999998</v>
      </c>
      <c r="AH84" s="9">
        <v>61.73104912774096</v>
      </c>
      <c r="AI84" s="11">
        <v>2.5</v>
      </c>
      <c r="AJ84" s="9">
        <v>94.247779607693786</v>
      </c>
      <c r="AK84" s="9">
        <v>22.168950872259046</v>
      </c>
      <c r="AL84" s="9">
        <v>5179.235021817467</v>
      </c>
      <c r="AM84" s="9">
        <v>98.430141872830177</v>
      </c>
      <c r="AN84" s="9">
        <v>-28911.94362408117</v>
      </c>
      <c r="AO84" s="9">
        <v>-360240.97384405386</v>
      </c>
      <c r="AP84" s="9">
        <v>305.70256778105471</v>
      </c>
      <c r="AQ84" s="9">
        <v>-11.971978004654325</v>
      </c>
      <c r="AR84" s="10">
        <v>3.2711534196736077E-3</v>
      </c>
      <c r="AS84" s="10">
        <v>1.2928150077188814E-2</v>
      </c>
      <c r="AT84" s="10">
        <v>1.6199303496862421E-2</v>
      </c>
      <c r="AU84" s="15">
        <f>IF(VLOOKUP(AA84,G$2:M$492,2,FALSE)=AB84,VLOOKUP(AA84,G$2:M$492,6,FALSE),0)</f>
        <v>360</v>
      </c>
      <c r="AV84" s="15">
        <f>IF(VLOOKUP(AA84,G$2:M$492,2,FALSE)=AB84,VLOOKUP(AA84,G$2:M$492,7,FALSE),0)</f>
        <v>3.3</v>
      </c>
      <c r="AW84" s="1">
        <f>IF(VLOOKUP(AA84,G$2:M$492,2,FALSE)=AB84,VLOOKUP(AA84,G$2:M$492,5,FALSE),0)</f>
        <v>0.1</v>
      </c>
      <c r="AX84" s="1"/>
      <c r="AY84" s="1"/>
    </row>
    <row r="85" spans="1:51" x14ac:dyDescent="0.25">
      <c r="A85" s="1">
        <v>2015</v>
      </c>
      <c r="B85" s="1">
        <v>1</v>
      </c>
      <c r="C85" s="1">
        <v>28</v>
      </c>
      <c r="D85" s="1">
        <v>1</v>
      </c>
      <c r="E85" s="1">
        <v>18</v>
      </c>
      <c r="F85" s="1">
        <v>0.9</v>
      </c>
      <c r="G85" s="1">
        <v>3.1850000000000001</v>
      </c>
      <c r="H85" s="1">
        <v>-84.573999999999998</v>
      </c>
      <c r="I85" s="1">
        <v>0.1</v>
      </c>
      <c r="J85" s="1">
        <v>4</v>
      </c>
      <c r="K85" s="1">
        <v>1.6</v>
      </c>
      <c r="L85" s="1">
        <v>345</v>
      </c>
      <c r="M85" s="1">
        <v>0.3</v>
      </c>
      <c r="O85" s="11">
        <v>2015</v>
      </c>
      <c r="P85" s="11">
        <v>2</v>
      </c>
      <c r="Q85" s="11">
        <v>7</v>
      </c>
      <c r="R85" s="11">
        <v>4</v>
      </c>
      <c r="S85" s="13">
        <v>0</v>
      </c>
      <c r="T85" s="11">
        <v>5</v>
      </c>
      <c r="U85" s="11" t="s">
        <v>40</v>
      </c>
      <c r="V85" s="14">
        <v>3.2471666666666668</v>
      </c>
      <c r="W85" s="14">
        <v>-83.826166666666666</v>
      </c>
      <c r="X85" s="9">
        <v>-3.5</v>
      </c>
      <c r="Y85" s="11">
        <v>170.6</v>
      </c>
      <c r="Z85" s="11">
        <v>12</v>
      </c>
      <c r="AA85" s="11">
        <v>-0.76800000000000002</v>
      </c>
      <c r="AB85" s="11">
        <v>-83.599000000000004</v>
      </c>
      <c r="AC85" s="11">
        <v>13.7</v>
      </c>
      <c r="AD85" s="11">
        <v>18.790859000000001</v>
      </c>
      <c r="AE85" s="11">
        <v>0.66382598999999998</v>
      </c>
      <c r="AH85" s="9">
        <v>97.799175353783738</v>
      </c>
      <c r="AI85" s="11">
        <v>2.5</v>
      </c>
      <c r="AJ85" s="9">
        <v>188.49555921538757</v>
      </c>
      <c r="AK85" s="9">
        <v>72.800824646216256</v>
      </c>
      <c r="AL85" s="9">
        <v>16684.539315355505</v>
      </c>
      <c r="AM85" s="9">
        <v>323.23566142920021</v>
      </c>
      <c r="AN85" s="9">
        <v>-87977.788645354303</v>
      </c>
      <c r="AO85" s="9">
        <v>-2320981.6375523028</v>
      </c>
      <c r="AP85" s="9">
        <v>296.40374920115596</v>
      </c>
      <c r="AQ85" s="9">
        <v>-24.225276515448012</v>
      </c>
      <c r="AR85" s="10">
        <v>3.3737764879665701E-3</v>
      </c>
      <c r="AS85" s="10">
        <v>6.8512586044311811E-3</v>
      </c>
      <c r="AT85" s="10">
        <v>1.0225035092397751E-2</v>
      </c>
      <c r="AU85" s="15">
        <f>IF(VLOOKUP(AA85,G$2:M$492,2,FALSE)=AB85,VLOOKUP(AA85,G$2:M$492,6,FALSE),0)</f>
        <v>360</v>
      </c>
      <c r="AV85" s="15">
        <f>IF(VLOOKUP(AA85,G$2:M$492,2,FALSE)=AB85,VLOOKUP(AA85,G$2:M$492,7,FALSE),0)</f>
        <v>3.3</v>
      </c>
      <c r="AW85" s="1">
        <f>IF(VLOOKUP(AA85,G$2:M$492,2,FALSE)=AB85,VLOOKUP(AA85,G$2:M$492,5,FALSE),0)</f>
        <v>0.1</v>
      </c>
      <c r="AX85" s="1"/>
      <c r="AY85" s="1"/>
    </row>
    <row r="86" spans="1:51" x14ac:dyDescent="0.25">
      <c r="A86" s="1">
        <v>2015</v>
      </c>
      <c r="B86" s="1">
        <v>1</v>
      </c>
      <c r="C86" s="1">
        <v>28</v>
      </c>
      <c r="D86" s="1">
        <v>2</v>
      </c>
      <c r="E86" s="1">
        <v>18</v>
      </c>
      <c r="F86" s="1">
        <v>15.9</v>
      </c>
      <c r="G86" s="1">
        <v>3.2730000000000001</v>
      </c>
      <c r="H86" s="1">
        <v>-83.938999999999993</v>
      </c>
      <c r="I86" s="1">
        <v>0.4</v>
      </c>
      <c r="J86" s="1">
        <v>4</v>
      </c>
      <c r="K86" s="1">
        <v>0.4</v>
      </c>
      <c r="L86" s="1">
        <v>308</v>
      </c>
      <c r="M86" s="1">
        <v>0.2</v>
      </c>
      <c r="O86" s="11">
        <v>2015</v>
      </c>
      <c r="P86" s="11">
        <v>2</v>
      </c>
      <c r="Q86" s="11">
        <v>7</v>
      </c>
      <c r="R86" s="11">
        <v>6</v>
      </c>
      <c r="S86" s="13">
        <v>59</v>
      </c>
      <c r="T86" s="11">
        <v>59</v>
      </c>
      <c r="U86" s="11" t="s">
        <v>37</v>
      </c>
      <c r="V86" s="14">
        <v>3.3703333333333334</v>
      </c>
      <c r="W86" s="14">
        <v>-83.819333333333333</v>
      </c>
      <c r="X86" s="9">
        <v>-3.5</v>
      </c>
      <c r="Y86" s="11">
        <v>273.7</v>
      </c>
      <c r="Z86" s="11">
        <v>6</v>
      </c>
      <c r="AA86" s="11">
        <v>3.327</v>
      </c>
      <c r="AB86" s="11">
        <v>-83.522000000000006</v>
      </c>
      <c r="AC86" s="11">
        <v>14.1</v>
      </c>
      <c r="AD86" s="11">
        <v>0.49912444</v>
      </c>
      <c r="AE86" s="11">
        <v>1.4888486999999999</v>
      </c>
      <c r="AH86" s="9">
        <v>7.1904871330846456</v>
      </c>
      <c r="AI86" s="11">
        <v>2.5</v>
      </c>
      <c r="AJ86" s="9">
        <v>94.247779607693786</v>
      </c>
      <c r="AK86" s="9">
        <v>266.50951286691532</v>
      </c>
      <c r="AL86" s="9">
        <v>1968.0363283252675</v>
      </c>
      <c r="AM86" s="9">
        <v>1183.302237129104</v>
      </c>
      <c r="AN86" s="9">
        <v>6964.9786054891538</v>
      </c>
      <c r="AO86" s="9">
        <v>-136886.49394936778</v>
      </c>
      <c r="AP86" s="9">
        <v>8.2079008011069199</v>
      </c>
      <c r="AQ86" s="9">
        <v>-14.093952890712865</v>
      </c>
      <c r="AR86" s="10">
        <v>0.12183383111369227</v>
      </c>
      <c r="AS86" s="10">
        <v>1.7238804924947046E-2</v>
      </c>
      <c r="AT86" s="10">
        <v>0.13907263603863931</v>
      </c>
      <c r="AU86" s="15">
        <f>IF(VLOOKUP(AA86,G$2:M$492,2,FALSE)=AB86,VLOOKUP(AA86,G$2:M$492,6,FALSE),0)</f>
        <v>337</v>
      </c>
      <c r="AV86" s="15">
        <f>IF(VLOOKUP(AA86,G$2:M$492,2,FALSE)=AB86,VLOOKUP(AA86,G$2:M$492,7,FALSE),0)</f>
        <v>2.2999999999999998</v>
      </c>
      <c r="AW86" s="1">
        <f>IF(VLOOKUP(AA86,G$2:M$492,2,FALSE)=AB86,VLOOKUP(AA86,G$2:M$492,5,FALSE),0)</f>
        <v>0.1</v>
      </c>
      <c r="AX86" s="1"/>
      <c r="AY86" s="1"/>
    </row>
    <row r="87" spans="1:51" x14ac:dyDescent="0.25">
      <c r="A87" s="1">
        <v>2015</v>
      </c>
      <c r="B87" s="1">
        <v>1</v>
      </c>
      <c r="C87" s="1">
        <v>28</v>
      </c>
      <c r="D87" s="1">
        <v>6</v>
      </c>
      <c r="E87" s="1">
        <v>38</v>
      </c>
      <c r="F87" s="1">
        <v>25.4</v>
      </c>
      <c r="G87" s="1">
        <v>3.3839999999999999</v>
      </c>
      <c r="H87" s="1">
        <v>-83.817999999999998</v>
      </c>
      <c r="I87" s="1">
        <v>0.3</v>
      </c>
      <c r="J87" s="1">
        <v>4</v>
      </c>
      <c r="K87" s="1">
        <v>0.7</v>
      </c>
      <c r="L87" s="1">
        <v>355</v>
      </c>
      <c r="M87" s="1">
        <v>0.3</v>
      </c>
      <c r="O87" s="11">
        <v>2015</v>
      </c>
      <c r="P87" s="11">
        <v>2</v>
      </c>
      <c r="Q87" s="11">
        <v>7</v>
      </c>
      <c r="R87" s="11">
        <v>8</v>
      </c>
      <c r="S87" s="13">
        <v>59</v>
      </c>
      <c r="T87" s="11">
        <v>59</v>
      </c>
      <c r="U87" s="11" t="s">
        <v>37</v>
      </c>
      <c r="V87" s="14">
        <v>3.3703333333333334</v>
      </c>
      <c r="W87" s="14">
        <v>-83.819333333333333</v>
      </c>
      <c r="X87" s="9">
        <v>-3.5</v>
      </c>
      <c r="Y87" s="11">
        <v>36.1</v>
      </c>
      <c r="Z87" s="11">
        <v>6</v>
      </c>
      <c r="AA87" s="11">
        <v>3.1989999999999998</v>
      </c>
      <c r="AB87" s="11">
        <v>-84.192999999999998</v>
      </c>
      <c r="AC87" s="11">
        <v>10.8</v>
      </c>
      <c r="AD87" s="11">
        <v>2.9573724000000001</v>
      </c>
      <c r="AE87" s="11">
        <v>0.93626684000000004</v>
      </c>
      <c r="AH87" s="9">
        <v>15.829355317274182</v>
      </c>
      <c r="AI87" s="11">
        <v>2.5</v>
      </c>
      <c r="AJ87" s="9">
        <v>94.247779607693786</v>
      </c>
      <c r="AK87" s="9">
        <v>20.27064468272582</v>
      </c>
      <c r="AL87" s="9">
        <v>571.43972695359798</v>
      </c>
      <c r="AM87" s="9">
        <v>90.001662391302645</v>
      </c>
      <c r="AN87" s="9">
        <v>-1950.1437140953574</v>
      </c>
      <c r="AO87" s="9">
        <v>-39746.410978412518</v>
      </c>
      <c r="AP87" s="9">
        <v>34.476958216199158</v>
      </c>
      <c r="AQ87" s="9">
        <v>-12.809094953666676</v>
      </c>
      <c r="AR87" s="10">
        <v>2.9004878960874957E-2</v>
      </c>
      <c r="AS87" s="10">
        <v>3.4168887750187796E-2</v>
      </c>
      <c r="AT87" s="10">
        <v>6.3173766711062757E-2</v>
      </c>
      <c r="AU87" s="15">
        <f>IF(VLOOKUP(AA87,G$2:M$492,2,FALSE)=AB87,VLOOKUP(AA87,G$2:M$492,6,FALSE),0)</f>
        <v>343</v>
      </c>
      <c r="AV87" s="15">
        <f>IF(VLOOKUP(AA87,G$2:M$492,2,FALSE)=AB87,VLOOKUP(AA87,G$2:M$492,7,FALSE),0)</f>
        <v>2.2999999999999998</v>
      </c>
      <c r="AW87" s="1">
        <f>IF(VLOOKUP(AA87,G$2:M$492,2,FALSE)=AB87,VLOOKUP(AA87,G$2:M$492,5,FALSE),0)</f>
        <v>0.1</v>
      </c>
      <c r="AX87" s="1"/>
      <c r="AY87" s="1"/>
    </row>
    <row r="88" spans="1:51" x14ac:dyDescent="0.25">
      <c r="A88" s="1">
        <v>2015</v>
      </c>
      <c r="B88" s="1">
        <v>1</v>
      </c>
      <c r="C88" s="1">
        <v>28</v>
      </c>
      <c r="D88" s="1">
        <v>20</v>
      </c>
      <c r="E88" s="1">
        <v>45</v>
      </c>
      <c r="F88" s="1">
        <v>55.3</v>
      </c>
      <c r="G88" s="1">
        <v>4.83</v>
      </c>
      <c r="H88" s="1">
        <v>-81.34</v>
      </c>
      <c r="I88" s="1">
        <v>0.4</v>
      </c>
      <c r="J88" s="1">
        <v>3</v>
      </c>
      <c r="K88" s="1">
        <v>8.4</v>
      </c>
      <c r="L88" s="1">
        <v>313</v>
      </c>
      <c r="M88" s="1">
        <v>1.4</v>
      </c>
      <c r="O88" s="11">
        <v>2015</v>
      </c>
      <c r="P88" s="11">
        <v>2</v>
      </c>
      <c r="Q88" s="11">
        <v>7</v>
      </c>
      <c r="R88" s="11">
        <v>8</v>
      </c>
      <c r="S88" s="13">
        <v>59</v>
      </c>
      <c r="T88" s="11">
        <v>59</v>
      </c>
      <c r="U88" s="11" t="s">
        <v>37</v>
      </c>
      <c r="V88" s="14">
        <v>3.3703333333333334</v>
      </c>
      <c r="W88" s="14">
        <v>-83.819333333333333</v>
      </c>
      <c r="X88" s="9">
        <v>-3.5</v>
      </c>
      <c r="Y88" s="11">
        <v>151.1</v>
      </c>
      <c r="Z88" s="11">
        <v>12</v>
      </c>
      <c r="AA88" s="11">
        <v>3.1989999999999998</v>
      </c>
      <c r="AB88" s="11">
        <v>-84.192999999999998</v>
      </c>
      <c r="AC88" s="11">
        <v>10.8</v>
      </c>
      <c r="AD88" s="11">
        <v>2.9573724000000001</v>
      </c>
      <c r="AE88" s="11">
        <v>0.93626684000000004</v>
      </c>
      <c r="AH88" s="9">
        <v>30.29058287743344</v>
      </c>
      <c r="AI88" s="11">
        <v>2.5</v>
      </c>
      <c r="AJ88" s="9">
        <v>188.49555921538757</v>
      </c>
      <c r="AK88" s="9">
        <v>120.80941712256656</v>
      </c>
      <c r="AL88" s="9">
        <v>4576.9070727801927</v>
      </c>
      <c r="AM88" s="9">
        <v>536.39381202419554</v>
      </c>
      <c r="AN88" s="9">
        <v>-10106.449072363172</v>
      </c>
      <c r="AO88" s="9">
        <v>-636692.27372249693</v>
      </c>
      <c r="AP88" s="9">
        <v>45.138195118218036</v>
      </c>
      <c r="AQ88" s="9">
        <v>-26.296722965091682</v>
      </c>
      <c r="AR88" s="10">
        <v>2.215418665679865E-2</v>
      </c>
      <c r="AS88" s="10">
        <v>1.0859374159985849E-2</v>
      </c>
      <c r="AT88" s="10">
        <v>3.3013560816784498E-2</v>
      </c>
      <c r="AU88" s="15">
        <f>IF(VLOOKUP(AA88,G$2:M$492,2,FALSE)=AB88,VLOOKUP(AA88,G$2:M$492,6,FALSE),0)</f>
        <v>343</v>
      </c>
      <c r="AV88" s="15">
        <f>IF(VLOOKUP(AA88,G$2:M$492,2,FALSE)=AB88,VLOOKUP(AA88,G$2:M$492,7,FALSE),0)</f>
        <v>2.2999999999999998</v>
      </c>
      <c r="AW88" s="1">
        <f>IF(VLOOKUP(AA88,G$2:M$492,2,FALSE)=AB88,VLOOKUP(AA88,G$2:M$492,5,FALSE),0)</f>
        <v>0.1</v>
      </c>
      <c r="AX88" s="1"/>
      <c r="AY88" s="1"/>
    </row>
    <row r="89" spans="1:51" x14ac:dyDescent="0.25">
      <c r="A89" s="1">
        <v>2015</v>
      </c>
      <c r="B89" s="1">
        <v>1</v>
      </c>
      <c r="C89" s="1">
        <v>28</v>
      </c>
      <c r="D89" s="1">
        <v>20</v>
      </c>
      <c r="E89" s="1">
        <v>46</v>
      </c>
      <c r="F89" s="1">
        <v>15.9</v>
      </c>
      <c r="G89" s="1">
        <v>5.5339999999999998</v>
      </c>
      <c r="H89" s="1">
        <v>-82.59</v>
      </c>
      <c r="I89" s="1">
        <v>28.9</v>
      </c>
      <c r="J89" s="1">
        <v>3</v>
      </c>
      <c r="K89" s="1">
        <v>0.1</v>
      </c>
      <c r="L89" s="1">
        <v>341</v>
      </c>
      <c r="M89" s="1">
        <v>3.9</v>
      </c>
      <c r="O89" s="11">
        <v>2015</v>
      </c>
      <c r="P89" s="11">
        <v>2</v>
      </c>
      <c r="Q89" s="11">
        <v>7</v>
      </c>
      <c r="R89" s="11">
        <v>8</v>
      </c>
      <c r="S89" s="13">
        <v>59</v>
      </c>
      <c r="T89" s="11">
        <v>59</v>
      </c>
      <c r="U89" s="11" t="s">
        <v>37</v>
      </c>
      <c r="V89" s="14">
        <v>3.3703333333333334</v>
      </c>
      <c r="W89" s="14">
        <v>-83.819333333333333</v>
      </c>
      <c r="X89" s="9">
        <v>-3.5</v>
      </c>
      <c r="Y89" s="11">
        <v>98.7</v>
      </c>
      <c r="Z89" s="11">
        <v>15</v>
      </c>
      <c r="AA89" s="11">
        <v>3.1989999999999998</v>
      </c>
      <c r="AB89" s="11">
        <v>-84.192999999999998</v>
      </c>
      <c r="AC89" s="11">
        <v>10.8</v>
      </c>
      <c r="AD89" s="11">
        <v>2.9573724000000001</v>
      </c>
      <c r="AE89" s="11">
        <v>0.93626684000000004</v>
      </c>
      <c r="AH89" s="9">
        <v>37.328562181089779</v>
      </c>
      <c r="AI89" s="11">
        <v>2.5</v>
      </c>
      <c r="AJ89" s="9">
        <v>235.61944901923448</v>
      </c>
      <c r="AK89" s="9">
        <v>61.371437818910223</v>
      </c>
      <c r="AL89" s="9">
        <v>3684.3290872735615</v>
      </c>
      <c r="AM89" s="9">
        <v>272.48918391596141</v>
      </c>
      <c r="AN89" s="9">
        <v>-10992.150412234081</v>
      </c>
      <c r="AO89" s="9">
        <v>-640657.49708711449</v>
      </c>
      <c r="AP89" s="9">
        <v>72.686112112038344</v>
      </c>
      <c r="AQ89" s="9">
        <v>-32.346344293495569</v>
      </c>
      <c r="AR89" s="10">
        <v>1.375778633556023E-2</v>
      </c>
      <c r="AS89" s="10">
        <v>1.3031351567709681E-2</v>
      </c>
      <c r="AT89" s="10">
        <v>2.6789137903269911E-2</v>
      </c>
      <c r="AU89" s="15">
        <f>IF(VLOOKUP(AA89,G$2:M$492,2,FALSE)=AB89,VLOOKUP(AA89,G$2:M$492,6,FALSE),0)</f>
        <v>343</v>
      </c>
      <c r="AV89" s="15">
        <f>IF(VLOOKUP(AA89,G$2:M$492,2,FALSE)=AB89,VLOOKUP(AA89,G$2:M$492,7,FALSE),0)</f>
        <v>2.2999999999999998</v>
      </c>
      <c r="AW89" s="1">
        <f>IF(VLOOKUP(AA89,G$2:M$492,2,FALSE)=AB89,VLOOKUP(AA89,G$2:M$492,5,FALSE),0)</f>
        <v>0.1</v>
      </c>
      <c r="AX89" s="1"/>
      <c r="AY89" s="1"/>
    </row>
    <row r="90" spans="1:51" x14ac:dyDescent="0.25">
      <c r="A90" s="1">
        <v>2015</v>
      </c>
      <c r="B90" s="1">
        <v>1</v>
      </c>
      <c r="C90" s="1">
        <v>28</v>
      </c>
      <c r="D90" s="1">
        <v>21</v>
      </c>
      <c r="E90" s="1">
        <v>25</v>
      </c>
      <c r="F90" s="1">
        <v>24.5</v>
      </c>
      <c r="G90" s="1">
        <v>8.2249999999999996</v>
      </c>
      <c r="H90" s="1">
        <v>-82.82</v>
      </c>
      <c r="I90" s="1">
        <v>14.3</v>
      </c>
      <c r="J90" s="1">
        <v>7</v>
      </c>
      <c r="K90" s="1">
        <v>1.1000000000000001</v>
      </c>
      <c r="L90" s="1">
        <v>177</v>
      </c>
      <c r="M90" s="1">
        <v>2</v>
      </c>
      <c r="O90" s="11">
        <v>2015</v>
      </c>
      <c r="P90" s="11">
        <v>2</v>
      </c>
      <c r="Q90" s="11">
        <v>7</v>
      </c>
      <c r="R90" s="11">
        <v>9</v>
      </c>
      <c r="S90" s="13">
        <v>0</v>
      </c>
      <c r="T90" s="11">
        <v>0</v>
      </c>
      <c r="U90" s="11" t="s">
        <v>40</v>
      </c>
      <c r="V90" s="14">
        <v>3.2471666666666668</v>
      </c>
      <c r="W90" s="14">
        <v>-83.826166666666666</v>
      </c>
      <c r="X90" s="9">
        <v>-3.5</v>
      </c>
      <c r="Y90" s="11">
        <v>89.7</v>
      </c>
      <c r="Z90" s="11">
        <v>20</v>
      </c>
      <c r="AA90" s="11">
        <v>3.1989999999999998</v>
      </c>
      <c r="AB90" s="11">
        <v>-84.192999999999998</v>
      </c>
      <c r="AC90" s="11">
        <v>10.8</v>
      </c>
      <c r="AD90" s="11">
        <v>0.40242049000000002</v>
      </c>
      <c r="AE90" s="11">
        <v>1.5536817000000001</v>
      </c>
      <c r="AH90" s="9">
        <v>42.273341784052285</v>
      </c>
      <c r="AI90" s="11">
        <v>2.5</v>
      </c>
      <c r="AJ90" s="9">
        <v>314.15926535897933</v>
      </c>
      <c r="AK90" s="9">
        <v>47.426658215947718</v>
      </c>
      <c r="AL90" s="9">
        <v>3791.9187580294902</v>
      </c>
      <c r="AM90" s="9">
        <v>210.5743624788079</v>
      </c>
      <c r="AN90" s="9">
        <v>-11300.633508790894</v>
      </c>
      <c r="AO90" s="9">
        <v>-879154.61155672662</v>
      </c>
      <c r="AP90" s="9">
        <v>96.797407893128934</v>
      </c>
      <c r="AQ90" s="9">
        <v>-43.131646421676372</v>
      </c>
      <c r="AR90" s="10">
        <v>1.0330855151659324E-2</v>
      </c>
      <c r="AS90" s="10">
        <v>1.3324714949904122E-2</v>
      </c>
      <c r="AT90" s="10">
        <v>2.3655570101563446E-2</v>
      </c>
      <c r="AU90" s="15">
        <f>IF(VLOOKUP(AA90,G$2:M$492,2,FALSE)=AB90,VLOOKUP(AA90,G$2:M$492,6,FALSE),0)</f>
        <v>343</v>
      </c>
      <c r="AV90" s="15">
        <f>IF(VLOOKUP(AA90,G$2:M$492,2,FALSE)=AB90,VLOOKUP(AA90,G$2:M$492,7,FALSE),0)</f>
        <v>2.2999999999999998</v>
      </c>
      <c r="AW90" s="1">
        <f>IF(VLOOKUP(AA90,G$2:M$492,2,FALSE)=AB90,VLOOKUP(AA90,G$2:M$492,5,FALSE),0)</f>
        <v>0.1</v>
      </c>
      <c r="AX90" s="1"/>
      <c r="AY90" s="1"/>
    </row>
    <row r="91" spans="1:51" x14ac:dyDescent="0.25">
      <c r="A91" s="1">
        <v>2015</v>
      </c>
      <c r="B91" s="1">
        <v>1</v>
      </c>
      <c r="C91" s="1">
        <v>29</v>
      </c>
      <c r="D91" s="1">
        <v>13</v>
      </c>
      <c r="E91" s="1">
        <v>11</v>
      </c>
      <c r="F91" s="1">
        <v>40.4</v>
      </c>
      <c r="G91" s="1">
        <v>5.5259999999999998</v>
      </c>
      <c r="H91" s="1">
        <v>-82.4</v>
      </c>
      <c r="I91" s="1">
        <v>48.3</v>
      </c>
      <c r="J91" s="1">
        <v>4</v>
      </c>
      <c r="K91" s="1">
        <v>0.9</v>
      </c>
      <c r="L91" s="1">
        <v>303</v>
      </c>
      <c r="M91" s="1">
        <v>1.7</v>
      </c>
      <c r="O91" s="11">
        <v>2015</v>
      </c>
      <c r="P91" s="11">
        <v>2</v>
      </c>
      <c r="Q91" s="11">
        <v>7</v>
      </c>
      <c r="R91" s="11">
        <v>11</v>
      </c>
      <c r="S91" s="13">
        <v>59</v>
      </c>
      <c r="T91" s="11">
        <v>59</v>
      </c>
      <c r="U91" s="11" t="s">
        <v>37</v>
      </c>
      <c r="V91" s="14">
        <v>3.3703333333333334</v>
      </c>
      <c r="W91" s="14">
        <v>-83.819333333333333</v>
      </c>
      <c r="X91" s="9">
        <v>-3.5</v>
      </c>
      <c r="Y91" s="11">
        <v>70.400000000000006</v>
      </c>
      <c r="Z91" s="11">
        <v>6</v>
      </c>
      <c r="AA91" s="11">
        <v>3.5179999999999998</v>
      </c>
      <c r="AB91" s="11">
        <v>-83.885000000000005</v>
      </c>
      <c r="AC91" s="11">
        <v>0.4</v>
      </c>
      <c r="AD91" s="11">
        <v>1.9819125</v>
      </c>
      <c r="AE91" s="11">
        <v>1.9472965</v>
      </c>
      <c r="AH91" s="9">
        <v>64.919577257306912</v>
      </c>
      <c r="AI91" s="11">
        <v>2.5</v>
      </c>
      <c r="AJ91" s="9">
        <v>94.247779607693786</v>
      </c>
      <c r="AK91" s="9">
        <v>5.4804227426930936</v>
      </c>
      <c r="AL91" s="9">
        <v>4570.3382389144072</v>
      </c>
      <c r="AM91" s="9">
        <v>24.333076977557337</v>
      </c>
      <c r="AN91" s="9">
        <v>-26492.398800806688</v>
      </c>
      <c r="AO91" s="9">
        <v>-317889.2425324794</v>
      </c>
      <c r="AP91" s="9">
        <v>1100.6100406427695</v>
      </c>
      <c r="AQ91" s="9">
        <v>-11.869852739656515</v>
      </c>
      <c r="AR91" s="10">
        <v>9.0858702271695427E-4</v>
      </c>
      <c r="AS91" s="10">
        <v>1.4495086911210993E-2</v>
      </c>
      <c r="AT91" s="10">
        <v>1.5403673933927947E-2</v>
      </c>
      <c r="AU91" s="15">
        <f>IF(VLOOKUP(AA91,G$2:M$492,2,FALSE)=AB91,VLOOKUP(AA91,G$2:M$492,6,FALSE),0)</f>
        <v>348</v>
      </c>
      <c r="AV91" s="15">
        <f>IF(VLOOKUP(AA91,G$2:M$492,2,FALSE)=AB91,VLOOKUP(AA91,G$2:M$492,7,FALSE),0)</f>
        <v>2.4</v>
      </c>
      <c r="AW91" s="1">
        <f>IF(VLOOKUP(AA91,G$2:M$492,2,FALSE)=AB91,VLOOKUP(AA91,G$2:M$492,5,FALSE),0)</f>
        <v>0.1</v>
      </c>
      <c r="AX91" s="1"/>
      <c r="AY91" s="1"/>
    </row>
    <row r="92" spans="1:51" x14ac:dyDescent="0.25">
      <c r="A92" s="1">
        <v>2015</v>
      </c>
      <c r="B92" s="1">
        <v>1</v>
      </c>
      <c r="C92" s="1">
        <v>29</v>
      </c>
      <c r="D92" s="1">
        <v>13</v>
      </c>
      <c r="E92" s="1">
        <v>11</v>
      </c>
      <c r="F92" s="1">
        <v>42.8</v>
      </c>
      <c r="G92" s="1">
        <v>6.0049999999999999</v>
      </c>
      <c r="H92" s="1">
        <v>-82.134</v>
      </c>
      <c r="I92" s="1">
        <v>15</v>
      </c>
      <c r="J92" s="1">
        <v>3</v>
      </c>
      <c r="K92" s="1">
        <v>1.4</v>
      </c>
      <c r="L92" s="1">
        <v>331</v>
      </c>
      <c r="M92" s="1">
        <v>4</v>
      </c>
      <c r="O92" s="11">
        <v>2015</v>
      </c>
      <c r="P92" s="11">
        <v>2</v>
      </c>
      <c r="Q92" s="11">
        <v>7</v>
      </c>
      <c r="R92" s="11">
        <v>13</v>
      </c>
      <c r="S92" s="13">
        <v>0</v>
      </c>
      <c r="T92" s="11">
        <v>0</v>
      </c>
      <c r="U92" s="11" t="s">
        <v>40</v>
      </c>
      <c r="V92" s="14">
        <v>3.2471666666666668</v>
      </c>
      <c r="W92" s="14">
        <v>-83.826166666666666</v>
      </c>
      <c r="X92" s="9">
        <v>-3.5</v>
      </c>
      <c r="Y92" s="11">
        <v>68.2</v>
      </c>
      <c r="Z92" s="11">
        <v>9</v>
      </c>
      <c r="AA92" s="11">
        <v>4.0039999999999996</v>
      </c>
      <c r="AB92" s="11">
        <v>-83.855000000000004</v>
      </c>
      <c r="AC92" s="11">
        <v>0.2</v>
      </c>
      <c r="AD92" s="11">
        <v>6.5887957000000004</v>
      </c>
      <c r="AE92" s="11">
        <v>1.9347008000000001</v>
      </c>
      <c r="AH92" s="9">
        <v>462.35950266479915</v>
      </c>
      <c r="AI92" s="11">
        <v>2.5</v>
      </c>
      <c r="AJ92" s="9">
        <v>141.37166941154069</v>
      </c>
      <c r="AK92" s="9">
        <v>-394.15950266479916</v>
      </c>
      <c r="AL92" s="9">
        <v>31532.918081739303</v>
      </c>
      <c r="AM92" s="9">
        <v>-1750.0681918317084</v>
      </c>
      <c r="AN92" s="9">
        <v>-226537.12265736231</v>
      </c>
      <c r="AO92" s="9">
        <v>-3289901.6177270375</v>
      </c>
      <c r="AP92" s="9">
        <v>-112.77561845336926</v>
      </c>
      <c r="AQ92" s="9">
        <v>-16.669121880010149</v>
      </c>
      <c r="AR92" s="10">
        <v>-8.8671648510044079E-3</v>
      </c>
      <c r="AS92" s="10">
        <v>1.1029984030098861E-2</v>
      </c>
      <c r="AT92" s="10">
        <v>2.1628191790944522E-3</v>
      </c>
      <c r="AU92" s="15">
        <f>IF(VLOOKUP(AA92,G$2:M$492,2,FALSE)=AB92,VLOOKUP(AA92,G$2:M$492,6,FALSE),0)</f>
        <v>359</v>
      </c>
      <c r="AV92" s="15">
        <f>IF(VLOOKUP(AA92,G$2:M$492,2,FALSE)=AB92,VLOOKUP(AA92,G$2:M$492,7,FALSE),0)</f>
        <v>2.1</v>
      </c>
      <c r="AW92" s="1">
        <f>IF(VLOOKUP(AA92,G$2:M$492,2,FALSE)=AB92,VLOOKUP(AA92,G$2:M$492,5,FALSE),0)</f>
        <v>0.1</v>
      </c>
      <c r="AX92" s="1"/>
      <c r="AY92" s="1"/>
    </row>
    <row r="93" spans="1:51" ht="15" customHeight="1" x14ac:dyDescent="0.25">
      <c r="A93" s="1">
        <v>2015</v>
      </c>
      <c r="B93" s="1">
        <v>1</v>
      </c>
      <c r="C93" s="1">
        <v>30</v>
      </c>
      <c r="D93" s="1">
        <v>5</v>
      </c>
      <c r="E93" s="1">
        <v>43</v>
      </c>
      <c r="F93" s="1">
        <v>0.7</v>
      </c>
      <c r="G93" s="1">
        <v>4.6890000000000001</v>
      </c>
      <c r="H93" s="1">
        <v>-82.67</v>
      </c>
      <c r="I93" s="1">
        <v>50.4</v>
      </c>
      <c r="J93" s="1">
        <v>7</v>
      </c>
      <c r="K93" s="1">
        <v>1</v>
      </c>
      <c r="L93" s="1">
        <v>242</v>
      </c>
      <c r="M93" s="1">
        <v>2.7</v>
      </c>
      <c r="O93" s="11">
        <v>2015</v>
      </c>
      <c r="P93" s="11">
        <v>2</v>
      </c>
      <c r="Q93" s="11">
        <v>7</v>
      </c>
      <c r="R93" s="11">
        <v>14</v>
      </c>
      <c r="S93" s="13">
        <v>59</v>
      </c>
      <c r="T93" s="11">
        <v>59</v>
      </c>
      <c r="U93" s="11" t="s">
        <v>37</v>
      </c>
      <c r="V93" s="14">
        <v>3.3703333333333334</v>
      </c>
      <c r="W93" s="14">
        <v>-83.819333333333333</v>
      </c>
      <c r="X93" s="9">
        <v>-3.5</v>
      </c>
      <c r="Y93" s="11">
        <v>238.4</v>
      </c>
      <c r="Z93" s="11">
        <v>20</v>
      </c>
      <c r="AA93" s="11">
        <v>3.3660000000000001</v>
      </c>
      <c r="AB93" s="11">
        <v>-83.680999999999997</v>
      </c>
      <c r="AC93" s="11">
        <v>5.4</v>
      </c>
      <c r="AD93" s="11">
        <v>24.576820000000001</v>
      </c>
      <c r="AE93" s="11">
        <v>0.46594906000000003</v>
      </c>
      <c r="AH93" s="9">
        <v>99.252028651121165</v>
      </c>
      <c r="AI93" s="11">
        <v>2.5</v>
      </c>
      <c r="AJ93" s="9">
        <v>314.15926535897933</v>
      </c>
      <c r="AK93" s="9">
        <v>139.14797134887885</v>
      </c>
      <c r="AL93" s="9">
        <v>23661.683630427287</v>
      </c>
      <c r="AM93" s="9">
        <v>617.81699278902215</v>
      </c>
      <c r="AN93" s="9">
        <v>-106869.30689900726</v>
      </c>
      <c r="AO93" s="9">
        <v>-5485950.4141108179</v>
      </c>
      <c r="AP93" s="9">
        <v>214.39565759347249</v>
      </c>
      <c r="AQ93" s="9">
        <v>-41.416752599996535</v>
      </c>
      <c r="AR93" s="10">
        <v>4.6642735735634884E-3</v>
      </c>
      <c r="AS93" s="10">
        <v>5.4110872386077188E-3</v>
      </c>
      <c r="AT93" s="10">
        <v>1.0075360812171207E-2</v>
      </c>
      <c r="AU93" s="15">
        <f>IF(VLOOKUP(AA93,G$2:M$492,2,FALSE)=AB93,VLOOKUP(AA93,G$2:M$492,6,FALSE),0)</f>
        <v>319</v>
      </c>
      <c r="AV93" s="15">
        <f>IF(VLOOKUP(AA93,G$2:M$492,2,FALSE)=AB93,VLOOKUP(AA93,G$2:M$492,7,FALSE),0)</f>
        <v>1.1000000000000001</v>
      </c>
      <c r="AW93" s="1">
        <f>IF(VLOOKUP(AA93,G$2:M$492,2,FALSE)=AB93,VLOOKUP(AA93,G$2:M$492,5,FALSE),0)</f>
        <v>0.1</v>
      </c>
      <c r="AX93" s="1"/>
      <c r="AY93" s="1"/>
    </row>
    <row r="94" spans="1:51" ht="15" hidden="1" customHeight="1" x14ac:dyDescent="0.25">
      <c r="A94" s="1">
        <v>2015</v>
      </c>
      <c r="B94" s="1">
        <v>2</v>
      </c>
      <c r="C94" s="1">
        <v>13</v>
      </c>
      <c r="D94" s="1">
        <v>12</v>
      </c>
      <c r="E94" s="1">
        <v>45</v>
      </c>
      <c r="F94" s="1">
        <v>5.6</v>
      </c>
      <c r="G94" s="1">
        <v>3.306</v>
      </c>
      <c r="H94" s="1">
        <v>-83.826999999999998</v>
      </c>
      <c r="I94" s="1">
        <v>6.5</v>
      </c>
      <c r="J94" s="1">
        <v>3</v>
      </c>
      <c r="K94" s="1">
        <v>0</v>
      </c>
      <c r="L94" s="1">
        <v>182</v>
      </c>
      <c r="M94" s="1">
        <v>1.8</v>
      </c>
      <c r="O94" s="11">
        <v>2015</v>
      </c>
      <c r="P94" s="11">
        <v>2</v>
      </c>
      <c r="Q94" s="11">
        <v>7</v>
      </c>
      <c r="R94" s="11">
        <v>15</v>
      </c>
      <c r="S94" s="13">
        <v>59</v>
      </c>
      <c r="T94" s="11">
        <v>59</v>
      </c>
      <c r="U94" s="11" t="s">
        <v>37</v>
      </c>
      <c r="V94" s="14">
        <v>3.3703333333333334</v>
      </c>
      <c r="W94" s="14">
        <v>-83.819333333333333</v>
      </c>
      <c r="X94" s="9">
        <v>-3.5</v>
      </c>
      <c r="Y94" s="11">
        <v>51.1</v>
      </c>
      <c r="Z94" s="11">
        <v>6</v>
      </c>
      <c r="AA94" s="11">
        <v>3.5270000000000001</v>
      </c>
      <c r="AB94" s="11">
        <v>-83.897999999999996</v>
      </c>
      <c r="AC94" s="11">
        <v>3.6</v>
      </c>
      <c r="AD94" s="11">
        <v>2.1961792</v>
      </c>
      <c r="AE94" s="11">
        <v>1.3170708</v>
      </c>
      <c r="AH94" s="9">
        <v>23.256698563045738</v>
      </c>
      <c r="AI94" s="11">
        <v>2.5</v>
      </c>
      <c r="AJ94" s="9">
        <v>94.247779607693786</v>
      </c>
      <c r="AK94" s="9">
        <v>27.843301436954263</v>
      </c>
      <c r="AL94" s="9">
        <v>1188.4172965716373</v>
      </c>
      <c r="AM94" s="9">
        <v>123.62425838007694</v>
      </c>
      <c r="AN94" s="9">
        <v>-5051.2567328543082</v>
      </c>
      <c r="AO94" s="9">
        <v>-82660.200289550135</v>
      </c>
      <c r="AP94" s="9">
        <v>53.384701646241339</v>
      </c>
      <c r="AQ94" s="9">
        <v>-12.524948074863316</v>
      </c>
      <c r="AR94" s="10">
        <v>1.8731958204554415E-2</v>
      </c>
      <c r="AS94" s="10">
        <v>2.4266406214588587E-2</v>
      </c>
      <c r="AT94" s="10">
        <v>4.2998364419143002E-2</v>
      </c>
      <c r="AU94" s="15">
        <f>IF(VLOOKUP(AA94,G$2:M$492,2,FALSE)=AB94,VLOOKUP(AA94,G$2:M$492,6,FALSE),0)</f>
        <v>0</v>
      </c>
      <c r="AV94" s="15">
        <f>IF(VLOOKUP(AA94,G$2:M$492,2,FALSE)=AB94,VLOOKUP(AA94,G$2:M$492,7,FALSE),0)</f>
        <v>0</v>
      </c>
      <c r="AW94" s="1">
        <f>IF(VLOOKUP(AA94,G$2:M$492,2,FALSE)=AB94,VLOOKUP(AA94,G$2:M$492,5,FALSE),0)</f>
        <v>0</v>
      </c>
      <c r="AX94" s="1"/>
      <c r="AY94" s="1"/>
    </row>
    <row r="95" spans="1:51" hidden="1" x14ac:dyDescent="0.25">
      <c r="A95" s="1">
        <v>2015</v>
      </c>
      <c r="B95" s="1">
        <v>2</v>
      </c>
      <c r="C95" s="1">
        <v>13</v>
      </c>
      <c r="D95" s="1">
        <v>10</v>
      </c>
      <c r="E95" s="1">
        <v>13</v>
      </c>
      <c r="F95" s="1">
        <v>0.7</v>
      </c>
      <c r="G95" s="1">
        <v>3.3090000000000002</v>
      </c>
      <c r="H95" s="1">
        <v>-84.12</v>
      </c>
      <c r="I95" s="1">
        <v>0.3</v>
      </c>
      <c r="J95" s="1">
        <v>3</v>
      </c>
      <c r="K95" s="1">
        <v>0.4</v>
      </c>
      <c r="L95" s="1">
        <v>337</v>
      </c>
      <c r="M95" s="1">
        <v>2.4</v>
      </c>
      <c r="O95" s="11">
        <v>2015</v>
      </c>
      <c r="P95" s="11">
        <v>2</v>
      </c>
      <c r="Q95" s="11">
        <v>7</v>
      </c>
      <c r="R95" s="11">
        <v>15</v>
      </c>
      <c r="S95" s="13">
        <v>59</v>
      </c>
      <c r="T95" s="11">
        <v>59</v>
      </c>
      <c r="U95" s="11" t="s">
        <v>37</v>
      </c>
      <c r="V95" s="14">
        <v>3.3703333333333334</v>
      </c>
      <c r="W95" s="14">
        <v>-83.819333333333333</v>
      </c>
      <c r="X95" s="9">
        <v>-3.5</v>
      </c>
      <c r="Y95" s="11">
        <v>117.6</v>
      </c>
      <c r="Z95" s="11">
        <v>15</v>
      </c>
      <c r="AA95" s="11">
        <v>3.5270000000000001</v>
      </c>
      <c r="AB95" s="11">
        <v>-83.897999999999996</v>
      </c>
      <c r="AC95" s="11">
        <v>3.6</v>
      </c>
      <c r="AD95" s="11">
        <v>2.1961792</v>
      </c>
      <c r="AE95" s="11">
        <v>1.3170708</v>
      </c>
      <c r="AH95" s="9">
        <v>77.743346204835007</v>
      </c>
      <c r="AI95" s="11">
        <v>2.5</v>
      </c>
      <c r="AJ95" s="9">
        <v>235.61944901923448</v>
      </c>
      <c r="AK95" s="9">
        <v>39.856653795164988</v>
      </c>
      <c r="AL95" s="9">
        <v>9142.6175136885959</v>
      </c>
      <c r="AM95" s="9">
        <v>176.96354285053255</v>
      </c>
      <c r="AN95" s="9">
        <v>-46828.030908947185</v>
      </c>
      <c r="AO95" s="9">
        <v>-1589783.7338626559</v>
      </c>
      <c r="AP95" s="9">
        <v>295.06599052602149</v>
      </c>
      <c r="AQ95" s="9">
        <v>-30.446339751402871</v>
      </c>
      <c r="AR95" s="10">
        <v>3.3890723841716731E-3</v>
      </c>
      <c r="AS95" s="10">
        <v>9.4737647435902406E-3</v>
      </c>
      <c r="AT95" s="10">
        <v>1.2862837127761914E-2</v>
      </c>
      <c r="AU95" s="15">
        <f>IF(VLOOKUP(AA95,G$2:M$492,2,FALSE)=AB95,VLOOKUP(AA95,G$2:M$492,6,FALSE),0)</f>
        <v>0</v>
      </c>
      <c r="AV95" s="15">
        <f>IF(VLOOKUP(AA95,G$2:M$492,2,FALSE)=AB95,VLOOKUP(AA95,G$2:M$492,7,FALSE),0)</f>
        <v>0</v>
      </c>
      <c r="AW95" s="1">
        <f>IF(VLOOKUP(AA95,G$2:M$492,2,FALSE)=AB95,VLOOKUP(AA95,G$2:M$492,5,FALSE),0)</f>
        <v>0</v>
      </c>
      <c r="AX95" s="1"/>
      <c r="AY95" s="1"/>
    </row>
    <row r="96" spans="1:51" hidden="1" x14ac:dyDescent="0.25">
      <c r="A96" s="1">
        <v>2015</v>
      </c>
      <c r="B96" s="1">
        <v>2</v>
      </c>
      <c r="C96" s="1">
        <v>9</v>
      </c>
      <c r="D96" s="1">
        <v>8</v>
      </c>
      <c r="E96" s="1">
        <v>29</v>
      </c>
      <c r="F96" s="1">
        <v>50.9</v>
      </c>
      <c r="G96" s="1">
        <v>3.31</v>
      </c>
      <c r="H96" s="1">
        <v>-83.899000000000001</v>
      </c>
      <c r="I96" s="1">
        <v>18.399999999999999</v>
      </c>
      <c r="J96" s="1">
        <v>3</v>
      </c>
      <c r="K96" s="1">
        <v>0</v>
      </c>
      <c r="L96" s="1">
        <v>282</v>
      </c>
      <c r="M96" s="1">
        <v>1</v>
      </c>
      <c r="O96" s="11">
        <v>2015</v>
      </c>
      <c r="P96" s="11">
        <v>2</v>
      </c>
      <c r="Q96" s="11">
        <v>8</v>
      </c>
      <c r="R96" s="11">
        <v>1</v>
      </c>
      <c r="S96" s="13">
        <v>0</v>
      </c>
      <c r="T96" s="11">
        <v>0</v>
      </c>
      <c r="U96" s="11" t="s">
        <v>38</v>
      </c>
      <c r="V96" s="14">
        <v>4.8296666666666663</v>
      </c>
      <c r="W96" s="14">
        <v>-81.340333333333334</v>
      </c>
      <c r="X96" s="9">
        <v>-3.8239999999999998</v>
      </c>
      <c r="Y96" s="11">
        <v>81.400000000000006</v>
      </c>
      <c r="Z96" s="11">
        <v>15</v>
      </c>
      <c r="AA96" s="11">
        <v>5.1239999999999997</v>
      </c>
      <c r="AB96" s="11">
        <v>-82.555999999999997</v>
      </c>
      <c r="AC96" s="11">
        <v>4.3</v>
      </c>
      <c r="AD96" s="11">
        <v>3.8916501999999999</v>
      </c>
      <c r="AE96" s="11">
        <v>1.0448128000000001</v>
      </c>
      <c r="AH96" s="9">
        <v>65.906613743504806</v>
      </c>
      <c r="AI96" s="11">
        <v>2.5</v>
      </c>
      <c r="AJ96" s="9">
        <v>235.61944901923448</v>
      </c>
      <c r="AK96" s="9">
        <v>15.493386256495199</v>
      </c>
      <c r="AL96" s="9">
        <v>5364.7983587212912</v>
      </c>
      <c r="AM96" s="9">
        <v>68.790634978838696</v>
      </c>
      <c r="AN96" s="9">
        <v>-28850.913516981378</v>
      </c>
      <c r="AO96" s="9">
        <v>-932869.51503532857</v>
      </c>
      <c r="AP96" s="9">
        <v>449.56637522801054</v>
      </c>
      <c r="AQ96" s="9">
        <v>-30.164613260608093</v>
      </c>
      <c r="AR96" s="10">
        <v>2.224365644545416E-3</v>
      </c>
      <c r="AS96" s="10">
        <v>1.2948618418811222E-2</v>
      </c>
      <c r="AT96" s="10">
        <v>1.5172984063356638E-2</v>
      </c>
      <c r="AU96" s="15">
        <f>IF(VLOOKUP(AA96,G$2:M$492,2,FALSE)=AB96,VLOOKUP(AA96,G$2:M$492,6,FALSE),0)</f>
        <v>0</v>
      </c>
      <c r="AV96" s="15">
        <f>IF(VLOOKUP(AA96,G$2:M$492,2,FALSE)=AB96,VLOOKUP(AA96,G$2:M$492,7,FALSE),0)</f>
        <v>0</v>
      </c>
      <c r="AW96" s="1">
        <f>IF(VLOOKUP(AA96,G$2:M$492,2,FALSE)=AB96,VLOOKUP(AA96,G$2:M$492,5,FALSE),0)</f>
        <v>0</v>
      </c>
      <c r="AX96" s="1"/>
      <c r="AY96" s="1"/>
    </row>
    <row r="97" spans="1:51" x14ac:dyDescent="0.25">
      <c r="A97" s="1">
        <v>2015</v>
      </c>
      <c r="B97" s="1">
        <v>1</v>
      </c>
      <c r="C97" s="1">
        <v>30</v>
      </c>
      <c r="D97" s="1">
        <v>8</v>
      </c>
      <c r="E97" s="1">
        <v>34</v>
      </c>
      <c r="F97" s="1">
        <v>6.8</v>
      </c>
      <c r="G97" s="1">
        <v>5.3789999999999996</v>
      </c>
      <c r="H97" s="1">
        <v>-78.468999999999994</v>
      </c>
      <c r="I97" s="1">
        <v>0.1</v>
      </c>
      <c r="J97" s="1">
        <v>5</v>
      </c>
      <c r="K97" s="1">
        <v>0.5</v>
      </c>
      <c r="L97" s="1">
        <v>276</v>
      </c>
      <c r="M97" s="1">
        <v>2.6</v>
      </c>
      <c r="O97" s="11">
        <v>2015</v>
      </c>
      <c r="P97" s="11">
        <v>2</v>
      </c>
      <c r="Q97" s="11">
        <v>8</v>
      </c>
      <c r="R97" s="11">
        <v>6</v>
      </c>
      <c r="S97" s="13">
        <v>0</v>
      </c>
      <c r="T97" s="11">
        <v>2</v>
      </c>
      <c r="U97" s="11" t="s">
        <v>39</v>
      </c>
      <c r="V97" s="14">
        <v>4.4995000000000003</v>
      </c>
      <c r="W97" s="14">
        <v>-82.000833333333333</v>
      </c>
      <c r="X97" s="9">
        <v>-3.9929999999999999</v>
      </c>
      <c r="Y97" s="11">
        <v>68.900000000000006</v>
      </c>
      <c r="Z97" s="11">
        <v>9</v>
      </c>
      <c r="AA97" s="11">
        <v>6.0750000000000002</v>
      </c>
      <c r="AB97" s="11">
        <v>-82.588999999999999</v>
      </c>
      <c r="AC97" s="11">
        <v>15.4</v>
      </c>
      <c r="AD97" s="11">
        <v>1.6329853999999999</v>
      </c>
      <c r="AE97" s="11">
        <v>0.9594509</v>
      </c>
      <c r="AH97" s="9">
        <v>13.444081493912996</v>
      </c>
      <c r="AI97" s="11">
        <v>2.5</v>
      </c>
      <c r="AJ97" s="9">
        <v>141.37166941154069</v>
      </c>
      <c r="AK97" s="9">
        <v>55.455918506087009</v>
      </c>
      <c r="AL97" s="9">
        <v>926.29721493060549</v>
      </c>
      <c r="AM97" s="9">
        <v>246.22427816702634</v>
      </c>
      <c r="AN97" s="9">
        <v>339.2154603394747</v>
      </c>
      <c r="AO97" s="9">
        <v>-96642.711530748304</v>
      </c>
      <c r="AP97" s="9">
        <v>19.134717407959133</v>
      </c>
      <c r="AQ97" s="9">
        <v>-20.51238602319361</v>
      </c>
      <c r="AR97" s="10">
        <v>5.2261027883487188E-2</v>
      </c>
      <c r="AS97" s="10">
        <v>2.2121145450761381E-2</v>
      </c>
      <c r="AT97" s="10">
        <v>7.4382173334248569E-2</v>
      </c>
      <c r="AU97" s="15">
        <f>IF(VLOOKUP(AA97,G$2:M$492,2,FALSE)=AB97,VLOOKUP(AA97,G$2:M$492,6,FALSE),0)</f>
        <v>176</v>
      </c>
      <c r="AV97" s="15">
        <f>IF(VLOOKUP(AA97,G$2:M$492,2,FALSE)=AB97,VLOOKUP(AA97,G$2:M$492,7,FALSE),0)</f>
        <v>2.7</v>
      </c>
      <c r="AW97" s="1">
        <f>IF(VLOOKUP(AA97,G$2:M$492,2,FALSE)=AB97,VLOOKUP(AA97,G$2:M$492,5,FALSE),0)</f>
        <v>0.3</v>
      </c>
      <c r="AX97" s="1"/>
      <c r="AY97" s="1"/>
    </row>
    <row r="98" spans="1:51" x14ac:dyDescent="0.25">
      <c r="A98" s="1">
        <v>2015</v>
      </c>
      <c r="B98" s="1">
        <v>1</v>
      </c>
      <c r="C98" s="1">
        <v>30</v>
      </c>
      <c r="D98" s="1">
        <v>12</v>
      </c>
      <c r="E98" s="1">
        <v>20</v>
      </c>
      <c r="F98" s="1">
        <v>23.5</v>
      </c>
      <c r="G98" s="1">
        <v>9.4420000000000002</v>
      </c>
      <c r="H98" s="1">
        <v>-83.113</v>
      </c>
      <c r="I98" s="1">
        <v>0.1</v>
      </c>
      <c r="J98" s="1">
        <v>5</v>
      </c>
      <c r="K98" s="1">
        <v>1.3</v>
      </c>
      <c r="L98" s="1">
        <v>272</v>
      </c>
      <c r="M98" s="1">
        <v>1.1000000000000001</v>
      </c>
      <c r="O98" s="11">
        <v>2015</v>
      </c>
      <c r="P98" s="11">
        <v>2</v>
      </c>
      <c r="Q98" s="11">
        <v>8</v>
      </c>
      <c r="R98" s="11">
        <v>6</v>
      </c>
      <c r="S98" s="13">
        <v>0</v>
      </c>
      <c r="T98" s="11">
        <v>4</v>
      </c>
      <c r="U98" s="11" t="s">
        <v>35</v>
      </c>
      <c r="V98" s="14">
        <v>5.3488333333333333</v>
      </c>
      <c r="W98" s="14">
        <v>-81.901666666666671</v>
      </c>
      <c r="X98" s="9">
        <v>-3.8809999999999998</v>
      </c>
      <c r="Y98" s="11">
        <v>83.9</v>
      </c>
      <c r="Z98" s="11">
        <v>9</v>
      </c>
      <c r="AA98" s="11">
        <v>6.0750000000000002</v>
      </c>
      <c r="AB98" s="11">
        <v>-82.588999999999999</v>
      </c>
      <c r="AC98" s="11">
        <v>15.4</v>
      </c>
      <c r="AD98" s="11">
        <v>1.2078906</v>
      </c>
      <c r="AE98" s="11">
        <v>0.96090907000000003</v>
      </c>
      <c r="AH98" s="9">
        <v>9.9762628641717299</v>
      </c>
      <c r="AI98" s="11">
        <v>2.5</v>
      </c>
      <c r="AJ98" s="9">
        <v>141.37166941154069</v>
      </c>
      <c r="AK98" s="9">
        <v>73.923737135828276</v>
      </c>
      <c r="AL98" s="9">
        <v>837.00845430400818</v>
      </c>
      <c r="AM98" s="9">
        <v>328.22139288307756</v>
      </c>
      <c r="AN98" s="9">
        <v>2791.0232191800096</v>
      </c>
      <c r="AO98" s="9">
        <v>-87327.0104824398</v>
      </c>
      <c r="AP98" s="9">
        <v>12.604671983112567</v>
      </c>
      <c r="AQ98" s="9">
        <v>-21.108149451975351</v>
      </c>
      <c r="AR98" s="10">
        <v>7.9335662311544139E-2</v>
      </c>
      <c r="AS98" s="10">
        <v>2.0902273839010985E-2</v>
      </c>
      <c r="AT98" s="10">
        <v>0.10023793615055512</v>
      </c>
      <c r="AU98" s="15">
        <f>IF(VLOOKUP(AA98,G$2:M$492,2,FALSE)=AB98,VLOOKUP(AA98,G$2:M$492,6,FALSE),0)</f>
        <v>176</v>
      </c>
      <c r="AV98" s="15">
        <f>IF(VLOOKUP(AA98,G$2:M$492,2,FALSE)=AB98,VLOOKUP(AA98,G$2:M$492,7,FALSE),0)</f>
        <v>2.7</v>
      </c>
      <c r="AW98" s="1">
        <f>IF(VLOOKUP(AA98,G$2:M$492,2,FALSE)=AB98,VLOOKUP(AA98,G$2:M$492,5,FALSE),0)</f>
        <v>0.3</v>
      </c>
      <c r="AX98" s="1"/>
      <c r="AY98" s="1"/>
    </row>
    <row r="99" spans="1:51" x14ac:dyDescent="0.25">
      <c r="A99" s="1">
        <v>2015</v>
      </c>
      <c r="B99" s="1">
        <v>1</v>
      </c>
      <c r="C99" s="1">
        <v>30</v>
      </c>
      <c r="D99" s="1">
        <v>12</v>
      </c>
      <c r="E99" s="1">
        <v>20</v>
      </c>
      <c r="F99" s="1">
        <v>25.1</v>
      </c>
      <c r="G99" s="1">
        <v>9.5169999999999995</v>
      </c>
      <c r="H99" s="1">
        <v>-82.914000000000001</v>
      </c>
      <c r="I99" s="1">
        <v>0.1</v>
      </c>
      <c r="J99" s="1">
        <v>5</v>
      </c>
      <c r="K99" s="1">
        <v>3</v>
      </c>
      <c r="L99" s="1">
        <v>225</v>
      </c>
      <c r="M99" s="1">
        <v>3.5</v>
      </c>
      <c r="O99" s="11">
        <v>2015</v>
      </c>
      <c r="P99" s="11">
        <v>2</v>
      </c>
      <c r="Q99" s="11">
        <v>8</v>
      </c>
      <c r="R99" s="11">
        <v>6</v>
      </c>
      <c r="S99" s="13">
        <v>0</v>
      </c>
      <c r="T99" s="11">
        <v>4</v>
      </c>
      <c r="U99" s="11" t="s">
        <v>35</v>
      </c>
      <c r="V99" s="14">
        <v>5.3488333333333333</v>
      </c>
      <c r="W99" s="14">
        <v>-81.901666666666671</v>
      </c>
      <c r="X99" s="9">
        <v>-3.8809999999999998</v>
      </c>
      <c r="Y99" s="11">
        <v>77.599999999999994</v>
      </c>
      <c r="Z99" s="11">
        <v>12</v>
      </c>
      <c r="AA99" s="11">
        <v>6.0750000000000002</v>
      </c>
      <c r="AB99" s="11">
        <v>-82.588999999999999</v>
      </c>
      <c r="AC99" s="11">
        <v>15.4</v>
      </c>
      <c r="AD99" s="11">
        <v>1.2078906</v>
      </c>
      <c r="AE99" s="11">
        <v>0.96090907000000003</v>
      </c>
      <c r="AH99" s="9">
        <v>13.1529342469443</v>
      </c>
      <c r="AI99" s="11">
        <v>2.5</v>
      </c>
      <c r="AJ99" s="9">
        <v>188.49555921538757</v>
      </c>
      <c r="AK99" s="9">
        <v>64.447065753055696</v>
      </c>
      <c r="AL99" s="9">
        <v>1020.6676975628776</v>
      </c>
      <c r="AM99" s="9">
        <v>286.14497194356733</v>
      </c>
      <c r="AN99" s="9">
        <v>2963.6873841281367</v>
      </c>
      <c r="AO99" s="9">
        <v>-141984.80037779515</v>
      </c>
      <c r="AP99" s="9">
        <v>17.690922923204777</v>
      </c>
      <c r="AQ99" s="9">
        <v>-28.048216165151469</v>
      </c>
      <c r="AR99" s="10">
        <v>5.6526163408259666E-2</v>
      </c>
      <c r="AS99" s="10">
        <v>1.9502499187109182E-2</v>
      </c>
      <c r="AT99" s="10">
        <v>7.6028662595368848E-2</v>
      </c>
      <c r="AU99" s="15">
        <f>IF(VLOOKUP(AA99,G$2:M$492,2,FALSE)=AB99,VLOOKUP(AA99,G$2:M$492,6,FALSE),0)</f>
        <v>176</v>
      </c>
      <c r="AV99" s="15">
        <f>IF(VLOOKUP(AA99,G$2:M$492,2,FALSE)=AB99,VLOOKUP(AA99,G$2:M$492,7,FALSE),0)</f>
        <v>2.7</v>
      </c>
      <c r="AW99" s="1">
        <f>IF(VLOOKUP(AA99,G$2:M$492,2,FALSE)=AB99,VLOOKUP(AA99,G$2:M$492,5,FALSE),0)</f>
        <v>0.3</v>
      </c>
      <c r="AX99" s="1"/>
      <c r="AY99" s="1"/>
    </row>
    <row r="100" spans="1:51" x14ac:dyDescent="0.25">
      <c r="A100" s="1">
        <v>2015</v>
      </c>
      <c r="B100" s="1">
        <v>1</v>
      </c>
      <c r="C100" s="1">
        <v>30</v>
      </c>
      <c r="D100" s="1">
        <v>18</v>
      </c>
      <c r="E100" s="1">
        <v>24</v>
      </c>
      <c r="F100" s="1">
        <v>16.3</v>
      </c>
      <c r="G100" s="1">
        <v>4.45</v>
      </c>
      <c r="H100" s="1">
        <v>-82.594999999999999</v>
      </c>
      <c r="I100" s="1">
        <v>5</v>
      </c>
      <c r="J100" s="1">
        <v>4</v>
      </c>
      <c r="K100" s="1">
        <v>1.1000000000000001</v>
      </c>
      <c r="L100" s="1">
        <v>312</v>
      </c>
      <c r="M100" s="1">
        <v>4.0999999999999996</v>
      </c>
      <c r="O100" s="11">
        <v>2015</v>
      </c>
      <c r="P100" s="11">
        <v>2</v>
      </c>
      <c r="Q100" s="11">
        <v>8</v>
      </c>
      <c r="R100" s="11">
        <v>6</v>
      </c>
      <c r="S100" s="13">
        <v>0</v>
      </c>
      <c r="T100" s="11">
        <v>4</v>
      </c>
      <c r="U100" s="11" t="s">
        <v>35</v>
      </c>
      <c r="V100" s="14">
        <v>5.3488333333333333</v>
      </c>
      <c r="W100" s="14">
        <v>-81.901666666666671</v>
      </c>
      <c r="X100" s="9">
        <v>-3.8809999999999998</v>
      </c>
      <c r="Y100" s="11">
        <v>204.3</v>
      </c>
      <c r="Z100" s="11">
        <v>15</v>
      </c>
      <c r="AA100" s="11">
        <v>6.0750000000000002</v>
      </c>
      <c r="AB100" s="11">
        <v>-82.588999999999999</v>
      </c>
      <c r="AC100" s="11">
        <v>15.4</v>
      </c>
      <c r="AD100" s="11">
        <v>1.2078906</v>
      </c>
      <c r="AE100" s="11">
        <v>0.96090907000000003</v>
      </c>
      <c r="AH100" s="9">
        <v>16.298377007317846</v>
      </c>
      <c r="AI100" s="11">
        <v>2.5</v>
      </c>
      <c r="AJ100" s="9">
        <v>235.61944901923448</v>
      </c>
      <c r="AK100" s="9">
        <v>188.00162299268217</v>
      </c>
      <c r="AL100" s="9">
        <v>3329.7584225950363</v>
      </c>
      <c r="AM100" s="9">
        <v>834.72720608750888</v>
      </c>
      <c r="AN100" s="9">
        <v>13112.087527443309</v>
      </c>
      <c r="AO100" s="9">
        <v>-579002.21353546041</v>
      </c>
      <c r="AP100" s="9">
        <v>19.629144372205488</v>
      </c>
      <c r="AQ100" s="9">
        <v>-35.337375075385296</v>
      </c>
      <c r="AR100" s="10">
        <v>5.0944655611987952E-2</v>
      </c>
      <c r="AS100" s="10">
        <v>1.041114684312814E-2</v>
      </c>
      <c r="AT100" s="10">
        <v>6.1355802455116092E-2</v>
      </c>
      <c r="AU100" s="15">
        <f>IF(VLOOKUP(AA100,G$2:M$492,2,FALSE)=AB100,VLOOKUP(AA100,G$2:M$492,6,FALSE),0)</f>
        <v>176</v>
      </c>
      <c r="AV100" s="15">
        <f>IF(VLOOKUP(AA100,G$2:M$492,2,FALSE)=AB100,VLOOKUP(AA100,G$2:M$492,7,FALSE),0)</f>
        <v>2.7</v>
      </c>
      <c r="AW100" s="1">
        <f>IF(VLOOKUP(AA100,G$2:M$492,2,FALSE)=AB100,VLOOKUP(AA100,G$2:M$492,5,FALSE),0)</f>
        <v>0.3</v>
      </c>
      <c r="AX100" s="1"/>
      <c r="AY100" s="1"/>
    </row>
    <row r="101" spans="1:51" x14ac:dyDescent="0.25">
      <c r="A101" s="1">
        <v>2015</v>
      </c>
      <c r="B101" s="1">
        <v>1</v>
      </c>
      <c r="C101" s="1">
        <v>30</v>
      </c>
      <c r="D101" s="1">
        <v>18</v>
      </c>
      <c r="E101" s="1">
        <v>24</v>
      </c>
      <c r="F101" s="1">
        <v>17.3</v>
      </c>
      <c r="G101" s="1">
        <v>4.657</v>
      </c>
      <c r="H101" s="1">
        <v>-82.316000000000003</v>
      </c>
      <c r="I101" s="1">
        <v>0.1</v>
      </c>
      <c r="J101" s="1">
        <v>4</v>
      </c>
      <c r="K101" s="1">
        <v>1.1000000000000001</v>
      </c>
      <c r="L101" s="1">
        <v>274</v>
      </c>
      <c r="M101" s="1">
        <v>1.8</v>
      </c>
      <c r="O101" s="11">
        <v>2015</v>
      </c>
      <c r="P101" s="11">
        <v>2</v>
      </c>
      <c r="Q101" s="11">
        <v>8</v>
      </c>
      <c r="R101" s="11">
        <v>6</v>
      </c>
      <c r="S101" s="13">
        <v>0</v>
      </c>
      <c r="T101" s="11">
        <v>4</v>
      </c>
      <c r="U101" s="11" t="s">
        <v>35</v>
      </c>
      <c r="V101" s="14">
        <v>5.3488333333333333</v>
      </c>
      <c r="W101" s="14">
        <v>-81.901666666666671</v>
      </c>
      <c r="X101" s="9">
        <v>-3.8809999999999998</v>
      </c>
      <c r="Y101" s="11">
        <v>136.30000000000001</v>
      </c>
      <c r="Z101" s="11">
        <v>20</v>
      </c>
      <c r="AA101" s="11">
        <v>6.0750000000000002</v>
      </c>
      <c r="AB101" s="11">
        <v>-82.588999999999999</v>
      </c>
      <c r="AC101" s="11">
        <v>15.4</v>
      </c>
      <c r="AD101" s="11">
        <v>1.2078906</v>
      </c>
      <c r="AE101" s="11">
        <v>0.96090907000000003</v>
      </c>
      <c r="AH101" s="9">
        <v>21.488154835919968</v>
      </c>
      <c r="AI101" s="11">
        <v>2.5</v>
      </c>
      <c r="AJ101" s="9">
        <v>314.15926535897933</v>
      </c>
      <c r="AK101" s="9">
        <v>114.81184516408004</v>
      </c>
      <c r="AL101" s="9">
        <v>2928.8355041358918</v>
      </c>
      <c r="AM101" s="9">
        <v>509.76459252851544</v>
      </c>
      <c r="AN101" s="9">
        <v>9397.5204749480836</v>
      </c>
      <c r="AO101" s="9">
        <v>-679049.15802843112</v>
      </c>
      <c r="AP101" s="9">
        <v>28.426165359947152</v>
      </c>
      <c r="AQ101" s="9">
        <v>-46.861185392105234</v>
      </c>
      <c r="AR101" s="10">
        <v>3.5178856779923377E-2</v>
      </c>
      <c r="AS101" s="10">
        <v>1.1358410269566736E-2</v>
      </c>
      <c r="AT101" s="10">
        <v>4.6537267049490114E-2</v>
      </c>
      <c r="AU101" s="15">
        <f>IF(VLOOKUP(AA101,G$2:M$492,2,FALSE)=AB101,VLOOKUP(AA101,G$2:M$492,6,FALSE),0)</f>
        <v>176</v>
      </c>
      <c r="AV101" s="15">
        <f>IF(VLOOKUP(AA101,G$2:M$492,2,FALSE)=AB101,VLOOKUP(AA101,G$2:M$492,7,FALSE),0)</f>
        <v>2.7</v>
      </c>
      <c r="AW101" s="1">
        <f>IF(VLOOKUP(AA101,G$2:M$492,2,FALSE)=AB101,VLOOKUP(AA101,G$2:M$492,5,FALSE),0)</f>
        <v>0.3</v>
      </c>
      <c r="AX101" s="1"/>
      <c r="AY101" s="1"/>
    </row>
    <row r="102" spans="1:51" x14ac:dyDescent="0.25">
      <c r="A102" s="1">
        <v>2015</v>
      </c>
      <c r="B102" s="1">
        <v>1</v>
      </c>
      <c r="C102" s="1">
        <v>31</v>
      </c>
      <c r="D102" s="1">
        <v>1</v>
      </c>
      <c r="E102" s="1">
        <v>19</v>
      </c>
      <c r="F102" s="1">
        <v>0.2</v>
      </c>
      <c r="G102" s="1">
        <v>5.2409999999999997</v>
      </c>
      <c r="H102" s="1">
        <v>-78.307000000000002</v>
      </c>
      <c r="I102" s="1">
        <v>37.1</v>
      </c>
      <c r="J102" s="1">
        <v>6</v>
      </c>
      <c r="K102" s="1">
        <v>0.8</v>
      </c>
      <c r="L102" s="1">
        <v>280</v>
      </c>
      <c r="M102" s="1">
        <v>2.4</v>
      </c>
      <c r="O102" s="11">
        <v>2015</v>
      </c>
      <c r="P102" s="11">
        <v>2</v>
      </c>
      <c r="Q102" s="11">
        <v>8</v>
      </c>
      <c r="R102" s="11">
        <v>6</v>
      </c>
      <c r="S102" s="13">
        <v>0</v>
      </c>
      <c r="T102" s="11">
        <v>5</v>
      </c>
      <c r="U102" s="11" t="s">
        <v>36</v>
      </c>
      <c r="V102" s="14">
        <v>5.299666666666667</v>
      </c>
      <c r="W102" s="14">
        <v>-81.340999999999994</v>
      </c>
      <c r="X102" s="9">
        <v>-3.4119999999999999</v>
      </c>
      <c r="Y102" s="11">
        <v>34.200000000000003</v>
      </c>
      <c r="Z102" s="11">
        <v>6</v>
      </c>
      <c r="AA102" s="11">
        <v>6.0750000000000002</v>
      </c>
      <c r="AB102" s="11">
        <v>-82.588999999999999</v>
      </c>
      <c r="AC102" s="11">
        <v>15.4</v>
      </c>
      <c r="AD102" s="11">
        <v>6.2071775999999996</v>
      </c>
      <c r="AE102" s="11">
        <v>1.3765270000000001</v>
      </c>
      <c r="AH102" s="9">
        <v>73.120706315616971</v>
      </c>
      <c r="AI102" s="11">
        <v>2.5</v>
      </c>
      <c r="AJ102" s="9">
        <v>94.247779607693786</v>
      </c>
      <c r="AK102" s="9">
        <v>-38.920706315616968</v>
      </c>
      <c r="AL102" s="9">
        <v>2500.7281559941007</v>
      </c>
      <c r="AM102" s="9">
        <v>-172.80793604133936</v>
      </c>
      <c r="AN102" s="9">
        <v>-17411.405888690722</v>
      </c>
      <c r="AO102" s="9">
        <v>-173937.8001654062</v>
      </c>
      <c r="AP102" s="9">
        <v>-89.510963247807425</v>
      </c>
      <c r="AQ102" s="9">
        <v>-11.24486016834368</v>
      </c>
      <c r="AR102" s="10">
        <v>-1.117181587278355E-2</v>
      </c>
      <c r="AS102" s="10">
        <v>2.4847832563372082E-2</v>
      </c>
      <c r="AT102" s="10">
        <v>1.3676016690588532E-2</v>
      </c>
      <c r="AU102" s="15">
        <f>IF(VLOOKUP(AA102,G$2:M$492,2,FALSE)=AB102,VLOOKUP(AA102,G$2:M$492,6,FALSE),0)</f>
        <v>176</v>
      </c>
      <c r="AV102" s="15">
        <f>IF(VLOOKUP(AA102,G$2:M$492,2,FALSE)=AB102,VLOOKUP(AA102,G$2:M$492,7,FALSE),0)</f>
        <v>2.7</v>
      </c>
      <c r="AW102" s="1">
        <f>IF(VLOOKUP(AA102,G$2:M$492,2,FALSE)=AB102,VLOOKUP(AA102,G$2:M$492,5,FALSE),0)</f>
        <v>0.3</v>
      </c>
      <c r="AX102" s="1"/>
      <c r="AY102" s="1"/>
    </row>
    <row r="103" spans="1:51" ht="15" customHeight="1" x14ac:dyDescent="0.25">
      <c r="A103" s="1">
        <v>2015</v>
      </c>
      <c r="B103" s="1">
        <v>1</v>
      </c>
      <c r="C103" s="1">
        <v>31</v>
      </c>
      <c r="D103" s="1">
        <v>5</v>
      </c>
      <c r="E103" s="1">
        <v>32</v>
      </c>
      <c r="F103" s="1">
        <v>56.3</v>
      </c>
      <c r="G103" s="1">
        <v>6.008</v>
      </c>
      <c r="H103" s="1">
        <v>-82.638999999999996</v>
      </c>
      <c r="I103" s="1">
        <v>24.4</v>
      </c>
      <c r="J103" s="1">
        <v>4</v>
      </c>
      <c r="K103" s="1">
        <v>1.5</v>
      </c>
      <c r="L103" s="1">
        <v>322</v>
      </c>
      <c r="M103" s="1">
        <v>4.2</v>
      </c>
      <c r="O103" s="11">
        <v>2015</v>
      </c>
      <c r="P103" s="11">
        <v>2</v>
      </c>
      <c r="Q103" s="11">
        <v>8</v>
      </c>
      <c r="R103" s="11">
        <v>6</v>
      </c>
      <c r="S103" s="13">
        <v>0</v>
      </c>
      <c r="T103" s="11">
        <v>5</v>
      </c>
      <c r="U103" s="11" t="s">
        <v>36</v>
      </c>
      <c r="V103" s="14">
        <v>5.299666666666667</v>
      </c>
      <c r="W103" s="14">
        <v>-81.340999999999994</v>
      </c>
      <c r="X103" s="9">
        <v>-3.4119999999999999</v>
      </c>
      <c r="Y103" s="11">
        <v>183</v>
      </c>
      <c r="Z103" s="11">
        <v>20</v>
      </c>
      <c r="AA103" s="11">
        <v>6.0750000000000002</v>
      </c>
      <c r="AB103" s="11">
        <v>-82.588999999999999</v>
      </c>
      <c r="AC103" s="11">
        <v>15.4</v>
      </c>
      <c r="AD103" s="11">
        <v>6.2071775999999996</v>
      </c>
      <c r="AE103" s="11">
        <v>1.3765270000000001</v>
      </c>
      <c r="AH103" s="9">
        <v>383.52801124541304</v>
      </c>
      <c r="AI103" s="11">
        <v>2.5</v>
      </c>
      <c r="AJ103" s="9">
        <v>314.15926535897933</v>
      </c>
      <c r="AK103" s="9">
        <v>-200.52801124541304</v>
      </c>
      <c r="AL103" s="9">
        <v>70185.626057910587</v>
      </c>
      <c r="AM103" s="9">
        <v>-890.34436992963401</v>
      </c>
      <c r="AN103" s="9">
        <v>-459183.80795072025</v>
      </c>
      <c r="AO103" s="9">
        <v>-16272504.964181561</v>
      </c>
      <c r="AP103" s="9">
        <v>-477.45827302453426</v>
      </c>
      <c r="AQ103" s="9">
        <v>-38.279034313086797</v>
      </c>
      <c r="AR103" s="10">
        <v>-2.0944238617237551E-3</v>
      </c>
      <c r="AS103" s="10">
        <v>4.7017953461500044E-3</v>
      </c>
      <c r="AT103" s="10">
        <v>2.6073714844262498E-3</v>
      </c>
      <c r="AU103" s="15">
        <f>IF(VLOOKUP(AA103,G$2:M$492,2,FALSE)=AB103,VLOOKUP(AA103,G$2:M$492,6,FALSE),0)</f>
        <v>176</v>
      </c>
      <c r="AV103" s="15">
        <f>IF(VLOOKUP(AA103,G$2:M$492,2,FALSE)=AB103,VLOOKUP(AA103,G$2:M$492,7,FALSE),0)</f>
        <v>2.7</v>
      </c>
      <c r="AW103" s="1">
        <f>IF(VLOOKUP(AA103,G$2:M$492,2,FALSE)=AB103,VLOOKUP(AA103,G$2:M$492,5,FALSE),0)</f>
        <v>0.3</v>
      </c>
      <c r="AX103" s="1"/>
      <c r="AY103" s="1"/>
    </row>
    <row r="104" spans="1:51" ht="15" hidden="1" customHeight="1" x14ac:dyDescent="0.25">
      <c r="A104" s="1">
        <v>2015</v>
      </c>
      <c r="B104" s="1">
        <v>2</v>
      </c>
      <c r="C104" s="1">
        <v>5</v>
      </c>
      <c r="D104" s="1">
        <v>10</v>
      </c>
      <c r="E104" s="1">
        <v>19</v>
      </c>
      <c r="F104" s="1">
        <v>1.1000000000000001</v>
      </c>
      <c r="G104" s="1">
        <v>3.3220000000000001</v>
      </c>
      <c r="H104" s="1">
        <v>-83.763000000000005</v>
      </c>
      <c r="I104" s="1">
        <v>0.3</v>
      </c>
      <c r="J104" s="1">
        <v>3</v>
      </c>
      <c r="K104" s="1">
        <v>0</v>
      </c>
      <c r="L104" s="1">
        <v>270</v>
      </c>
      <c r="M104" s="1">
        <v>0</v>
      </c>
      <c r="O104" s="11">
        <v>2015</v>
      </c>
      <c r="P104" s="11">
        <v>2</v>
      </c>
      <c r="Q104" s="11">
        <v>8</v>
      </c>
      <c r="R104" s="11">
        <v>6</v>
      </c>
      <c r="S104" s="13">
        <v>0</v>
      </c>
      <c r="T104" s="11">
        <v>6</v>
      </c>
      <c r="U104" s="11" t="s">
        <v>40</v>
      </c>
      <c r="V104" s="14">
        <v>3.2471666666666668</v>
      </c>
      <c r="W104" s="14">
        <v>-83.826166666666666</v>
      </c>
      <c r="X104" s="9">
        <v>-3.5</v>
      </c>
      <c r="Y104" s="11">
        <v>91.2</v>
      </c>
      <c r="Z104" s="11">
        <v>6</v>
      </c>
      <c r="AA104" s="11">
        <v>3.2869999999999999</v>
      </c>
      <c r="AB104" s="11">
        <v>-84.433999999999997</v>
      </c>
      <c r="AC104" s="11">
        <v>0</v>
      </c>
      <c r="AD104" s="11">
        <v>0.12843299</v>
      </c>
      <c r="AE104" s="11">
        <v>1.7117598000000001</v>
      </c>
      <c r="AH104" s="9">
        <v>2.7585738948608309</v>
      </c>
      <c r="AI104" s="11">
        <v>2.5</v>
      </c>
      <c r="AJ104" s="9">
        <v>94.247779607693786</v>
      </c>
      <c r="AK104" s="9">
        <v>88.441426105139172</v>
      </c>
      <c r="AL104" s="9">
        <v>251.5819392113078</v>
      </c>
      <c r="AM104" s="9">
        <v>392.67993190681796</v>
      </c>
      <c r="AN104" s="9">
        <v>4672.2293278190118</v>
      </c>
      <c r="AO104" s="9">
        <v>-17498.746900126898</v>
      </c>
      <c r="AP104" s="9">
        <v>2.9925896777910705</v>
      </c>
      <c r="AQ104" s="9">
        <v>-14.890904178180973</v>
      </c>
      <c r="AR104" s="10">
        <v>0.3341587413140224</v>
      </c>
      <c r="AS104" s="10">
        <v>2.8347407918731637E-2</v>
      </c>
      <c r="AT104" s="10">
        <v>0.36250614923275404</v>
      </c>
      <c r="AU104" s="15">
        <f>IF(VLOOKUP(AA104,G$2:M$492,2,FALSE)=AB104,VLOOKUP(AA104,G$2:M$492,6,FALSE),0)</f>
        <v>0</v>
      </c>
      <c r="AV104" s="15">
        <f>IF(VLOOKUP(AA104,G$2:M$492,2,FALSE)=AB104,VLOOKUP(AA104,G$2:M$492,7,FALSE),0)</f>
        <v>0</v>
      </c>
      <c r="AW104" s="1">
        <f>IF(VLOOKUP(AA104,G$2:M$492,2,FALSE)=AB104,VLOOKUP(AA104,G$2:M$492,5,FALSE),0)</f>
        <v>0</v>
      </c>
      <c r="AX104" s="1"/>
      <c r="AY104" s="1"/>
    </row>
    <row r="105" spans="1:51" ht="15" hidden="1" customHeight="1" x14ac:dyDescent="0.25">
      <c r="A105" s="1">
        <v>2015</v>
      </c>
      <c r="B105" s="1">
        <v>1</v>
      </c>
      <c r="C105" s="1">
        <v>27</v>
      </c>
      <c r="D105" s="1">
        <v>14</v>
      </c>
      <c r="E105" s="1">
        <v>28</v>
      </c>
      <c r="F105" s="1">
        <v>31.8</v>
      </c>
      <c r="G105" s="1">
        <v>3.323</v>
      </c>
      <c r="H105" s="1">
        <v>-84.263000000000005</v>
      </c>
      <c r="I105" s="1">
        <v>0.1</v>
      </c>
      <c r="J105" s="1">
        <v>4</v>
      </c>
      <c r="K105" s="1">
        <v>0.5</v>
      </c>
      <c r="L105" s="1">
        <v>344</v>
      </c>
      <c r="M105" s="1">
        <v>2.5</v>
      </c>
      <c r="O105" s="11">
        <v>2015</v>
      </c>
      <c r="P105" s="11">
        <v>2</v>
      </c>
      <c r="Q105" s="11">
        <v>8</v>
      </c>
      <c r="R105" s="11">
        <v>6</v>
      </c>
      <c r="S105" s="13">
        <v>0</v>
      </c>
      <c r="T105" s="11">
        <v>6</v>
      </c>
      <c r="U105" s="11" t="s">
        <v>40</v>
      </c>
      <c r="V105" s="14">
        <v>3.2471666666666668</v>
      </c>
      <c r="W105" s="14">
        <v>-83.826166666666666</v>
      </c>
      <c r="X105" s="9">
        <v>-3.5</v>
      </c>
      <c r="Y105" s="11">
        <v>157.5</v>
      </c>
      <c r="Z105" s="11">
        <v>9</v>
      </c>
      <c r="AA105" s="11">
        <v>3.2869999999999999</v>
      </c>
      <c r="AB105" s="11">
        <v>-84.433999999999997</v>
      </c>
      <c r="AC105" s="11">
        <v>0</v>
      </c>
      <c r="AD105" s="11">
        <v>0.12843299</v>
      </c>
      <c r="AE105" s="11">
        <v>1.7117598000000001</v>
      </c>
      <c r="AH105" s="9">
        <v>5.5221800217072028</v>
      </c>
      <c r="AI105" s="11">
        <v>2.5</v>
      </c>
      <c r="AJ105" s="9">
        <v>141.37166941154069</v>
      </c>
      <c r="AK105" s="9">
        <v>151.97781997829279</v>
      </c>
      <c r="AL105" s="9">
        <v>869.74335341888445</v>
      </c>
      <c r="AM105" s="9">
        <v>674.78152070362</v>
      </c>
      <c r="AN105" s="9">
        <v>10742.103377304054</v>
      </c>
      <c r="AO105" s="9">
        <v>-90742.317536325456</v>
      </c>
      <c r="AP105" s="9">
        <v>6.1056310049164741</v>
      </c>
      <c r="AQ105" s="9">
        <v>-22.025010904506583</v>
      </c>
      <c r="AR105" s="10">
        <v>0.16378323537645231</v>
      </c>
      <c r="AS105" s="10">
        <v>1.7304667601916401E-2</v>
      </c>
      <c r="AT105" s="10">
        <v>0.18108790297836871</v>
      </c>
      <c r="AU105" s="15">
        <f>IF(VLOOKUP(AA105,G$2:M$492,2,FALSE)=AB105,VLOOKUP(AA105,G$2:M$492,6,FALSE),0)</f>
        <v>0</v>
      </c>
      <c r="AV105" s="15">
        <f>IF(VLOOKUP(AA105,G$2:M$492,2,FALSE)=AB105,VLOOKUP(AA105,G$2:M$492,7,FALSE),0)</f>
        <v>0</v>
      </c>
      <c r="AW105" s="1">
        <f>IF(VLOOKUP(AA105,G$2:M$492,2,FALSE)=AB105,VLOOKUP(AA105,G$2:M$492,5,FALSE),0)</f>
        <v>0</v>
      </c>
      <c r="AX105" s="1"/>
      <c r="AY105" s="1"/>
    </row>
    <row r="106" spans="1:51" ht="15" hidden="1" customHeight="1" x14ac:dyDescent="0.25">
      <c r="A106" s="1">
        <v>2015</v>
      </c>
      <c r="B106" s="1">
        <v>2</v>
      </c>
      <c r="C106" s="1">
        <v>11</v>
      </c>
      <c r="D106" s="1">
        <v>6</v>
      </c>
      <c r="E106" s="1">
        <v>30</v>
      </c>
      <c r="F106" s="1">
        <v>44.6</v>
      </c>
      <c r="G106" s="1">
        <v>3.3239999999999998</v>
      </c>
      <c r="H106" s="1">
        <v>-83.787000000000006</v>
      </c>
      <c r="I106" s="1">
        <v>0.4</v>
      </c>
      <c r="J106" s="1">
        <v>3</v>
      </c>
      <c r="K106" s="1">
        <v>0.4</v>
      </c>
      <c r="L106" s="1">
        <v>242</v>
      </c>
      <c r="M106" s="1">
        <v>0.6</v>
      </c>
      <c r="O106" s="11">
        <v>2015</v>
      </c>
      <c r="P106" s="11">
        <v>2</v>
      </c>
      <c r="Q106" s="11">
        <v>8</v>
      </c>
      <c r="R106" s="11">
        <v>6</v>
      </c>
      <c r="S106" s="13">
        <v>0</v>
      </c>
      <c r="T106" s="11">
        <v>6</v>
      </c>
      <c r="U106" s="11" t="s">
        <v>40</v>
      </c>
      <c r="V106" s="14">
        <v>3.2471666666666668</v>
      </c>
      <c r="W106" s="14">
        <v>-83.826166666666666</v>
      </c>
      <c r="X106" s="9">
        <v>-3.5</v>
      </c>
      <c r="Y106" s="11">
        <v>170.9</v>
      </c>
      <c r="Z106" s="11">
        <v>12</v>
      </c>
      <c r="AA106" s="11">
        <v>3.2869999999999999</v>
      </c>
      <c r="AB106" s="11">
        <v>-84.433999999999997</v>
      </c>
      <c r="AC106" s="11">
        <v>0</v>
      </c>
      <c r="AD106" s="11">
        <v>0.12843299</v>
      </c>
      <c r="AE106" s="11">
        <v>1.7117598000000001</v>
      </c>
      <c r="AH106" s="9">
        <v>9.0359884519151894</v>
      </c>
      <c r="AI106" s="11">
        <v>2.5</v>
      </c>
      <c r="AJ106" s="9">
        <v>188.49555921538757</v>
      </c>
      <c r="AK106" s="9">
        <v>161.86401154808482</v>
      </c>
      <c r="AL106" s="9">
        <v>1544.2504264323059</v>
      </c>
      <c r="AM106" s="9">
        <v>718.67621127349662</v>
      </c>
      <c r="AN106" s="9">
        <v>13436.665254296462</v>
      </c>
      <c r="AO106" s="9">
        <v>-214820.24860183115</v>
      </c>
      <c r="AP106" s="9">
        <v>10.30631019149898</v>
      </c>
      <c r="AQ106" s="9">
        <v>-29.002720401719582</v>
      </c>
      <c r="AR106" s="10">
        <v>9.7027935451121622E-2</v>
      </c>
      <c r="AS106" s="10">
        <v>1.3640643345927267E-2</v>
      </c>
      <c r="AT106" s="10">
        <v>0.11066857879704889</v>
      </c>
      <c r="AU106" s="15">
        <f>IF(VLOOKUP(AA106,G$2:M$492,2,FALSE)=AB106,VLOOKUP(AA106,G$2:M$492,6,FALSE),0)</f>
        <v>0</v>
      </c>
      <c r="AV106" s="15">
        <f>IF(VLOOKUP(AA106,G$2:M$492,2,FALSE)=AB106,VLOOKUP(AA106,G$2:M$492,7,FALSE),0)</f>
        <v>0</v>
      </c>
      <c r="AW106" s="1">
        <f>IF(VLOOKUP(AA106,G$2:M$492,2,FALSE)=AB106,VLOOKUP(AA106,G$2:M$492,5,FALSE),0)</f>
        <v>0</v>
      </c>
      <c r="AX106" s="1"/>
      <c r="AY106" s="1"/>
    </row>
    <row r="107" spans="1:51" ht="15" customHeight="1" x14ac:dyDescent="0.25">
      <c r="A107" s="1">
        <v>2015</v>
      </c>
      <c r="B107" s="1">
        <v>1</v>
      </c>
      <c r="C107" s="1">
        <v>31</v>
      </c>
      <c r="D107" s="1">
        <v>5</v>
      </c>
      <c r="E107" s="1">
        <v>32</v>
      </c>
      <c r="F107" s="1">
        <v>57.6</v>
      </c>
      <c r="G107" s="1">
        <v>5.7050000000000001</v>
      </c>
      <c r="H107" s="1">
        <v>-82.489000000000004</v>
      </c>
      <c r="I107" s="1">
        <v>52</v>
      </c>
      <c r="J107" s="1">
        <v>4</v>
      </c>
      <c r="K107" s="1">
        <v>0.4</v>
      </c>
      <c r="L107" s="1">
        <v>311</v>
      </c>
      <c r="M107" s="1">
        <v>1.8</v>
      </c>
      <c r="O107" s="11">
        <v>2015</v>
      </c>
      <c r="P107" s="11">
        <v>2</v>
      </c>
      <c r="Q107" s="11">
        <v>8</v>
      </c>
      <c r="R107" s="11">
        <v>6</v>
      </c>
      <c r="S107" s="13">
        <v>0</v>
      </c>
      <c r="T107" s="11">
        <v>9</v>
      </c>
      <c r="U107" s="11" t="s">
        <v>38</v>
      </c>
      <c r="V107" s="14">
        <v>4.8296666666666663</v>
      </c>
      <c r="W107" s="14">
        <v>-81.340333333333334</v>
      </c>
      <c r="X107" s="9">
        <v>-3.8239999999999998</v>
      </c>
      <c r="Y107" s="11">
        <v>59.2</v>
      </c>
      <c r="Z107" s="11">
        <v>9</v>
      </c>
      <c r="AA107" s="11">
        <v>6.0750000000000002</v>
      </c>
      <c r="AB107" s="11">
        <v>-82.588999999999999</v>
      </c>
      <c r="AC107" s="11">
        <v>15.4</v>
      </c>
      <c r="AD107" s="11">
        <v>6.2071775999999996</v>
      </c>
      <c r="AE107" s="11">
        <v>1.3765270000000001</v>
      </c>
      <c r="AH107" s="9">
        <v>127.77172273992733</v>
      </c>
      <c r="AI107" s="11">
        <v>2.5</v>
      </c>
      <c r="AJ107" s="9">
        <v>141.37166941154069</v>
      </c>
      <c r="AK107" s="9">
        <v>-68.571722739927324</v>
      </c>
      <c r="AL107" s="9">
        <v>7564.0859862036978</v>
      </c>
      <c r="AM107" s="9">
        <v>-304.45844896527734</v>
      </c>
      <c r="AN107" s="9">
        <v>-51631.070600486346</v>
      </c>
      <c r="AO107" s="9">
        <v>-789178.42802023795</v>
      </c>
      <c r="AP107" s="9">
        <v>-152.59690265382142</v>
      </c>
      <c r="AQ107" s="9">
        <v>-16.986404283325641</v>
      </c>
      <c r="AR107" s="10">
        <v>-6.5532129591685225E-3</v>
      </c>
      <c r="AS107" s="10">
        <v>1.4379670790025573E-2</v>
      </c>
      <c r="AT107" s="10">
        <v>7.82645783085705E-3</v>
      </c>
      <c r="AU107" s="15">
        <f>IF(VLOOKUP(AA107,G$2:M$492,2,FALSE)=AB107,VLOOKUP(AA107,G$2:M$492,6,FALSE),0)</f>
        <v>176</v>
      </c>
      <c r="AV107" s="15">
        <f>IF(VLOOKUP(AA107,G$2:M$492,2,FALSE)=AB107,VLOOKUP(AA107,G$2:M$492,7,FALSE),0)</f>
        <v>2.7</v>
      </c>
      <c r="AW107" s="1">
        <f>IF(VLOOKUP(AA107,G$2:M$492,2,FALSE)=AB107,VLOOKUP(AA107,G$2:M$492,5,FALSE),0)</f>
        <v>0.3</v>
      </c>
      <c r="AX107" s="1"/>
      <c r="AY107" s="1"/>
    </row>
    <row r="108" spans="1:51" x14ac:dyDescent="0.25">
      <c r="A108" s="1">
        <v>2015</v>
      </c>
      <c r="B108" s="1">
        <v>1</v>
      </c>
      <c r="C108" s="1">
        <v>31</v>
      </c>
      <c r="D108" s="1">
        <v>9</v>
      </c>
      <c r="E108" s="1">
        <v>25</v>
      </c>
      <c r="F108" s="1">
        <v>41.2</v>
      </c>
      <c r="G108" s="1">
        <v>5.3730000000000002</v>
      </c>
      <c r="H108" s="1">
        <v>-78.456000000000003</v>
      </c>
      <c r="I108" s="1">
        <v>0.1</v>
      </c>
      <c r="J108" s="1">
        <v>5</v>
      </c>
      <c r="K108" s="1">
        <v>0.4</v>
      </c>
      <c r="L108" s="1">
        <v>276</v>
      </c>
      <c r="M108" s="1">
        <v>2.4</v>
      </c>
      <c r="O108" s="11">
        <v>2015</v>
      </c>
      <c r="P108" s="11">
        <v>2</v>
      </c>
      <c r="Q108" s="11">
        <v>8</v>
      </c>
      <c r="R108" s="11">
        <v>6</v>
      </c>
      <c r="S108" s="13">
        <v>0</v>
      </c>
      <c r="T108" s="11">
        <v>9</v>
      </c>
      <c r="U108" s="11" t="s">
        <v>38</v>
      </c>
      <c r="V108" s="14">
        <v>4.8296666666666663</v>
      </c>
      <c r="W108" s="14">
        <v>-81.340333333333334</v>
      </c>
      <c r="X108" s="9">
        <v>-3.8239999999999998</v>
      </c>
      <c r="Y108" s="11">
        <v>143.80000000000001</v>
      </c>
      <c r="Z108" s="11">
        <v>12</v>
      </c>
      <c r="AA108" s="11">
        <v>6.0750000000000002</v>
      </c>
      <c r="AB108" s="11">
        <v>-82.588999999999999</v>
      </c>
      <c r="AC108" s="11">
        <v>15.4</v>
      </c>
      <c r="AD108" s="11">
        <v>6.2071775999999996</v>
      </c>
      <c r="AE108" s="11">
        <v>1.3765270000000001</v>
      </c>
      <c r="AH108" s="9">
        <v>189.85248878151904</v>
      </c>
      <c r="AI108" s="11">
        <v>2.5</v>
      </c>
      <c r="AJ108" s="9">
        <v>188.49555921538757</v>
      </c>
      <c r="AK108" s="9">
        <v>-46.052488781519031</v>
      </c>
      <c r="AL108" s="9">
        <v>27300.78788678244</v>
      </c>
      <c r="AM108" s="9">
        <v>-204.47305018994453</v>
      </c>
      <c r="AN108" s="9">
        <v>-166934.98171836673</v>
      </c>
      <c r="AO108" s="9">
        <v>-3797805.0324479244</v>
      </c>
      <c r="AP108" s="9">
        <v>-792.99340567904096</v>
      </c>
      <c r="AQ108" s="9">
        <v>-23.4221638216491</v>
      </c>
      <c r="AR108" s="10">
        <v>-1.2610445343409875E-3</v>
      </c>
      <c r="AS108" s="10">
        <v>6.5282917872900555E-3</v>
      </c>
      <c r="AT108" s="10">
        <v>5.267247252949068E-3</v>
      </c>
      <c r="AU108" s="15">
        <f>IF(VLOOKUP(AA108,G$2:M$492,2,FALSE)=AB108,VLOOKUP(AA108,G$2:M$492,6,FALSE),0)</f>
        <v>176</v>
      </c>
      <c r="AV108" s="15">
        <f>IF(VLOOKUP(AA108,G$2:M$492,2,FALSE)=AB108,VLOOKUP(AA108,G$2:M$492,7,FALSE),0)</f>
        <v>2.7</v>
      </c>
      <c r="AW108" s="1">
        <f>IF(VLOOKUP(AA108,G$2:M$492,2,FALSE)=AB108,VLOOKUP(AA108,G$2:M$492,5,FALSE),0)</f>
        <v>0.3</v>
      </c>
      <c r="AX108" s="1"/>
      <c r="AY108" s="1"/>
    </row>
    <row r="109" spans="1:51" hidden="1" x14ac:dyDescent="0.25">
      <c r="A109" s="1">
        <v>2015</v>
      </c>
      <c r="B109" s="1">
        <v>2</v>
      </c>
      <c r="C109" s="1">
        <v>7</v>
      </c>
      <c r="D109" s="1">
        <v>7</v>
      </c>
      <c r="E109" s="1">
        <v>39</v>
      </c>
      <c r="F109" s="1">
        <v>18.899999999999999</v>
      </c>
      <c r="G109" s="1">
        <v>3.327</v>
      </c>
      <c r="H109" s="1">
        <v>-83.522000000000006</v>
      </c>
      <c r="I109" s="1">
        <v>14.1</v>
      </c>
      <c r="J109" s="1">
        <v>3</v>
      </c>
      <c r="K109" s="1">
        <v>0.1</v>
      </c>
      <c r="L109" s="1">
        <v>337</v>
      </c>
      <c r="M109" s="1">
        <v>2.2999999999999998</v>
      </c>
      <c r="O109" s="11">
        <v>2015</v>
      </c>
      <c r="P109" s="11">
        <v>2</v>
      </c>
      <c r="Q109" s="11">
        <v>8</v>
      </c>
      <c r="R109" s="11">
        <v>6</v>
      </c>
      <c r="S109" s="13">
        <v>59</v>
      </c>
      <c r="T109" s="11">
        <v>59</v>
      </c>
      <c r="U109" s="11" t="s">
        <v>37</v>
      </c>
      <c r="V109" s="14">
        <v>3.3703333333333334</v>
      </c>
      <c r="W109" s="14">
        <v>-83.819333333333333</v>
      </c>
      <c r="X109" s="9">
        <v>-3.5</v>
      </c>
      <c r="Y109" s="11">
        <v>92.5</v>
      </c>
      <c r="Z109" s="11">
        <v>6</v>
      </c>
      <c r="AA109" s="11">
        <v>3.2869999999999999</v>
      </c>
      <c r="AB109" s="11">
        <v>-84.433999999999997</v>
      </c>
      <c r="AC109" s="11">
        <v>0</v>
      </c>
      <c r="AD109" s="11">
        <v>7.4139796200000004E-3</v>
      </c>
      <c r="AE109" s="11">
        <v>4.3523793</v>
      </c>
      <c r="AH109" s="9">
        <v>18.065949101079148</v>
      </c>
      <c r="AI109" s="11">
        <v>2.5</v>
      </c>
      <c r="AJ109" s="9">
        <v>94.247779607693786</v>
      </c>
      <c r="AK109" s="9">
        <v>74.434050898920844</v>
      </c>
      <c r="AL109" s="9">
        <v>1671.1002918498211</v>
      </c>
      <c r="AM109" s="9">
        <v>330.48718599120861</v>
      </c>
      <c r="AN109" s="9">
        <v>-4648.8196260480863</v>
      </c>
      <c r="AO109" s="9">
        <v>-116233.14910235764</v>
      </c>
      <c r="AP109" s="9">
        <v>27.062498974710792</v>
      </c>
      <c r="AQ109" s="9">
        <v>-12.995933543118685</v>
      </c>
      <c r="AR109" s="10">
        <v>3.6951502554678127E-2</v>
      </c>
      <c r="AS109" s="10">
        <v>1.8401249432222253E-2</v>
      </c>
      <c r="AT109" s="10">
        <v>5.535275198690038E-2</v>
      </c>
      <c r="AU109" s="15">
        <f>IF(VLOOKUP(AA109,G$2:M$492,2,FALSE)=AB109,VLOOKUP(AA109,G$2:M$492,6,FALSE),0)</f>
        <v>0</v>
      </c>
      <c r="AV109" s="15">
        <f>IF(VLOOKUP(AA109,G$2:M$492,2,FALSE)=AB109,VLOOKUP(AA109,G$2:M$492,7,FALSE),0)</f>
        <v>0</v>
      </c>
      <c r="AW109" s="1">
        <f>IF(VLOOKUP(AA109,G$2:M$492,2,FALSE)=AB109,VLOOKUP(AA109,G$2:M$492,5,FALSE),0)</f>
        <v>0</v>
      </c>
      <c r="AX109" s="1"/>
      <c r="AY109" s="1"/>
    </row>
    <row r="110" spans="1:51" hidden="1" x14ac:dyDescent="0.25">
      <c r="A110" s="1">
        <v>2015</v>
      </c>
      <c r="B110" s="1">
        <v>2</v>
      </c>
      <c r="C110" s="1">
        <v>1</v>
      </c>
      <c r="D110" s="1">
        <v>16</v>
      </c>
      <c r="E110" s="1">
        <v>21</v>
      </c>
      <c r="F110" s="1">
        <v>7</v>
      </c>
      <c r="G110" s="1">
        <v>3.3279999999999998</v>
      </c>
      <c r="H110" s="1">
        <v>-83.864000000000004</v>
      </c>
      <c r="I110" s="1">
        <v>0.4</v>
      </c>
      <c r="J110" s="1">
        <v>4</v>
      </c>
      <c r="K110" s="1">
        <v>0.1</v>
      </c>
      <c r="L110" s="1">
        <v>252</v>
      </c>
      <c r="M110" s="1">
        <v>0.2</v>
      </c>
      <c r="O110" s="11">
        <v>2015</v>
      </c>
      <c r="P110" s="11">
        <v>2</v>
      </c>
      <c r="Q110" s="11">
        <v>8</v>
      </c>
      <c r="R110" s="11">
        <v>6</v>
      </c>
      <c r="S110" s="13">
        <v>59</v>
      </c>
      <c r="T110" s="11">
        <v>59</v>
      </c>
      <c r="U110" s="11" t="s">
        <v>37</v>
      </c>
      <c r="V110" s="14">
        <v>3.3703333333333334</v>
      </c>
      <c r="W110" s="14">
        <v>-83.819333333333333</v>
      </c>
      <c r="X110" s="9">
        <v>-3.5</v>
      </c>
      <c r="Y110" s="11">
        <v>108.8</v>
      </c>
      <c r="Z110" s="11">
        <v>20</v>
      </c>
      <c r="AA110" s="11">
        <v>3.2869999999999999</v>
      </c>
      <c r="AB110" s="11">
        <v>-84.433999999999997</v>
      </c>
      <c r="AC110" s="11">
        <v>0</v>
      </c>
      <c r="AD110" s="11">
        <v>7.4139796200000004E-3</v>
      </c>
      <c r="AE110" s="11">
        <v>4.3523793</v>
      </c>
      <c r="AH110" s="9">
        <v>3409.0032061984925</v>
      </c>
      <c r="AI110" s="11">
        <v>2.5</v>
      </c>
      <c r="AJ110" s="9">
        <v>314.15926535897933</v>
      </c>
      <c r="AK110" s="9">
        <v>-3300.2032061984924</v>
      </c>
      <c r="AL110" s="9">
        <v>370899.548834396</v>
      </c>
      <c r="AM110" s="9">
        <v>-14652.902235521307</v>
      </c>
      <c r="AN110" s="9">
        <v>-2946039.9352647122</v>
      </c>
      <c r="AO110" s="9">
        <v>-85992888.980437547</v>
      </c>
      <c r="AP110" s="9">
        <v>-165.62071574991634</v>
      </c>
      <c r="AQ110" s="9">
        <v>-35.434330404897551</v>
      </c>
      <c r="AR110" s="10">
        <v>-6.0378920322381536E-3</v>
      </c>
      <c r="AS110" s="10">
        <v>6.331232912112285E-3</v>
      </c>
      <c r="AT110" s="10">
        <v>2.9334087987413119E-4</v>
      </c>
      <c r="AU110" s="15">
        <f>IF(VLOOKUP(AA110,G$2:M$492,2,FALSE)=AB110,VLOOKUP(AA110,G$2:M$492,6,FALSE),0)</f>
        <v>0</v>
      </c>
      <c r="AV110" s="15">
        <f>IF(VLOOKUP(AA110,G$2:M$492,2,FALSE)=AB110,VLOOKUP(AA110,G$2:M$492,7,FALSE),0)</f>
        <v>0</v>
      </c>
      <c r="AW110" s="1">
        <f>IF(VLOOKUP(AA110,G$2:M$492,2,FALSE)=AB110,VLOOKUP(AA110,G$2:M$492,5,FALSE),0)</f>
        <v>0</v>
      </c>
      <c r="AX110" s="1"/>
      <c r="AY110" s="1"/>
    </row>
    <row r="111" spans="1:51" x14ac:dyDescent="0.25">
      <c r="A111" s="1">
        <v>2015</v>
      </c>
      <c r="B111" s="1">
        <v>1</v>
      </c>
      <c r="C111" s="1">
        <v>31</v>
      </c>
      <c r="D111" s="1">
        <v>12</v>
      </c>
      <c r="E111" s="1">
        <v>27</v>
      </c>
      <c r="F111" s="1">
        <v>1</v>
      </c>
      <c r="G111" s="1">
        <v>5.2720000000000002</v>
      </c>
      <c r="H111" s="1">
        <v>-82.899000000000001</v>
      </c>
      <c r="I111" s="1">
        <v>9.3000000000000007</v>
      </c>
      <c r="J111" s="1">
        <v>4</v>
      </c>
      <c r="K111" s="1">
        <v>0.6</v>
      </c>
      <c r="L111" s="1">
        <v>315</v>
      </c>
      <c r="M111" s="1">
        <v>4.4000000000000004</v>
      </c>
      <c r="O111" s="11">
        <v>2015</v>
      </c>
      <c r="P111" s="11">
        <v>2</v>
      </c>
      <c r="Q111" s="11">
        <v>8</v>
      </c>
      <c r="R111" s="11">
        <v>8</v>
      </c>
      <c r="S111" s="13">
        <v>59</v>
      </c>
      <c r="T111" s="11">
        <v>59</v>
      </c>
      <c r="U111" s="11" t="s">
        <v>37</v>
      </c>
      <c r="V111" s="14">
        <v>3.3703333333333334</v>
      </c>
      <c r="W111" s="14">
        <v>-83.819333333333333</v>
      </c>
      <c r="X111" s="9">
        <v>-3.5</v>
      </c>
      <c r="Y111" s="11">
        <v>142.19999999999999</v>
      </c>
      <c r="Z111" s="11">
        <v>9</v>
      </c>
      <c r="AA111" s="11">
        <v>3.371</v>
      </c>
      <c r="AB111" s="11">
        <v>-83.483000000000004</v>
      </c>
      <c r="AC111" s="11">
        <v>11.4</v>
      </c>
      <c r="AD111" s="11">
        <v>2.2293569999999998</v>
      </c>
      <c r="AE111" s="11">
        <v>0.92411016999999995</v>
      </c>
      <c r="AH111" s="9">
        <v>16.982625309127748</v>
      </c>
      <c r="AI111" s="11">
        <v>2.5</v>
      </c>
      <c r="AJ111" s="9">
        <v>141.37166941154069</v>
      </c>
      <c r="AK111" s="9">
        <v>125.21737469087225</v>
      </c>
      <c r="AL111" s="9">
        <v>2414.9293189579657</v>
      </c>
      <c r="AM111" s="9">
        <v>555.9651436274728</v>
      </c>
      <c r="AN111" s="9">
        <v>-1135.5686925311256</v>
      </c>
      <c r="AO111" s="9">
        <v>-251955.11092698842</v>
      </c>
      <c r="AP111" s="9">
        <v>22.333885543801269</v>
      </c>
      <c r="AQ111" s="9">
        <v>-20.291367760902244</v>
      </c>
      <c r="AR111" s="10">
        <v>4.4775012303112129E-2</v>
      </c>
      <c r="AS111" s="10">
        <v>1.4108698654258185E-2</v>
      </c>
      <c r="AT111" s="10">
        <v>5.8883710957370314E-2</v>
      </c>
      <c r="AU111" s="15">
        <f>IF(VLOOKUP(AA111,G$2:M$492,2,FALSE)=AB111,VLOOKUP(AA111,G$2:M$492,6,FALSE),0)</f>
        <v>340</v>
      </c>
      <c r="AV111" s="15">
        <f>IF(VLOOKUP(AA111,G$2:M$492,2,FALSE)=AB111,VLOOKUP(AA111,G$2:M$492,7,FALSE),0)</f>
        <v>3.1</v>
      </c>
      <c r="AW111" s="1">
        <f>IF(VLOOKUP(AA111,G$2:M$492,2,FALSE)=AB111,VLOOKUP(AA111,G$2:M$492,5,FALSE),0)</f>
        <v>0.1</v>
      </c>
      <c r="AX111" s="1"/>
      <c r="AY111" s="1"/>
    </row>
    <row r="112" spans="1:51" ht="15" customHeight="1" x14ac:dyDescent="0.25">
      <c r="A112" s="1">
        <v>2015</v>
      </c>
      <c r="B112" s="1">
        <v>1</v>
      </c>
      <c r="C112" s="1">
        <v>31</v>
      </c>
      <c r="D112" s="1">
        <v>12</v>
      </c>
      <c r="E112" s="1">
        <v>27</v>
      </c>
      <c r="F112" s="1">
        <v>1.7</v>
      </c>
      <c r="G112" s="1">
        <v>5.18</v>
      </c>
      <c r="H112" s="1">
        <v>-82.602000000000004</v>
      </c>
      <c r="I112" s="1">
        <v>3.4</v>
      </c>
      <c r="J112" s="1">
        <v>4</v>
      </c>
      <c r="K112" s="1">
        <v>0.5</v>
      </c>
      <c r="L112" s="1">
        <v>298</v>
      </c>
      <c r="M112" s="1">
        <v>2</v>
      </c>
      <c r="O112" s="11">
        <v>2015</v>
      </c>
      <c r="P112" s="11">
        <v>2</v>
      </c>
      <c r="Q112" s="11">
        <v>8</v>
      </c>
      <c r="R112" s="11">
        <v>9</v>
      </c>
      <c r="S112" s="13">
        <v>0</v>
      </c>
      <c r="T112" s="11">
        <v>1</v>
      </c>
      <c r="U112" s="11" t="s">
        <v>40</v>
      </c>
      <c r="V112" s="14">
        <v>3.2471666666666668</v>
      </c>
      <c r="W112" s="14">
        <v>-83.826166666666666</v>
      </c>
      <c r="X112" s="9">
        <v>-3.5</v>
      </c>
      <c r="Y112" s="11">
        <v>60.4</v>
      </c>
      <c r="Z112" s="11">
        <v>9</v>
      </c>
      <c r="AA112" s="11">
        <v>3.371</v>
      </c>
      <c r="AB112" s="11">
        <v>-83.483000000000004</v>
      </c>
      <c r="AC112" s="11">
        <v>11.4</v>
      </c>
      <c r="AD112" s="11">
        <v>6.88374192E-2</v>
      </c>
      <c r="AE112" s="11">
        <v>3.8733335000000002</v>
      </c>
      <c r="AH112" s="9">
        <v>341.9196487375001</v>
      </c>
      <c r="AI112" s="11">
        <v>2.5</v>
      </c>
      <c r="AJ112" s="9">
        <v>141.37166941154069</v>
      </c>
      <c r="AK112" s="9">
        <v>-281.51964873750012</v>
      </c>
      <c r="AL112" s="9">
        <v>20651.946783745007</v>
      </c>
      <c r="AM112" s="9">
        <v>-1249.9472403945006</v>
      </c>
      <c r="AN112" s="9">
        <v>-150805.03729147877</v>
      </c>
      <c r="AO112" s="9">
        <v>-2154664.9427412516</v>
      </c>
      <c r="AP112" s="9">
        <v>-104.08810706057858</v>
      </c>
      <c r="AQ112" s="9">
        <v>-16.561015092675376</v>
      </c>
      <c r="AR112" s="10">
        <v>-9.6072455176652097E-3</v>
      </c>
      <c r="AS112" s="10">
        <v>1.2531909261595656E-2</v>
      </c>
      <c r="AT112" s="10">
        <v>2.924663743930446E-3</v>
      </c>
      <c r="AU112" s="15">
        <f>IF(VLOOKUP(AA112,G$2:M$492,2,FALSE)=AB112,VLOOKUP(AA112,G$2:M$492,6,FALSE),0)</f>
        <v>340</v>
      </c>
      <c r="AV112" s="15">
        <f>IF(VLOOKUP(AA112,G$2:M$492,2,FALSE)=AB112,VLOOKUP(AA112,G$2:M$492,7,FALSE),0)</f>
        <v>3.1</v>
      </c>
      <c r="AW112" s="1">
        <f>IF(VLOOKUP(AA112,G$2:M$492,2,FALSE)=AB112,VLOOKUP(AA112,G$2:M$492,5,FALSE),0)</f>
        <v>0.1</v>
      </c>
      <c r="AX112" s="1"/>
      <c r="AY112" s="1"/>
    </row>
    <row r="113" spans="1:51" x14ac:dyDescent="0.25">
      <c r="A113" s="1">
        <v>2015</v>
      </c>
      <c r="B113" s="1">
        <v>1</v>
      </c>
      <c r="C113" s="1">
        <v>31</v>
      </c>
      <c r="D113" s="1">
        <v>18</v>
      </c>
      <c r="E113" s="1">
        <v>55</v>
      </c>
      <c r="F113" s="1">
        <v>38.799999999999997</v>
      </c>
      <c r="G113" s="1">
        <v>7.4960000000000004</v>
      </c>
      <c r="H113" s="1">
        <v>-83.27</v>
      </c>
      <c r="I113" s="1">
        <v>14.1</v>
      </c>
      <c r="J113" s="1">
        <v>9</v>
      </c>
      <c r="K113" s="1">
        <v>1.3</v>
      </c>
      <c r="L113" s="1">
        <v>180</v>
      </c>
      <c r="M113" s="1">
        <v>2.8</v>
      </c>
      <c r="O113" s="11">
        <v>2015</v>
      </c>
      <c r="P113" s="11">
        <v>2</v>
      </c>
      <c r="Q113" s="11">
        <v>8</v>
      </c>
      <c r="R113" s="11">
        <v>10</v>
      </c>
      <c r="S113" s="13">
        <v>0</v>
      </c>
      <c r="T113" s="11">
        <v>4</v>
      </c>
      <c r="U113" s="11" t="s">
        <v>40</v>
      </c>
      <c r="V113" s="14">
        <v>3.2471666666666668</v>
      </c>
      <c r="W113" s="14">
        <v>-83.826166666666666</v>
      </c>
      <c r="X113" s="9">
        <v>-3.5</v>
      </c>
      <c r="Y113" s="11">
        <v>154.1</v>
      </c>
      <c r="Z113" s="11">
        <v>9</v>
      </c>
      <c r="AA113" s="11">
        <v>1.6739999999999999</v>
      </c>
      <c r="AB113" s="11">
        <v>-83.484999999999999</v>
      </c>
      <c r="AC113" s="11">
        <v>50</v>
      </c>
      <c r="AD113" s="11">
        <v>6.9699125000000004</v>
      </c>
      <c r="AE113" s="11">
        <v>1.0681801</v>
      </c>
      <c r="AH113" s="9">
        <v>72.866881810098988</v>
      </c>
      <c r="AI113" s="11">
        <v>2.5</v>
      </c>
      <c r="AJ113" s="9">
        <v>141.37166941154069</v>
      </c>
      <c r="AK113" s="9">
        <v>81.233118189901006</v>
      </c>
      <c r="AL113" s="9">
        <v>11228.786486936253</v>
      </c>
      <c r="AM113" s="9">
        <v>360.67504476316049</v>
      </c>
      <c r="AN113" s="9">
        <v>-57550.027134036834</v>
      </c>
      <c r="AO113" s="9">
        <v>-1171525.0308494582</v>
      </c>
      <c r="AP113" s="9">
        <v>177.82767935310582</v>
      </c>
      <c r="AQ113" s="9">
        <v>-18.265691437286968</v>
      </c>
      <c r="AR113" s="10">
        <v>5.6234215260400327E-3</v>
      </c>
      <c r="AS113" s="10">
        <v>8.1002342028566165E-3</v>
      </c>
      <c r="AT113" s="10">
        <v>1.3723655728896649E-2</v>
      </c>
      <c r="AU113" s="15">
        <f>IF(VLOOKUP(AA113,G$2:M$492,2,FALSE)=AB113,VLOOKUP(AA113,G$2:M$492,6,FALSE),0)</f>
        <v>359</v>
      </c>
      <c r="AV113" s="15">
        <f>IF(VLOOKUP(AA113,G$2:M$492,2,FALSE)=AB113,VLOOKUP(AA113,G$2:M$492,7,FALSE),0)</f>
        <v>2.5</v>
      </c>
      <c r="AW113" s="1">
        <f>IF(VLOOKUP(AA113,G$2:M$492,2,FALSE)=AB113,VLOOKUP(AA113,G$2:M$492,5,FALSE),0)</f>
        <v>0.1</v>
      </c>
      <c r="AX113" s="1"/>
      <c r="AY113" s="1"/>
    </row>
    <row r="114" spans="1:51" x14ac:dyDescent="0.25">
      <c r="A114" s="1">
        <v>2015</v>
      </c>
      <c r="B114" s="1">
        <v>1</v>
      </c>
      <c r="C114" s="1">
        <v>31</v>
      </c>
      <c r="D114" s="1">
        <v>21</v>
      </c>
      <c r="E114" s="1">
        <v>47</v>
      </c>
      <c r="F114" s="1">
        <v>12.3</v>
      </c>
      <c r="G114" s="1">
        <v>4.3520000000000003</v>
      </c>
      <c r="H114" s="1">
        <v>-82.489000000000004</v>
      </c>
      <c r="I114" s="1">
        <v>57.9</v>
      </c>
      <c r="J114" s="1">
        <v>4</v>
      </c>
      <c r="K114" s="1">
        <v>0.3</v>
      </c>
      <c r="L114" s="1">
        <v>317</v>
      </c>
      <c r="M114" s="1">
        <v>2.7</v>
      </c>
      <c r="O114" s="11">
        <v>2015</v>
      </c>
      <c r="P114" s="11">
        <v>2</v>
      </c>
      <c r="Q114" s="11">
        <v>8</v>
      </c>
      <c r="R114" s="11">
        <v>10</v>
      </c>
      <c r="S114" s="13">
        <v>0</v>
      </c>
      <c r="T114" s="11">
        <v>4</v>
      </c>
      <c r="U114" s="11" t="s">
        <v>40</v>
      </c>
      <c r="V114" s="14">
        <v>3.2471666666666668</v>
      </c>
      <c r="W114" s="14">
        <v>-83.826166666666666</v>
      </c>
      <c r="X114" s="9">
        <v>-3.5</v>
      </c>
      <c r="Y114" s="11">
        <v>152.4</v>
      </c>
      <c r="Z114" s="11">
        <v>15</v>
      </c>
      <c r="AA114" s="11">
        <v>1.6739999999999999</v>
      </c>
      <c r="AB114" s="11">
        <v>-83.484999999999999</v>
      </c>
      <c r="AC114" s="11">
        <v>50</v>
      </c>
      <c r="AD114" s="11">
        <v>6.9699125000000004</v>
      </c>
      <c r="AE114" s="11">
        <v>1.0681801</v>
      </c>
      <c r="AH114" s="9">
        <v>125.74901871749566</v>
      </c>
      <c r="AI114" s="11">
        <v>2.5</v>
      </c>
      <c r="AJ114" s="9">
        <v>235.61944901923448</v>
      </c>
      <c r="AK114" s="9">
        <v>26.650981282504347</v>
      </c>
      <c r="AL114" s="9">
        <v>19164.150452546339</v>
      </c>
      <c r="AM114" s="9">
        <v>118.33035689431931</v>
      </c>
      <c r="AN114" s="9">
        <v>-108050.94139107552</v>
      </c>
      <c r="AO114" s="9">
        <v>-3332399.569066403</v>
      </c>
      <c r="AP114" s="9">
        <v>942.99379568339316</v>
      </c>
      <c r="AQ114" s="9">
        <v>-29.864280764616332</v>
      </c>
      <c r="AR114" s="10">
        <v>1.0604523641380844E-3</v>
      </c>
      <c r="AS114" s="10">
        <v>6.8918959738364094E-3</v>
      </c>
      <c r="AT114" s="10">
        <v>7.9523483379744936E-3</v>
      </c>
      <c r="AU114" s="15">
        <f>IF(VLOOKUP(AA114,G$2:M$492,2,FALSE)=AB114,VLOOKUP(AA114,G$2:M$492,6,FALSE),0)</f>
        <v>359</v>
      </c>
      <c r="AV114" s="15">
        <f>IF(VLOOKUP(AA114,G$2:M$492,2,FALSE)=AB114,VLOOKUP(AA114,G$2:M$492,7,FALSE),0)</f>
        <v>2.5</v>
      </c>
      <c r="AW114" s="1">
        <f>IF(VLOOKUP(AA114,G$2:M$492,2,FALSE)=AB114,VLOOKUP(AA114,G$2:M$492,5,FALSE),0)</f>
        <v>0.1</v>
      </c>
      <c r="AX114" s="1"/>
      <c r="AY114" s="1"/>
    </row>
    <row r="115" spans="1:51" x14ac:dyDescent="0.25">
      <c r="A115" s="1">
        <v>2015</v>
      </c>
      <c r="B115" s="1">
        <v>1</v>
      </c>
      <c r="C115" s="1">
        <v>31</v>
      </c>
      <c r="D115" s="1">
        <v>22</v>
      </c>
      <c r="E115" s="1">
        <v>7</v>
      </c>
      <c r="F115" s="1">
        <v>20.6</v>
      </c>
      <c r="G115" s="1">
        <v>5.016</v>
      </c>
      <c r="H115" s="1">
        <v>-81.447999999999993</v>
      </c>
      <c r="I115" s="1">
        <v>14.9</v>
      </c>
      <c r="J115" s="1">
        <v>4</v>
      </c>
      <c r="K115" s="1">
        <v>2.5</v>
      </c>
      <c r="L115" s="1">
        <v>129</v>
      </c>
      <c r="M115" s="1">
        <v>2.5</v>
      </c>
      <c r="O115" s="11">
        <v>2015</v>
      </c>
      <c r="P115" s="11">
        <v>2</v>
      </c>
      <c r="Q115" s="11">
        <v>8</v>
      </c>
      <c r="R115" s="11">
        <v>10</v>
      </c>
      <c r="S115" s="13">
        <v>59</v>
      </c>
      <c r="T115" s="11">
        <v>59</v>
      </c>
      <c r="U115" s="11" t="s">
        <v>37</v>
      </c>
      <c r="V115" s="14">
        <v>3.3703333333333334</v>
      </c>
      <c r="W115" s="14">
        <v>-83.819333333333333</v>
      </c>
      <c r="X115" s="9">
        <v>-3.5</v>
      </c>
      <c r="Y115" s="11">
        <v>193.1</v>
      </c>
      <c r="Z115" s="11">
        <v>15</v>
      </c>
      <c r="AA115" s="11">
        <v>3.4340000000000002</v>
      </c>
      <c r="AB115" s="11">
        <v>-83.587999999999994</v>
      </c>
      <c r="AC115" s="11">
        <v>34</v>
      </c>
      <c r="AD115" s="11">
        <v>0.18360391000000001</v>
      </c>
      <c r="AE115" s="11">
        <v>2.0376818000000001</v>
      </c>
      <c r="AH115" s="9">
        <v>45.749007776733869</v>
      </c>
      <c r="AI115" s="11">
        <v>2.5</v>
      </c>
      <c r="AJ115" s="9">
        <v>235.61944901923448</v>
      </c>
      <c r="AK115" s="9">
        <v>147.35099222326613</v>
      </c>
      <c r="AL115" s="9">
        <v>8834.1334016873097</v>
      </c>
      <c r="AM115" s="9">
        <v>654.23840547130169</v>
      </c>
      <c r="AN115" s="9">
        <v>-26322.259817059778</v>
      </c>
      <c r="AO115" s="9">
        <v>-1536142.3097649689</v>
      </c>
      <c r="AP115" s="9">
        <v>72.582592269674848</v>
      </c>
      <c r="AQ115" s="9">
        <v>-32.349155044145895</v>
      </c>
      <c r="AR115" s="10">
        <v>1.3777408173637276E-2</v>
      </c>
      <c r="AS115" s="10">
        <v>8.0809893872505999E-3</v>
      </c>
      <c r="AT115" s="10">
        <v>2.1858397560887876E-2</v>
      </c>
      <c r="AU115" s="15">
        <f>IF(VLOOKUP(AA115,G$2:M$492,2,FALSE)=AB115,VLOOKUP(AA115,G$2:M$492,6,FALSE),0)</f>
        <v>337</v>
      </c>
      <c r="AV115" s="15">
        <f>IF(VLOOKUP(AA115,G$2:M$492,2,FALSE)=AB115,VLOOKUP(AA115,G$2:M$492,7,FALSE),0)</f>
        <v>2</v>
      </c>
      <c r="AW115" s="1">
        <f>IF(VLOOKUP(AA115,G$2:M$492,2,FALSE)=AB115,VLOOKUP(AA115,G$2:M$492,5,FALSE),0)</f>
        <v>0</v>
      </c>
      <c r="AX115" s="1"/>
      <c r="AY115" s="1"/>
    </row>
    <row r="116" spans="1:51" x14ac:dyDescent="0.25">
      <c r="A116" s="1">
        <v>2015</v>
      </c>
      <c r="B116" s="1">
        <v>2</v>
      </c>
      <c r="C116" s="1">
        <v>1</v>
      </c>
      <c r="D116" s="1">
        <v>0</v>
      </c>
      <c r="E116" s="1">
        <v>2</v>
      </c>
      <c r="F116" s="1">
        <v>35.1</v>
      </c>
      <c r="G116" s="1">
        <v>5.3150000000000004</v>
      </c>
      <c r="H116" s="1">
        <v>-82.793000000000006</v>
      </c>
      <c r="I116" s="1">
        <v>14</v>
      </c>
      <c r="J116" s="1">
        <v>10</v>
      </c>
      <c r="K116" s="1">
        <v>0.9</v>
      </c>
      <c r="L116" s="1">
        <v>206</v>
      </c>
      <c r="M116" s="1">
        <v>2.6</v>
      </c>
      <c r="O116" s="11">
        <v>2015</v>
      </c>
      <c r="P116" s="11">
        <v>2</v>
      </c>
      <c r="Q116" s="11">
        <v>8</v>
      </c>
      <c r="R116" s="11">
        <v>11</v>
      </c>
      <c r="S116" s="13">
        <v>0</v>
      </c>
      <c r="T116" s="11">
        <v>1</v>
      </c>
      <c r="U116" s="11" t="s">
        <v>40</v>
      </c>
      <c r="V116" s="14">
        <v>3.2471666666666668</v>
      </c>
      <c r="W116" s="14">
        <v>-83.826166666666666</v>
      </c>
      <c r="X116" s="9">
        <v>-3.5</v>
      </c>
      <c r="Y116" s="11">
        <v>87</v>
      </c>
      <c r="Z116" s="11">
        <v>9</v>
      </c>
      <c r="AA116" s="11">
        <v>3.4340000000000002</v>
      </c>
      <c r="AB116" s="11">
        <v>-83.587999999999994</v>
      </c>
      <c r="AC116" s="11">
        <v>34</v>
      </c>
      <c r="AD116" s="11">
        <v>34.048264000000003</v>
      </c>
      <c r="AE116" s="11">
        <v>0.76860499000000004</v>
      </c>
      <c r="AH116" s="9">
        <v>184.30220370006995</v>
      </c>
      <c r="AI116" s="11">
        <v>2.5</v>
      </c>
      <c r="AJ116" s="9">
        <v>141.37166941154069</v>
      </c>
      <c r="AK116" s="9">
        <v>-97.302203700069953</v>
      </c>
      <c r="AL116" s="9">
        <v>16034.291721906086</v>
      </c>
      <c r="AM116" s="9">
        <v>-432.02178442831064</v>
      </c>
      <c r="AN116" s="9">
        <v>-104433.39725598929</v>
      </c>
      <c r="AO116" s="9">
        <v>-1672894.4063554427</v>
      </c>
      <c r="AP116" s="9">
        <v>-224.48210048062501</v>
      </c>
      <c r="AQ116" s="9">
        <v>-17.249684860210948</v>
      </c>
      <c r="AR116" s="10">
        <v>-4.4546981601604786E-3</v>
      </c>
      <c r="AS116" s="10">
        <v>9.8805692562401633E-3</v>
      </c>
      <c r="AT116" s="10">
        <v>5.4258710960796855E-3</v>
      </c>
      <c r="AU116" s="15">
        <f>IF(VLOOKUP(AA116,G$2:M$492,2,FALSE)=AB116,VLOOKUP(AA116,G$2:M$492,6,FALSE),0)</f>
        <v>337</v>
      </c>
      <c r="AV116" s="15">
        <f>IF(VLOOKUP(AA116,G$2:M$492,2,FALSE)=AB116,VLOOKUP(AA116,G$2:M$492,7,FALSE),0)</f>
        <v>2</v>
      </c>
      <c r="AW116" s="1">
        <f>IF(VLOOKUP(AA116,G$2:M$492,2,FALSE)=AB116,VLOOKUP(AA116,G$2:M$492,5,FALSE),0)</f>
        <v>0</v>
      </c>
      <c r="AX116" s="1"/>
      <c r="AY116" s="1"/>
    </row>
    <row r="117" spans="1:51" x14ac:dyDescent="0.25">
      <c r="A117" s="57">
        <v>2015</v>
      </c>
      <c r="B117" s="57">
        <v>2</v>
      </c>
      <c r="C117" s="57">
        <v>1</v>
      </c>
      <c r="D117" s="57">
        <v>0</v>
      </c>
      <c r="E117" s="57">
        <v>4</v>
      </c>
      <c r="F117" s="57">
        <v>50.9</v>
      </c>
      <c r="G117" s="57">
        <v>4.593</v>
      </c>
      <c r="H117" s="57">
        <v>-83.87</v>
      </c>
      <c r="I117" s="57">
        <v>13.8</v>
      </c>
      <c r="J117" s="57">
        <v>4</v>
      </c>
      <c r="K117" s="57">
        <v>0.6</v>
      </c>
      <c r="L117" s="57">
        <v>359</v>
      </c>
      <c r="M117" s="57">
        <v>2</v>
      </c>
      <c r="O117" s="11">
        <v>2015</v>
      </c>
      <c r="P117" s="11">
        <v>2</v>
      </c>
      <c r="Q117" s="11">
        <v>8</v>
      </c>
      <c r="R117" s="11">
        <v>13</v>
      </c>
      <c r="S117" s="13">
        <v>59</v>
      </c>
      <c r="T117" s="11">
        <v>59</v>
      </c>
      <c r="U117" s="11" t="s">
        <v>37</v>
      </c>
      <c r="V117" s="14">
        <v>3.3703333333333334</v>
      </c>
      <c r="W117" s="14">
        <v>-83.819333333333333</v>
      </c>
      <c r="X117" s="9">
        <v>-3.5</v>
      </c>
      <c r="Y117" s="11">
        <v>240.8</v>
      </c>
      <c r="Z117" s="11">
        <v>6</v>
      </c>
      <c r="AA117" s="11">
        <v>3.11</v>
      </c>
      <c r="AB117" s="11">
        <v>-83.831000000000003</v>
      </c>
      <c r="AC117" s="11">
        <v>0.3</v>
      </c>
      <c r="AD117" s="11">
        <v>1.7923161999999999</v>
      </c>
      <c r="AE117" s="11">
        <v>3.1565222999999998</v>
      </c>
      <c r="AH117" s="9">
        <v>512.46759038229345</v>
      </c>
      <c r="AI117" s="11">
        <v>2.5</v>
      </c>
      <c r="AJ117" s="9">
        <v>94.247779607693786</v>
      </c>
      <c r="AK117" s="9">
        <v>-271.66759038229344</v>
      </c>
      <c r="AL117" s="9">
        <v>123402.19576405628</v>
      </c>
      <c r="AM117" s="9">
        <v>-1206.204101297383</v>
      </c>
      <c r="AN117" s="9">
        <v>-744500.71267510974</v>
      </c>
      <c r="AO117" s="9">
        <v>-8583222.6167134792</v>
      </c>
      <c r="AP117" s="9">
        <v>-605.4735369774595</v>
      </c>
      <c r="AQ117" s="9">
        <v>-11.752612290588175</v>
      </c>
      <c r="AR117" s="10">
        <v>-1.6515998452913854E-3</v>
      </c>
      <c r="AS117" s="10">
        <v>3.6029427570529165E-3</v>
      </c>
      <c r="AT117" s="10">
        <v>1.9513429117615309E-3</v>
      </c>
      <c r="AU117" s="15">
        <f>IF(VLOOKUP(AA117,G$2:M$492,2,FALSE)=AB117,VLOOKUP(AA117,G$2:M$492,6,FALSE),0)</f>
        <v>359</v>
      </c>
      <c r="AV117" s="15">
        <f>IF(VLOOKUP(AA117,G$2:M$492,2,FALSE)=AB117,VLOOKUP(AA117,G$2:M$492,7,FALSE),0)</f>
        <v>1.9</v>
      </c>
      <c r="AW117" s="1">
        <f>IF(VLOOKUP(AA117,G$2:M$492,2,FALSE)=AB117,VLOOKUP(AA117,G$2:M$492,5,FALSE),0)</f>
        <v>0.3</v>
      </c>
      <c r="AX117" s="1"/>
      <c r="AY117" s="1"/>
    </row>
    <row r="118" spans="1:51" x14ac:dyDescent="0.25">
      <c r="A118" s="49">
        <v>2015</v>
      </c>
      <c r="B118" s="49">
        <v>2</v>
      </c>
      <c r="C118" s="49">
        <v>1</v>
      </c>
      <c r="D118" s="49">
        <v>1</v>
      </c>
      <c r="E118" s="49">
        <v>3</v>
      </c>
      <c r="F118" s="49">
        <v>0.7</v>
      </c>
      <c r="G118" s="49">
        <v>3.7669999999999999</v>
      </c>
      <c r="H118" s="49">
        <v>-83.78</v>
      </c>
      <c r="I118" s="49">
        <v>0.1</v>
      </c>
      <c r="J118" s="49">
        <v>4</v>
      </c>
      <c r="K118" s="49">
        <v>0.4</v>
      </c>
      <c r="L118" s="49">
        <v>359</v>
      </c>
      <c r="M118" s="49">
        <v>0.8</v>
      </c>
      <c r="O118" s="11">
        <v>2015</v>
      </c>
      <c r="P118" s="11">
        <v>2</v>
      </c>
      <c r="Q118" s="11">
        <v>8</v>
      </c>
      <c r="R118" s="11">
        <v>13</v>
      </c>
      <c r="S118" s="13">
        <v>59</v>
      </c>
      <c r="T118" s="11">
        <v>59</v>
      </c>
      <c r="U118" s="11" t="s">
        <v>37</v>
      </c>
      <c r="V118" s="14">
        <v>3.3703333333333334</v>
      </c>
      <c r="W118" s="14">
        <v>-83.819333333333333</v>
      </c>
      <c r="X118" s="9">
        <v>-3.5</v>
      </c>
      <c r="Y118" s="11">
        <v>47.5</v>
      </c>
      <c r="Z118" s="11">
        <v>9</v>
      </c>
      <c r="AA118" s="11">
        <v>3.11</v>
      </c>
      <c r="AB118" s="11">
        <v>-83.831000000000003</v>
      </c>
      <c r="AC118" s="11">
        <v>0.3</v>
      </c>
      <c r="AD118" s="11">
        <v>1.7923161999999999</v>
      </c>
      <c r="AE118" s="11">
        <v>3.1565222999999998</v>
      </c>
      <c r="AH118" s="9">
        <v>1842.9026344492299</v>
      </c>
      <c r="AI118" s="11">
        <v>2.5</v>
      </c>
      <c r="AJ118" s="9">
        <v>141.37166941154069</v>
      </c>
      <c r="AK118" s="9">
        <v>-1795.4026344492299</v>
      </c>
      <c r="AL118" s="9">
        <v>87537.875136338422</v>
      </c>
      <c r="AM118" s="9">
        <v>-7971.5876969545816</v>
      </c>
      <c r="AN118" s="9">
        <v>-702041.1777627687</v>
      </c>
      <c r="AO118" s="9">
        <v>-9133027.152035214</v>
      </c>
      <c r="AP118" s="9">
        <v>-72.19940913719347</v>
      </c>
      <c r="AQ118" s="9">
        <v>-15.868514650557403</v>
      </c>
      <c r="AR118" s="10">
        <v>-1.3850528860974442E-2</v>
      </c>
      <c r="AS118" s="10">
        <v>1.4393151125063211E-2</v>
      </c>
      <c r="AT118" s="10">
        <v>5.4262226408877004E-4</v>
      </c>
      <c r="AU118" s="15">
        <f>IF(VLOOKUP(AA118,G$2:M$492,2,FALSE)=AB118,VLOOKUP(AA118,G$2:M$492,6,FALSE),0)</f>
        <v>359</v>
      </c>
      <c r="AV118" s="15">
        <f>IF(VLOOKUP(AA118,G$2:M$492,2,FALSE)=AB118,VLOOKUP(AA118,G$2:M$492,7,FALSE),0)</f>
        <v>1.9</v>
      </c>
      <c r="AW118" s="1">
        <f>IF(VLOOKUP(AA118,G$2:M$492,2,FALSE)=AB118,VLOOKUP(AA118,G$2:M$492,5,FALSE),0)</f>
        <v>0.3</v>
      </c>
      <c r="AX118" s="1"/>
      <c r="AY118" s="1"/>
    </row>
    <row r="119" spans="1:51" x14ac:dyDescent="0.25">
      <c r="A119" s="1">
        <v>2015</v>
      </c>
      <c r="B119" s="1">
        <v>2</v>
      </c>
      <c r="C119" s="1">
        <v>1</v>
      </c>
      <c r="D119" s="1">
        <v>5</v>
      </c>
      <c r="E119" s="1">
        <v>55</v>
      </c>
      <c r="F119" s="1">
        <v>55.8</v>
      </c>
      <c r="G119" s="1">
        <v>4.3330000000000002</v>
      </c>
      <c r="H119" s="1">
        <v>-82.543999999999997</v>
      </c>
      <c r="I119" s="1">
        <v>33.799999999999997</v>
      </c>
      <c r="J119" s="1">
        <v>4</v>
      </c>
      <c r="K119" s="1">
        <v>1.6</v>
      </c>
      <c r="L119" s="1">
        <v>355</v>
      </c>
      <c r="M119" s="1">
        <v>2.9</v>
      </c>
      <c r="O119" s="11">
        <v>2015</v>
      </c>
      <c r="P119" s="11">
        <v>2</v>
      </c>
      <c r="Q119" s="11">
        <v>8</v>
      </c>
      <c r="R119" s="11">
        <v>13</v>
      </c>
      <c r="S119" s="13">
        <v>59</v>
      </c>
      <c r="T119" s="11">
        <v>59</v>
      </c>
      <c r="U119" s="11" t="s">
        <v>37</v>
      </c>
      <c r="V119" s="14">
        <v>3.3703333333333334</v>
      </c>
      <c r="W119" s="14">
        <v>-83.819333333333333</v>
      </c>
      <c r="X119" s="9">
        <v>-3.5</v>
      </c>
      <c r="Y119" s="11">
        <v>158.1</v>
      </c>
      <c r="Z119" s="11">
        <v>12</v>
      </c>
      <c r="AA119" s="11">
        <v>3.11</v>
      </c>
      <c r="AB119" s="11">
        <v>-83.831000000000003</v>
      </c>
      <c r="AC119" s="11">
        <v>0.3</v>
      </c>
      <c r="AD119" s="11">
        <v>1.7923161999999999</v>
      </c>
      <c r="AE119" s="11">
        <v>3.1565222999999998</v>
      </c>
      <c r="AH119" s="9">
        <v>4569.5591052280697</v>
      </c>
      <c r="AI119" s="11">
        <v>2.5</v>
      </c>
      <c r="AJ119" s="9">
        <v>188.49555921538757</v>
      </c>
      <c r="AK119" s="9">
        <v>-4411.4591052280693</v>
      </c>
      <c r="AL119" s="9">
        <v>722447.29453655775</v>
      </c>
      <c r="AM119" s="9">
        <v>-19586.878427212629</v>
      </c>
      <c r="AN119" s="9">
        <v>-4861666.944709844</v>
      </c>
      <c r="AO119" s="9">
        <v>-100499442.80903645</v>
      </c>
      <c r="AP119" s="9">
        <v>-225.45184889226138</v>
      </c>
      <c r="AQ119" s="9">
        <v>-22.758551901128254</v>
      </c>
      <c r="AR119" s="10">
        <v>-4.4355369224666624E-3</v>
      </c>
      <c r="AS119" s="10">
        <v>4.6543764159433726E-3</v>
      </c>
      <c r="AT119" s="10">
        <v>2.1883949347671023E-4</v>
      </c>
      <c r="AU119" s="15">
        <f>IF(VLOOKUP(AA119,G$2:M$492,2,FALSE)=AB119,VLOOKUP(AA119,G$2:M$492,6,FALSE),0)</f>
        <v>359</v>
      </c>
      <c r="AV119" s="15">
        <f>IF(VLOOKUP(AA119,G$2:M$492,2,FALSE)=AB119,VLOOKUP(AA119,G$2:M$492,7,FALSE),0)</f>
        <v>1.9</v>
      </c>
      <c r="AW119" s="1">
        <f>IF(VLOOKUP(AA119,G$2:M$492,2,FALSE)=AB119,VLOOKUP(AA119,G$2:M$492,5,FALSE),0)</f>
        <v>0.3</v>
      </c>
      <c r="AX119" s="1"/>
      <c r="AY119" s="1"/>
    </row>
    <row r="120" spans="1:51" x14ac:dyDescent="0.25">
      <c r="A120" s="1">
        <v>2015</v>
      </c>
      <c r="B120" s="1">
        <v>2</v>
      </c>
      <c r="C120" s="1">
        <v>1</v>
      </c>
      <c r="D120" s="1">
        <v>6</v>
      </c>
      <c r="E120" s="1">
        <v>46</v>
      </c>
      <c r="F120" s="1">
        <v>13.5</v>
      </c>
      <c r="G120" s="1">
        <v>7.2990000000000004</v>
      </c>
      <c r="H120" s="1">
        <v>-84.527000000000001</v>
      </c>
      <c r="I120" s="1">
        <v>44.2</v>
      </c>
      <c r="J120" s="1">
        <v>8</v>
      </c>
      <c r="K120" s="1">
        <v>0.6</v>
      </c>
      <c r="L120" s="1">
        <v>230</v>
      </c>
      <c r="M120" s="1">
        <v>2.4</v>
      </c>
      <c r="O120" s="11">
        <v>2015</v>
      </c>
      <c r="P120" s="11">
        <v>2</v>
      </c>
      <c r="Q120" s="11">
        <v>8</v>
      </c>
      <c r="R120" s="11">
        <v>13</v>
      </c>
      <c r="S120" s="13">
        <v>59</v>
      </c>
      <c r="T120" s="11">
        <v>59</v>
      </c>
      <c r="U120" s="11" t="s">
        <v>37</v>
      </c>
      <c r="V120" s="14">
        <v>3.3703333333333334</v>
      </c>
      <c r="W120" s="14">
        <v>-83.819333333333333</v>
      </c>
      <c r="X120" s="9">
        <v>-3.5</v>
      </c>
      <c r="Y120" s="11">
        <v>122.8</v>
      </c>
      <c r="Z120" s="11">
        <v>20</v>
      </c>
      <c r="AA120" s="11">
        <v>3.11</v>
      </c>
      <c r="AB120" s="11">
        <v>-83.831000000000003</v>
      </c>
      <c r="AC120" s="11">
        <v>0.3</v>
      </c>
      <c r="AD120" s="11">
        <v>1.7923161999999999</v>
      </c>
      <c r="AE120" s="11">
        <v>3.1565222999999998</v>
      </c>
      <c r="AH120" s="9">
        <v>22916.317174630516</v>
      </c>
      <c r="AI120" s="11">
        <v>2.5</v>
      </c>
      <c r="AJ120" s="9">
        <v>314.15926535897933</v>
      </c>
      <c r="AK120" s="9">
        <v>-22793.517174630517</v>
      </c>
      <c r="AL120" s="9">
        <v>2814123.7490446274</v>
      </c>
      <c r="AM120" s="9">
        <v>-101203.2162553595</v>
      </c>
      <c r="AN120" s="9">
        <v>-21831714.066952959</v>
      </c>
      <c r="AO120" s="9">
        <v>-652453290.62628818</v>
      </c>
      <c r="AP120" s="9">
        <v>-179.88149209184837</v>
      </c>
      <c r="AQ120" s="9">
        <v>-35.840051894129466</v>
      </c>
      <c r="AR120" s="10">
        <v>-5.5592156167428002E-3</v>
      </c>
      <c r="AS120" s="10">
        <v>5.6028526458683633E-3</v>
      </c>
      <c r="AT120" s="10">
        <v>4.3637029125563373E-5</v>
      </c>
      <c r="AU120" s="15">
        <f>IF(VLOOKUP(AA120,G$2:M$492,2,FALSE)=AB120,VLOOKUP(AA120,G$2:M$492,6,FALSE),0)</f>
        <v>359</v>
      </c>
      <c r="AV120" s="15">
        <f>IF(VLOOKUP(AA120,G$2:M$492,2,FALSE)=AB120,VLOOKUP(AA120,G$2:M$492,7,FALSE),0)</f>
        <v>1.9</v>
      </c>
      <c r="AW120" s="1">
        <f>IF(VLOOKUP(AA120,G$2:M$492,2,FALSE)=AB120,VLOOKUP(AA120,G$2:M$492,5,FALSE),0)</f>
        <v>0.3</v>
      </c>
      <c r="AX120" s="1"/>
      <c r="AY120" s="1"/>
    </row>
    <row r="121" spans="1:51" x14ac:dyDescent="0.25">
      <c r="A121" s="1">
        <v>2015</v>
      </c>
      <c r="B121" s="1">
        <v>2</v>
      </c>
      <c r="C121" s="1">
        <v>1</v>
      </c>
      <c r="D121" s="1">
        <v>6</v>
      </c>
      <c r="E121" s="1">
        <v>47</v>
      </c>
      <c r="F121" s="1">
        <v>31.9</v>
      </c>
      <c r="G121" s="1">
        <v>3.3610000000000002</v>
      </c>
      <c r="H121" s="1">
        <v>-83.953999999999994</v>
      </c>
      <c r="I121" s="1">
        <v>2.2000000000000002</v>
      </c>
      <c r="J121" s="1">
        <v>4</v>
      </c>
      <c r="K121" s="1">
        <v>0.6</v>
      </c>
      <c r="L121" s="1">
        <v>315</v>
      </c>
      <c r="M121" s="1">
        <v>2.2999999999999998</v>
      </c>
      <c r="O121" s="11">
        <v>2015</v>
      </c>
      <c r="P121" s="11">
        <v>2</v>
      </c>
      <c r="Q121" s="11">
        <v>8</v>
      </c>
      <c r="R121" s="11">
        <v>14</v>
      </c>
      <c r="S121" s="13">
        <v>0</v>
      </c>
      <c r="T121" s="11">
        <v>0</v>
      </c>
      <c r="U121" s="11" t="s">
        <v>40</v>
      </c>
      <c r="V121" s="14">
        <v>3.2471666666666668</v>
      </c>
      <c r="W121" s="14">
        <v>-83.826166666666666</v>
      </c>
      <c r="X121" s="9">
        <v>-3.5</v>
      </c>
      <c r="Y121" s="11">
        <v>31.4</v>
      </c>
      <c r="Z121" s="11">
        <v>6</v>
      </c>
      <c r="AA121" s="11">
        <v>3.11</v>
      </c>
      <c r="AB121" s="11">
        <v>-83.831000000000003</v>
      </c>
      <c r="AC121" s="11">
        <v>0.3</v>
      </c>
      <c r="AD121" s="11">
        <v>1.6028627</v>
      </c>
      <c r="AE121" s="11">
        <v>2.5743673</v>
      </c>
      <c r="AH121" s="9">
        <v>161.48918994582286</v>
      </c>
      <c r="AI121" s="11">
        <v>2.5</v>
      </c>
      <c r="AJ121" s="9">
        <v>94.247779607693786</v>
      </c>
      <c r="AK121" s="9">
        <v>-130.08918994582285</v>
      </c>
      <c r="AL121" s="9">
        <v>5070.7605642988374</v>
      </c>
      <c r="AM121" s="9">
        <v>-577.59600335945356</v>
      </c>
      <c r="AN121" s="9">
        <v>-38864.407687954867</v>
      </c>
      <c r="AO121" s="9">
        <v>-352696.04799127724</v>
      </c>
      <c r="AP121" s="9">
        <v>-56.473933898850568</v>
      </c>
      <c r="AQ121" s="9">
        <v>-10.812556073221653</v>
      </c>
      <c r="AR121" s="10">
        <v>-1.7707284245349043E-2</v>
      </c>
      <c r="AS121" s="10">
        <v>2.3899649197674858E-2</v>
      </c>
      <c r="AT121" s="10">
        <v>6.192364952325816E-3</v>
      </c>
      <c r="AU121" s="15">
        <f>IF(VLOOKUP(AA121,G$2:M$492,2,FALSE)=AB121,VLOOKUP(AA121,G$2:M$492,6,FALSE),0)</f>
        <v>359</v>
      </c>
      <c r="AV121" s="15">
        <f>IF(VLOOKUP(AA121,G$2:M$492,2,FALSE)=AB121,VLOOKUP(AA121,G$2:M$492,7,FALSE),0)</f>
        <v>1.9</v>
      </c>
      <c r="AW121" s="1">
        <f>IF(VLOOKUP(AA121,G$2:M$492,2,FALSE)=AB121,VLOOKUP(AA121,G$2:M$492,5,FALSE),0)</f>
        <v>0.3</v>
      </c>
      <c r="AX121" s="1"/>
      <c r="AY121" s="1"/>
    </row>
    <row r="122" spans="1:51" ht="15" customHeight="1" x14ac:dyDescent="0.25">
      <c r="A122" s="1">
        <v>2015</v>
      </c>
      <c r="B122" s="1">
        <v>2</v>
      </c>
      <c r="C122" s="1">
        <v>1</v>
      </c>
      <c r="D122" s="1">
        <v>8</v>
      </c>
      <c r="E122" s="1">
        <v>50</v>
      </c>
      <c r="F122" s="1">
        <v>55</v>
      </c>
      <c r="G122" s="1">
        <v>5.2839999999999998</v>
      </c>
      <c r="H122" s="1">
        <v>-78.387</v>
      </c>
      <c r="I122" s="1">
        <v>38.299999999999997</v>
      </c>
      <c r="J122" s="1">
        <v>5</v>
      </c>
      <c r="K122" s="1">
        <v>0.4</v>
      </c>
      <c r="L122" s="1">
        <v>278</v>
      </c>
      <c r="M122" s="1">
        <v>2.5</v>
      </c>
      <c r="O122" s="11">
        <v>2015</v>
      </c>
      <c r="P122" s="11">
        <v>2</v>
      </c>
      <c r="Q122" s="11">
        <v>9</v>
      </c>
      <c r="R122" s="11">
        <v>8</v>
      </c>
      <c r="S122" s="13">
        <v>0</v>
      </c>
      <c r="T122" s="11">
        <v>6</v>
      </c>
      <c r="U122" s="11" t="s">
        <v>40</v>
      </c>
      <c r="V122" s="14">
        <v>3.2471666666666668</v>
      </c>
      <c r="W122" s="14">
        <v>-83.826166666666666</v>
      </c>
      <c r="X122" s="9">
        <v>-3.5</v>
      </c>
      <c r="Y122" s="11">
        <v>125.8</v>
      </c>
      <c r="Z122" s="11">
        <v>12</v>
      </c>
      <c r="AA122" s="11">
        <v>3.31</v>
      </c>
      <c r="AB122" s="11">
        <v>-83.899000000000001</v>
      </c>
      <c r="AC122" s="11">
        <v>18.399999999999999</v>
      </c>
      <c r="AD122" s="11">
        <v>0.40259423999999999</v>
      </c>
      <c r="AE122" s="11">
        <v>0.99582225000000002</v>
      </c>
      <c r="AH122" s="9">
        <v>4.7812368016447513</v>
      </c>
      <c r="AI122" s="11">
        <v>2.5</v>
      </c>
      <c r="AJ122" s="9">
        <v>188.49555921538757</v>
      </c>
      <c r="AK122" s="9">
        <v>121.01876319835524</v>
      </c>
      <c r="AL122" s="9">
        <v>601.47958964690974</v>
      </c>
      <c r="AM122" s="9">
        <v>537.32330860069737</v>
      </c>
      <c r="AN122" s="9">
        <v>13298.186603012029</v>
      </c>
      <c r="AO122" s="9">
        <v>-83671.658926066433</v>
      </c>
      <c r="AP122" s="9">
        <v>5.1995693305352848</v>
      </c>
      <c r="AQ122" s="9">
        <v>-29.948517291946633</v>
      </c>
      <c r="AR122" s="10">
        <v>0.19232362075207718</v>
      </c>
      <c r="AS122" s="10">
        <v>1.6827283393895831E-2</v>
      </c>
      <c r="AT122" s="10">
        <v>0.20915090414597301</v>
      </c>
      <c r="AU122" s="15">
        <f>IF(VLOOKUP(AA122,G$2:M$492,2,FALSE)=AB122,VLOOKUP(AA122,G$2:M$492,6,FALSE),0)</f>
        <v>282</v>
      </c>
      <c r="AV122" s="15">
        <f>IF(VLOOKUP(AA122,G$2:M$492,2,FALSE)=AB122,VLOOKUP(AA122,G$2:M$492,7,FALSE),0)</f>
        <v>1</v>
      </c>
      <c r="AW122" s="1">
        <f>IF(VLOOKUP(AA122,G$2:M$492,2,FALSE)=AB122,VLOOKUP(AA122,G$2:M$492,5,FALSE),0)</f>
        <v>0</v>
      </c>
      <c r="AX122" s="1"/>
      <c r="AY122" s="1"/>
    </row>
    <row r="123" spans="1:51" x14ac:dyDescent="0.25">
      <c r="A123" s="1">
        <v>2015</v>
      </c>
      <c r="B123" s="1">
        <v>2</v>
      </c>
      <c r="C123" s="1">
        <v>1</v>
      </c>
      <c r="D123" s="1">
        <v>10</v>
      </c>
      <c r="E123" s="1">
        <v>40</v>
      </c>
      <c r="F123" s="1">
        <v>35.200000000000003</v>
      </c>
      <c r="G123" s="1">
        <v>8.8879999999999999</v>
      </c>
      <c r="H123" s="1">
        <v>-84.706999999999994</v>
      </c>
      <c r="I123" s="1">
        <v>62.6</v>
      </c>
      <c r="J123" s="1">
        <v>3</v>
      </c>
      <c r="K123" s="1">
        <v>0.1</v>
      </c>
      <c r="L123" s="1">
        <v>293</v>
      </c>
      <c r="M123" s="1">
        <v>4.3</v>
      </c>
      <c r="O123" s="11">
        <v>2015</v>
      </c>
      <c r="P123" s="11">
        <v>2</v>
      </c>
      <c r="Q123" s="11">
        <v>9</v>
      </c>
      <c r="R123" s="11">
        <v>10</v>
      </c>
      <c r="S123" s="13">
        <v>59</v>
      </c>
      <c r="T123" s="11">
        <v>59</v>
      </c>
      <c r="U123" s="11" t="s">
        <v>37</v>
      </c>
      <c r="V123" s="14">
        <v>3.3703333333333334</v>
      </c>
      <c r="W123" s="14">
        <v>-83.819333333333333</v>
      </c>
      <c r="X123" s="9">
        <v>-3.5</v>
      </c>
      <c r="Y123" s="11">
        <v>41.9</v>
      </c>
      <c r="Z123" s="11">
        <v>6</v>
      </c>
      <c r="AA123" s="11">
        <v>3.21</v>
      </c>
      <c r="AB123" s="11">
        <v>-84.128</v>
      </c>
      <c r="AC123" s="11">
        <v>6.4</v>
      </c>
      <c r="AD123" s="11">
        <v>1.9015579</v>
      </c>
      <c r="AE123" s="11">
        <v>1.0067039</v>
      </c>
      <c r="AH123" s="9">
        <v>11.54722032038269</v>
      </c>
      <c r="AI123" s="11">
        <v>2.5</v>
      </c>
      <c r="AJ123" s="9">
        <v>94.247779607693786</v>
      </c>
      <c r="AK123" s="9">
        <v>30.352779679617306</v>
      </c>
      <c r="AL123" s="9">
        <v>483.82853142403474</v>
      </c>
      <c r="AM123" s="9">
        <v>134.76634177750086</v>
      </c>
      <c r="AN123" s="9">
        <v>-733.72838255593615</v>
      </c>
      <c r="AO123" s="9">
        <v>-33652.626420604131</v>
      </c>
      <c r="AP123" s="9">
        <v>18.757230196563505</v>
      </c>
      <c r="AQ123" s="9">
        <v>-13.312781880474898</v>
      </c>
      <c r="AR123" s="10">
        <v>5.3312775368252879E-2</v>
      </c>
      <c r="AS123" s="10">
        <v>3.3288153015770428E-2</v>
      </c>
      <c r="AT123" s="10">
        <v>8.6600928384023307E-2</v>
      </c>
      <c r="AU123" s="15">
        <f>IF(VLOOKUP(AA123,G$2:M$492,2,FALSE)=AB123,VLOOKUP(AA123,G$2:M$492,6,FALSE),0)</f>
        <v>0</v>
      </c>
      <c r="AV123" s="15">
        <f>IF(VLOOKUP(AA123,G$2:M$492,2,FALSE)=AB123,VLOOKUP(AA123,G$2:M$492,7,FALSE),0)</f>
        <v>0</v>
      </c>
      <c r="AW123" s="1">
        <f>IF(VLOOKUP(AA123,G$2:M$492,2,FALSE)=AB123,VLOOKUP(AA123,G$2:M$492,5,FALSE),0)</f>
        <v>0</v>
      </c>
      <c r="AX123" s="1"/>
      <c r="AY123" s="1"/>
    </row>
    <row r="124" spans="1:51" hidden="1" x14ac:dyDescent="0.25">
      <c r="A124" s="1">
        <v>2015</v>
      </c>
      <c r="B124" s="1">
        <v>2</v>
      </c>
      <c r="C124" s="1">
        <v>2</v>
      </c>
      <c r="D124" s="1">
        <v>5</v>
      </c>
      <c r="E124" s="1">
        <v>30</v>
      </c>
      <c r="F124" s="1">
        <v>16.3</v>
      </c>
      <c r="G124" s="1">
        <v>3.339</v>
      </c>
      <c r="H124" s="1">
        <v>-83.76</v>
      </c>
      <c r="I124" s="1">
        <v>0.4</v>
      </c>
      <c r="J124" s="1">
        <v>4</v>
      </c>
      <c r="K124" s="1">
        <v>0</v>
      </c>
      <c r="L124" s="1">
        <v>278</v>
      </c>
      <c r="M124" s="1">
        <v>2.6</v>
      </c>
      <c r="O124" s="11">
        <v>2015</v>
      </c>
      <c r="P124" s="11">
        <v>2</v>
      </c>
      <c r="Q124" s="11">
        <v>9</v>
      </c>
      <c r="R124" s="11">
        <v>12</v>
      </c>
      <c r="S124" s="13">
        <v>59</v>
      </c>
      <c r="T124" s="11">
        <v>59</v>
      </c>
      <c r="U124" s="11" t="s">
        <v>37</v>
      </c>
      <c r="V124" s="14">
        <v>3.3703333333333334</v>
      </c>
      <c r="W124" s="14">
        <v>-83.819333333333333</v>
      </c>
      <c r="X124" s="9">
        <v>-3.5</v>
      </c>
      <c r="Y124" s="11">
        <v>88.2</v>
      </c>
      <c r="Z124" s="11">
        <v>9</v>
      </c>
      <c r="AA124" s="11">
        <v>3.948</v>
      </c>
      <c r="AB124" s="11">
        <v>-84.722999999999999</v>
      </c>
      <c r="AC124" s="11">
        <v>76.8</v>
      </c>
      <c r="AD124" s="11">
        <v>5.4610323999999997</v>
      </c>
      <c r="AE124" s="11">
        <v>1.2702764</v>
      </c>
      <c r="AH124" s="9">
        <v>89.007477425682723</v>
      </c>
      <c r="AI124" s="11">
        <v>2.5</v>
      </c>
      <c r="AJ124" s="9">
        <v>141.37166941154069</v>
      </c>
      <c r="AK124" s="9">
        <v>-0.80747742568271974</v>
      </c>
      <c r="AL124" s="9">
        <v>7850.4595089452159</v>
      </c>
      <c r="AM124" s="9">
        <v>-3.5851997700312759</v>
      </c>
      <c r="AN124" s="9">
        <v>-46244.947883178371</v>
      </c>
      <c r="AO124" s="9">
        <v>-819056.4340233393</v>
      </c>
      <c r="AP124" s="9">
        <v>-12881.112629756977</v>
      </c>
      <c r="AQ124" s="9">
        <v>-17.735649142401932</v>
      </c>
      <c r="AR124" s="10">
        <v>-7.763304527668482E-5</v>
      </c>
      <c r="AS124" s="10">
        <v>1.1312644180548498E-2</v>
      </c>
      <c r="AT124" s="10">
        <v>1.1235011135271814E-2</v>
      </c>
      <c r="AU124" s="15" t="e">
        <f>IF(VLOOKUP(AA124,G$2:M$492,2,FALSE)=AB124,VLOOKUP(AA124,G$2:M$492,6,FALSE),0)</f>
        <v>#N/A</v>
      </c>
      <c r="AV124" s="15" t="e">
        <f>IF(VLOOKUP(AA124,G$2:M$492,2,FALSE)=AB124,VLOOKUP(AA124,G$2:M$492,7,FALSE),0)</f>
        <v>#N/A</v>
      </c>
      <c r="AW124" s="1" t="e">
        <f>IF(VLOOKUP(AA124,G$2:M$492,2,FALSE)=AB124,VLOOKUP(AA124,G$2:M$492,5,FALSE),0)</f>
        <v>#N/A</v>
      </c>
      <c r="AX124" s="1"/>
      <c r="AY124" s="1"/>
    </row>
    <row r="125" spans="1:51" hidden="1" x14ac:dyDescent="0.25">
      <c r="A125" s="1">
        <v>2015</v>
      </c>
      <c r="B125" s="1">
        <v>2</v>
      </c>
      <c r="C125" s="1">
        <v>10</v>
      </c>
      <c r="D125" s="1">
        <v>15</v>
      </c>
      <c r="E125" s="1">
        <v>37</v>
      </c>
      <c r="F125" s="1">
        <v>0.4</v>
      </c>
      <c r="G125" s="1">
        <v>3.339</v>
      </c>
      <c r="H125" s="1">
        <v>-83.884</v>
      </c>
      <c r="I125" s="1">
        <v>0.4</v>
      </c>
      <c r="J125" s="1">
        <v>3</v>
      </c>
      <c r="K125" s="1">
        <v>0</v>
      </c>
      <c r="L125" s="1">
        <v>276</v>
      </c>
      <c r="M125" s="1">
        <v>0.1</v>
      </c>
      <c r="O125" s="11">
        <v>2015</v>
      </c>
      <c r="P125" s="11">
        <v>2</v>
      </c>
      <c r="Q125" s="11">
        <v>9</v>
      </c>
      <c r="R125" s="11">
        <v>12</v>
      </c>
      <c r="S125" s="13">
        <v>59</v>
      </c>
      <c r="T125" s="11">
        <v>59</v>
      </c>
      <c r="U125" s="11" t="s">
        <v>37</v>
      </c>
      <c r="V125" s="14">
        <v>3.3703333333333334</v>
      </c>
      <c r="W125" s="14">
        <v>-83.819333333333333</v>
      </c>
      <c r="X125" s="9">
        <v>-3.5</v>
      </c>
      <c r="Y125" s="11">
        <v>167.6</v>
      </c>
      <c r="Z125" s="11">
        <v>12</v>
      </c>
      <c r="AA125" s="11">
        <v>3.948</v>
      </c>
      <c r="AB125" s="11">
        <v>-84.722999999999999</v>
      </c>
      <c r="AC125" s="11">
        <v>76.8</v>
      </c>
      <c r="AD125" s="11">
        <v>5.4610323999999997</v>
      </c>
      <c r="AE125" s="11">
        <v>1.2702764</v>
      </c>
      <c r="AH125" s="9">
        <v>128.27240024260104</v>
      </c>
      <c r="AI125" s="11">
        <v>2.5</v>
      </c>
      <c r="AJ125" s="9">
        <v>188.49555921538757</v>
      </c>
      <c r="AK125" s="9">
        <v>39.327599757398957</v>
      </c>
      <c r="AL125" s="9">
        <v>21498.454280659935</v>
      </c>
      <c r="AM125" s="9">
        <v>174.6145429228514</v>
      </c>
      <c r="AN125" s="9">
        <v>-120940.05967353446</v>
      </c>
      <c r="AO125" s="9">
        <v>-2990644.0134817841</v>
      </c>
      <c r="AP125" s="9">
        <v>716.51497454168521</v>
      </c>
      <c r="AQ125" s="9">
        <v>-23.903364711635334</v>
      </c>
      <c r="AR125" s="10">
        <v>1.3956442440573478E-3</v>
      </c>
      <c r="AS125" s="10">
        <v>6.400265071654406E-3</v>
      </c>
      <c r="AT125" s="10">
        <v>7.7959093157117538E-3</v>
      </c>
      <c r="AU125" s="15" t="e">
        <f>IF(VLOOKUP(AA125,G$2:M$492,2,FALSE)=AB125,VLOOKUP(AA125,G$2:M$492,6,FALSE),0)</f>
        <v>#N/A</v>
      </c>
      <c r="AV125" s="15" t="e">
        <f>IF(VLOOKUP(AA125,G$2:M$492,2,FALSE)=AB125,VLOOKUP(AA125,G$2:M$492,7,FALSE),0)</f>
        <v>#N/A</v>
      </c>
      <c r="AW125" s="1" t="e">
        <f>IF(VLOOKUP(AA125,G$2:M$492,2,FALSE)=AB125,VLOOKUP(AA125,G$2:M$492,5,FALSE),0)</f>
        <v>#N/A</v>
      </c>
      <c r="AX125" s="1"/>
      <c r="AY125" s="1"/>
    </row>
    <row r="126" spans="1:51" hidden="1" x14ac:dyDescent="0.25">
      <c r="A126" s="1">
        <v>2015</v>
      </c>
      <c r="B126" s="1">
        <v>2</v>
      </c>
      <c r="C126" s="1">
        <v>5</v>
      </c>
      <c r="D126" s="1">
        <v>14</v>
      </c>
      <c r="E126" s="1">
        <v>41</v>
      </c>
      <c r="F126" s="1">
        <v>46</v>
      </c>
      <c r="G126" s="1">
        <v>3.34</v>
      </c>
      <c r="H126" s="1">
        <v>-84.257999999999996</v>
      </c>
      <c r="I126" s="1">
        <v>0.1</v>
      </c>
      <c r="J126" s="1">
        <v>3</v>
      </c>
      <c r="K126" s="1">
        <v>0.1</v>
      </c>
      <c r="L126" s="1">
        <v>344</v>
      </c>
      <c r="M126" s="1">
        <v>2.8</v>
      </c>
      <c r="O126" s="11">
        <v>2015</v>
      </c>
      <c r="P126" s="11">
        <v>2</v>
      </c>
      <c r="Q126" s="11">
        <v>9</v>
      </c>
      <c r="R126" s="11">
        <v>12</v>
      </c>
      <c r="S126" s="13">
        <v>59</v>
      </c>
      <c r="T126" s="11">
        <v>59</v>
      </c>
      <c r="U126" s="11" t="s">
        <v>37</v>
      </c>
      <c r="V126" s="14">
        <v>3.3703333333333334</v>
      </c>
      <c r="W126" s="14">
        <v>-83.819333333333333</v>
      </c>
      <c r="X126" s="9">
        <v>-3.5</v>
      </c>
      <c r="Y126" s="11">
        <v>125.9</v>
      </c>
      <c r="Z126" s="11">
        <v>15</v>
      </c>
      <c r="AA126" s="11">
        <v>3.948</v>
      </c>
      <c r="AB126" s="11">
        <v>-84.722999999999999</v>
      </c>
      <c r="AC126" s="11">
        <v>76.8</v>
      </c>
      <c r="AD126" s="11">
        <v>5.4610323999999997</v>
      </c>
      <c r="AE126" s="11">
        <v>1.2702764</v>
      </c>
      <c r="AH126" s="9">
        <v>170.30826467875841</v>
      </c>
      <c r="AI126" s="11">
        <v>2.5</v>
      </c>
      <c r="AJ126" s="9">
        <v>235.61944901923448</v>
      </c>
      <c r="AK126" s="9">
        <v>-44.4082646787584</v>
      </c>
      <c r="AL126" s="9">
        <v>21441.810523055683</v>
      </c>
      <c r="AM126" s="9">
        <v>-197.17269517368732</v>
      </c>
      <c r="AN126" s="9">
        <v>-133799.87260693332</v>
      </c>
      <c r="AO126" s="9">
        <v>-3728455.3950858964</v>
      </c>
      <c r="AP126" s="9">
        <v>-649.47720060888037</v>
      </c>
      <c r="AQ126" s="9">
        <v>-29.115098842473426</v>
      </c>
      <c r="AR126" s="10">
        <v>-1.5396999295163971E-3</v>
      </c>
      <c r="AS126" s="10">
        <v>7.41140557977498E-3</v>
      </c>
      <c r="AT126" s="10">
        <v>5.8717056502585827E-3</v>
      </c>
      <c r="AU126" s="15" t="e">
        <f>IF(VLOOKUP(AA126,G$2:M$492,2,FALSE)=AB126,VLOOKUP(AA126,G$2:M$492,6,FALSE),0)</f>
        <v>#N/A</v>
      </c>
      <c r="AV126" s="15" t="e">
        <f>IF(VLOOKUP(AA126,G$2:M$492,2,FALSE)=AB126,VLOOKUP(AA126,G$2:M$492,7,FALSE),0)</f>
        <v>#N/A</v>
      </c>
      <c r="AW126" s="1" t="e">
        <f>IF(VLOOKUP(AA126,G$2:M$492,2,FALSE)=AB126,VLOOKUP(AA126,G$2:M$492,5,FALSE),0)</f>
        <v>#N/A</v>
      </c>
      <c r="AX126" s="1"/>
      <c r="AY126" s="1"/>
    </row>
    <row r="127" spans="1:51" hidden="1" x14ac:dyDescent="0.25">
      <c r="A127" s="1">
        <v>2015</v>
      </c>
      <c r="B127" s="1">
        <v>1</v>
      </c>
      <c r="C127" s="1">
        <v>27</v>
      </c>
      <c r="D127" s="1">
        <v>1</v>
      </c>
      <c r="E127" s="1">
        <v>3</v>
      </c>
      <c r="F127" s="1">
        <v>21.1</v>
      </c>
      <c r="G127" s="1">
        <v>3.3410000000000002</v>
      </c>
      <c r="H127" s="1">
        <v>-83.962000000000003</v>
      </c>
      <c r="I127" s="1">
        <v>0.4</v>
      </c>
      <c r="J127" s="1">
        <v>4</v>
      </c>
      <c r="K127" s="1">
        <v>0.2</v>
      </c>
      <c r="L127" s="1">
        <v>314</v>
      </c>
      <c r="M127" s="1">
        <v>0.2</v>
      </c>
      <c r="O127" s="11">
        <v>2015</v>
      </c>
      <c r="P127" s="11">
        <v>2</v>
      </c>
      <c r="Q127" s="11">
        <v>9</v>
      </c>
      <c r="R127" s="11">
        <v>12</v>
      </c>
      <c r="S127" s="13">
        <v>59</v>
      </c>
      <c r="T127" s="11">
        <v>59</v>
      </c>
      <c r="U127" s="11" t="s">
        <v>37</v>
      </c>
      <c r="V127" s="14">
        <v>3.3703333333333334</v>
      </c>
      <c r="W127" s="14">
        <v>-83.819333333333333</v>
      </c>
      <c r="X127" s="9">
        <v>-3.5</v>
      </c>
      <c r="Y127" s="11">
        <v>121.2</v>
      </c>
      <c r="Z127" s="11">
        <v>20</v>
      </c>
      <c r="AA127" s="11">
        <v>3.948</v>
      </c>
      <c r="AB127" s="11">
        <v>-84.722999999999999</v>
      </c>
      <c r="AC127" s="11">
        <v>76.8</v>
      </c>
      <c r="AD127" s="11">
        <v>5.4610323999999997</v>
      </c>
      <c r="AE127" s="11">
        <v>1.2702764</v>
      </c>
      <c r="AH127" s="9">
        <v>245.43836679044014</v>
      </c>
      <c r="AI127" s="11">
        <v>2.5</v>
      </c>
      <c r="AJ127" s="9">
        <v>314.15926535897933</v>
      </c>
      <c r="AK127" s="9">
        <v>-124.23836679044014</v>
      </c>
      <c r="AL127" s="9">
        <v>29747.130055001348</v>
      </c>
      <c r="AM127" s="9">
        <v>-551.6183485495543</v>
      </c>
      <c r="AN127" s="9">
        <v>-203717.73264513758</v>
      </c>
      <c r="AO127" s="9">
        <v>-6896858.3551675212</v>
      </c>
      <c r="AP127" s="9">
        <v>-331.60482681020949</v>
      </c>
      <c r="AQ127" s="9">
        <v>-37.704376157386733</v>
      </c>
      <c r="AR127" s="10">
        <v>-3.015637648038035E-3</v>
      </c>
      <c r="AS127" s="10">
        <v>7.0899802745672379E-3</v>
      </c>
      <c r="AT127" s="10">
        <v>4.0743426265292034E-3</v>
      </c>
      <c r="AU127" s="15" t="e">
        <f>IF(VLOOKUP(AA127,G$2:M$492,2,FALSE)=AB127,VLOOKUP(AA127,G$2:M$492,6,FALSE),0)</f>
        <v>#N/A</v>
      </c>
      <c r="AV127" s="15" t="e">
        <f>IF(VLOOKUP(AA127,G$2:M$492,2,FALSE)=AB127,VLOOKUP(AA127,G$2:M$492,7,FALSE),0)</f>
        <v>#N/A</v>
      </c>
      <c r="AW127" s="1" t="e">
        <f>IF(VLOOKUP(AA127,G$2:M$492,2,FALSE)=AB127,VLOOKUP(AA127,G$2:M$492,5,FALSE),0)</f>
        <v>#N/A</v>
      </c>
      <c r="AX127" s="1"/>
      <c r="AY127" s="1"/>
    </row>
    <row r="128" spans="1:51" x14ac:dyDescent="0.25">
      <c r="A128" s="1">
        <v>2015</v>
      </c>
      <c r="B128" s="1">
        <v>2</v>
      </c>
      <c r="C128" s="1">
        <v>1</v>
      </c>
      <c r="D128" s="1">
        <v>10</v>
      </c>
      <c r="E128" s="1">
        <v>40</v>
      </c>
      <c r="F128" s="1">
        <v>36.1</v>
      </c>
      <c r="G128" s="1">
        <v>8.94</v>
      </c>
      <c r="H128" s="1">
        <v>-84.537999999999997</v>
      </c>
      <c r="I128" s="1">
        <v>48.4</v>
      </c>
      <c r="J128" s="1">
        <v>3</v>
      </c>
      <c r="K128" s="1">
        <v>0.1</v>
      </c>
      <c r="L128" s="1">
        <v>281</v>
      </c>
      <c r="M128" s="1">
        <v>2</v>
      </c>
      <c r="O128" s="11">
        <v>2015</v>
      </c>
      <c r="P128" s="11">
        <v>2</v>
      </c>
      <c r="Q128" s="11">
        <v>9</v>
      </c>
      <c r="R128" s="11">
        <v>16</v>
      </c>
      <c r="S128" s="13">
        <v>59</v>
      </c>
      <c r="T128" s="11">
        <v>59</v>
      </c>
      <c r="U128" s="11" t="s">
        <v>37</v>
      </c>
      <c r="V128" s="14">
        <v>3.3703333333333334</v>
      </c>
      <c r="W128" s="14">
        <v>-83.819333333333333</v>
      </c>
      <c r="X128" s="9">
        <v>-3.5</v>
      </c>
      <c r="Y128" s="11">
        <v>30.8</v>
      </c>
      <c r="Z128" s="11">
        <v>6</v>
      </c>
      <c r="AA128" s="11">
        <v>3.2869999999999999</v>
      </c>
      <c r="AB128" s="11">
        <v>-84.114999999999995</v>
      </c>
      <c r="AC128" s="11">
        <v>0.4</v>
      </c>
      <c r="AD128" s="11">
        <v>78.003151000000003</v>
      </c>
      <c r="AE128" s="11">
        <v>1.24559067E-2</v>
      </c>
      <c r="AH128" s="9">
        <v>79.763596175004537</v>
      </c>
      <c r="AI128" s="11">
        <v>2.5</v>
      </c>
      <c r="AJ128" s="9">
        <v>94.247779607693786</v>
      </c>
      <c r="AK128" s="9">
        <v>-48.96359617500454</v>
      </c>
      <c r="AL128" s="9">
        <v>2456.7187621901398</v>
      </c>
      <c r="AM128" s="9">
        <v>-217.39836701702018</v>
      </c>
      <c r="AN128" s="9">
        <v>-17851.162464851259</v>
      </c>
      <c r="AO128" s="9">
        <v>-170876.73288125312</v>
      </c>
      <c r="AP128" s="9">
        <v>-71.049932537437101</v>
      </c>
      <c r="AQ128" s="9">
        <v>-11.062747101291214</v>
      </c>
      <c r="AR128" s="10">
        <v>-1.4074608719340971E-2</v>
      </c>
      <c r="AS128" s="10">
        <v>2.6611656294352005E-2</v>
      </c>
      <c r="AT128" s="10">
        <v>1.2537047575011034E-2</v>
      </c>
      <c r="AU128" s="15">
        <f>IF(VLOOKUP(AA128,G$2:M$492,2,FALSE)=AB128,VLOOKUP(AA128,G$2:M$492,6,FALSE),0)</f>
        <v>337</v>
      </c>
      <c r="AV128" s="15">
        <f>IF(VLOOKUP(AA128,G$2:M$492,2,FALSE)=AB128,VLOOKUP(AA128,G$2:M$492,7,FALSE),0)</f>
        <v>1.4</v>
      </c>
      <c r="AW128" s="1">
        <f>IF(VLOOKUP(AA128,G$2:M$492,2,FALSE)=AB128,VLOOKUP(AA128,G$2:M$492,5,FALSE),0)</f>
        <v>0</v>
      </c>
      <c r="AX128" s="1"/>
      <c r="AY128" s="1"/>
    </row>
    <row r="129" spans="1:51" ht="15" hidden="1" customHeight="1" x14ac:dyDescent="0.25">
      <c r="A129" s="1">
        <v>2015</v>
      </c>
      <c r="B129" s="1">
        <v>2</v>
      </c>
      <c r="C129" s="1">
        <v>10</v>
      </c>
      <c r="D129" s="1">
        <v>17</v>
      </c>
      <c r="E129" s="1">
        <v>7</v>
      </c>
      <c r="F129" s="1">
        <v>11.6</v>
      </c>
      <c r="G129" s="1">
        <v>3.347</v>
      </c>
      <c r="H129" s="1">
        <v>-83.85</v>
      </c>
      <c r="I129" s="1">
        <v>17.7</v>
      </c>
      <c r="J129" s="1">
        <v>3</v>
      </c>
      <c r="K129" s="1">
        <v>0</v>
      </c>
      <c r="L129" s="1">
        <v>246</v>
      </c>
      <c r="M129" s="1">
        <v>1.6</v>
      </c>
      <c r="O129" s="11">
        <v>2015</v>
      </c>
      <c r="P129" s="11">
        <v>2</v>
      </c>
      <c r="Q129" s="11">
        <v>9</v>
      </c>
      <c r="R129" s="11">
        <v>17</v>
      </c>
      <c r="S129" s="13">
        <v>0</v>
      </c>
      <c r="T129" s="11">
        <v>4</v>
      </c>
      <c r="U129" s="11" t="s">
        <v>40</v>
      </c>
      <c r="V129" s="14">
        <v>3.2471666666666668</v>
      </c>
      <c r="W129" s="14">
        <v>-83.826166666666666</v>
      </c>
      <c r="X129" s="9">
        <v>-3.5</v>
      </c>
      <c r="Y129" s="11">
        <v>36.799999999999997</v>
      </c>
      <c r="Z129" s="11">
        <v>6</v>
      </c>
      <c r="AA129" s="11">
        <v>3.3330000000000002</v>
      </c>
      <c r="AB129" s="11">
        <v>-83.88</v>
      </c>
      <c r="AC129" s="11">
        <v>0.4</v>
      </c>
      <c r="AD129" s="11">
        <v>2.3257197999999999</v>
      </c>
      <c r="AE129" s="11">
        <v>2.1239640999999998</v>
      </c>
      <c r="AH129" s="9">
        <v>104.54968061324823</v>
      </c>
      <c r="AI129" s="11">
        <v>2.5</v>
      </c>
      <c r="AJ129" s="9">
        <v>94.247779607693786</v>
      </c>
      <c r="AK129" s="9">
        <v>-67.749680613248231</v>
      </c>
      <c r="AL129" s="9">
        <v>3847.4282465675346</v>
      </c>
      <c r="AM129" s="9">
        <v>-300.80858192282216</v>
      </c>
      <c r="AN129" s="9">
        <v>-27335.19773141075</v>
      </c>
      <c r="AO129" s="9">
        <v>-267607.33824591758</v>
      </c>
      <c r="AP129" s="9">
        <v>-79.71187043234859</v>
      </c>
      <c r="AQ129" s="9">
        <v>-11.160529406377035</v>
      </c>
      <c r="AR129" s="10">
        <v>-1.254518297684031E-2</v>
      </c>
      <c r="AS129" s="10">
        <v>2.21100137265316E-2</v>
      </c>
      <c r="AT129" s="10">
        <v>9.5648307496912898E-3</v>
      </c>
      <c r="AU129" s="15">
        <f>IF(VLOOKUP(AA129,G$2:M$492,2,FALSE)=AB129,VLOOKUP(AA129,G$2:M$492,6,FALSE),0)</f>
        <v>0</v>
      </c>
      <c r="AV129" s="15">
        <f>IF(VLOOKUP(AA129,G$2:M$492,2,FALSE)=AB129,VLOOKUP(AA129,G$2:M$492,7,FALSE),0)</f>
        <v>0</v>
      </c>
      <c r="AW129" s="1">
        <f>IF(VLOOKUP(AA129,G$2:M$492,2,FALSE)=AB129,VLOOKUP(AA129,G$2:M$492,5,FALSE),0)</f>
        <v>0</v>
      </c>
      <c r="AX129" s="1"/>
      <c r="AY129" s="1"/>
    </row>
    <row r="130" spans="1:51" ht="15" hidden="1" customHeight="1" x14ac:dyDescent="0.25">
      <c r="A130" s="1">
        <v>2015</v>
      </c>
      <c r="B130" s="1">
        <v>2</v>
      </c>
      <c r="C130" s="1">
        <v>11</v>
      </c>
      <c r="D130" s="1">
        <v>16</v>
      </c>
      <c r="E130" s="1">
        <v>15</v>
      </c>
      <c r="F130" s="1">
        <v>26.7</v>
      </c>
      <c r="G130" s="1">
        <v>3.3519999999999999</v>
      </c>
      <c r="H130" s="1">
        <v>-83.873000000000005</v>
      </c>
      <c r="I130" s="1">
        <v>0.4</v>
      </c>
      <c r="J130" s="1">
        <v>3</v>
      </c>
      <c r="K130" s="1">
        <v>0</v>
      </c>
      <c r="L130" s="1">
        <v>276</v>
      </c>
      <c r="M130" s="1">
        <v>0.3</v>
      </c>
      <c r="O130" s="11">
        <v>2015</v>
      </c>
      <c r="P130" s="11">
        <v>2</v>
      </c>
      <c r="Q130" s="11">
        <v>9</v>
      </c>
      <c r="R130" s="11">
        <v>17</v>
      </c>
      <c r="S130" s="13">
        <v>0</v>
      </c>
      <c r="T130" s="11">
        <v>4</v>
      </c>
      <c r="U130" s="11" t="s">
        <v>40</v>
      </c>
      <c r="V130" s="14">
        <v>3.2471666666666668</v>
      </c>
      <c r="W130" s="14">
        <v>-83.826166666666666</v>
      </c>
      <c r="X130" s="9">
        <v>-3.5</v>
      </c>
      <c r="Y130" s="11">
        <v>108</v>
      </c>
      <c r="Z130" s="11">
        <v>20</v>
      </c>
      <c r="AA130" s="11">
        <v>3.3330000000000002</v>
      </c>
      <c r="AB130" s="11">
        <v>-83.88</v>
      </c>
      <c r="AC130" s="11">
        <v>0.4</v>
      </c>
      <c r="AD130" s="11">
        <v>2.3257197999999999</v>
      </c>
      <c r="AE130" s="11">
        <v>2.1239640999999998</v>
      </c>
      <c r="AH130" s="9">
        <v>1348.6473211316991</v>
      </c>
      <c r="AI130" s="11">
        <v>2.5</v>
      </c>
      <c r="AJ130" s="9">
        <v>314.15926535897933</v>
      </c>
      <c r="AK130" s="9">
        <v>-1240.6473211316991</v>
      </c>
      <c r="AL130" s="9">
        <v>145653.9106822235</v>
      </c>
      <c r="AM130" s="9">
        <v>-5508.4741058247446</v>
      </c>
      <c r="AN130" s="9">
        <v>-1144088.5028319985</v>
      </c>
      <c r="AO130" s="9">
        <v>-33769791.875523217</v>
      </c>
      <c r="AP130" s="9">
        <v>-172.0675356215186</v>
      </c>
      <c r="AQ130" s="9">
        <v>-35.628548784546211</v>
      </c>
      <c r="AR130" s="10">
        <v>-5.8116715415719652E-3</v>
      </c>
      <c r="AS130" s="10">
        <v>6.5531552373693687E-3</v>
      </c>
      <c r="AT130" s="10">
        <v>7.4148369579740356E-4</v>
      </c>
      <c r="AU130" s="15">
        <f>IF(VLOOKUP(AA130,G$2:M$492,2,FALSE)=AB130,VLOOKUP(AA130,G$2:M$492,6,FALSE),0)</f>
        <v>0</v>
      </c>
      <c r="AV130" s="15">
        <f>IF(VLOOKUP(AA130,G$2:M$492,2,FALSE)=AB130,VLOOKUP(AA130,G$2:M$492,7,FALSE),0)</f>
        <v>0</v>
      </c>
      <c r="AW130" s="1">
        <f>IF(VLOOKUP(AA130,G$2:M$492,2,FALSE)=AB130,VLOOKUP(AA130,G$2:M$492,5,FALSE),0)</f>
        <v>0</v>
      </c>
      <c r="AX130" s="1"/>
      <c r="AY130" s="1"/>
    </row>
    <row r="131" spans="1:51" ht="15" customHeight="1" x14ac:dyDescent="0.25">
      <c r="A131" s="1">
        <v>2015</v>
      </c>
      <c r="B131" s="1">
        <v>2</v>
      </c>
      <c r="C131" s="1">
        <v>1</v>
      </c>
      <c r="D131" s="1">
        <v>12</v>
      </c>
      <c r="E131" s="1">
        <v>3</v>
      </c>
      <c r="F131" s="1">
        <v>24.7</v>
      </c>
      <c r="G131" s="1">
        <v>8.1050000000000004</v>
      </c>
      <c r="H131" s="1">
        <v>-83.022999999999996</v>
      </c>
      <c r="I131" s="1">
        <v>10.7</v>
      </c>
      <c r="J131" s="1">
        <v>8</v>
      </c>
      <c r="K131" s="1">
        <v>0.5</v>
      </c>
      <c r="L131" s="1">
        <v>159</v>
      </c>
      <c r="M131" s="1">
        <v>2.2000000000000002</v>
      </c>
      <c r="O131" s="11">
        <v>2015</v>
      </c>
      <c r="P131" s="11">
        <v>2</v>
      </c>
      <c r="Q131" s="11">
        <v>9</v>
      </c>
      <c r="R131" s="11">
        <v>21</v>
      </c>
      <c r="S131" s="13">
        <v>59</v>
      </c>
      <c r="T131" s="11">
        <v>59</v>
      </c>
      <c r="U131" s="11" t="s">
        <v>37</v>
      </c>
      <c r="V131" s="14">
        <v>3.3703333333333334</v>
      </c>
      <c r="W131" s="14">
        <v>-83.819333333333333</v>
      </c>
      <c r="X131" s="9">
        <v>-3.5</v>
      </c>
      <c r="Y131" s="11">
        <v>54</v>
      </c>
      <c r="Z131" s="11">
        <v>6</v>
      </c>
      <c r="AA131" s="11">
        <v>3.226</v>
      </c>
      <c r="AB131" s="11">
        <v>-83.798000000000002</v>
      </c>
      <c r="AC131" s="11">
        <v>47.5</v>
      </c>
      <c r="AD131" s="11">
        <v>8.6442479999999993</v>
      </c>
      <c r="AE131" s="11">
        <v>0.12866912999999999</v>
      </c>
      <c r="AH131" s="9">
        <v>10.885572196411568</v>
      </c>
      <c r="AI131" s="11">
        <v>2.5</v>
      </c>
      <c r="AJ131" s="9">
        <v>94.247779607693786</v>
      </c>
      <c r="AK131" s="9">
        <v>43.114427803588434</v>
      </c>
      <c r="AL131" s="9">
        <v>587.82089860622466</v>
      </c>
      <c r="AM131" s="9">
        <v>191.42805944793267</v>
      </c>
      <c r="AN131" s="9">
        <v>-457.56883572081324</v>
      </c>
      <c r="AO131" s="9">
        <v>-40885.801101469347</v>
      </c>
      <c r="AP131" s="9">
        <v>15.858415691420243</v>
      </c>
      <c r="AQ131" s="9">
        <v>-13.468124335803859</v>
      </c>
      <c r="AR131" s="10">
        <v>6.30580014711698E-2</v>
      </c>
      <c r="AS131" s="10">
        <v>2.8806714683085308E-2</v>
      </c>
      <c r="AT131" s="10">
        <v>9.1864716154255108E-2</v>
      </c>
      <c r="AU131" s="15">
        <f>IF(VLOOKUP(AA131,G$2:M$492,2,FALSE)=AB131,VLOOKUP(AA131,G$2:M$492,6,FALSE),0)</f>
        <v>316</v>
      </c>
      <c r="AV131" s="15">
        <f>IF(VLOOKUP(AA131,G$2:M$492,2,FALSE)=AB131,VLOOKUP(AA131,G$2:M$492,7,FALSE),0)</f>
        <v>2.6</v>
      </c>
      <c r="AW131" s="1">
        <f>IF(VLOOKUP(AA131,G$2:M$492,2,FALSE)=AB131,VLOOKUP(AA131,G$2:M$492,5,FALSE),0)</f>
        <v>0.1</v>
      </c>
      <c r="AX131" s="1"/>
      <c r="AY131" s="1"/>
    </row>
    <row r="132" spans="1:51" ht="15" customHeight="1" x14ac:dyDescent="0.25">
      <c r="A132" s="1">
        <v>2015</v>
      </c>
      <c r="B132" s="1">
        <v>2</v>
      </c>
      <c r="C132" s="1">
        <v>1</v>
      </c>
      <c r="D132" s="1">
        <v>12</v>
      </c>
      <c r="E132" s="1">
        <v>31</v>
      </c>
      <c r="F132" s="1">
        <v>45.7</v>
      </c>
      <c r="G132" s="1">
        <v>3.7890000000000001</v>
      </c>
      <c r="H132" s="1">
        <v>-83.778999999999996</v>
      </c>
      <c r="I132" s="1">
        <v>65</v>
      </c>
      <c r="J132" s="1">
        <v>4</v>
      </c>
      <c r="K132" s="1">
        <v>0.1</v>
      </c>
      <c r="L132" s="1">
        <v>359</v>
      </c>
      <c r="M132" s="1">
        <v>2</v>
      </c>
      <c r="O132" s="11">
        <v>2015</v>
      </c>
      <c r="P132" s="11">
        <v>2</v>
      </c>
      <c r="Q132" s="11">
        <v>9</v>
      </c>
      <c r="R132" s="11">
        <v>21</v>
      </c>
      <c r="S132" s="13">
        <v>59</v>
      </c>
      <c r="T132" s="11">
        <v>59</v>
      </c>
      <c r="U132" s="11" t="s">
        <v>37</v>
      </c>
      <c r="V132" s="14">
        <v>3.3703333333333334</v>
      </c>
      <c r="W132" s="14">
        <v>-83.819333333333333</v>
      </c>
      <c r="X132" s="9">
        <v>-3.5</v>
      </c>
      <c r="Y132" s="11">
        <v>150.1</v>
      </c>
      <c r="Z132" s="11">
        <v>9</v>
      </c>
      <c r="AA132" s="11">
        <v>3.226</v>
      </c>
      <c r="AB132" s="11">
        <v>-83.798000000000002</v>
      </c>
      <c r="AC132" s="11">
        <v>47.5</v>
      </c>
      <c r="AD132" s="11">
        <v>8.6442479999999993</v>
      </c>
      <c r="AE132" s="11">
        <v>0.12866912999999999</v>
      </c>
      <c r="AH132" s="9">
        <v>11.468556847001155</v>
      </c>
      <c r="AI132" s="11">
        <v>2.5</v>
      </c>
      <c r="AJ132" s="9">
        <v>141.37166941154069</v>
      </c>
      <c r="AK132" s="9">
        <v>138.63144315299883</v>
      </c>
      <c r="AL132" s="9">
        <v>1721.4303827348733</v>
      </c>
      <c r="AM132" s="9">
        <v>615.5236075993148</v>
      </c>
      <c r="AN132" s="9">
        <v>4341.7255605042064</v>
      </c>
      <c r="AO132" s="9">
        <v>-179600.77739343664</v>
      </c>
      <c r="AP132" s="9">
        <v>13.915164781224878</v>
      </c>
      <c r="AQ132" s="9">
        <v>-20.968875649339171</v>
      </c>
      <c r="AR132" s="10">
        <v>7.1864042986343663E-2</v>
      </c>
      <c r="AS132" s="10">
        <v>1.5330886013069547E-2</v>
      </c>
      <c r="AT132" s="10">
        <v>8.719492899941321E-2</v>
      </c>
      <c r="AU132" s="15">
        <f>IF(VLOOKUP(AA132,G$2:M$492,2,FALSE)=AB132,VLOOKUP(AA132,G$2:M$492,6,FALSE),0)</f>
        <v>316</v>
      </c>
      <c r="AV132" s="15">
        <f>IF(VLOOKUP(AA132,G$2:M$492,2,FALSE)=AB132,VLOOKUP(AA132,G$2:M$492,7,FALSE),0)</f>
        <v>2.6</v>
      </c>
      <c r="AW132" s="1">
        <f>IF(VLOOKUP(AA132,G$2:M$492,2,FALSE)=AB132,VLOOKUP(AA132,G$2:M$492,5,FALSE),0)</f>
        <v>0.1</v>
      </c>
      <c r="AX132" s="1"/>
      <c r="AY132" s="1"/>
    </row>
    <row r="133" spans="1:51" ht="15" customHeight="1" x14ac:dyDescent="0.25">
      <c r="A133" s="1">
        <v>2015</v>
      </c>
      <c r="B133" s="1">
        <v>2</v>
      </c>
      <c r="C133" s="1">
        <v>1</v>
      </c>
      <c r="D133" s="1">
        <v>13</v>
      </c>
      <c r="E133" s="1">
        <v>35</v>
      </c>
      <c r="F133" s="1">
        <v>0.9</v>
      </c>
      <c r="G133" s="1">
        <v>4.258</v>
      </c>
      <c r="H133" s="1">
        <v>-82.397999999999996</v>
      </c>
      <c r="I133" s="1">
        <v>43.5</v>
      </c>
      <c r="J133" s="1">
        <v>3</v>
      </c>
      <c r="K133" s="1">
        <v>1</v>
      </c>
      <c r="L133" s="1">
        <v>323</v>
      </c>
      <c r="M133" s="1">
        <v>4.0999999999999996</v>
      </c>
      <c r="O133" s="11">
        <v>2015</v>
      </c>
      <c r="P133" s="11">
        <v>2</v>
      </c>
      <c r="Q133" s="11">
        <v>9</v>
      </c>
      <c r="R133" s="11">
        <v>22</v>
      </c>
      <c r="S133" s="13">
        <v>0</v>
      </c>
      <c r="T133" s="11">
        <v>0</v>
      </c>
      <c r="U133" s="11" t="s">
        <v>40</v>
      </c>
      <c r="V133" s="14">
        <v>3.2471666666666668</v>
      </c>
      <c r="W133" s="14">
        <v>-83.826166666666666</v>
      </c>
      <c r="X133" s="9">
        <v>-3.5</v>
      </c>
      <c r="Y133" s="11">
        <v>40.9</v>
      </c>
      <c r="Z133" s="11">
        <v>6</v>
      </c>
      <c r="AA133" s="11">
        <v>3.226</v>
      </c>
      <c r="AB133" s="11">
        <v>-83.798000000000002</v>
      </c>
      <c r="AC133" s="11">
        <v>47.5</v>
      </c>
      <c r="AD133" s="11">
        <v>0.3653633</v>
      </c>
      <c r="AE133" s="11">
        <v>1.2531878999999999</v>
      </c>
      <c r="AH133" s="9">
        <v>3.4506002747459004</v>
      </c>
      <c r="AI133" s="11">
        <v>2.5</v>
      </c>
      <c r="AJ133" s="9">
        <v>94.247779607693786</v>
      </c>
      <c r="AK133" s="9">
        <v>37.449399725254096</v>
      </c>
      <c r="AL133" s="9">
        <v>141.12955123710731</v>
      </c>
      <c r="AM133" s="9">
        <v>166.27533478012819</v>
      </c>
      <c r="AN133" s="9">
        <v>1774.9460442744867</v>
      </c>
      <c r="AO133" s="9">
        <v>-9816.2463687521813</v>
      </c>
      <c r="AP133" s="9">
        <v>4.0180354484014531</v>
      </c>
      <c r="AQ133" s="9">
        <v>-14.692775911991925</v>
      </c>
      <c r="AR133" s="10">
        <v>0.2488778441210226</v>
      </c>
      <c r="AS133" s="10">
        <v>4.0926804455271637E-2</v>
      </c>
      <c r="AT133" s="10">
        <v>0.28980464857629423</v>
      </c>
      <c r="AU133" s="15">
        <f>IF(VLOOKUP(AA133,G$2:M$492,2,FALSE)=AB133,VLOOKUP(AA133,G$2:M$492,6,FALSE),0)</f>
        <v>316</v>
      </c>
      <c r="AV133" s="15">
        <f>IF(VLOOKUP(AA133,G$2:M$492,2,FALSE)=AB133,VLOOKUP(AA133,G$2:M$492,7,FALSE),0)</f>
        <v>2.6</v>
      </c>
      <c r="AW133" s="1">
        <f>IF(VLOOKUP(AA133,G$2:M$492,2,FALSE)=AB133,VLOOKUP(AA133,G$2:M$492,5,FALSE),0)</f>
        <v>0.1</v>
      </c>
      <c r="AX133" s="1"/>
      <c r="AY133" s="1"/>
    </row>
    <row r="134" spans="1:51" ht="15" customHeight="1" x14ac:dyDescent="0.25">
      <c r="A134" s="1">
        <v>2015</v>
      </c>
      <c r="B134" s="1">
        <v>2</v>
      </c>
      <c r="C134" s="1">
        <v>1</v>
      </c>
      <c r="D134" s="1">
        <v>13</v>
      </c>
      <c r="E134" s="1">
        <v>35</v>
      </c>
      <c r="F134" s="1">
        <v>1.4</v>
      </c>
      <c r="G134" s="1">
        <v>4.4660000000000002</v>
      </c>
      <c r="H134" s="1">
        <v>-82.308999999999997</v>
      </c>
      <c r="I134" s="1">
        <v>43.2</v>
      </c>
      <c r="J134" s="1">
        <v>3</v>
      </c>
      <c r="K134" s="1">
        <v>0.2</v>
      </c>
      <c r="L134" s="1">
        <v>301</v>
      </c>
      <c r="M134" s="1">
        <v>1.6</v>
      </c>
      <c r="O134" s="11">
        <v>2015</v>
      </c>
      <c r="P134" s="11">
        <v>2</v>
      </c>
      <c r="Q134" s="11">
        <v>9</v>
      </c>
      <c r="R134" s="11">
        <v>22</v>
      </c>
      <c r="S134" s="13">
        <v>0</v>
      </c>
      <c r="T134" s="11">
        <v>0</v>
      </c>
      <c r="U134" s="11" t="s">
        <v>40</v>
      </c>
      <c r="V134" s="14">
        <v>3.2471666666666668</v>
      </c>
      <c r="W134" s="14">
        <v>-83.826166666666666</v>
      </c>
      <c r="X134" s="9">
        <v>-3.5</v>
      </c>
      <c r="Y134" s="11">
        <v>109.9</v>
      </c>
      <c r="Z134" s="11">
        <v>15</v>
      </c>
      <c r="AA134" s="11">
        <v>3.226</v>
      </c>
      <c r="AB134" s="11">
        <v>-83.798000000000002</v>
      </c>
      <c r="AC134" s="11">
        <v>47.5</v>
      </c>
      <c r="AD134" s="11">
        <v>0.3653633</v>
      </c>
      <c r="AE134" s="11">
        <v>1.2531878999999999</v>
      </c>
      <c r="AH134" s="9">
        <v>10.878981954105555</v>
      </c>
      <c r="AI134" s="11">
        <v>2.5</v>
      </c>
      <c r="AJ134" s="9">
        <v>235.61944901923448</v>
      </c>
      <c r="AK134" s="9">
        <v>99.021018045894451</v>
      </c>
      <c r="AL134" s="9">
        <v>1195.6001167562006</v>
      </c>
      <c r="AM134" s="9">
        <v>439.65332012377138</v>
      </c>
      <c r="AN134" s="9">
        <v>10188.354265886966</v>
      </c>
      <c r="AO134" s="9">
        <v>-207899.50087898216</v>
      </c>
      <c r="AP134" s="9">
        <v>13.053111893515867</v>
      </c>
      <c r="AQ134" s="9">
        <v>-36.226721188718592</v>
      </c>
      <c r="AR134" s="10">
        <v>7.6610084105442317E-2</v>
      </c>
      <c r="AS134" s="10">
        <v>1.5310281625343355E-2</v>
      </c>
      <c r="AT134" s="10">
        <v>9.1920365730785672E-2</v>
      </c>
      <c r="AU134" s="15">
        <f>IF(VLOOKUP(AA134,G$2:M$492,2,FALSE)=AB134,VLOOKUP(AA134,G$2:M$492,6,FALSE),0)</f>
        <v>316</v>
      </c>
      <c r="AV134" s="15">
        <f>IF(VLOOKUP(AA134,G$2:M$492,2,FALSE)=AB134,VLOOKUP(AA134,G$2:M$492,7,FALSE),0)</f>
        <v>2.6</v>
      </c>
      <c r="AW134" s="1">
        <f>IF(VLOOKUP(AA134,G$2:M$492,2,FALSE)=AB134,VLOOKUP(AA134,G$2:M$492,5,FALSE),0)</f>
        <v>0.1</v>
      </c>
      <c r="AX134" s="1"/>
      <c r="AY134" s="1"/>
    </row>
    <row r="135" spans="1:51" ht="15" hidden="1" customHeight="1" x14ac:dyDescent="0.25">
      <c r="A135" s="1">
        <v>2015</v>
      </c>
      <c r="B135" s="1">
        <v>2</v>
      </c>
      <c r="C135" s="1">
        <v>3</v>
      </c>
      <c r="D135" s="1">
        <v>10</v>
      </c>
      <c r="E135" s="1">
        <v>13</v>
      </c>
      <c r="F135" s="1">
        <v>40.5</v>
      </c>
      <c r="G135" s="1">
        <v>3.37</v>
      </c>
      <c r="H135" s="1">
        <v>-84.147999999999996</v>
      </c>
      <c r="I135" s="1">
        <v>0.1</v>
      </c>
      <c r="J135" s="1">
        <v>3</v>
      </c>
      <c r="K135" s="1">
        <v>0.2</v>
      </c>
      <c r="L135" s="1">
        <v>346</v>
      </c>
      <c r="M135" s="1">
        <v>0.3</v>
      </c>
      <c r="O135" s="11">
        <v>2015</v>
      </c>
      <c r="P135" s="11">
        <v>3</v>
      </c>
      <c r="Q135" s="11">
        <v>1</v>
      </c>
      <c r="R135" s="11">
        <v>0</v>
      </c>
      <c r="S135" s="13">
        <v>0</v>
      </c>
      <c r="T135" s="11">
        <v>0</v>
      </c>
      <c r="U135" s="11" t="s">
        <v>38</v>
      </c>
      <c r="V135" s="14">
        <v>4.8296666666666663</v>
      </c>
      <c r="W135" s="14">
        <v>-81.340333333333334</v>
      </c>
      <c r="X135" s="9">
        <v>-3.8239999999999998</v>
      </c>
      <c r="Y135" s="11">
        <v>137.4</v>
      </c>
      <c r="Z135" s="11">
        <v>15</v>
      </c>
      <c r="AA135" s="11">
        <v>4.9930000000000003</v>
      </c>
      <c r="AB135" s="11">
        <v>-81.631</v>
      </c>
      <c r="AC135" s="11">
        <v>14.1</v>
      </c>
      <c r="AD135" s="11">
        <v>0.40218021999999998</v>
      </c>
      <c r="AE135" s="11">
        <v>2.3883641</v>
      </c>
      <c r="AH135" s="9">
        <v>259.03285292993581</v>
      </c>
      <c r="AI135" s="11">
        <v>2.5</v>
      </c>
      <c r="AJ135" s="9">
        <v>235.61944901923448</v>
      </c>
      <c r="AK135" s="9">
        <v>-121.63285292993581</v>
      </c>
      <c r="AL135" s="9">
        <v>35591.113992573184</v>
      </c>
      <c r="AM135" s="9">
        <v>-540.04986700891504</v>
      </c>
      <c r="AN135" s="9">
        <v>-230426.14082934224</v>
      </c>
      <c r="AO135" s="9">
        <v>-6188837.497656215</v>
      </c>
      <c r="AP135" s="9">
        <v>-397.87314705031304</v>
      </c>
      <c r="AQ135" s="9">
        <v>-28.802526634351334</v>
      </c>
      <c r="AR135" s="10">
        <v>-2.513363888499731E-3</v>
      </c>
      <c r="AS135" s="10">
        <v>6.3738780614663697E-3</v>
      </c>
      <c r="AT135" s="10">
        <v>3.8605141729666382E-3</v>
      </c>
      <c r="AU135" s="15" t="e">
        <f>IF(VLOOKUP(AA135,G$2:M$492,2,FALSE)=AB135,VLOOKUP(AA135,G$2:M$492,6,FALSE),0)</f>
        <v>#N/A</v>
      </c>
      <c r="AV135" s="15" t="e">
        <f>IF(VLOOKUP(AA135,G$2:M$492,2,FALSE)=AB135,VLOOKUP(AA135,G$2:M$492,7,FALSE),0)</f>
        <v>#N/A</v>
      </c>
      <c r="AW135" s="1" t="e">
        <f>IF(VLOOKUP(AA135,G$2:M$492,2,FALSE)=AB135,VLOOKUP(AA135,G$2:M$492,5,FALSE),0)</f>
        <v>#N/A</v>
      </c>
      <c r="AX135" s="1"/>
      <c r="AY135" s="1"/>
    </row>
    <row r="136" spans="1:51" ht="15" hidden="1" customHeight="1" x14ac:dyDescent="0.25">
      <c r="A136" s="1">
        <v>2015</v>
      </c>
      <c r="B136" s="1">
        <v>2</v>
      </c>
      <c r="C136" s="1">
        <v>8</v>
      </c>
      <c r="D136" s="1">
        <v>9</v>
      </c>
      <c r="E136" s="1">
        <v>24</v>
      </c>
      <c r="F136" s="1">
        <v>46.8</v>
      </c>
      <c r="G136" s="1">
        <v>3.371</v>
      </c>
      <c r="H136" s="1">
        <v>-83.483000000000004</v>
      </c>
      <c r="I136" s="1">
        <v>11.4</v>
      </c>
      <c r="J136" s="1">
        <v>3</v>
      </c>
      <c r="K136" s="1">
        <v>0.1</v>
      </c>
      <c r="L136" s="1">
        <v>340</v>
      </c>
      <c r="M136" s="1">
        <v>3.1</v>
      </c>
      <c r="O136" s="11">
        <v>2015</v>
      </c>
      <c r="P136" s="11">
        <v>3</v>
      </c>
      <c r="Q136" s="11">
        <v>1</v>
      </c>
      <c r="R136" s="11">
        <v>15</v>
      </c>
      <c r="S136" s="13">
        <v>0</v>
      </c>
      <c r="T136" s="11">
        <v>1</v>
      </c>
      <c r="U136" s="11" t="s">
        <v>38</v>
      </c>
      <c r="V136" s="14">
        <v>4.8296666666666663</v>
      </c>
      <c r="W136" s="14">
        <v>-81.340333333333334</v>
      </c>
      <c r="X136" s="9">
        <v>-3.8239999999999998</v>
      </c>
      <c r="Y136" s="11">
        <v>76.2</v>
      </c>
      <c r="Z136" s="11">
        <v>6</v>
      </c>
      <c r="AA136" s="11">
        <v>5.2839999999999998</v>
      </c>
      <c r="AB136" s="11">
        <v>-82.718000000000004</v>
      </c>
      <c r="AC136" s="11">
        <v>53.4</v>
      </c>
      <c r="AD136" s="11">
        <v>2.0475821000000001</v>
      </c>
      <c r="AE136" s="11">
        <v>2.0576775</v>
      </c>
      <c r="AH136" s="9">
        <v>81.738308058991151</v>
      </c>
      <c r="AI136" s="11">
        <v>2.5</v>
      </c>
      <c r="AJ136" s="9">
        <v>94.247779607693786</v>
      </c>
      <c r="AK136" s="9">
        <v>-5.5383080589911486</v>
      </c>
      <c r="AL136" s="9">
        <v>6228.4590740951262</v>
      </c>
      <c r="AM136" s="9">
        <v>-24.590087781920701</v>
      </c>
      <c r="AN136" s="9">
        <v>-37008.555604838701</v>
      </c>
      <c r="AO136" s="9">
        <v>-433219.60732581315</v>
      </c>
      <c r="AP136" s="9">
        <v>-1493.220831828937</v>
      </c>
      <c r="AQ136" s="9">
        <v>-11.798423614648385</v>
      </c>
      <c r="AR136" s="10">
        <v>-6.6969330904336041E-4</v>
      </c>
      <c r="AS136" s="10">
        <v>1.2903858949935908E-2</v>
      </c>
      <c r="AT136" s="10">
        <v>1.2234165640892547E-2</v>
      </c>
      <c r="AU136" s="15">
        <f>IF(VLOOKUP(AA136,G$2:M$492,2,FALSE)=AB136,VLOOKUP(AA136,G$2:M$492,6,FALSE),0)</f>
        <v>0</v>
      </c>
      <c r="AV136" s="15">
        <f>IF(VLOOKUP(AA136,G$2:M$492,2,FALSE)=AB136,VLOOKUP(AA136,G$2:M$492,7,FALSE),0)</f>
        <v>0</v>
      </c>
      <c r="AW136" s="1">
        <f>IF(VLOOKUP(AA136,G$2:M$492,2,FALSE)=AB136,VLOOKUP(AA136,G$2:M$492,5,FALSE),0)</f>
        <v>0</v>
      </c>
      <c r="AX136" s="1"/>
      <c r="AY136" s="1"/>
    </row>
    <row r="137" spans="1:51" ht="15" hidden="1" customHeight="1" x14ac:dyDescent="0.25">
      <c r="A137" s="1">
        <v>2015</v>
      </c>
      <c r="B137" s="1">
        <v>2</v>
      </c>
      <c r="C137" s="1">
        <v>12</v>
      </c>
      <c r="D137" s="1">
        <v>20</v>
      </c>
      <c r="E137" s="1">
        <v>20</v>
      </c>
      <c r="F137" s="1">
        <v>51.6</v>
      </c>
      <c r="G137" s="1">
        <v>3.371</v>
      </c>
      <c r="H137" s="1">
        <v>-83.819000000000003</v>
      </c>
      <c r="I137" s="1">
        <v>0.3</v>
      </c>
      <c r="J137" s="1">
        <v>3</v>
      </c>
      <c r="K137" s="1">
        <v>2.2000000000000002</v>
      </c>
      <c r="L137" s="1">
        <v>339</v>
      </c>
      <c r="M137" s="1">
        <v>1.6</v>
      </c>
      <c r="O137" s="11">
        <v>2015</v>
      </c>
      <c r="P137" s="11">
        <v>3</v>
      </c>
      <c r="Q137" s="11">
        <v>1</v>
      </c>
      <c r="R137" s="11">
        <v>15</v>
      </c>
      <c r="S137" s="13">
        <v>0</v>
      </c>
      <c r="T137" s="11">
        <v>1</v>
      </c>
      <c r="U137" s="11" t="s">
        <v>38</v>
      </c>
      <c r="V137" s="14">
        <v>4.8296666666666663</v>
      </c>
      <c r="W137" s="14">
        <v>-81.340333333333334</v>
      </c>
      <c r="X137" s="9">
        <v>-3.8239999999999998</v>
      </c>
      <c r="Y137" s="11">
        <v>88</v>
      </c>
      <c r="Z137" s="11">
        <v>15</v>
      </c>
      <c r="AA137" s="11">
        <v>5.2839999999999998</v>
      </c>
      <c r="AB137" s="11">
        <v>-82.718000000000004</v>
      </c>
      <c r="AC137" s="11">
        <v>53.4</v>
      </c>
      <c r="AD137" s="11">
        <v>2.0475821000000001</v>
      </c>
      <c r="AE137" s="11">
        <v>2.0576775</v>
      </c>
      <c r="AH137" s="9">
        <v>538.58945481197782</v>
      </c>
      <c r="AI137" s="11">
        <v>2.5</v>
      </c>
      <c r="AJ137" s="9">
        <v>235.61944901923448</v>
      </c>
      <c r="AK137" s="9">
        <v>-450.58945481197782</v>
      </c>
      <c r="AL137" s="9">
        <v>47395.872023454045</v>
      </c>
      <c r="AM137" s="9">
        <v>-2000.6171793651818</v>
      </c>
      <c r="AN137" s="9">
        <v>-357039.44513649627</v>
      </c>
      <c r="AO137" s="9">
        <v>-8241533.2679408649</v>
      </c>
      <c r="AP137" s="9">
        <v>-151.22355387758418</v>
      </c>
      <c r="AQ137" s="9">
        <v>-27.24109634089934</v>
      </c>
      <c r="AR137" s="10">
        <v>-6.6127264857794724E-3</v>
      </c>
      <c r="AS137" s="10">
        <v>8.4694282668217706E-3</v>
      </c>
      <c r="AT137" s="10">
        <v>1.8567017810422989E-3</v>
      </c>
      <c r="AU137" s="15">
        <f>IF(VLOOKUP(AA137,G$2:M$492,2,FALSE)=AB137,VLOOKUP(AA137,G$2:M$492,6,FALSE),0)</f>
        <v>0</v>
      </c>
      <c r="AV137" s="15">
        <f>IF(VLOOKUP(AA137,G$2:M$492,2,FALSE)=AB137,VLOOKUP(AA137,G$2:M$492,7,FALSE),0)</f>
        <v>0</v>
      </c>
      <c r="AW137" s="1">
        <f>IF(VLOOKUP(AA137,G$2:M$492,2,FALSE)=AB137,VLOOKUP(AA137,G$2:M$492,5,FALSE),0)</f>
        <v>0</v>
      </c>
      <c r="AX137" s="1"/>
      <c r="AY137" s="1"/>
    </row>
    <row r="138" spans="1:51" ht="15" hidden="1" customHeight="1" x14ac:dyDescent="0.25">
      <c r="A138" s="1">
        <v>2015</v>
      </c>
      <c r="B138" s="1">
        <v>2</v>
      </c>
      <c r="C138" s="1">
        <v>7</v>
      </c>
      <c r="D138" s="1">
        <v>2</v>
      </c>
      <c r="E138" s="1">
        <v>19</v>
      </c>
      <c r="F138" s="1">
        <v>44.3</v>
      </c>
      <c r="G138" s="1">
        <v>3.3719999999999999</v>
      </c>
      <c r="H138" s="1">
        <v>-83.658000000000001</v>
      </c>
      <c r="I138" s="1">
        <v>4.9000000000000004</v>
      </c>
      <c r="J138" s="1">
        <v>3</v>
      </c>
      <c r="K138" s="1">
        <v>0.3</v>
      </c>
      <c r="L138" s="1">
        <v>324</v>
      </c>
      <c r="M138" s="1">
        <v>0.9</v>
      </c>
      <c r="O138" s="11">
        <v>2015</v>
      </c>
      <c r="P138" s="11">
        <v>3</v>
      </c>
      <c r="Q138" s="11">
        <v>1</v>
      </c>
      <c r="R138" s="11">
        <v>15</v>
      </c>
      <c r="S138" s="13">
        <v>0</v>
      </c>
      <c r="T138" s="11">
        <v>3</v>
      </c>
      <c r="U138" s="11" t="s">
        <v>36</v>
      </c>
      <c r="V138" s="14">
        <v>5.299666666666667</v>
      </c>
      <c r="W138" s="14">
        <v>-81.340999999999994</v>
      </c>
      <c r="X138" s="9">
        <v>-3.4119999999999999</v>
      </c>
      <c r="Y138" s="11">
        <v>68.2</v>
      </c>
      <c r="Z138" s="11">
        <v>6</v>
      </c>
      <c r="AA138" s="11">
        <v>5.2839999999999998</v>
      </c>
      <c r="AB138" s="11">
        <v>-82.718000000000004</v>
      </c>
      <c r="AC138" s="11">
        <v>53.4</v>
      </c>
      <c r="AD138" s="11">
        <v>2.0475821000000001</v>
      </c>
      <c r="AE138" s="11">
        <v>2.0576775</v>
      </c>
      <c r="AH138" s="9">
        <v>81.738308058991151</v>
      </c>
      <c r="AI138" s="11">
        <v>2.5</v>
      </c>
      <c r="AJ138" s="9">
        <v>94.247779607693786</v>
      </c>
      <c r="AK138" s="9">
        <v>-13.538308058991149</v>
      </c>
      <c r="AL138" s="9">
        <v>5574.552609623197</v>
      </c>
      <c r="AM138" s="9">
        <v>-60.110087781920704</v>
      </c>
      <c r="AN138" s="9">
        <v>-33720.024484547583</v>
      </c>
      <c r="AO138" s="9">
        <v>-387737.23385328683</v>
      </c>
      <c r="AP138" s="9">
        <v>-549.22652921456336</v>
      </c>
      <c r="AQ138" s="9">
        <v>-11.744611052005141</v>
      </c>
      <c r="AR138" s="10">
        <v>-1.8207423472971667E-3</v>
      </c>
      <c r="AS138" s="10">
        <v>1.4054907988189714E-2</v>
      </c>
      <c r="AT138" s="10">
        <v>1.2234165640892547E-2</v>
      </c>
      <c r="AU138" s="15">
        <f>IF(VLOOKUP(AA138,G$2:M$492,2,FALSE)=AB138,VLOOKUP(AA138,G$2:M$492,6,FALSE),0)</f>
        <v>0</v>
      </c>
      <c r="AV138" s="15">
        <f>IF(VLOOKUP(AA138,G$2:M$492,2,FALSE)=AB138,VLOOKUP(AA138,G$2:M$492,7,FALSE),0)</f>
        <v>0</v>
      </c>
      <c r="AW138" s="1">
        <f>IF(VLOOKUP(AA138,G$2:M$492,2,FALSE)=AB138,VLOOKUP(AA138,G$2:M$492,5,FALSE),0)</f>
        <v>0</v>
      </c>
      <c r="AX138" s="1"/>
      <c r="AY138" s="1"/>
    </row>
    <row r="139" spans="1:51" ht="15" hidden="1" customHeight="1" x14ac:dyDescent="0.25">
      <c r="A139" s="1">
        <v>2015</v>
      </c>
      <c r="B139" s="1">
        <v>2</v>
      </c>
      <c r="C139" s="1">
        <v>6</v>
      </c>
      <c r="D139" s="1">
        <v>15</v>
      </c>
      <c r="E139" s="1">
        <v>56</v>
      </c>
      <c r="F139" s="1">
        <v>27.4</v>
      </c>
      <c r="G139" s="1">
        <v>3.383</v>
      </c>
      <c r="H139" s="1">
        <v>-84.082999999999998</v>
      </c>
      <c r="I139" s="1">
        <v>27</v>
      </c>
      <c r="J139" s="1">
        <v>3</v>
      </c>
      <c r="K139" s="1">
        <v>0.2</v>
      </c>
      <c r="L139" s="1">
        <v>335</v>
      </c>
      <c r="M139" s="1">
        <v>2.5</v>
      </c>
      <c r="S139" s="13"/>
      <c r="AH139" s="9"/>
      <c r="AJ139" s="9"/>
      <c r="AK139" s="9"/>
      <c r="AL139" s="9"/>
      <c r="AM139" s="9"/>
      <c r="AN139" s="9"/>
      <c r="AO139" s="9"/>
      <c r="AP139" s="9"/>
      <c r="AQ139" s="9"/>
      <c r="AR139" s="10"/>
      <c r="AS139" s="10"/>
      <c r="AT139" s="10"/>
      <c r="AU139" s="15" t="e">
        <f>IF(VLOOKUP(AA139,G$2:M$492,2,FALSE)=AB139,VLOOKUP(AA139,G$2:M$492,6,FALSE),0)</f>
        <v>#N/A</v>
      </c>
      <c r="AV139" s="15" t="e">
        <f>IF(VLOOKUP(AA139,G$2:M$492,2,FALSE)=AB139,VLOOKUP(AA139,G$2:M$492,7,FALSE),0)</f>
        <v>#N/A</v>
      </c>
      <c r="AW139" s="1" t="e">
        <f>IF(VLOOKUP(AA139,G$2:M$492,2,FALSE)=AB139,VLOOKUP(AA139,G$2:M$492,5,FALSE),0)</f>
        <v>#N/A</v>
      </c>
    </row>
    <row r="140" spans="1:51" x14ac:dyDescent="0.25">
      <c r="A140" s="56">
        <v>2015</v>
      </c>
      <c r="B140" s="56">
        <v>2</v>
      </c>
      <c r="C140" s="56">
        <v>1</v>
      </c>
      <c r="D140" s="56">
        <v>14</v>
      </c>
      <c r="E140" s="56">
        <v>10</v>
      </c>
      <c r="F140" s="56">
        <v>50.9</v>
      </c>
      <c r="G140" s="56">
        <v>4.6280000000000001</v>
      </c>
      <c r="H140" s="56">
        <v>-84.388999999999996</v>
      </c>
      <c r="I140" s="56">
        <v>0.7</v>
      </c>
      <c r="J140" s="56">
        <v>4</v>
      </c>
      <c r="K140" s="56">
        <v>0.1</v>
      </c>
      <c r="L140" s="56">
        <v>358</v>
      </c>
      <c r="M140" s="56">
        <v>1.8</v>
      </c>
      <c r="AU140" s="15"/>
      <c r="AV140" s="15"/>
    </row>
    <row r="141" spans="1:51" x14ac:dyDescent="0.25">
      <c r="A141" s="1">
        <v>2015</v>
      </c>
      <c r="B141" s="1">
        <v>2</v>
      </c>
      <c r="C141" s="1">
        <v>1</v>
      </c>
      <c r="D141" s="1">
        <v>17</v>
      </c>
      <c r="E141" s="1">
        <v>23</v>
      </c>
      <c r="F141" s="1">
        <v>31.5</v>
      </c>
      <c r="G141" s="1">
        <v>5.0170000000000003</v>
      </c>
      <c r="H141" s="1">
        <v>-82.594999999999999</v>
      </c>
      <c r="I141" s="1">
        <v>14.2</v>
      </c>
      <c r="J141" s="1">
        <v>4</v>
      </c>
      <c r="K141" s="1">
        <v>0.5</v>
      </c>
      <c r="L141" s="1">
        <v>294</v>
      </c>
      <c r="M141" s="1">
        <v>2</v>
      </c>
      <c r="AU141" s="15"/>
      <c r="AV141" s="15"/>
    </row>
    <row r="142" spans="1:51" x14ac:dyDescent="0.25">
      <c r="A142" s="1">
        <v>2015</v>
      </c>
      <c r="B142" s="1">
        <v>2</v>
      </c>
      <c r="C142" s="1">
        <v>1</v>
      </c>
      <c r="D142" s="1">
        <v>17</v>
      </c>
      <c r="E142" s="1">
        <v>23</v>
      </c>
      <c r="F142" s="1">
        <v>31.9</v>
      </c>
      <c r="G142" s="1">
        <v>5.0570000000000004</v>
      </c>
      <c r="H142" s="1">
        <v>-82.759</v>
      </c>
      <c r="I142" s="1">
        <v>4.2</v>
      </c>
      <c r="J142" s="1">
        <v>4</v>
      </c>
      <c r="K142" s="1">
        <v>1</v>
      </c>
      <c r="L142" s="1">
        <v>305</v>
      </c>
      <c r="M142" s="1">
        <v>4.3</v>
      </c>
      <c r="AU142" s="15"/>
      <c r="AV142" s="15"/>
    </row>
    <row r="143" spans="1:51" x14ac:dyDescent="0.25">
      <c r="A143" s="1">
        <v>2015</v>
      </c>
      <c r="B143" s="1">
        <v>2</v>
      </c>
      <c r="C143" s="1">
        <v>1</v>
      </c>
      <c r="D143" s="1">
        <v>17</v>
      </c>
      <c r="E143" s="1">
        <v>49</v>
      </c>
      <c r="F143" s="1">
        <v>59</v>
      </c>
      <c r="G143" s="1">
        <v>3.512</v>
      </c>
      <c r="H143" s="1">
        <v>-83.813000000000002</v>
      </c>
      <c r="I143" s="1">
        <v>12.2</v>
      </c>
      <c r="J143" s="1">
        <v>3</v>
      </c>
      <c r="K143" s="1">
        <v>0</v>
      </c>
      <c r="L143" s="1">
        <v>359</v>
      </c>
      <c r="M143" s="1">
        <v>1.9</v>
      </c>
      <c r="AU143" s="15"/>
      <c r="AV143" s="15"/>
    </row>
    <row r="144" spans="1:51" x14ac:dyDescent="0.25">
      <c r="A144" s="35">
        <v>2015</v>
      </c>
      <c r="B144" s="35">
        <v>2</v>
      </c>
      <c r="C144" s="35">
        <v>1</v>
      </c>
      <c r="D144" s="35">
        <v>18</v>
      </c>
      <c r="E144" s="35">
        <v>9</v>
      </c>
      <c r="F144" s="35">
        <v>34.5</v>
      </c>
      <c r="G144" s="35">
        <v>3.4049999999999998</v>
      </c>
      <c r="H144" s="35">
        <v>-84.105000000000004</v>
      </c>
      <c r="I144" s="35">
        <v>0.2</v>
      </c>
      <c r="J144" s="35">
        <v>4</v>
      </c>
      <c r="K144" s="35">
        <v>0.4</v>
      </c>
      <c r="L144" s="35">
        <v>338</v>
      </c>
      <c r="M144" s="35">
        <v>2.9</v>
      </c>
      <c r="AU144" s="15"/>
      <c r="AV144" s="15"/>
    </row>
    <row r="145" spans="1:48" x14ac:dyDescent="0.25">
      <c r="A145" s="42">
        <v>2015</v>
      </c>
      <c r="B145" s="42">
        <v>2</v>
      </c>
      <c r="C145" s="42">
        <v>1</v>
      </c>
      <c r="D145" s="42">
        <v>20</v>
      </c>
      <c r="E145" s="42">
        <v>57</v>
      </c>
      <c r="F145" s="42">
        <v>51.5</v>
      </c>
      <c r="G145" s="42">
        <v>3.3380000000000001</v>
      </c>
      <c r="H145" s="42">
        <v>-83.93</v>
      </c>
      <c r="I145" s="42">
        <v>0.3</v>
      </c>
      <c r="J145" s="42">
        <v>4</v>
      </c>
      <c r="K145" s="42">
        <v>0.1</v>
      </c>
      <c r="L145" s="42">
        <v>303</v>
      </c>
      <c r="M145" s="42">
        <v>0.2</v>
      </c>
      <c r="AU145" s="15"/>
      <c r="AV145" s="15"/>
    </row>
    <row r="146" spans="1:48" x14ac:dyDescent="0.25">
      <c r="A146" s="16">
        <v>2015</v>
      </c>
      <c r="B146" s="16">
        <v>2</v>
      </c>
      <c r="C146" s="16">
        <v>1</v>
      </c>
      <c r="D146" s="16">
        <v>23</v>
      </c>
      <c r="E146" s="16">
        <v>34</v>
      </c>
      <c r="F146" s="16">
        <v>52.4</v>
      </c>
      <c r="G146" s="16">
        <v>3.101</v>
      </c>
      <c r="H146" s="16">
        <v>-83.957999999999998</v>
      </c>
      <c r="I146" s="16">
        <v>120.3</v>
      </c>
      <c r="J146" s="16">
        <v>4</v>
      </c>
      <c r="K146" s="16">
        <v>0.2</v>
      </c>
      <c r="L146" s="16">
        <v>345</v>
      </c>
      <c r="M146" s="16">
        <v>4.0999999999999996</v>
      </c>
      <c r="AU146" s="15"/>
      <c r="AV146" s="15"/>
    </row>
    <row r="147" spans="1:48" x14ac:dyDescent="0.25">
      <c r="A147" s="1">
        <v>2015</v>
      </c>
      <c r="B147" s="1">
        <v>2</v>
      </c>
      <c r="C147" s="1">
        <v>2</v>
      </c>
      <c r="D147" s="1">
        <v>0</v>
      </c>
      <c r="E147" s="1">
        <v>11</v>
      </c>
      <c r="F147" s="1">
        <v>53.9</v>
      </c>
      <c r="G147" s="1">
        <v>5.319</v>
      </c>
      <c r="H147" s="1">
        <v>-82.933000000000007</v>
      </c>
      <c r="I147" s="1">
        <v>38.9</v>
      </c>
      <c r="J147" s="1">
        <v>4</v>
      </c>
      <c r="K147" s="1">
        <v>0.6</v>
      </c>
      <c r="L147" s="1">
        <v>317</v>
      </c>
      <c r="M147" s="1">
        <v>4.4000000000000004</v>
      </c>
      <c r="AU147" s="15"/>
      <c r="AV147" s="15"/>
    </row>
    <row r="148" spans="1:48" x14ac:dyDescent="0.25">
      <c r="A148" s="1">
        <v>2015</v>
      </c>
      <c r="B148" s="1">
        <v>2</v>
      </c>
      <c r="C148" s="1">
        <v>2</v>
      </c>
      <c r="D148" s="1">
        <v>0</v>
      </c>
      <c r="E148" s="1">
        <v>11</v>
      </c>
      <c r="F148" s="1">
        <v>54.7</v>
      </c>
      <c r="G148" s="1">
        <v>5.2320000000000002</v>
      </c>
      <c r="H148" s="1">
        <v>-82.718999999999994</v>
      </c>
      <c r="I148" s="1">
        <v>35.4</v>
      </c>
      <c r="J148" s="1">
        <v>4</v>
      </c>
      <c r="K148" s="1">
        <v>0.2</v>
      </c>
      <c r="L148" s="1">
        <v>306</v>
      </c>
      <c r="M148" s="1">
        <v>2</v>
      </c>
      <c r="AU148" s="15"/>
      <c r="AV148" s="15"/>
    </row>
    <row r="149" spans="1:48" x14ac:dyDescent="0.25">
      <c r="A149" s="1">
        <v>2015</v>
      </c>
      <c r="B149" s="1">
        <v>2</v>
      </c>
      <c r="C149" s="1">
        <v>2</v>
      </c>
      <c r="D149" s="1">
        <v>0</v>
      </c>
      <c r="E149" s="1">
        <v>11</v>
      </c>
      <c r="F149" s="1">
        <v>54.7</v>
      </c>
      <c r="G149" s="1">
        <v>5.2460000000000004</v>
      </c>
      <c r="H149" s="1">
        <v>-82.736999999999995</v>
      </c>
      <c r="I149" s="1">
        <v>34.5</v>
      </c>
      <c r="J149" s="1">
        <v>4</v>
      </c>
      <c r="K149" s="1">
        <v>0.2</v>
      </c>
      <c r="L149" s="1">
        <v>308</v>
      </c>
      <c r="M149" s="1">
        <v>2.9</v>
      </c>
      <c r="AU149" s="15"/>
      <c r="AV149" s="15"/>
    </row>
    <row r="150" spans="1:48" x14ac:dyDescent="0.25">
      <c r="A150" s="1">
        <v>2015</v>
      </c>
      <c r="B150" s="1">
        <v>2</v>
      </c>
      <c r="C150" s="1">
        <v>2</v>
      </c>
      <c r="D150" s="1">
        <v>4</v>
      </c>
      <c r="E150" s="1">
        <v>20</v>
      </c>
      <c r="F150" s="1">
        <v>12.1</v>
      </c>
      <c r="G150" s="1">
        <v>4.0519999999999996</v>
      </c>
      <c r="H150" s="1">
        <v>-84.5</v>
      </c>
      <c r="I150" s="1">
        <v>0.1</v>
      </c>
      <c r="J150" s="1">
        <v>4</v>
      </c>
      <c r="K150" s="1">
        <v>0.1</v>
      </c>
      <c r="L150" s="1">
        <v>355</v>
      </c>
      <c r="M150" s="1">
        <v>1.8</v>
      </c>
      <c r="AU150" s="15"/>
      <c r="AV150" s="15"/>
    </row>
    <row r="151" spans="1:48" x14ac:dyDescent="0.25">
      <c r="A151" s="1">
        <v>2015</v>
      </c>
      <c r="B151" s="1">
        <v>2</v>
      </c>
      <c r="C151" s="1">
        <v>2</v>
      </c>
      <c r="D151" s="1">
        <v>6</v>
      </c>
      <c r="E151" s="1">
        <v>30</v>
      </c>
      <c r="F151" s="1">
        <v>12.4</v>
      </c>
      <c r="G151" s="6">
        <v>-0.996</v>
      </c>
      <c r="H151" s="1">
        <v>-81.466999999999999</v>
      </c>
      <c r="I151" s="1">
        <v>1.7</v>
      </c>
      <c r="J151" s="1">
        <v>4</v>
      </c>
      <c r="K151" s="1">
        <v>0.1</v>
      </c>
      <c r="L151" s="1">
        <v>359</v>
      </c>
      <c r="M151" s="1">
        <v>3.5</v>
      </c>
      <c r="AU151" s="15"/>
      <c r="AV151" s="15"/>
    </row>
    <row r="152" spans="1:48" x14ac:dyDescent="0.25">
      <c r="A152" s="1">
        <v>2015</v>
      </c>
      <c r="B152" s="1">
        <v>2</v>
      </c>
      <c r="C152" s="1">
        <v>2</v>
      </c>
      <c r="D152" s="1">
        <v>8</v>
      </c>
      <c r="E152" s="1">
        <v>53</v>
      </c>
      <c r="F152" s="1">
        <v>29.9</v>
      </c>
      <c r="G152" s="1">
        <v>8.9809999999999999</v>
      </c>
      <c r="H152" s="1">
        <v>-83.498000000000005</v>
      </c>
      <c r="I152" s="1">
        <v>36.700000000000003</v>
      </c>
      <c r="J152" s="1">
        <v>3</v>
      </c>
      <c r="K152" s="1">
        <v>0.2</v>
      </c>
      <c r="L152" s="1">
        <v>184</v>
      </c>
      <c r="M152" s="1">
        <v>0.8</v>
      </c>
      <c r="AU152" s="15"/>
      <c r="AV152" s="15"/>
    </row>
    <row r="153" spans="1:48" x14ac:dyDescent="0.25">
      <c r="A153" s="1">
        <v>2015</v>
      </c>
      <c r="B153" s="1">
        <v>2</v>
      </c>
      <c r="C153" s="1">
        <v>2</v>
      </c>
      <c r="D153" s="1">
        <v>9</v>
      </c>
      <c r="E153" s="1">
        <v>19</v>
      </c>
      <c r="F153" s="1">
        <v>36.1</v>
      </c>
      <c r="G153" s="1">
        <v>7.4989999999999997</v>
      </c>
      <c r="H153" s="1">
        <v>-81.052999999999997</v>
      </c>
      <c r="I153" s="1">
        <v>0.1</v>
      </c>
      <c r="J153" s="1">
        <v>7</v>
      </c>
      <c r="K153" s="1">
        <v>0.8</v>
      </c>
      <c r="L153" s="1">
        <v>236</v>
      </c>
      <c r="M153" s="1">
        <v>2.2999999999999998</v>
      </c>
      <c r="AU153" s="15"/>
      <c r="AV153" s="15"/>
    </row>
    <row r="154" spans="1:48" x14ac:dyDescent="0.25">
      <c r="A154" s="1">
        <v>2015</v>
      </c>
      <c r="B154" s="1">
        <v>2</v>
      </c>
      <c r="C154" s="1">
        <v>2</v>
      </c>
      <c r="D154" s="1">
        <v>11</v>
      </c>
      <c r="E154" s="1">
        <v>6</v>
      </c>
      <c r="F154" s="1">
        <v>26.1</v>
      </c>
      <c r="G154" s="1">
        <v>7.6719999999999997</v>
      </c>
      <c r="H154" s="1">
        <v>-82.721999999999994</v>
      </c>
      <c r="I154" s="1">
        <v>14.1</v>
      </c>
      <c r="J154" s="1">
        <v>5</v>
      </c>
      <c r="K154" s="1">
        <v>0.4</v>
      </c>
      <c r="L154" s="1">
        <v>172</v>
      </c>
      <c r="M154" s="1">
        <v>2</v>
      </c>
      <c r="AU154" s="15"/>
      <c r="AV154" s="15"/>
    </row>
    <row r="155" spans="1:48" x14ac:dyDescent="0.25">
      <c r="A155" s="1">
        <v>2015</v>
      </c>
      <c r="B155" s="1">
        <v>2</v>
      </c>
      <c r="C155" s="1">
        <v>2</v>
      </c>
      <c r="D155" s="1">
        <v>11</v>
      </c>
      <c r="E155" s="1">
        <v>42</v>
      </c>
      <c r="F155" s="1">
        <v>22.3</v>
      </c>
      <c r="G155" s="1">
        <v>3.4540000000000002</v>
      </c>
      <c r="H155" s="1">
        <v>-84.215999999999994</v>
      </c>
      <c r="I155" s="1">
        <v>0.1</v>
      </c>
      <c r="J155" s="1">
        <v>4</v>
      </c>
      <c r="K155" s="1">
        <v>0.1</v>
      </c>
      <c r="L155" s="1">
        <v>344</v>
      </c>
      <c r="M155" s="1">
        <v>2.2000000000000002</v>
      </c>
      <c r="AU155" s="15"/>
      <c r="AV155" s="15"/>
    </row>
    <row r="156" spans="1:48" x14ac:dyDescent="0.25">
      <c r="A156" s="1">
        <v>2015</v>
      </c>
      <c r="B156" s="1">
        <v>2</v>
      </c>
      <c r="C156" s="1">
        <v>2</v>
      </c>
      <c r="D156" s="1">
        <v>12</v>
      </c>
      <c r="E156" s="1">
        <v>58</v>
      </c>
      <c r="F156" s="1">
        <v>32.9</v>
      </c>
      <c r="G156" s="1">
        <v>3.3279999999999998</v>
      </c>
      <c r="H156" s="1">
        <v>-83.863</v>
      </c>
      <c r="I156" s="1">
        <v>0.3</v>
      </c>
      <c r="J156" s="1">
        <v>4</v>
      </c>
      <c r="K156" s="1">
        <v>0</v>
      </c>
      <c r="L156" s="1">
        <v>251</v>
      </c>
      <c r="M156" s="1">
        <v>0.1</v>
      </c>
      <c r="AU156" s="15"/>
      <c r="AV156" s="15"/>
    </row>
    <row r="157" spans="1:48" x14ac:dyDescent="0.25">
      <c r="A157" s="1">
        <v>2015</v>
      </c>
      <c r="B157" s="1">
        <v>2</v>
      </c>
      <c r="C157" s="1">
        <v>2</v>
      </c>
      <c r="D157" s="1">
        <v>13</v>
      </c>
      <c r="E157" s="1">
        <v>27</v>
      </c>
      <c r="F157" s="1">
        <v>28.7</v>
      </c>
      <c r="G157" s="1">
        <v>5.3339999999999996</v>
      </c>
      <c r="H157" s="1">
        <v>-82.847999999999999</v>
      </c>
      <c r="I157" s="1">
        <v>14.4</v>
      </c>
      <c r="J157" s="1">
        <v>6</v>
      </c>
      <c r="K157" s="1">
        <v>0.1</v>
      </c>
      <c r="L157" s="1">
        <v>214</v>
      </c>
      <c r="M157" s="1">
        <v>2.5</v>
      </c>
      <c r="AU157" s="15"/>
      <c r="AV157" s="15"/>
    </row>
    <row r="158" spans="1:48" x14ac:dyDescent="0.25">
      <c r="A158" s="1">
        <v>2015</v>
      </c>
      <c r="B158" s="1">
        <v>2</v>
      </c>
      <c r="C158" s="1">
        <v>2</v>
      </c>
      <c r="D158" s="1">
        <v>13</v>
      </c>
      <c r="E158" s="1">
        <v>27</v>
      </c>
      <c r="F158" s="1">
        <v>35.200000000000003</v>
      </c>
      <c r="G158" s="1">
        <v>5.2080000000000002</v>
      </c>
      <c r="H158" s="1">
        <v>-84.012</v>
      </c>
      <c r="I158" s="1">
        <v>1.5</v>
      </c>
      <c r="J158" s="1">
        <v>4</v>
      </c>
      <c r="K158" s="1">
        <v>0.4</v>
      </c>
      <c r="L158" s="1">
        <v>359</v>
      </c>
      <c r="M158" s="1">
        <v>2.2000000000000002</v>
      </c>
      <c r="AU158" s="15"/>
      <c r="AV158" s="15"/>
    </row>
    <row r="159" spans="1:48" x14ac:dyDescent="0.25">
      <c r="A159" s="1">
        <v>2015</v>
      </c>
      <c r="B159" s="1">
        <v>2</v>
      </c>
      <c r="C159" s="1">
        <v>2</v>
      </c>
      <c r="D159" s="1">
        <v>17</v>
      </c>
      <c r="E159" s="1">
        <v>17</v>
      </c>
      <c r="F159" s="1">
        <v>7.6</v>
      </c>
      <c r="G159" s="1">
        <v>3.6150000000000002</v>
      </c>
      <c r="H159" s="1">
        <v>-84.197000000000003</v>
      </c>
      <c r="I159" s="1">
        <v>7.2</v>
      </c>
      <c r="J159" s="1">
        <v>4</v>
      </c>
      <c r="K159" s="1">
        <v>0.5</v>
      </c>
      <c r="L159" s="1">
        <v>348</v>
      </c>
      <c r="M159" s="1">
        <v>2.5</v>
      </c>
      <c r="AU159" s="15"/>
      <c r="AV159" s="15"/>
    </row>
    <row r="160" spans="1:48" x14ac:dyDescent="0.25">
      <c r="A160" s="1">
        <v>2015</v>
      </c>
      <c r="B160" s="1">
        <v>2</v>
      </c>
      <c r="C160" s="1">
        <v>2</v>
      </c>
      <c r="D160" s="1">
        <v>18</v>
      </c>
      <c r="E160" s="1">
        <v>29</v>
      </c>
      <c r="F160" s="1">
        <v>16.100000000000001</v>
      </c>
      <c r="G160" s="1">
        <v>3.1869999999999998</v>
      </c>
      <c r="H160" s="1">
        <v>-84.143000000000001</v>
      </c>
      <c r="I160" s="1">
        <v>0.2</v>
      </c>
      <c r="J160" s="1">
        <v>4</v>
      </c>
      <c r="K160" s="1">
        <v>0.2</v>
      </c>
      <c r="L160" s="1">
        <v>341</v>
      </c>
      <c r="M160" s="1">
        <v>2.5</v>
      </c>
      <c r="AU160" s="15"/>
      <c r="AV160" s="15"/>
    </row>
    <row r="161" spans="1:48" x14ac:dyDescent="0.25">
      <c r="A161" s="1">
        <v>2015</v>
      </c>
      <c r="B161" s="1">
        <v>2</v>
      </c>
      <c r="C161" s="1">
        <v>2</v>
      </c>
      <c r="D161" s="1">
        <v>18</v>
      </c>
      <c r="E161" s="1">
        <v>31</v>
      </c>
      <c r="F161" s="1">
        <v>55</v>
      </c>
      <c r="G161" s="1">
        <v>4.5149999999999997</v>
      </c>
      <c r="H161" s="1">
        <v>-81.48</v>
      </c>
      <c r="I161" s="1">
        <v>53.4</v>
      </c>
      <c r="J161" s="1">
        <v>4</v>
      </c>
      <c r="K161" s="1">
        <v>1.4</v>
      </c>
      <c r="L161" s="1">
        <v>244</v>
      </c>
      <c r="M161" s="1">
        <v>2.4</v>
      </c>
      <c r="AU161" s="15"/>
      <c r="AV161" s="15"/>
    </row>
    <row r="162" spans="1:48" x14ac:dyDescent="0.25">
      <c r="A162" s="1">
        <v>2015</v>
      </c>
      <c r="B162" s="1">
        <v>2</v>
      </c>
      <c r="C162" s="1">
        <v>2</v>
      </c>
      <c r="D162" s="1">
        <v>21</v>
      </c>
      <c r="E162" s="1">
        <v>34</v>
      </c>
      <c r="F162" s="1">
        <v>4.8</v>
      </c>
      <c r="G162" s="1">
        <v>3.4169999999999998</v>
      </c>
      <c r="H162" s="1">
        <v>-83.706000000000003</v>
      </c>
      <c r="I162" s="1">
        <v>4.7</v>
      </c>
      <c r="J162" s="1">
        <v>4</v>
      </c>
      <c r="K162" s="1">
        <v>0</v>
      </c>
      <c r="L162" s="1">
        <v>328</v>
      </c>
      <c r="M162" s="1">
        <v>2.8</v>
      </c>
      <c r="AU162" s="15"/>
      <c r="AV162" s="15"/>
    </row>
    <row r="163" spans="1:48" x14ac:dyDescent="0.25">
      <c r="A163" s="1">
        <v>2015</v>
      </c>
      <c r="B163" s="1">
        <v>2</v>
      </c>
      <c r="C163" s="1">
        <v>3</v>
      </c>
      <c r="D163" s="1">
        <v>4</v>
      </c>
      <c r="E163" s="1">
        <v>9</v>
      </c>
      <c r="F163" s="1">
        <v>49.4</v>
      </c>
      <c r="G163" s="1">
        <v>5.2690000000000001</v>
      </c>
      <c r="H163" s="1">
        <v>-79.656000000000006</v>
      </c>
      <c r="I163" s="1">
        <v>44.5</v>
      </c>
      <c r="J163" s="1">
        <v>5</v>
      </c>
      <c r="K163" s="1">
        <v>0.2</v>
      </c>
      <c r="L163" s="1">
        <v>266</v>
      </c>
      <c r="M163" s="1">
        <v>2.2000000000000002</v>
      </c>
      <c r="AU163" s="15"/>
      <c r="AV163" s="15"/>
    </row>
    <row r="164" spans="1:48" x14ac:dyDescent="0.25">
      <c r="A164" s="1">
        <v>2015</v>
      </c>
      <c r="B164" s="1">
        <v>2</v>
      </c>
      <c r="C164" s="1">
        <v>3</v>
      </c>
      <c r="D164" s="1">
        <v>5</v>
      </c>
      <c r="E164" s="1">
        <v>15</v>
      </c>
      <c r="F164" s="1">
        <v>16.3</v>
      </c>
      <c r="G164" s="1">
        <v>4.6539999999999999</v>
      </c>
      <c r="H164" s="1">
        <v>-82.847999999999999</v>
      </c>
      <c r="I164" s="1">
        <v>4.4000000000000004</v>
      </c>
      <c r="J164" s="1">
        <v>4</v>
      </c>
      <c r="K164" s="1">
        <v>1.3</v>
      </c>
      <c r="L164" s="1">
        <v>313</v>
      </c>
      <c r="M164" s="1">
        <v>4.5</v>
      </c>
      <c r="AU164" s="15"/>
      <c r="AV164" s="15"/>
    </row>
    <row r="165" spans="1:48" x14ac:dyDescent="0.25">
      <c r="A165" s="1">
        <v>2015</v>
      </c>
      <c r="B165" s="1">
        <v>2</v>
      </c>
      <c r="C165" s="1">
        <v>3</v>
      </c>
      <c r="D165" s="1">
        <v>5</v>
      </c>
      <c r="E165" s="1">
        <v>15</v>
      </c>
      <c r="F165" s="1">
        <v>17.2</v>
      </c>
      <c r="G165" s="1">
        <v>4.7469999999999999</v>
      </c>
      <c r="H165" s="1">
        <v>-82.613</v>
      </c>
      <c r="I165" s="1">
        <v>14.1</v>
      </c>
      <c r="J165" s="1">
        <v>4</v>
      </c>
      <c r="K165" s="1">
        <v>0.2</v>
      </c>
      <c r="L165" s="1">
        <v>298</v>
      </c>
      <c r="M165" s="1">
        <v>2.2999999999999998</v>
      </c>
      <c r="AU165" s="15"/>
      <c r="AV165" s="15"/>
    </row>
    <row r="166" spans="1:48" x14ac:dyDescent="0.25">
      <c r="A166" s="1">
        <v>2015</v>
      </c>
      <c r="B166" s="1">
        <v>2</v>
      </c>
      <c r="C166" s="1">
        <v>3</v>
      </c>
      <c r="D166" s="1">
        <v>6</v>
      </c>
      <c r="E166" s="1">
        <v>47</v>
      </c>
      <c r="F166" s="1">
        <v>3.1</v>
      </c>
      <c r="G166" s="1">
        <v>3.2069999999999999</v>
      </c>
      <c r="H166" s="1">
        <v>-83.417000000000002</v>
      </c>
      <c r="I166" s="1">
        <v>14</v>
      </c>
      <c r="J166" s="1">
        <v>4</v>
      </c>
      <c r="K166" s="1">
        <v>0.2</v>
      </c>
      <c r="L166" s="1">
        <v>344</v>
      </c>
      <c r="M166" s="1">
        <v>2.4</v>
      </c>
    </row>
    <row r="167" spans="1:48" x14ac:dyDescent="0.25">
      <c r="A167" s="1">
        <v>2015</v>
      </c>
      <c r="B167" s="1">
        <v>2</v>
      </c>
      <c r="C167" s="1">
        <v>3</v>
      </c>
      <c r="D167" s="1">
        <v>10</v>
      </c>
      <c r="E167" s="1">
        <v>13</v>
      </c>
      <c r="F167" s="1">
        <v>9</v>
      </c>
      <c r="G167" s="1">
        <v>8.7669999999999995</v>
      </c>
      <c r="H167" s="1">
        <v>-85.007999999999996</v>
      </c>
      <c r="I167" s="1">
        <v>0.1</v>
      </c>
      <c r="J167" s="1">
        <v>3</v>
      </c>
      <c r="K167" s="1">
        <v>0.2</v>
      </c>
      <c r="L167" s="1">
        <v>309</v>
      </c>
      <c r="M167" s="1">
        <v>4</v>
      </c>
    </row>
    <row r="168" spans="1:48" x14ac:dyDescent="0.25">
      <c r="A168" s="1">
        <v>2015</v>
      </c>
      <c r="B168" s="1">
        <v>2</v>
      </c>
      <c r="C168" s="1">
        <v>3</v>
      </c>
      <c r="D168" s="1">
        <v>10</v>
      </c>
      <c r="E168" s="1">
        <v>13</v>
      </c>
      <c r="F168" s="1">
        <v>10.199999999999999</v>
      </c>
      <c r="G168" s="1">
        <v>8.859</v>
      </c>
      <c r="H168" s="1">
        <v>-84.747</v>
      </c>
      <c r="I168" s="1">
        <v>20.3</v>
      </c>
      <c r="J168" s="1">
        <v>3</v>
      </c>
      <c r="K168" s="1">
        <v>0.1</v>
      </c>
      <c r="L168" s="1">
        <v>296</v>
      </c>
      <c r="M168" s="1">
        <v>1.6</v>
      </c>
    </row>
    <row r="169" spans="1:48" x14ac:dyDescent="0.25">
      <c r="A169" s="1">
        <v>2015</v>
      </c>
      <c r="B169" s="1">
        <v>2</v>
      </c>
      <c r="C169" s="1">
        <v>3</v>
      </c>
      <c r="D169" s="1">
        <v>12</v>
      </c>
      <c r="E169" s="1">
        <v>21</v>
      </c>
      <c r="F169" s="1">
        <v>50.9</v>
      </c>
      <c r="G169" s="1">
        <v>4.2859999999999996</v>
      </c>
      <c r="H169" s="1">
        <v>-81.966999999999999</v>
      </c>
      <c r="I169" s="1">
        <v>16.899999999999999</v>
      </c>
      <c r="J169" s="1">
        <v>4</v>
      </c>
      <c r="K169" s="1">
        <v>0.4</v>
      </c>
      <c r="L169" s="1">
        <v>357</v>
      </c>
      <c r="M169" s="1">
        <v>2.7</v>
      </c>
    </row>
    <row r="170" spans="1:48" x14ac:dyDescent="0.25">
      <c r="A170" s="1">
        <v>2015</v>
      </c>
      <c r="B170" s="1">
        <v>2</v>
      </c>
      <c r="C170" s="1">
        <v>3</v>
      </c>
      <c r="D170" s="1">
        <v>13</v>
      </c>
      <c r="E170" s="1">
        <v>48</v>
      </c>
      <c r="F170" s="1">
        <v>52.4</v>
      </c>
      <c r="G170" s="1">
        <v>4.093</v>
      </c>
      <c r="H170" s="1">
        <v>-87.549000000000007</v>
      </c>
      <c r="I170" s="1">
        <v>0.1</v>
      </c>
      <c r="J170" s="1">
        <v>4</v>
      </c>
      <c r="K170" s="1">
        <v>0.8</v>
      </c>
      <c r="L170" s="1">
        <v>356</v>
      </c>
      <c r="M170" s="1">
        <v>2.4</v>
      </c>
    </row>
    <row r="171" spans="1:48" x14ac:dyDescent="0.25">
      <c r="A171" s="1">
        <v>2015</v>
      </c>
      <c r="B171" s="1">
        <v>2</v>
      </c>
      <c r="C171" s="1">
        <v>3</v>
      </c>
      <c r="D171" s="1">
        <v>14</v>
      </c>
      <c r="E171" s="1">
        <v>29</v>
      </c>
      <c r="F171" s="1">
        <v>6.5</v>
      </c>
      <c r="G171" s="1">
        <v>2.7490000000000001</v>
      </c>
      <c r="H171" s="1">
        <v>-84.328000000000003</v>
      </c>
      <c r="I171" s="1">
        <v>0.1</v>
      </c>
      <c r="J171" s="1">
        <v>4</v>
      </c>
      <c r="K171" s="1">
        <v>0.2</v>
      </c>
      <c r="L171" s="1">
        <v>354</v>
      </c>
      <c r="M171" s="1">
        <v>3.2</v>
      </c>
    </row>
    <row r="172" spans="1:48" x14ac:dyDescent="0.25">
      <c r="A172" s="1">
        <v>2015</v>
      </c>
      <c r="B172" s="1">
        <v>2</v>
      </c>
      <c r="C172" s="1">
        <v>3</v>
      </c>
      <c r="D172" s="1">
        <v>17</v>
      </c>
      <c r="E172" s="1">
        <v>30</v>
      </c>
      <c r="F172" s="1">
        <v>13.9</v>
      </c>
      <c r="G172" s="1">
        <v>3.3380000000000001</v>
      </c>
      <c r="H172" s="1">
        <v>-83.956000000000003</v>
      </c>
      <c r="I172" s="1">
        <v>6</v>
      </c>
      <c r="J172" s="1">
        <v>4</v>
      </c>
      <c r="K172" s="1">
        <v>0.1</v>
      </c>
      <c r="L172" s="1">
        <v>312</v>
      </c>
      <c r="M172" s="1">
        <v>1.2</v>
      </c>
    </row>
    <row r="173" spans="1:48" x14ac:dyDescent="0.25">
      <c r="A173" s="1">
        <v>2015</v>
      </c>
      <c r="B173" s="1">
        <v>2</v>
      </c>
      <c r="C173" s="1">
        <v>3</v>
      </c>
      <c r="D173" s="1">
        <v>18</v>
      </c>
      <c r="E173" s="1">
        <v>32</v>
      </c>
      <c r="F173" s="1">
        <v>31.9</v>
      </c>
      <c r="G173" s="1">
        <v>7.9370000000000003</v>
      </c>
      <c r="H173" s="1">
        <v>-81.198999999999998</v>
      </c>
      <c r="I173" s="1">
        <v>39.799999999999997</v>
      </c>
      <c r="J173" s="1">
        <v>4</v>
      </c>
      <c r="K173" s="1">
        <v>0.2</v>
      </c>
      <c r="L173" s="1">
        <v>347</v>
      </c>
      <c r="M173" s="1">
        <v>1.9</v>
      </c>
    </row>
    <row r="174" spans="1:48" x14ac:dyDescent="0.25">
      <c r="A174" s="1">
        <v>2015</v>
      </c>
      <c r="B174" s="1">
        <v>2</v>
      </c>
      <c r="C174" s="1">
        <v>3</v>
      </c>
      <c r="D174" s="1">
        <v>22</v>
      </c>
      <c r="E174" s="1">
        <v>24</v>
      </c>
      <c r="F174" s="1">
        <v>33.6</v>
      </c>
      <c r="G174" s="1">
        <v>3.9510000000000001</v>
      </c>
      <c r="H174" s="1">
        <v>-83.394999999999996</v>
      </c>
      <c r="I174" s="1">
        <v>14</v>
      </c>
      <c r="J174" s="1">
        <v>4</v>
      </c>
      <c r="K174" s="1">
        <v>0.1</v>
      </c>
      <c r="L174" s="1">
        <v>355</v>
      </c>
      <c r="M174" s="1">
        <v>1.9</v>
      </c>
    </row>
    <row r="175" spans="1:48" x14ac:dyDescent="0.25">
      <c r="A175" s="1">
        <v>2015</v>
      </c>
      <c r="B175" s="1">
        <v>2</v>
      </c>
      <c r="C175" s="1">
        <v>4</v>
      </c>
      <c r="D175" s="1">
        <v>0</v>
      </c>
      <c r="E175" s="1">
        <v>8</v>
      </c>
      <c r="F175" s="1">
        <v>7.8</v>
      </c>
      <c r="G175" s="1">
        <v>4.9569999999999999</v>
      </c>
      <c r="H175" s="1">
        <v>-82.965999999999994</v>
      </c>
      <c r="I175" s="1">
        <v>5</v>
      </c>
      <c r="J175" s="1">
        <v>4</v>
      </c>
      <c r="K175" s="1">
        <v>1</v>
      </c>
      <c r="L175" s="1">
        <v>315</v>
      </c>
      <c r="M175" s="1">
        <v>4.3</v>
      </c>
    </row>
    <row r="176" spans="1:48" x14ac:dyDescent="0.25">
      <c r="A176" s="1">
        <v>2015</v>
      </c>
      <c r="B176" s="1">
        <v>2</v>
      </c>
      <c r="C176" s="1">
        <v>4</v>
      </c>
      <c r="D176" s="1">
        <v>0</v>
      </c>
      <c r="E176" s="1">
        <v>8</v>
      </c>
      <c r="F176" s="1">
        <v>8.3000000000000007</v>
      </c>
      <c r="G176" s="1">
        <v>4.9130000000000003</v>
      </c>
      <c r="H176" s="1">
        <v>-82.697999999999993</v>
      </c>
      <c r="I176" s="1">
        <v>42</v>
      </c>
      <c r="J176" s="1">
        <v>4</v>
      </c>
      <c r="K176" s="1">
        <v>0.2</v>
      </c>
      <c r="L176" s="1">
        <v>301</v>
      </c>
      <c r="M176" s="1">
        <v>2</v>
      </c>
    </row>
    <row r="177" spans="1:13" x14ac:dyDescent="0.25">
      <c r="A177" s="1">
        <v>2015</v>
      </c>
      <c r="B177" s="1">
        <v>2</v>
      </c>
      <c r="C177" s="1">
        <v>4</v>
      </c>
      <c r="D177" s="1">
        <v>1</v>
      </c>
      <c r="E177" s="1">
        <v>27</v>
      </c>
      <c r="F177" s="1">
        <v>35.700000000000003</v>
      </c>
      <c r="G177" s="1">
        <v>7.0819999999999999</v>
      </c>
      <c r="H177" s="1">
        <v>-80.287000000000006</v>
      </c>
      <c r="I177" s="1">
        <v>14.1</v>
      </c>
      <c r="J177" s="1">
        <v>6</v>
      </c>
      <c r="K177" s="1">
        <v>0.2</v>
      </c>
      <c r="L177" s="1">
        <v>148</v>
      </c>
      <c r="M177" s="1">
        <v>2.2000000000000002</v>
      </c>
    </row>
    <row r="178" spans="1:13" x14ac:dyDescent="0.25">
      <c r="A178" s="1">
        <v>2015</v>
      </c>
      <c r="B178" s="1">
        <v>2</v>
      </c>
      <c r="C178" s="1">
        <v>4</v>
      </c>
      <c r="D178" s="1">
        <v>3</v>
      </c>
      <c r="E178" s="1">
        <v>34</v>
      </c>
      <c r="F178" s="1">
        <v>45.9</v>
      </c>
      <c r="G178" s="1">
        <v>6.2320000000000002</v>
      </c>
      <c r="H178" s="1">
        <v>-83.382999999999996</v>
      </c>
      <c r="I178" s="1">
        <v>2.8</v>
      </c>
      <c r="J178" s="1">
        <v>7</v>
      </c>
      <c r="K178" s="1">
        <v>0.5</v>
      </c>
      <c r="L178" s="1">
        <v>205</v>
      </c>
      <c r="M178" s="1">
        <v>2.2000000000000002</v>
      </c>
    </row>
    <row r="179" spans="1:13" x14ac:dyDescent="0.25">
      <c r="A179" s="1">
        <v>2015</v>
      </c>
      <c r="B179" s="1">
        <v>2</v>
      </c>
      <c r="C179" s="1">
        <v>4</v>
      </c>
      <c r="D179" s="1">
        <v>3</v>
      </c>
      <c r="E179" s="1">
        <v>35</v>
      </c>
      <c r="F179" s="1">
        <v>3.9</v>
      </c>
      <c r="G179" s="1">
        <v>6.1660000000000004</v>
      </c>
      <c r="H179" s="1">
        <v>-82.947000000000003</v>
      </c>
      <c r="I179" s="1">
        <v>3.7</v>
      </c>
      <c r="J179" s="1">
        <v>4</v>
      </c>
      <c r="K179" s="1">
        <v>1.4</v>
      </c>
      <c r="L179" s="1">
        <v>328</v>
      </c>
      <c r="M179" s="1">
        <v>4.5</v>
      </c>
    </row>
    <row r="180" spans="1:13" x14ac:dyDescent="0.25">
      <c r="A180" s="1">
        <v>2015</v>
      </c>
      <c r="B180" s="1">
        <v>2</v>
      </c>
      <c r="C180" s="1">
        <v>4</v>
      </c>
      <c r="D180" s="1">
        <v>9</v>
      </c>
      <c r="E180" s="1">
        <v>41</v>
      </c>
      <c r="F180" s="1">
        <v>21.6</v>
      </c>
      <c r="G180" s="1">
        <v>3.3140000000000001</v>
      </c>
      <c r="H180" s="1">
        <v>-84.182000000000002</v>
      </c>
      <c r="I180" s="1">
        <v>6.1</v>
      </c>
      <c r="J180" s="1">
        <v>3</v>
      </c>
      <c r="K180" s="1">
        <v>0.1</v>
      </c>
      <c r="L180" s="1">
        <v>341</v>
      </c>
      <c r="M180" s="1">
        <v>2.7</v>
      </c>
    </row>
    <row r="181" spans="1:13" x14ac:dyDescent="0.25">
      <c r="A181" s="1">
        <v>2015</v>
      </c>
      <c r="B181" s="1">
        <v>2</v>
      </c>
      <c r="C181" s="1">
        <v>4</v>
      </c>
      <c r="D181" s="1">
        <v>13</v>
      </c>
      <c r="E181" s="1">
        <v>45</v>
      </c>
      <c r="F181" s="1">
        <v>17.8</v>
      </c>
      <c r="G181" s="1">
        <v>5.1879999999999997</v>
      </c>
      <c r="H181" s="1">
        <v>-82.784999999999997</v>
      </c>
      <c r="I181" s="1">
        <v>18.3</v>
      </c>
      <c r="J181" s="1">
        <v>4</v>
      </c>
      <c r="K181" s="1">
        <v>0.4</v>
      </c>
      <c r="L181" s="1">
        <v>308</v>
      </c>
      <c r="M181" s="1">
        <v>4.4000000000000004</v>
      </c>
    </row>
    <row r="182" spans="1:13" x14ac:dyDescent="0.25">
      <c r="A182" s="1">
        <v>2015</v>
      </c>
      <c r="B182" s="1">
        <v>2</v>
      </c>
      <c r="C182" s="1">
        <v>4</v>
      </c>
      <c r="D182" s="1">
        <v>13</v>
      </c>
      <c r="E182" s="1">
        <v>45</v>
      </c>
      <c r="F182" s="1">
        <v>18.8</v>
      </c>
      <c r="G182" s="1">
        <v>5.1079999999999997</v>
      </c>
      <c r="H182" s="1">
        <v>-82.444999999999993</v>
      </c>
      <c r="I182" s="1">
        <v>0.1</v>
      </c>
      <c r="J182" s="1">
        <v>4</v>
      </c>
      <c r="K182" s="1">
        <v>0.2</v>
      </c>
      <c r="L182" s="1">
        <v>282</v>
      </c>
      <c r="M182" s="1">
        <v>2.1</v>
      </c>
    </row>
    <row r="183" spans="1:13" x14ac:dyDescent="0.25">
      <c r="A183" s="1">
        <v>2015</v>
      </c>
      <c r="B183" s="1">
        <v>2</v>
      </c>
      <c r="C183" s="1">
        <v>4</v>
      </c>
      <c r="D183" s="1">
        <v>18</v>
      </c>
      <c r="E183" s="1">
        <v>33</v>
      </c>
      <c r="F183" s="1">
        <v>43.3</v>
      </c>
      <c r="G183" s="1">
        <v>5.0739999999999998</v>
      </c>
      <c r="H183" s="1">
        <v>-81.465000000000003</v>
      </c>
      <c r="I183" s="1">
        <v>16.100000000000001</v>
      </c>
      <c r="J183" s="1">
        <v>4</v>
      </c>
      <c r="K183" s="1">
        <v>0</v>
      </c>
      <c r="L183" s="1">
        <v>124</v>
      </c>
      <c r="M183" s="1">
        <v>2.2000000000000002</v>
      </c>
    </row>
    <row r="184" spans="1:13" x14ac:dyDescent="0.25">
      <c r="A184" s="1">
        <v>2015</v>
      </c>
      <c r="B184" s="1">
        <v>2</v>
      </c>
      <c r="C184" s="1">
        <v>4</v>
      </c>
      <c r="D184" s="1">
        <v>18</v>
      </c>
      <c r="E184" s="1">
        <v>33</v>
      </c>
      <c r="F184" s="1">
        <v>46.8</v>
      </c>
      <c r="G184" s="1">
        <v>5.0720000000000001</v>
      </c>
      <c r="H184" s="1">
        <v>-81.44</v>
      </c>
      <c r="I184" s="1">
        <v>3.1</v>
      </c>
      <c r="J184" s="1">
        <v>4</v>
      </c>
      <c r="K184" s="1">
        <v>2</v>
      </c>
      <c r="L184" s="1">
        <v>134</v>
      </c>
      <c r="M184" s="1">
        <v>4.2</v>
      </c>
    </row>
    <row r="185" spans="1:13" x14ac:dyDescent="0.25">
      <c r="A185" s="1">
        <v>2015</v>
      </c>
      <c r="B185" s="1">
        <v>2</v>
      </c>
      <c r="C185" s="1">
        <v>4</v>
      </c>
      <c r="D185" s="1">
        <v>22</v>
      </c>
      <c r="E185" s="1">
        <v>20</v>
      </c>
      <c r="F185" s="1">
        <v>12.9</v>
      </c>
      <c r="G185" s="1">
        <v>2.7040000000000002</v>
      </c>
      <c r="H185" s="1">
        <v>-79.965999999999994</v>
      </c>
      <c r="I185" s="1">
        <v>38.9</v>
      </c>
      <c r="J185" s="1">
        <v>5</v>
      </c>
      <c r="K185" s="1">
        <v>0.2</v>
      </c>
      <c r="L185" s="1">
        <v>339</v>
      </c>
      <c r="M185" s="1">
        <v>2.6</v>
      </c>
    </row>
    <row r="186" spans="1:13" x14ac:dyDescent="0.25">
      <c r="A186" s="1">
        <v>2015</v>
      </c>
      <c r="B186" s="1">
        <v>2</v>
      </c>
      <c r="C186" s="1">
        <v>4</v>
      </c>
      <c r="D186" s="1">
        <v>22</v>
      </c>
      <c r="E186" s="1">
        <v>21</v>
      </c>
      <c r="F186" s="1">
        <v>6.9</v>
      </c>
      <c r="G186" s="1">
        <v>3.4849999999999999</v>
      </c>
      <c r="H186" s="1">
        <v>-84.018000000000001</v>
      </c>
      <c r="I186" s="1">
        <v>0.4</v>
      </c>
      <c r="J186" s="1">
        <v>3</v>
      </c>
      <c r="K186" s="1">
        <v>0.1</v>
      </c>
      <c r="L186" s="1">
        <v>339</v>
      </c>
      <c r="M186" s="1">
        <v>3</v>
      </c>
    </row>
    <row r="187" spans="1:13" x14ac:dyDescent="0.25">
      <c r="A187" s="1">
        <v>2015</v>
      </c>
      <c r="B187" s="1">
        <v>2</v>
      </c>
      <c r="C187" s="1">
        <v>5</v>
      </c>
      <c r="D187" s="1">
        <v>1</v>
      </c>
      <c r="E187" s="1">
        <v>11</v>
      </c>
      <c r="F187" s="1">
        <v>47.3</v>
      </c>
      <c r="G187" s="1">
        <v>6.3239999999999998</v>
      </c>
      <c r="H187" s="1">
        <v>-82.786000000000001</v>
      </c>
      <c r="I187" s="1">
        <v>43.8</v>
      </c>
      <c r="J187" s="1">
        <v>6</v>
      </c>
      <c r="K187" s="1">
        <v>0.2</v>
      </c>
      <c r="L187" s="1">
        <v>186</v>
      </c>
      <c r="M187" s="1">
        <v>2</v>
      </c>
    </row>
    <row r="188" spans="1:13" x14ac:dyDescent="0.25">
      <c r="A188" s="1">
        <v>2015</v>
      </c>
      <c r="B188" s="1">
        <v>2</v>
      </c>
      <c r="C188" s="1">
        <v>5</v>
      </c>
      <c r="D188" s="1">
        <v>2</v>
      </c>
      <c r="E188" s="1">
        <v>11</v>
      </c>
      <c r="F188" s="1">
        <v>30.6</v>
      </c>
      <c r="G188" s="1">
        <v>5.4269999999999996</v>
      </c>
      <c r="H188" s="1">
        <v>-82.248999999999995</v>
      </c>
      <c r="I188" s="1">
        <v>44.3</v>
      </c>
      <c r="J188" s="1">
        <v>4</v>
      </c>
      <c r="K188" s="1">
        <v>2</v>
      </c>
      <c r="L188" s="1">
        <v>293</v>
      </c>
      <c r="M188" s="1">
        <v>4</v>
      </c>
    </row>
    <row r="189" spans="1:13" x14ac:dyDescent="0.25">
      <c r="A189" s="1">
        <v>2015</v>
      </c>
      <c r="B189" s="1">
        <v>2</v>
      </c>
      <c r="C189" s="1">
        <v>5</v>
      </c>
      <c r="D189" s="1">
        <v>2</v>
      </c>
      <c r="E189" s="1">
        <v>11</v>
      </c>
      <c r="F189" s="1">
        <v>34.5</v>
      </c>
      <c r="G189" s="1">
        <v>5.1239999999999997</v>
      </c>
      <c r="H189" s="1">
        <v>-81.977000000000004</v>
      </c>
      <c r="I189" s="1">
        <v>4.7</v>
      </c>
      <c r="J189" s="1">
        <v>4</v>
      </c>
      <c r="K189" s="1">
        <v>0.1</v>
      </c>
      <c r="L189" s="1">
        <v>196</v>
      </c>
      <c r="M189" s="1">
        <v>1.7</v>
      </c>
    </row>
    <row r="190" spans="1:13" x14ac:dyDescent="0.25">
      <c r="A190" s="1">
        <v>2015</v>
      </c>
      <c r="B190" s="1">
        <v>2</v>
      </c>
      <c r="C190" s="1">
        <v>5</v>
      </c>
      <c r="D190" s="1">
        <v>3</v>
      </c>
      <c r="E190" s="1">
        <v>32</v>
      </c>
      <c r="F190" s="1">
        <v>59.2</v>
      </c>
      <c r="G190" s="1">
        <v>3.3220000000000001</v>
      </c>
      <c r="H190" s="1">
        <v>-83.759</v>
      </c>
      <c r="I190" s="1">
        <v>0.3</v>
      </c>
      <c r="J190" s="1">
        <v>3</v>
      </c>
      <c r="K190" s="1">
        <v>0</v>
      </c>
      <c r="L190" s="1">
        <v>273</v>
      </c>
      <c r="M190" s="1">
        <v>0.4</v>
      </c>
    </row>
    <row r="191" spans="1:13" x14ac:dyDescent="0.25">
      <c r="A191" s="1">
        <v>2015</v>
      </c>
      <c r="B191" s="1">
        <v>2</v>
      </c>
      <c r="C191" s="1">
        <v>5</v>
      </c>
      <c r="D191" s="1">
        <v>4</v>
      </c>
      <c r="E191" s="1">
        <v>40</v>
      </c>
      <c r="F191" s="1">
        <v>47.8</v>
      </c>
      <c r="G191" s="1">
        <v>5.2990000000000004</v>
      </c>
      <c r="H191" s="1">
        <v>-82.902000000000001</v>
      </c>
      <c r="I191" s="1">
        <v>14.6</v>
      </c>
      <c r="J191" s="1">
        <v>9</v>
      </c>
      <c r="K191" s="1">
        <v>0.4</v>
      </c>
      <c r="L191" s="1">
        <v>212</v>
      </c>
      <c r="M191" s="1">
        <v>4.0999999999999996</v>
      </c>
    </row>
    <row r="192" spans="1:13" x14ac:dyDescent="0.25">
      <c r="A192" s="1">
        <v>2015</v>
      </c>
      <c r="B192" s="1">
        <v>2</v>
      </c>
      <c r="C192" s="1">
        <v>5</v>
      </c>
      <c r="D192" s="1">
        <v>4</v>
      </c>
      <c r="E192" s="1">
        <v>40</v>
      </c>
      <c r="F192" s="1">
        <v>55.4</v>
      </c>
      <c r="G192" s="1">
        <v>5.2560000000000002</v>
      </c>
      <c r="H192" s="1">
        <v>-83.498999999999995</v>
      </c>
      <c r="I192" s="1">
        <v>15.5</v>
      </c>
      <c r="J192" s="1">
        <v>3</v>
      </c>
      <c r="K192" s="1">
        <v>0.1</v>
      </c>
      <c r="L192" s="1">
        <v>360</v>
      </c>
      <c r="M192" s="1">
        <v>3.5</v>
      </c>
    </row>
    <row r="193" spans="1:13" x14ac:dyDescent="0.25">
      <c r="A193" s="1">
        <v>2015</v>
      </c>
      <c r="B193" s="1">
        <v>2</v>
      </c>
      <c r="C193" s="1">
        <v>5</v>
      </c>
      <c r="D193" s="1">
        <v>6</v>
      </c>
      <c r="E193" s="1">
        <v>3</v>
      </c>
      <c r="F193" s="1">
        <v>4.7</v>
      </c>
      <c r="G193" s="1">
        <v>5.0629999999999997</v>
      </c>
      <c r="H193" s="1">
        <v>-82.814999999999998</v>
      </c>
      <c r="I193" s="1">
        <v>4</v>
      </c>
      <c r="J193" s="1">
        <v>4</v>
      </c>
      <c r="K193" s="1">
        <v>0.8</v>
      </c>
      <c r="L193" s="1">
        <v>308</v>
      </c>
      <c r="M193" s="1">
        <v>4.4000000000000004</v>
      </c>
    </row>
    <row r="194" spans="1:13" x14ac:dyDescent="0.25">
      <c r="A194" s="1">
        <v>2015</v>
      </c>
      <c r="B194" s="1">
        <v>2</v>
      </c>
      <c r="C194" s="1">
        <v>5</v>
      </c>
      <c r="D194" s="1">
        <v>6</v>
      </c>
      <c r="E194" s="1">
        <v>3</v>
      </c>
      <c r="F194" s="1">
        <v>5.2</v>
      </c>
      <c r="G194" s="1">
        <v>5.0330000000000004</v>
      </c>
      <c r="H194" s="1">
        <v>-82.6</v>
      </c>
      <c r="I194" s="1">
        <v>14.2</v>
      </c>
      <c r="J194" s="1">
        <v>4</v>
      </c>
      <c r="K194" s="1">
        <v>0.3</v>
      </c>
      <c r="L194" s="1">
        <v>294</v>
      </c>
      <c r="M194" s="1">
        <v>2.2000000000000002</v>
      </c>
    </row>
    <row r="195" spans="1:13" x14ac:dyDescent="0.25">
      <c r="A195" s="1">
        <v>2015</v>
      </c>
      <c r="B195" s="1">
        <v>2</v>
      </c>
      <c r="C195" s="1">
        <v>5</v>
      </c>
      <c r="D195" s="1">
        <v>6</v>
      </c>
      <c r="E195" s="1">
        <v>41</v>
      </c>
      <c r="F195" s="1">
        <v>30.5</v>
      </c>
      <c r="G195" s="1">
        <v>3.1779999999999999</v>
      </c>
      <c r="H195" s="1">
        <v>-84.122</v>
      </c>
      <c r="I195" s="1">
        <v>0.1</v>
      </c>
      <c r="J195" s="1">
        <v>3</v>
      </c>
      <c r="K195" s="1">
        <v>0</v>
      </c>
      <c r="L195" s="1">
        <v>341</v>
      </c>
      <c r="M195" s="1">
        <v>2.7</v>
      </c>
    </row>
    <row r="196" spans="1:13" x14ac:dyDescent="0.25">
      <c r="A196" s="1">
        <v>2015</v>
      </c>
      <c r="B196" s="1">
        <v>2</v>
      </c>
      <c r="C196" s="1">
        <v>5</v>
      </c>
      <c r="D196" s="1">
        <v>7</v>
      </c>
      <c r="E196" s="1">
        <v>42</v>
      </c>
      <c r="F196" s="1">
        <v>49.5</v>
      </c>
      <c r="G196" s="1">
        <v>5.266</v>
      </c>
      <c r="H196" s="1">
        <v>-82.751999999999995</v>
      </c>
      <c r="I196" s="1">
        <v>52</v>
      </c>
      <c r="J196" s="1">
        <v>8</v>
      </c>
      <c r="K196" s="1">
        <v>0.6</v>
      </c>
      <c r="L196" s="1">
        <v>206</v>
      </c>
      <c r="M196" s="1">
        <v>2.9</v>
      </c>
    </row>
    <row r="197" spans="1:13" x14ac:dyDescent="0.25">
      <c r="A197" s="1">
        <v>2015</v>
      </c>
      <c r="B197" s="1">
        <v>2</v>
      </c>
      <c r="C197" s="1">
        <v>5</v>
      </c>
      <c r="D197" s="1">
        <v>7</v>
      </c>
      <c r="E197" s="1">
        <v>42</v>
      </c>
      <c r="F197" s="1">
        <v>58.2</v>
      </c>
      <c r="G197" s="1">
        <v>4.18</v>
      </c>
      <c r="H197" s="1">
        <v>-85.301000000000002</v>
      </c>
      <c r="I197" s="1">
        <v>0.1</v>
      </c>
      <c r="J197" s="1">
        <v>3</v>
      </c>
      <c r="K197" s="1">
        <v>0.1</v>
      </c>
      <c r="L197" s="1">
        <v>356</v>
      </c>
      <c r="M197" s="1">
        <v>2.6</v>
      </c>
    </row>
    <row r="198" spans="1:13" x14ac:dyDescent="0.25">
      <c r="A198" s="1">
        <v>2015</v>
      </c>
      <c r="B198" s="1">
        <v>2</v>
      </c>
      <c r="C198" s="1">
        <v>5</v>
      </c>
      <c r="D198" s="1">
        <v>8</v>
      </c>
      <c r="E198" s="1">
        <v>6</v>
      </c>
      <c r="F198" s="1">
        <v>2.9</v>
      </c>
      <c r="G198" s="1">
        <v>5.024</v>
      </c>
      <c r="H198" s="1">
        <v>-82.858000000000004</v>
      </c>
      <c r="I198" s="1">
        <v>4.0999999999999996</v>
      </c>
      <c r="J198" s="1">
        <v>4</v>
      </c>
      <c r="K198" s="1">
        <v>0.6</v>
      </c>
      <c r="L198" s="1">
        <v>310</v>
      </c>
      <c r="M198" s="1">
        <v>4.5</v>
      </c>
    </row>
    <row r="199" spans="1:13" x14ac:dyDescent="0.25">
      <c r="A199" s="1">
        <v>2015</v>
      </c>
      <c r="B199" s="1">
        <v>2</v>
      </c>
      <c r="C199" s="1">
        <v>5</v>
      </c>
      <c r="D199" s="1">
        <v>8</v>
      </c>
      <c r="E199" s="1">
        <v>6</v>
      </c>
      <c r="F199" s="1">
        <v>3.9</v>
      </c>
      <c r="G199" s="1">
        <v>4.9989999999999997</v>
      </c>
      <c r="H199" s="1">
        <v>-82.605999999999995</v>
      </c>
      <c r="I199" s="1">
        <v>14.2</v>
      </c>
      <c r="J199" s="1">
        <v>4</v>
      </c>
      <c r="K199" s="1">
        <v>0.1</v>
      </c>
      <c r="L199" s="1">
        <v>294</v>
      </c>
      <c r="M199" s="1">
        <v>2.2000000000000002</v>
      </c>
    </row>
    <row r="200" spans="1:13" x14ac:dyDescent="0.25">
      <c r="A200" s="1">
        <v>2015</v>
      </c>
      <c r="B200" s="1">
        <v>2</v>
      </c>
      <c r="C200" s="1">
        <v>5</v>
      </c>
      <c r="D200" s="1">
        <v>9</v>
      </c>
      <c r="E200" s="1">
        <v>31</v>
      </c>
      <c r="F200" s="1">
        <v>9.6</v>
      </c>
      <c r="G200" s="1">
        <v>5.3440000000000003</v>
      </c>
      <c r="H200" s="1">
        <v>-83.019000000000005</v>
      </c>
      <c r="I200" s="1">
        <v>5</v>
      </c>
      <c r="J200" s="1">
        <v>4</v>
      </c>
      <c r="K200" s="1">
        <v>1.4</v>
      </c>
      <c r="L200" s="1">
        <v>320</v>
      </c>
      <c r="M200" s="1">
        <v>4.5</v>
      </c>
    </row>
    <row r="201" spans="1:13" x14ac:dyDescent="0.25">
      <c r="A201" s="1">
        <v>2015</v>
      </c>
      <c r="B201" s="1">
        <v>2</v>
      </c>
      <c r="C201" s="1">
        <v>5</v>
      </c>
      <c r="D201" s="1">
        <v>9</v>
      </c>
      <c r="E201" s="1">
        <v>31</v>
      </c>
      <c r="F201" s="1">
        <v>10.4</v>
      </c>
      <c r="G201" s="1">
        <v>5.26</v>
      </c>
      <c r="H201" s="1">
        <v>-82.787999999999997</v>
      </c>
      <c r="I201" s="1">
        <v>21.7</v>
      </c>
      <c r="J201" s="1">
        <v>4</v>
      </c>
      <c r="K201" s="1">
        <v>0</v>
      </c>
      <c r="L201" s="1">
        <v>310</v>
      </c>
      <c r="M201" s="1">
        <v>2.1</v>
      </c>
    </row>
    <row r="202" spans="1:13" x14ac:dyDescent="0.25">
      <c r="A202" s="1">
        <v>2015</v>
      </c>
      <c r="B202" s="1">
        <v>2</v>
      </c>
      <c r="C202" s="1">
        <v>5</v>
      </c>
      <c r="D202" s="1">
        <v>17</v>
      </c>
      <c r="E202" s="1">
        <v>3</v>
      </c>
      <c r="F202" s="1">
        <v>25.2</v>
      </c>
      <c r="G202" s="1">
        <v>3.3330000000000002</v>
      </c>
      <c r="H202" s="1">
        <v>-83.945999999999998</v>
      </c>
      <c r="I202" s="1">
        <v>0.4</v>
      </c>
      <c r="J202" s="1">
        <v>3</v>
      </c>
      <c r="K202" s="1">
        <v>0.1</v>
      </c>
      <c r="L202" s="1">
        <v>308</v>
      </c>
      <c r="M202" s="1">
        <v>2.1</v>
      </c>
    </row>
    <row r="203" spans="1:13" x14ac:dyDescent="0.25">
      <c r="A203" s="1">
        <v>2015</v>
      </c>
      <c r="B203" s="1">
        <v>2</v>
      </c>
      <c r="C203" s="1">
        <v>5</v>
      </c>
      <c r="D203" s="1">
        <v>18</v>
      </c>
      <c r="E203" s="1">
        <v>15</v>
      </c>
      <c r="F203" s="1">
        <v>50.6</v>
      </c>
      <c r="G203" s="1">
        <v>3.391</v>
      </c>
      <c r="H203" s="1">
        <v>-84.15</v>
      </c>
      <c r="I203" s="1">
        <v>11.3</v>
      </c>
      <c r="J203" s="1">
        <v>3</v>
      </c>
      <c r="K203" s="1">
        <v>0.1</v>
      </c>
      <c r="L203" s="1">
        <v>340</v>
      </c>
      <c r="M203" s="1">
        <v>2.2999999999999998</v>
      </c>
    </row>
    <row r="204" spans="1:13" x14ac:dyDescent="0.25">
      <c r="A204" s="1">
        <v>2015</v>
      </c>
      <c r="B204" s="1">
        <v>2</v>
      </c>
      <c r="C204" s="1">
        <v>5</v>
      </c>
      <c r="D204" s="1">
        <v>19</v>
      </c>
      <c r="E204" s="1">
        <v>35</v>
      </c>
      <c r="F204" s="1">
        <v>45.5</v>
      </c>
      <c r="G204" s="1">
        <v>5.2439999999999998</v>
      </c>
      <c r="H204" s="1">
        <v>-82.835999999999999</v>
      </c>
      <c r="I204" s="1">
        <v>4.3</v>
      </c>
      <c r="J204" s="1">
        <v>3</v>
      </c>
      <c r="K204" s="1">
        <v>1.1000000000000001</v>
      </c>
      <c r="L204" s="1">
        <v>338</v>
      </c>
      <c r="M204" s="1">
        <v>4.0999999999999996</v>
      </c>
    </row>
    <row r="205" spans="1:13" x14ac:dyDescent="0.25">
      <c r="A205" s="1">
        <v>2015</v>
      </c>
      <c r="B205" s="1">
        <v>2</v>
      </c>
      <c r="C205" s="1">
        <v>5</v>
      </c>
      <c r="D205" s="1">
        <v>19</v>
      </c>
      <c r="E205" s="1">
        <v>35</v>
      </c>
      <c r="F205" s="1">
        <v>54.4</v>
      </c>
      <c r="G205" s="1">
        <v>5.1219999999999999</v>
      </c>
      <c r="H205" s="1">
        <v>-82.292000000000002</v>
      </c>
      <c r="I205" s="1">
        <v>14.1</v>
      </c>
      <c r="J205" s="1">
        <v>4</v>
      </c>
      <c r="K205" s="1">
        <v>0.1</v>
      </c>
      <c r="L205" s="1">
        <v>265</v>
      </c>
      <c r="M205" s="1">
        <v>1.6</v>
      </c>
    </row>
    <row r="206" spans="1:13" x14ac:dyDescent="0.25">
      <c r="A206" s="1">
        <v>2015</v>
      </c>
      <c r="B206" s="1">
        <v>2</v>
      </c>
      <c r="C206" s="1">
        <v>5</v>
      </c>
      <c r="D206" s="1">
        <v>21</v>
      </c>
      <c r="E206" s="1">
        <v>14</v>
      </c>
      <c r="F206" s="1">
        <v>34.700000000000003</v>
      </c>
      <c r="G206" s="1">
        <v>5.548</v>
      </c>
      <c r="H206" s="1">
        <v>-82.807000000000002</v>
      </c>
      <c r="I206" s="1">
        <v>20.5</v>
      </c>
      <c r="J206" s="1">
        <v>4</v>
      </c>
      <c r="K206" s="1">
        <v>0.9</v>
      </c>
      <c r="L206" s="1">
        <v>317</v>
      </c>
      <c r="M206" s="1">
        <v>4.0999999999999996</v>
      </c>
    </row>
    <row r="207" spans="1:13" x14ac:dyDescent="0.25">
      <c r="A207" s="1">
        <v>2015</v>
      </c>
      <c r="B207" s="1">
        <v>2</v>
      </c>
      <c r="C207" s="1">
        <v>5</v>
      </c>
      <c r="D207" s="1">
        <v>21</v>
      </c>
      <c r="E207" s="1">
        <v>14</v>
      </c>
      <c r="F207" s="1">
        <v>35.9</v>
      </c>
      <c r="G207" s="1">
        <v>5.3949999999999996</v>
      </c>
      <c r="H207" s="1">
        <v>-82.588999999999999</v>
      </c>
      <c r="I207" s="1">
        <v>32.299999999999997</v>
      </c>
      <c r="J207" s="1">
        <v>4</v>
      </c>
      <c r="K207" s="1">
        <v>0</v>
      </c>
      <c r="L207" s="1">
        <v>307</v>
      </c>
      <c r="M207" s="1">
        <v>1.9</v>
      </c>
    </row>
    <row r="208" spans="1:13" x14ac:dyDescent="0.25">
      <c r="A208" s="1">
        <v>2015</v>
      </c>
      <c r="B208" s="1">
        <v>2</v>
      </c>
      <c r="C208" s="1">
        <v>5</v>
      </c>
      <c r="D208" s="1">
        <v>23</v>
      </c>
      <c r="E208" s="1">
        <v>28</v>
      </c>
      <c r="F208" s="1">
        <v>3.7</v>
      </c>
      <c r="G208" s="1">
        <v>5.0380000000000003</v>
      </c>
      <c r="H208" s="1">
        <v>-82.793000000000006</v>
      </c>
      <c r="I208" s="1">
        <v>4.0999999999999996</v>
      </c>
      <c r="J208" s="1">
        <v>4</v>
      </c>
      <c r="K208" s="1">
        <v>0.7</v>
      </c>
      <c r="L208" s="1">
        <v>307</v>
      </c>
      <c r="M208" s="1">
        <v>4.3</v>
      </c>
    </row>
    <row r="209" spans="1:13" x14ac:dyDescent="0.25">
      <c r="A209" s="1">
        <v>2015</v>
      </c>
      <c r="B209" s="1">
        <v>2</v>
      </c>
      <c r="C209" s="1">
        <v>5</v>
      </c>
      <c r="D209" s="1">
        <v>23</v>
      </c>
      <c r="E209" s="1">
        <v>28</v>
      </c>
      <c r="F209" s="1">
        <v>4.8</v>
      </c>
      <c r="G209" s="1">
        <v>5.0289999999999999</v>
      </c>
      <c r="H209" s="1">
        <v>-82.555999999999997</v>
      </c>
      <c r="I209" s="1">
        <v>14.1</v>
      </c>
      <c r="J209" s="1">
        <v>4</v>
      </c>
      <c r="K209" s="1">
        <v>0.3</v>
      </c>
      <c r="L209" s="1">
        <v>290</v>
      </c>
      <c r="M209" s="1">
        <v>2</v>
      </c>
    </row>
    <row r="210" spans="1:13" x14ac:dyDescent="0.25">
      <c r="A210" s="1">
        <v>2015</v>
      </c>
      <c r="B210" s="1">
        <v>2</v>
      </c>
      <c r="C210" s="1">
        <v>6</v>
      </c>
      <c r="D210" s="1">
        <v>3</v>
      </c>
      <c r="E210" s="1">
        <v>9</v>
      </c>
      <c r="F210" s="1">
        <v>28.4</v>
      </c>
      <c r="G210" s="1">
        <v>3.3279999999999998</v>
      </c>
      <c r="H210" s="1">
        <v>-83.826999999999998</v>
      </c>
      <c r="I210" s="1">
        <v>5.5</v>
      </c>
      <c r="J210" s="1">
        <v>3</v>
      </c>
      <c r="K210" s="1">
        <v>0</v>
      </c>
      <c r="L210" s="1">
        <v>191</v>
      </c>
      <c r="M210" s="1">
        <v>0.4</v>
      </c>
    </row>
    <row r="211" spans="1:13" x14ac:dyDescent="0.25">
      <c r="A211" s="1">
        <v>2015</v>
      </c>
      <c r="B211" s="1">
        <v>2</v>
      </c>
      <c r="C211" s="1">
        <v>6</v>
      </c>
      <c r="D211" s="1">
        <v>5</v>
      </c>
      <c r="E211" s="1">
        <v>41</v>
      </c>
      <c r="F211" s="1">
        <v>1.1000000000000001</v>
      </c>
      <c r="G211" s="1">
        <v>8.9740000000000002</v>
      </c>
      <c r="H211" s="1">
        <v>-84.665000000000006</v>
      </c>
      <c r="I211" s="1">
        <v>59.8</v>
      </c>
      <c r="J211" s="1">
        <v>3</v>
      </c>
      <c r="K211" s="1">
        <v>0</v>
      </c>
      <c r="L211" s="1">
        <v>290</v>
      </c>
      <c r="M211" s="1">
        <v>4.0999999999999996</v>
      </c>
    </row>
    <row r="212" spans="1:13" x14ac:dyDescent="0.25">
      <c r="A212" s="1">
        <v>2015</v>
      </c>
      <c r="B212" s="1">
        <v>2</v>
      </c>
      <c r="C212" s="1">
        <v>6</v>
      </c>
      <c r="D212" s="1">
        <v>5</v>
      </c>
      <c r="E212" s="1">
        <v>41</v>
      </c>
      <c r="F212" s="1">
        <v>2</v>
      </c>
      <c r="G212" s="1">
        <v>9.0169999999999995</v>
      </c>
      <c r="H212" s="1">
        <v>-84.438999999999993</v>
      </c>
      <c r="I212" s="1">
        <v>0.7</v>
      </c>
      <c r="J212" s="1">
        <v>3</v>
      </c>
      <c r="K212" s="1">
        <v>0.1</v>
      </c>
      <c r="L212" s="1">
        <v>270</v>
      </c>
      <c r="M212" s="1">
        <v>1.7</v>
      </c>
    </row>
    <row r="213" spans="1:13" x14ac:dyDescent="0.25">
      <c r="A213" s="1">
        <v>2015</v>
      </c>
      <c r="B213" s="1">
        <v>2</v>
      </c>
      <c r="C213" s="1">
        <v>6</v>
      </c>
      <c r="D213" s="1">
        <v>7</v>
      </c>
      <c r="E213" s="1">
        <v>27</v>
      </c>
      <c r="F213" s="1">
        <v>39.9</v>
      </c>
      <c r="G213" s="1">
        <v>3.5230000000000001</v>
      </c>
      <c r="H213" s="1">
        <v>-84.17</v>
      </c>
      <c r="I213" s="1">
        <v>0.1</v>
      </c>
      <c r="J213" s="1">
        <v>3</v>
      </c>
      <c r="K213" s="1">
        <v>0</v>
      </c>
      <c r="L213" s="1">
        <v>345</v>
      </c>
      <c r="M213" s="1">
        <v>2.1</v>
      </c>
    </row>
    <row r="214" spans="1:13" x14ac:dyDescent="0.25">
      <c r="A214" s="1">
        <v>2015</v>
      </c>
      <c r="B214" s="1">
        <v>2</v>
      </c>
      <c r="C214" s="1">
        <v>6</v>
      </c>
      <c r="D214" s="1">
        <v>8</v>
      </c>
      <c r="E214" s="1">
        <v>25</v>
      </c>
      <c r="F214" s="1">
        <v>44.7</v>
      </c>
      <c r="G214" s="1">
        <v>3.3010000000000002</v>
      </c>
      <c r="H214" s="1">
        <v>-83.783000000000001</v>
      </c>
      <c r="I214" s="1">
        <v>0.3</v>
      </c>
      <c r="J214" s="1">
        <v>3</v>
      </c>
      <c r="K214" s="1">
        <v>0.1</v>
      </c>
      <c r="L214" s="1">
        <v>247</v>
      </c>
      <c r="M214" s="1">
        <v>0.6</v>
      </c>
    </row>
    <row r="215" spans="1:13" x14ac:dyDescent="0.25">
      <c r="A215" s="1">
        <v>2015</v>
      </c>
      <c r="B215" s="1">
        <v>2</v>
      </c>
      <c r="C215" s="1">
        <v>6</v>
      </c>
      <c r="D215" s="1">
        <v>9</v>
      </c>
      <c r="E215" s="1">
        <v>49</v>
      </c>
      <c r="F215" s="1">
        <v>8.1</v>
      </c>
      <c r="G215" s="1">
        <v>5.4349999999999996</v>
      </c>
      <c r="H215" s="1">
        <v>-78.474000000000004</v>
      </c>
      <c r="I215" s="1">
        <v>0.1</v>
      </c>
      <c r="J215" s="1">
        <v>5</v>
      </c>
      <c r="K215" s="1">
        <v>0.5</v>
      </c>
      <c r="L215" s="1">
        <v>275</v>
      </c>
      <c r="M215" s="1">
        <v>2.5</v>
      </c>
    </row>
    <row r="216" spans="1:13" x14ac:dyDescent="0.25">
      <c r="A216" s="1">
        <v>2015</v>
      </c>
      <c r="B216" s="1">
        <v>2</v>
      </c>
      <c r="C216" s="1">
        <v>6</v>
      </c>
      <c r="D216" s="1">
        <v>13</v>
      </c>
      <c r="E216" s="1">
        <v>39</v>
      </c>
      <c r="F216" s="1">
        <v>47.3</v>
      </c>
      <c r="G216" s="1">
        <v>8.6300000000000008</v>
      </c>
      <c r="H216" s="1">
        <v>-79.224999999999994</v>
      </c>
      <c r="I216" s="1">
        <v>1</v>
      </c>
      <c r="J216" s="1">
        <v>7</v>
      </c>
      <c r="K216" s="1">
        <v>4.4000000000000004</v>
      </c>
      <c r="L216" s="1">
        <v>258</v>
      </c>
      <c r="M216" s="1">
        <v>2.8</v>
      </c>
    </row>
    <row r="217" spans="1:13" x14ac:dyDescent="0.25">
      <c r="A217" s="1">
        <v>2015</v>
      </c>
      <c r="B217" s="1">
        <v>2</v>
      </c>
      <c r="C217" s="1">
        <v>6</v>
      </c>
      <c r="D217" s="1">
        <v>16</v>
      </c>
      <c r="E217" s="1">
        <v>58</v>
      </c>
      <c r="F217" s="1">
        <v>40.700000000000003</v>
      </c>
      <c r="G217" s="1">
        <v>5.2140000000000004</v>
      </c>
      <c r="H217" s="1">
        <v>-82.850999999999999</v>
      </c>
      <c r="I217" s="1">
        <v>41.2</v>
      </c>
      <c r="J217" s="1">
        <v>4</v>
      </c>
      <c r="K217" s="1">
        <v>0.1</v>
      </c>
      <c r="L217" s="1">
        <v>312</v>
      </c>
      <c r="M217" s="1">
        <v>1.5</v>
      </c>
    </row>
    <row r="218" spans="1:13" x14ac:dyDescent="0.25">
      <c r="A218" s="1">
        <v>2015</v>
      </c>
      <c r="B218" s="1">
        <v>2</v>
      </c>
      <c r="C218" s="1">
        <v>6</v>
      </c>
      <c r="D218" s="1">
        <v>16</v>
      </c>
      <c r="E218" s="1">
        <v>58</v>
      </c>
      <c r="F218" s="1">
        <v>40.9</v>
      </c>
      <c r="G218" s="1">
        <v>5.3259999999999996</v>
      </c>
      <c r="H218" s="1">
        <v>-83.064999999999998</v>
      </c>
      <c r="I218" s="1">
        <v>1.3</v>
      </c>
      <c r="J218" s="1">
        <v>4</v>
      </c>
      <c r="K218" s="1">
        <v>1.6</v>
      </c>
      <c r="L218" s="1">
        <v>321</v>
      </c>
      <c r="M218" s="1">
        <v>4</v>
      </c>
    </row>
    <row r="219" spans="1:13" x14ac:dyDescent="0.25">
      <c r="A219" s="1">
        <v>2015</v>
      </c>
      <c r="B219" s="1">
        <v>2</v>
      </c>
      <c r="C219" s="1">
        <v>6</v>
      </c>
      <c r="D219" s="1">
        <v>18</v>
      </c>
      <c r="E219" s="1">
        <v>26</v>
      </c>
      <c r="F219" s="1">
        <v>50.1</v>
      </c>
      <c r="G219" s="1">
        <v>2.9780000000000002</v>
      </c>
      <c r="H219" s="1">
        <v>-83.224999999999994</v>
      </c>
      <c r="I219" s="1">
        <v>14</v>
      </c>
      <c r="J219" s="1">
        <v>3</v>
      </c>
      <c r="K219" s="1">
        <v>0.1</v>
      </c>
      <c r="L219" s="1">
        <v>351</v>
      </c>
      <c r="M219" s="1">
        <v>2.5</v>
      </c>
    </row>
    <row r="220" spans="1:13" x14ac:dyDescent="0.25">
      <c r="A220" s="1">
        <v>2015</v>
      </c>
      <c r="B220" s="1">
        <v>2</v>
      </c>
      <c r="C220" s="1">
        <v>6</v>
      </c>
      <c r="D220" s="1">
        <v>22</v>
      </c>
      <c r="E220" s="1">
        <v>2</v>
      </c>
      <c r="F220" s="1">
        <v>33.799999999999997</v>
      </c>
      <c r="G220" s="1">
        <v>12.164</v>
      </c>
      <c r="H220" s="1">
        <v>-87.522999999999996</v>
      </c>
      <c r="I220" s="1">
        <v>0.1</v>
      </c>
      <c r="J220" s="1">
        <v>8</v>
      </c>
      <c r="K220" s="1">
        <v>0.4</v>
      </c>
      <c r="L220" s="1">
        <v>352</v>
      </c>
      <c r="M220" s="1">
        <v>3.7</v>
      </c>
    </row>
    <row r="221" spans="1:13" x14ac:dyDescent="0.25">
      <c r="A221" s="1">
        <v>2015</v>
      </c>
      <c r="B221" s="1">
        <v>2</v>
      </c>
      <c r="C221" s="1">
        <v>6</v>
      </c>
      <c r="D221" s="1">
        <v>22</v>
      </c>
      <c r="E221" s="1">
        <v>4</v>
      </c>
      <c r="F221" s="1">
        <v>42.6</v>
      </c>
      <c r="G221" s="1">
        <v>3.577</v>
      </c>
      <c r="H221" s="1">
        <v>-83.915999999999997</v>
      </c>
      <c r="I221" s="1">
        <v>1.8</v>
      </c>
      <c r="J221" s="1">
        <v>3</v>
      </c>
      <c r="K221" s="1">
        <v>0</v>
      </c>
      <c r="L221" s="1">
        <v>350</v>
      </c>
      <c r="M221" s="1">
        <v>2.7</v>
      </c>
    </row>
    <row r="222" spans="1:13" x14ac:dyDescent="0.25">
      <c r="A222" s="1">
        <v>2015</v>
      </c>
      <c r="B222" s="1">
        <v>2</v>
      </c>
      <c r="C222" s="1">
        <v>6</v>
      </c>
      <c r="D222" s="1">
        <v>23</v>
      </c>
      <c r="E222" s="1">
        <v>53</v>
      </c>
      <c r="F222" s="1">
        <v>21.5</v>
      </c>
      <c r="G222" s="1">
        <v>5.9740000000000002</v>
      </c>
      <c r="H222" s="1">
        <v>-82.819000000000003</v>
      </c>
      <c r="I222" s="1">
        <v>2.8</v>
      </c>
      <c r="J222" s="1">
        <v>4</v>
      </c>
      <c r="K222" s="1">
        <v>0.7</v>
      </c>
      <c r="L222" s="1">
        <v>324</v>
      </c>
      <c r="M222" s="1">
        <v>4.3</v>
      </c>
    </row>
    <row r="223" spans="1:13" x14ac:dyDescent="0.25">
      <c r="A223" s="1">
        <v>2015</v>
      </c>
      <c r="B223" s="1">
        <v>2</v>
      </c>
      <c r="C223" s="1">
        <v>6</v>
      </c>
      <c r="D223" s="1">
        <v>23</v>
      </c>
      <c r="E223" s="1">
        <v>53</v>
      </c>
      <c r="F223" s="1">
        <v>22</v>
      </c>
      <c r="G223" s="1">
        <v>5.8719999999999999</v>
      </c>
      <c r="H223" s="1">
        <v>-82.63</v>
      </c>
      <c r="I223" s="1">
        <v>23</v>
      </c>
      <c r="J223" s="1">
        <v>4</v>
      </c>
      <c r="K223" s="1">
        <v>0.1</v>
      </c>
      <c r="L223" s="1">
        <v>319</v>
      </c>
      <c r="M223" s="1">
        <v>1.8</v>
      </c>
    </row>
    <row r="224" spans="1:13" x14ac:dyDescent="0.25">
      <c r="A224" s="1">
        <v>2015</v>
      </c>
      <c r="B224" s="1">
        <v>2</v>
      </c>
      <c r="C224" s="1">
        <v>7</v>
      </c>
      <c r="D224" s="1">
        <v>1</v>
      </c>
      <c r="E224" s="1">
        <v>33</v>
      </c>
      <c r="F224" s="1">
        <v>23.6</v>
      </c>
      <c r="G224" s="1">
        <v>3.806</v>
      </c>
      <c r="H224" s="1">
        <v>-84.019000000000005</v>
      </c>
      <c r="I224" s="1">
        <v>4.7</v>
      </c>
      <c r="J224" s="1">
        <v>3</v>
      </c>
      <c r="K224" s="1">
        <v>0.2</v>
      </c>
      <c r="L224" s="1">
        <v>354</v>
      </c>
      <c r="M224" s="1">
        <v>2.7</v>
      </c>
    </row>
    <row r="225" spans="1:13" x14ac:dyDescent="0.25">
      <c r="A225" s="1">
        <v>2015</v>
      </c>
      <c r="B225" s="1">
        <v>2</v>
      </c>
      <c r="C225" s="1">
        <v>7</v>
      </c>
      <c r="D225" s="1">
        <v>2</v>
      </c>
      <c r="E225" s="1">
        <v>31</v>
      </c>
      <c r="F225" s="1">
        <v>39</v>
      </c>
      <c r="G225" s="1">
        <v>7.085</v>
      </c>
      <c r="H225" s="1">
        <v>-82.751999999999995</v>
      </c>
      <c r="I225" s="1">
        <v>15.4</v>
      </c>
      <c r="J225" s="1">
        <v>5</v>
      </c>
      <c r="K225" s="1">
        <v>0.1</v>
      </c>
      <c r="L225" s="1">
        <v>180</v>
      </c>
      <c r="M225" s="1">
        <v>1.8</v>
      </c>
    </row>
    <row r="226" spans="1:13" x14ac:dyDescent="0.25">
      <c r="A226" s="1">
        <v>2015</v>
      </c>
      <c r="B226" s="1">
        <v>2</v>
      </c>
      <c r="C226" s="1">
        <v>7</v>
      </c>
      <c r="D226" s="1">
        <v>4</v>
      </c>
      <c r="E226" s="1">
        <v>41</v>
      </c>
      <c r="F226" s="1">
        <v>19</v>
      </c>
      <c r="G226" s="1">
        <v>-0.76800000000000002</v>
      </c>
      <c r="H226" s="1">
        <v>-83.599000000000004</v>
      </c>
      <c r="I226" s="1">
        <v>13.7</v>
      </c>
      <c r="J226" s="1">
        <v>3</v>
      </c>
      <c r="K226" s="1">
        <v>0.1</v>
      </c>
      <c r="L226" s="1">
        <v>360</v>
      </c>
      <c r="M226" s="1">
        <v>3.3</v>
      </c>
    </row>
    <row r="227" spans="1:13" x14ac:dyDescent="0.25">
      <c r="A227" s="1">
        <v>2015</v>
      </c>
      <c r="B227" s="1">
        <v>2</v>
      </c>
      <c r="C227" s="1">
        <v>7</v>
      </c>
      <c r="D227" s="1">
        <v>8</v>
      </c>
      <c r="E227" s="1">
        <v>38</v>
      </c>
      <c r="F227" s="1">
        <v>0.3</v>
      </c>
      <c r="G227" s="1">
        <v>5.173</v>
      </c>
      <c r="H227" s="1">
        <v>-82.863</v>
      </c>
      <c r="I227" s="1">
        <v>4.2</v>
      </c>
      <c r="J227" s="1">
        <v>4</v>
      </c>
      <c r="K227" s="1">
        <v>0.7</v>
      </c>
      <c r="L227" s="1">
        <v>312</v>
      </c>
      <c r="M227" s="1">
        <v>4.0999999999999996</v>
      </c>
    </row>
    <row r="228" spans="1:13" x14ac:dyDescent="0.25">
      <c r="A228" s="1">
        <v>2015</v>
      </c>
      <c r="B228" s="1">
        <v>2</v>
      </c>
      <c r="C228" s="1">
        <v>7</v>
      </c>
      <c r="D228" s="1">
        <v>8</v>
      </c>
      <c r="E228" s="1">
        <v>38</v>
      </c>
      <c r="F228" s="1">
        <v>1.1000000000000001</v>
      </c>
      <c r="G228" s="1">
        <v>5.1529999999999996</v>
      </c>
      <c r="H228" s="1">
        <v>-82.635999999999996</v>
      </c>
      <c r="I228" s="1">
        <v>14</v>
      </c>
      <c r="J228" s="1">
        <v>4</v>
      </c>
      <c r="K228" s="1">
        <v>0.2</v>
      </c>
      <c r="L228" s="1">
        <v>299</v>
      </c>
      <c r="M228" s="1">
        <v>1.6</v>
      </c>
    </row>
    <row r="229" spans="1:13" x14ac:dyDescent="0.25">
      <c r="A229" s="1">
        <v>2015</v>
      </c>
      <c r="B229" s="1">
        <v>2</v>
      </c>
      <c r="C229" s="1">
        <v>7</v>
      </c>
      <c r="D229" s="1">
        <v>12</v>
      </c>
      <c r="E229" s="1">
        <v>14</v>
      </c>
      <c r="F229" s="1">
        <v>25</v>
      </c>
      <c r="G229" s="1">
        <v>3.5179999999999998</v>
      </c>
      <c r="H229" s="1">
        <v>-83.885000000000005</v>
      </c>
      <c r="I229" s="1">
        <v>0.4</v>
      </c>
      <c r="J229" s="1">
        <v>3</v>
      </c>
      <c r="K229" s="1">
        <v>0.1</v>
      </c>
      <c r="L229" s="1">
        <v>348</v>
      </c>
      <c r="M229" s="1">
        <v>2.4</v>
      </c>
    </row>
    <row r="230" spans="1:13" x14ac:dyDescent="0.25">
      <c r="A230" s="1">
        <v>2015</v>
      </c>
      <c r="B230" s="1">
        <v>2</v>
      </c>
      <c r="C230" s="1">
        <v>7</v>
      </c>
      <c r="D230" s="1">
        <v>13</v>
      </c>
      <c r="E230" s="1">
        <v>12</v>
      </c>
      <c r="F230" s="1">
        <v>54.8</v>
      </c>
      <c r="G230" s="1">
        <v>4.0039999999999996</v>
      </c>
      <c r="H230" s="1">
        <v>-83.855000000000004</v>
      </c>
      <c r="I230" s="1">
        <v>0.2</v>
      </c>
      <c r="J230" s="1">
        <v>3</v>
      </c>
      <c r="K230" s="1">
        <v>0.1</v>
      </c>
      <c r="L230" s="1">
        <v>359</v>
      </c>
      <c r="M230" s="1">
        <v>2.1</v>
      </c>
    </row>
    <row r="231" spans="1:13" x14ac:dyDescent="0.25">
      <c r="A231" s="1">
        <v>2015</v>
      </c>
      <c r="B231" s="1">
        <v>2</v>
      </c>
      <c r="C231" s="1">
        <v>7</v>
      </c>
      <c r="D231" s="1">
        <v>15</v>
      </c>
      <c r="E231" s="1">
        <v>22</v>
      </c>
      <c r="F231" s="1">
        <v>9</v>
      </c>
      <c r="G231" s="1">
        <v>6.5789999999999997</v>
      </c>
      <c r="H231" s="1">
        <v>-83.393000000000001</v>
      </c>
      <c r="I231" s="1">
        <v>0.5</v>
      </c>
      <c r="J231" s="1">
        <v>4</v>
      </c>
      <c r="K231" s="1">
        <v>0.2</v>
      </c>
      <c r="L231" s="1">
        <v>336</v>
      </c>
      <c r="M231" s="1">
        <v>2.2999999999999998</v>
      </c>
    </row>
    <row r="232" spans="1:13" x14ac:dyDescent="0.25">
      <c r="A232" s="1">
        <v>2015</v>
      </c>
      <c r="B232" s="1">
        <v>2</v>
      </c>
      <c r="C232" s="1">
        <v>7</v>
      </c>
      <c r="D232" s="1">
        <v>15</v>
      </c>
      <c r="E232" s="1">
        <v>32</v>
      </c>
      <c r="F232" s="1">
        <v>30.6</v>
      </c>
      <c r="G232" s="1">
        <v>3.3660000000000001</v>
      </c>
      <c r="H232" s="1">
        <v>-83.680999999999997</v>
      </c>
      <c r="I232" s="1">
        <v>5.4</v>
      </c>
      <c r="J232" s="1">
        <v>3</v>
      </c>
      <c r="K232" s="1">
        <v>0.1</v>
      </c>
      <c r="L232" s="1">
        <v>319</v>
      </c>
      <c r="M232" s="1">
        <v>1.1000000000000001</v>
      </c>
    </row>
    <row r="233" spans="1:13" x14ac:dyDescent="0.25">
      <c r="A233" s="1">
        <v>2015</v>
      </c>
      <c r="B233" s="1">
        <v>2</v>
      </c>
      <c r="C233" s="1">
        <v>7</v>
      </c>
      <c r="D233" s="1">
        <v>16</v>
      </c>
      <c r="E233" s="1">
        <v>11</v>
      </c>
      <c r="F233" s="1">
        <v>47.8</v>
      </c>
      <c r="G233" s="1">
        <v>4.931</v>
      </c>
      <c r="H233" s="1">
        <v>-82.7</v>
      </c>
      <c r="I233" s="1">
        <v>14.5</v>
      </c>
      <c r="J233" s="1">
        <v>4</v>
      </c>
      <c r="K233" s="1">
        <v>0.3</v>
      </c>
      <c r="L233" s="1">
        <v>301</v>
      </c>
      <c r="M233" s="1">
        <v>2.5</v>
      </c>
    </row>
    <row r="234" spans="1:13" x14ac:dyDescent="0.25">
      <c r="A234" s="1">
        <v>2015</v>
      </c>
      <c r="B234" s="1">
        <v>2</v>
      </c>
      <c r="C234" s="1">
        <v>7</v>
      </c>
      <c r="D234" s="1">
        <v>16</v>
      </c>
      <c r="E234" s="1">
        <v>14</v>
      </c>
      <c r="F234" s="1">
        <v>31.5</v>
      </c>
      <c r="G234" s="1">
        <v>3.5270000000000001</v>
      </c>
      <c r="H234" s="1">
        <v>-83.897999999999996</v>
      </c>
      <c r="I234" s="1">
        <v>3.6</v>
      </c>
      <c r="J234" s="1">
        <v>3</v>
      </c>
      <c r="K234" s="1">
        <v>0</v>
      </c>
      <c r="L234" s="1">
        <v>348</v>
      </c>
      <c r="M234" s="1">
        <v>2.1</v>
      </c>
    </row>
    <row r="235" spans="1:13" x14ac:dyDescent="0.25">
      <c r="A235" s="1">
        <v>2015</v>
      </c>
      <c r="B235" s="1">
        <v>2</v>
      </c>
      <c r="C235" s="1">
        <v>7</v>
      </c>
      <c r="D235" s="1">
        <v>20</v>
      </c>
      <c r="E235" s="1">
        <v>3</v>
      </c>
      <c r="F235" s="1">
        <v>16.5</v>
      </c>
      <c r="G235" s="1">
        <v>3.9289999999999998</v>
      </c>
      <c r="H235" s="1">
        <v>-83.835999999999999</v>
      </c>
      <c r="I235" s="1">
        <v>4</v>
      </c>
      <c r="J235" s="1">
        <v>3</v>
      </c>
      <c r="K235" s="1">
        <v>0.1</v>
      </c>
      <c r="L235" s="1">
        <v>359</v>
      </c>
      <c r="M235" s="1">
        <v>2.6</v>
      </c>
    </row>
    <row r="236" spans="1:13" x14ac:dyDescent="0.25">
      <c r="A236" s="1">
        <v>2015</v>
      </c>
      <c r="B236" s="1">
        <v>2</v>
      </c>
      <c r="C236" s="1">
        <v>7</v>
      </c>
      <c r="D236" s="1">
        <v>22</v>
      </c>
      <c r="E236" s="1">
        <v>57</v>
      </c>
      <c r="F236" s="1">
        <v>27.4</v>
      </c>
      <c r="G236" s="1">
        <v>5.67</v>
      </c>
      <c r="H236" s="1">
        <v>-78.405000000000001</v>
      </c>
      <c r="I236" s="1">
        <v>30.1</v>
      </c>
      <c r="J236" s="1">
        <v>4</v>
      </c>
      <c r="K236" s="1">
        <v>0.1</v>
      </c>
      <c r="L236" s="1">
        <v>347</v>
      </c>
      <c r="M236" s="1">
        <v>2.2000000000000002</v>
      </c>
    </row>
    <row r="237" spans="1:13" x14ac:dyDescent="0.25">
      <c r="A237" s="1">
        <v>2015</v>
      </c>
      <c r="B237" s="1">
        <v>2</v>
      </c>
      <c r="C237" s="1">
        <v>8</v>
      </c>
      <c r="D237" s="1">
        <v>1</v>
      </c>
      <c r="E237" s="1">
        <v>10</v>
      </c>
      <c r="F237" s="1">
        <v>48</v>
      </c>
      <c r="G237" s="1">
        <v>5.1639999999999997</v>
      </c>
      <c r="H237" s="1">
        <v>-82.855000000000004</v>
      </c>
      <c r="I237" s="1">
        <v>4.9000000000000004</v>
      </c>
      <c r="J237" s="1">
        <v>4</v>
      </c>
      <c r="K237" s="1">
        <v>0.6</v>
      </c>
      <c r="L237" s="1">
        <v>311</v>
      </c>
      <c r="M237" s="1">
        <v>4.5</v>
      </c>
    </row>
    <row r="238" spans="1:13" x14ac:dyDescent="0.25">
      <c r="A238" s="1">
        <v>2015</v>
      </c>
      <c r="B238" s="1">
        <v>2</v>
      </c>
      <c r="C238" s="1">
        <v>8</v>
      </c>
      <c r="D238" s="1">
        <v>1</v>
      </c>
      <c r="E238" s="1">
        <v>10</v>
      </c>
      <c r="F238" s="1">
        <v>48.8</v>
      </c>
      <c r="G238" s="1">
        <v>5.1239999999999997</v>
      </c>
      <c r="H238" s="1">
        <v>-82.555999999999997</v>
      </c>
      <c r="I238" s="1">
        <v>4.3</v>
      </c>
      <c r="J238" s="1">
        <v>4</v>
      </c>
      <c r="K238" s="1">
        <v>0.1</v>
      </c>
      <c r="L238" s="1">
        <v>293</v>
      </c>
      <c r="M238" s="1">
        <v>2.2000000000000002</v>
      </c>
    </row>
    <row r="239" spans="1:13" x14ac:dyDescent="0.25">
      <c r="A239" s="1">
        <v>2015</v>
      </c>
      <c r="B239" s="1">
        <v>2</v>
      </c>
      <c r="C239" s="1">
        <v>8</v>
      </c>
      <c r="D239" s="1">
        <v>2</v>
      </c>
      <c r="E239" s="1">
        <v>18</v>
      </c>
      <c r="F239" s="1">
        <v>35.9</v>
      </c>
      <c r="G239" s="1">
        <v>3.4540000000000002</v>
      </c>
      <c r="H239" s="1">
        <v>-83.32</v>
      </c>
      <c r="I239" s="1">
        <v>5.5</v>
      </c>
      <c r="J239" s="1">
        <v>3</v>
      </c>
      <c r="K239" s="1">
        <v>0.2</v>
      </c>
      <c r="L239" s="1">
        <v>347</v>
      </c>
      <c r="M239" s="1">
        <v>2.4</v>
      </c>
    </row>
    <row r="240" spans="1:13" x14ac:dyDescent="0.25">
      <c r="A240" s="1">
        <v>2015</v>
      </c>
      <c r="B240" s="1">
        <v>2</v>
      </c>
      <c r="C240" s="1">
        <v>8</v>
      </c>
      <c r="D240" s="1">
        <v>5</v>
      </c>
      <c r="E240" s="1">
        <v>27</v>
      </c>
      <c r="F240" s="1">
        <v>38.799999999999997</v>
      </c>
      <c r="G240" s="1">
        <v>5.73</v>
      </c>
      <c r="H240" s="1">
        <v>-82.941000000000003</v>
      </c>
      <c r="I240" s="1">
        <v>4.5</v>
      </c>
      <c r="J240" s="1">
        <v>4</v>
      </c>
      <c r="K240" s="1">
        <v>0.6</v>
      </c>
      <c r="L240" s="1">
        <v>322</v>
      </c>
      <c r="M240" s="1">
        <v>4.3</v>
      </c>
    </row>
    <row r="241" spans="1:13" x14ac:dyDescent="0.25">
      <c r="A241" s="1">
        <v>2015</v>
      </c>
      <c r="B241" s="1">
        <v>2</v>
      </c>
      <c r="C241" s="1">
        <v>8</v>
      </c>
      <c r="D241" s="1">
        <v>5</v>
      </c>
      <c r="E241" s="1">
        <v>27</v>
      </c>
      <c r="F241" s="1">
        <v>39.9</v>
      </c>
      <c r="G241" s="1">
        <v>5.5629999999999997</v>
      </c>
      <c r="H241" s="1">
        <v>-82.695999999999998</v>
      </c>
      <c r="I241" s="1">
        <v>44.9</v>
      </c>
      <c r="J241" s="1">
        <v>4</v>
      </c>
      <c r="K241" s="1">
        <v>0.1</v>
      </c>
      <c r="L241" s="1">
        <v>314</v>
      </c>
      <c r="M241" s="1">
        <v>1.8</v>
      </c>
    </row>
    <row r="242" spans="1:13" x14ac:dyDescent="0.25">
      <c r="A242" s="1">
        <v>2015</v>
      </c>
      <c r="B242" s="1">
        <v>2</v>
      </c>
      <c r="C242" s="1">
        <v>8</v>
      </c>
      <c r="D242" s="1">
        <v>6</v>
      </c>
      <c r="E242" s="1">
        <v>33</v>
      </c>
      <c r="F242" s="1">
        <v>17.899999999999999</v>
      </c>
      <c r="G242" s="1">
        <v>6.0750000000000002</v>
      </c>
      <c r="H242" s="1">
        <v>-82.588999999999999</v>
      </c>
      <c r="I242" s="1">
        <v>15.4</v>
      </c>
      <c r="J242" s="1">
        <v>8</v>
      </c>
      <c r="K242" s="1">
        <v>0.3</v>
      </c>
      <c r="L242" s="1">
        <v>176</v>
      </c>
      <c r="M242" s="1">
        <v>2.7</v>
      </c>
    </row>
    <row r="243" spans="1:13" x14ac:dyDescent="0.25">
      <c r="A243" s="1">
        <v>2015</v>
      </c>
      <c r="B243" s="1">
        <v>2</v>
      </c>
      <c r="C243" s="1">
        <v>8</v>
      </c>
      <c r="D243" s="1">
        <v>10</v>
      </c>
      <c r="E243" s="1">
        <v>49</v>
      </c>
      <c r="F243" s="1">
        <v>58.7</v>
      </c>
      <c r="G243" s="1">
        <v>8.266</v>
      </c>
      <c r="H243" s="1">
        <v>-83.22</v>
      </c>
      <c r="I243" s="1">
        <v>17</v>
      </c>
      <c r="J243" s="1">
        <v>8</v>
      </c>
      <c r="K243" s="1">
        <v>0.5</v>
      </c>
      <c r="L243" s="1">
        <v>168</v>
      </c>
      <c r="M243" s="1">
        <v>2.5</v>
      </c>
    </row>
    <row r="244" spans="1:13" x14ac:dyDescent="0.25">
      <c r="A244" s="1">
        <v>2015</v>
      </c>
      <c r="B244" s="1">
        <v>2</v>
      </c>
      <c r="C244" s="1">
        <v>8</v>
      </c>
      <c r="D244" s="1">
        <v>11</v>
      </c>
      <c r="E244" s="1">
        <v>19</v>
      </c>
      <c r="F244" s="1">
        <v>49.1</v>
      </c>
      <c r="G244" s="1">
        <v>3.4340000000000002</v>
      </c>
      <c r="H244" s="1">
        <v>-83.587999999999994</v>
      </c>
      <c r="I244" s="1">
        <v>34</v>
      </c>
      <c r="J244" s="1">
        <v>3</v>
      </c>
      <c r="K244" s="1">
        <v>0</v>
      </c>
      <c r="L244" s="1">
        <v>337</v>
      </c>
      <c r="M244" s="1">
        <v>2</v>
      </c>
    </row>
    <row r="245" spans="1:13" x14ac:dyDescent="0.25">
      <c r="A245" s="1">
        <v>2015</v>
      </c>
      <c r="B245" s="1">
        <v>2</v>
      </c>
      <c r="C245" s="1">
        <v>8</v>
      </c>
      <c r="D245" s="1">
        <v>14</v>
      </c>
      <c r="E245" s="1">
        <v>15</v>
      </c>
      <c r="F245" s="1">
        <v>28.5</v>
      </c>
      <c r="G245" s="1">
        <v>3.11</v>
      </c>
      <c r="H245" s="1">
        <v>-83.831000000000003</v>
      </c>
      <c r="I245" s="1">
        <v>0.3</v>
      </c>
      <c r="J245" s="1">
        <v>3</v>
      </c>
      <c r="K245" s="1">
        <v>0.3</v>
      </c>
      <c r="L245" s="1">
        <v>359</v>
      </c>
      <c r="M245" s="1">
        <v>1.9</v>
      </c>
    </row>
    <row r="246" spans="1:13" x14ac:dyDescent="0.25">
      <c r="A246" s="1">
        <v>2015</v>
      </c>
      <c r="B246" s="1">
        <v>2</v>
      </c>
      <c r="C246" s="1">
        <v>8</v>
      </c>
      <c r="D246" s="1">
        <v>20</v>
      </c>
      <c r="E246" s="1">
        <v>30</v>
      </c>
      <c r="F246" s="1">
        <v>35</v>
      </c>
      <c r="G246" s="1">
        <v>3.3260000000000001</v>
      </c>
      <c r="H246" s="1">
        <v>-83.893000000000001</v>
      </c>
      <c r="I246" s="1">
        <v>17</v>
      </c>
      <c r="J246" s="1">
        <v>3</v>
      </c>
      <c r="K246" s="1">
        <v>0</v>
      </c>
      <c r="L246" s="1">
        <v>279</v>
      </c>
      <c r="M246" s="1">
        <v>1.5</v>
      </c>
    </row>
    <row r="247" spans="1:13" x14ac:dyDescent="0.25">
      <c r="A247" s="1">
        <v>2015</v>
      </c>
      <c r="B247" s="1">
        <v>2</v>
      </c>
      <c r="C247" s="1">
        <v>8</v>
      </c>
      <c r="D247" s="1">
        <v>20</v>
      </c>
      <c r="E247" s="1">
        <v>49</v>
      </c>
      <c r="F247" s="1">
        <v>22.8</v>
      </c>
      <c r="G247" s="1">
        <v>5.3209999999999997</v>
      </c>
      <c r="H247" s="1">
        <v>-83.11</v>
      </c>
      <c r="I247" s="1">
        <v>38.9</v>
      </c>
      <c r="J247" s="1">
        <v>4</v>
      </c>
      <c r="K247" s="1">
        <v>0.7</v>
      </c>
      <c r="L247" s="1">
        <v>322</v>
      </c>
      <c r="M247" s="1">
        <v>4.4000000000000004</v>
      </c>
    </row>
    <row r="248" spans="1:13" x14ac:dyDescent="0.25">
      <c r="A248" s="1">
        <v>2015</v>
      </c>
      <c r="B248" s="1">
        <v>2</v>
      </c>
      <c r="C248" s="1">
        <v>8</v>
      </c>
      <c r="D248" s="1">
        <v>20</v>
      </c>
      <c r="E248" s="1">
        <v>49</v>
      </c>
      <c r="F248" s="1">
        <v>24</v>
      </c>
      <c r="G248" s="1">
        <v>5.2249999999999996</v>
      </c>
      <c r="H248" s="1">
        <v>-82.802000000000007</v>
      </c>
      <c r="I248" s="1">
        <v>2.1</v>
      </c>
      <c r="J248" s="1">
        <v>4</v>
      </c>
      <c r="K248" s="1">
        <v>0.1</v>
      </c>
      <c r="L248" s="1">
        <v>310</v>
      </c>
      <c r="M248" s="1">
        <v>1.9</v>
      </c>
    </row>
    <row r="249" spans="1:13" x14ac:dyDescent="0.25">
      <c r="A249" s="1">
        <v>2015</v>
      </c>
      <c r="B249" s="1">
        <v>2</v>
      </c>
      <c r="C249" s="1">
        <v>9</v>
      </c>
      <c r="D249" s="1">
        <v>11</v>
      </c>
      <c r="E249" s="1">
        <v>1</v>
      </c>
      <c r="F249" s="1">
        <v>43.6</v>
      </c>
      <c r="G249" s="1">
        <v>3.21</v>
      </c>
      <c r="H249" s="1">
        <v>-84.128</v>
      </c>
      <c r="I249" s="1">
        <v>6.4</v>
      </c>
      <c r="J249" s="1">
        <v>3</v>
      </c>
      <c r="K249" s="1">
        <v>0</v>
      </c>
      <c r="L249" s="1">
        <v>340</v>
      </c>
      <c r="M249" s="1">
        <v>1.6</v>
      </c>
    </row>
    <row r="250" spans="1:13" x14ac:dyDescent="0.25">
      <c r="A250" s="1">
        <v>2015</v>
      </c>
      <c r="B250" s="1">
        <v>2</v>
      </c>
      <c r="C250" s="1">
        <v>9</v>
      </c>
      <c r="D250" s="1">
        <v>13</v>
      </c>
      <c r="E250" s="1">
        <v>21</v>
      </c>
      <c r="F250" s="1">
        <v>34.799999999999997</v>
      </c>
      <c r="G250" s="1">
        <v>3.976</v>
      </c>
      <c r="H250" s="1">
        <v>-84.376999999999995</v>
      </c>
      <c r="I250" s="1">
        <v>110.9</v>
      </c>
      <c r="J250" s="1">
        <v>3</v>
      </c>
      <c r="K250" s="1">
        <v>0</v>
      </c>
      <c r="L250" s="1">
        <v>354</v>
      </c>
      <c r="M250" s="1">
        <v>1.7</v>
      </c>
    </row>
    <row r="251" spans="1:13" x14ac:dyDescent="0.25">
      <c r="A251" s="1">
        <v>2015</v>
      </c>
      <c r="B251" s="1">
        <v>2</v>
      </c>
      <c r="C251" s="1">
        <v>9</v>
      </c>
      <c r="D251" s="1">
        <v>14</v>
      </c>
      <c r="E251" s="1">
        <v>30</v>
      </c>
      <c r="F251" s="1">
        <v>11.6</v>
      </c>
      <c r="G251" s="1">
        <v>3.2869999999999999</v>
      </c>
      <c r="H251" s="1">
        <v>-84.114999999999995</v>
      </c>
      <c r="I251" s="1">
        <v>0.4</v>
      </c>
      <c r="J251" s="1">
        <v>3</v>
      </c>
      <c r="K251" s="1">
        <v>0</v>
      </c>
      <c r="L251" s="1">
        <v>337</v>
      </c>
      <c r="M251" s="1">
        <v>1.4</v>
      </c>
    </row>
    <row r="252" spans="1:13" x14ac:dyDescent="0.25">
      <c r="A252" s="1">
        <v>2015</v>
      </c>
      <c r="B252" s="1">
        <v>2</v>
      </c>
      <c r="C252" s="1">
        <v>9</v>
      </c>
      <c r="D252" s="1">
        <v>17</v>
      </c>
      <c r="E252" s="1">
        <v>10</v>
      </c>
      <c r="F252" s="1">
        <v>19.5</v>
      </c>
      <c r="G252" s="1">
        <v>3.3330000000000002</v>
      </c>
      <c r="H252" s="1">
        <v>-83.88</v>
      </c>
      <c r="I252" s="1">
        <v>0.4</v>
      </c>
      <c r="J252" s="1">
        <v>3</v>
      </c>
      <c r="K252" s="1">
        <v>0</v>
      </c>
      <c r="L252" s="1">
        <v>271</v>
      </c>
      <c r="M252" s="1">
        <v>0.8</v>
      </c>
    </row>
    <row r="253" spans="1:13" x14ac:dyDescent="0.25">
      <c r="A253" s="1">
        <v>2015</v>
      </c>
      <c r="B253" s="1">
        <v>2</v>
      </c>
      <c r="C253" s="1">
        <v>9</v>
      </c>
      <c r="D253" s="1">
        <v>22</v>
      </c>
      <c r="E253" s="1">
        <v>41</v>
      </c>
      <c r="F253" s="1">
        <v>45.7</v>
      </c>
      <c r="G253" s="1">
        <v>3.226</v>
      </c>
      <c r="H253" s="1">
        <v>-83.798000000000002</v>
      </c>
      <c r="I253" s="1">
        <v>47.5</v>
      </c>
      <c r="J253" s="1">
        <v>3</v>
      </c>
      <c r="K253" s="1">
        <v>0.1</v>
      </c>
      <c r="L253" s="1">
        <v>316</v>
      </c>
      <c r="M253" s="1">
        <v>2.6</v>
      </c>
    </row>
    <row r="254" spans="1:13" x14ac:dyDescent="0.25">
      <c r="A254" s="1">
        <v>2015</v>
      </c>
      <c r="B254" s="1">
        <v>2</v>
      </c>
      <c r="C254" s="1">
        <v>10</v>
      </c>
      <c r="D254" s="1">
        <v>1</v>
      </c>
      <c r="E254" s="1">
        <v>55</v>
      </c>
      <c r="F254" s="1">
        <v>59</v>
      </c>
      <c r="G254" s="1">
        <v>3.1469999999999998</v>
      </c>
      <c r="H254" s="1">
        <v>-83.369</v>
      </c>
      <c r="I254" s="1">
        <v>7.2</v>
      </c>
      <c r="J254" s="1">
        <v>3</v>
      </c>
      <c r="K254" s="1">
        <v>0</v>
      </c>
      <c r="L254" s="1">
        <v>346</v>
      </c>
      <c r="M254" s="1">
        <v>2.5</v>
      </c>
    </row>
    <row r="255" spans="1:13" x14ac:dyDescent="0.25">
      <c r="A255" s="1">
        <v>2015</v>
      </c>
      <c r="B255" s="1">
        <v>2</v>
      </c>
      <c r="C255" s="1">
        <v>10</v>
      </c>
      <c r="D255" s="1">
        <v>4</v>
      </c>
      <c r="E255" s="1">
        <v>25</v>
      </c>
      <c r="F255" s="1">
        <v>22.9</v>
      </c>
      <c r="G255" s="1">
        <v>1.9059999999999999</v>
      </c>
      <c r="H255" s="1">
        <v>-84.117000000000004</v>
      </c>
      <c r="I255" s="1">
        <v>11.5</v>
      </c>
      <c r="J255" s="1">
        <v>3</v>
      </c>
      <c r="K255" s="1">
        <v>0.2</v>
      </c>
      <c r="L255" s="1">
        <v>359</v>
      </c>
      <c r="M255" s="1">
        <v>2.8</v>
      </c>
    </row>
    <row r="256" spans="1:13" x14ac:dyDescent="0.25">
      <c r="A256" s="1">
        <v>2015</v>
      </c>
      <c r="B256" s="1">
        <v>2</v>
      </c>
      <c r="C256" s="1">
        <v>10</v>
      </c>
      <c r="D256" s="1">
        <v>6</v>
      </c>
      <c r="E256" s="1">
        <v>24</v>
      </c>
      <c r="F256" s="1">
        <v>56.9</v>
      </c>
      <c r="G256" s="1">
        <v>4.7460000000000004</v>
      </c>
      <c r="H256" s="1">
        <v>-82.105000000000004</v>
      </c>
      <c r="I256" s="1">
        <v>45.9</v>
      </c>
      <c r="J256" s="1">
        <v>3</v>
      </c>
      <c r="K256" s="1">
        <v>0.1</v>
      </c>
      <c r="L256" s="1">
        <v>358</v>
      </c>
      <c r="M256" s="1">
        <v>2</v>
      </c>
    </row>
    <row r="257" spans="1:13" x14ac:dyDescent="0.25">
      <c r="A257" s="1">
        <v>2015</v>
      </c>
      <c r="B257" s="1">
        <v>2</v>
      </c>
      <c r="C257" s="1">
        <v>10</v>
      </c>
      <c r="D257" s="1">
        <v>8</v>
      </c>
      <c r="E257" s="1">
        <v>30</v>
      </c>
      <c r="F257" s="1">
        <v>20.2</v>
      </c>
      <c r="G257" s="1">
        <v>3.2989999999999999</v>
      </c>
      <c r="H257" s="1">
        <v>-83.664000000000001</v>
      </c>
      <c r="I257" s="1">
        <v>6.7</v>
      </c>
      <c r="J257" s="1">
        <v>3</v>
      </c>
      <c r="K257" s="1">
        <v>0.1</v>
      </c>
      <c r="L257" s="1">
        <v>318</v>
      </c>
      <c r="M257" s="1">
        <v>1.6</v>
      </c>
    </row>
    <row r="258" spans="1:13" x14ac:dyDescent="0.25">
      <c r="A258" s="1">
        <v>2015</v>
      </c>
      <c r="B258" s="1">
        <v>2</v>
      </c>
      <c r="C258" s="1">
        <v>10</v>
      </c>
      <c r="D258" s="1">
        <v>14</v>
      </c>
      <c r="E258" s="1">
        <v>17</v>
      </c>
      <c r="F258" s="1">
        <v>31.2</v>
      </c>
      <c r="G258" s="1">
        <v>5.0510000000000002</v>
      </c>
      <c r="H258" s="1">
        <v>-82.626999999999995</v>
      </c>
      <c r="I258" s="1">
        <v>19.899999999999999</v>
      </c>
      <c r="J258" s="1">
        <v>4</v>
      </c>
      <c r="K258" s="1">
        <v>0</v>
      </c>
      <c r="L258" s="1">
        <v>296</v>
      </c>
      <c r="M258" s="1">
        <v>2.2999999999999998</v>
      </c>
    </row>
    <row r="259" spans="1:13" x14ac:dyDescent="0.25">
      <c r="A259" s="1">
        <v>2015</v>
      </c>
      <c r="B259" s="1">
        <v>2</v>
      </c>
      <c r="C259" s="1">
        <v>10</v>
      </c>
      <c r="D259" s="1">
        <v>16</v>
      </c>
      <c r="E259" s="1">
        <v>20</v>
      </c>
      <c r="F259" s="1">
        <v>7.4</v>
      </c>
      <c r="G259" s="1">
        <v>3.3250000000000002</v>
      </c>
      <c r="H259" s="1">
        <v>-83.837999999999994</v>
      </c>
      <c r="I259" s="1">
        <v>5.0999999999999996</v>
      </c>
      <c r="J259" s="1">
        <v>3</v>
      </c>
      <c r="K259" s="1">
        <v>0</v>
      </c>
      <c r="L259" s="1">
        <v>211</v>
      </c>
      <c r="M259" s="1">
        <v>0.7</v>
      </c>
    </row>
    <row r="260" spans="1:13" x14ac:dyDescent="0.25">
      <c r="A260" s="1">
        <v>2015</v>
      </c>
      <c r="B260" s="1">
        <v>2</v>
      </c>
      <c r="C260" s="1">
        <v>10</v>
      </c>
      <c r="D260" s="1">
        <v>21</v>
      </c>
      <c r="E260" s="1">
        <v>42</v>
      </c>
      <c r="F260" s="1">
        <v>4.5999999999999996</v>
      </c>
      <c r="G260" s="1">
        <v>4.2549999999999999</v>
      </c>
      <c r="H260" s="1">
        <v>-84.534999999999997</v>
      </c>
      <c r="I260" s="1">
        <v>0.9</v>
      </c>
      <c r="J260" s="1">
        <v>3</v>
      </c>
      <c r="K260" s="1">
        <v>0.3</v>
      </c>
      <c r="L260" s="1">
        <v>356</v>
      </c>
      <c r="M260" s="1">
        <v>2</v>
      </c>
    </row>
    <row r="261" spans="1:13" x14ac:dyDescent="0.25">
      <c r="A261" s="1">
        <v>2015</v>
      </c>
      <c r="B261" s="1">
        <v>2</v>
      </c>
      <c r="C261" s="1">
        <v>10</v>
      </c>
      <c r="D261" s="1">
        <v>22</v>
      </c>
      <c r="E261" s="1">
        <v>15</v>
      </c>
      <c r="F261" s="1">
        <v>1.2</v>
      </c>
      <c r="G261" s="1">
        <v>2.718</v>
      </c>
      <c r="H261" s="1">
        <v>-84.385000000000005</v>
      </c>
      <c r="I261" s="1">
        <v>67.2</v>
      </c>
      <c r="J261" s="1">
        <v>3</v>
      </c>
      <c r="K261" s="1">
        <v>0.1</v>
      </c>
      <c r="L261" s="1">
        <v>354</v>
      </c>
      <c r="M261" s="1">
        <v>3.1</v>
      </c>
    </row>
    <row r="262" spans="1:13" x14ac:dyDescent="0.25">
      <c r="A262" s="1">
        <v>2015</v>
      </c>
      <c r="B262" s="1">
        <v>2</v>
      </c>
      <c r="C262" s="1">
        <v>11</v>
      </c>
      <c r="D262" s="1">
        <v>0</v>
      </c>
      <c r="E262" s="1">
        <v>56</v>
      </c>
      <c r="F262" s="1">
        <v>13.4</v>
      </c>
      <c r="G262" s="1">
        <v>3.9470000000000001</v>
      </c>
      <c r="H262" s="1">
        <v>-79.045000000000002</v>
      </c>
      <c r="I262" s="1">
        <v>102.7</v>
      </c>
      <c r="J262" s="1">
        <v>4</v>
      </c>
      <c r="K262" s="1">
        <v>0</v>
      </c>
      <c r="L262" s="1">
        <v>340</v>
      </c>
      <c r="M262" s="1">
        <v>2.2000000000000002</v>
      </c>
    </row>
    <row r="263" spans="1:13" x14ac:dyDescent="0.25">
      <c r="A263" s="1">
        <v>2015</v>
      </c>
      <c r="B263" s="1">
        <v>2</v>
      </c>
      <c r="C263" s="1">
        <v>11</v>
      </c>
      <c r="D263" s="1">
        <v>1</v>
      </c>
      <c r="E263" s="1">
        <v>19</v>
      </c>
      <c r="F263" s="1">
        <v>48.3</v>
      </c>
      <c r="G263" s="1">
        <v>4.9279999999999999</v>
      </c>
      <c r="H263" s="1">
        <v>-82.822999999999993</v>
      </c>
      <c r="I263" s="1">
        <v>4.7</v>
      </c>
      <c r="J263" s="1">
        <v>4</v>
      </c>
      <c r="K263" s="1">
        <v>0.4</v>
      </c>
      <c r="L263" s="1">
        <v>308</v>
      </c>
      <c r="M263" s="1">
        <v>4.4000000000000004</v>
      </c>
    </row>
    <row r="264" spans="1:13" x14ac:dyDescent="0.25">
      <c r="A264" s="1">
        <v>2015</v>
      </c>
      <c r="B264" s="1">
        <v>2</v>
      </c>
      <c r="C264" s="1">
        <v>11</v>
      </c>
      <c r="D264" s="1">
        <v>1</v>
      </c>
      <c r="E264" s="1">
        <v>19</v>
      </c>
      <c r="F264" s="1">
        <v>48.9</v>
      </c>
      <c r="G264" s="1">
        <v>4.9169999999999998</v>
      </c>
      <c r="H264" s="1">
        <v>-82.594999999999999</v>
      </c>
      <c r="I264" s="1">
        <v>14.1</v>
      </c>
      <c r="J264" s="1">
        <v>4</v>
      </c>
      <c r="K264" s="1">
        <v>0.2</v>
      </c>
      <c r="L264" s="1">
        <v>293</v>
      </c>
      <c r="M264" s="1">
        <v>2.2000000000000002</v>
      </c>
    </row>
    <row r="265" spans="1:13" x14ac:dyDescent="0.25">
      <c r="A265" s="1">
        <v>2015</v>
      </c>
      <c r="B265" s="1">
        <v>2</v>
      </c>
      <c r="C265" s="1">
        <v>11</v>
      </c>
      <c r="D265" s="1">
        <v>1</v>
      </c>
      <c r="E265" s="1">
        <v>19</v>
      </c>
      <c r="F265" s="1">
        <v>58.6</v>
      </c>
      <c r="G265" s="1">
        <v>2.129</v>
      </c>
      <c r="H265" s="1">
        <v>-83.63</v>
      </c>
      <c r="I265" s="1">
        <v>13.7</v>
      </c>
      <c r="J265" s="1">
        <v>3</v>
      </c>
      <c r="K265" s="1">
        <v>0.1</v>
      </c>
      <c r="L265" s="1">
        <v>359</v>
      </c>
      <c r="M265" s="1">
        <v>1.8</v>
      </c>
    </row>
    <row r="266" spans="1:13" x14ac:dyDescent="0.25">
      <c r="A266" s="1">
        <v>2015</v>
      </c>
      <c r="B266" s="1">
        <v>2</v>
      </c>
      <c r="C266" s="1">
        <v>11</v>
      </c>
      <c r="D266" s="1">
        <v>2</v>
      </c>
      <c r="E266" s="1">
        <v>27</v>
      </c>
      <c r="F266" s="1">
        <v>12.6</v>
      </c>
      <c r="G266" s="1">
        <v>3.1389999999999998</v>
      </c>
      <c r="H266" s="1">
        <v>-83.866</v>
      </c>
      <c r="I266" s="1">
        <v>0.4</v>
      </c>
      <c r="J266" s="1">
        <v>3</v>
      </c>
      <c r="K266" s="1">
        <v>0.3</v>
      </c>
      <c r="L266" s="1">
        <v>351</v>
      </c>
      <c r="M266" s="1">
        <v>2.9</v>
      </c>
    </row>
    <row r="267" spans="1:13" x14ac:dyDescent="0.25">
      <c r="A267" s="1">
        <v>2015</v>
      </c>
      <c r="B267" s="1">
        <v>2</v>
      </c>
      <c r="C267" s="1">
        <v>11</v>
      </c>
      <c r="D267" s="1">
        <v>5</v>
      </c>
      <c r="E267" s="1">
        <v>23</v>
      </c>
      <c r="F267" s="1">
        <v>5.3</v>
      </c>
      <c r="G267" s="1">
        <v>3.4830000000000001</v>
      </c>
      <c r="H267" s="1">
        <v>-83.748999999999995</v>
      </c>
      <c r="I267" s="1">
        <v>5</v>
      </c>
      <c r="J267" s="1">
        <v>3</v>
      </c>
      <c r="K267" s="1">
        <v>0.1</v>
      </c>
      <c r="L267" s="1">
        <v>346</v>
      </c>
      <c r="M267" s="1">
        <v>2.2999999999999998</v>
      </c>
    </row>
    <row r="268" spans="1:13" x14ac:dyDescent="0.25">
      <c r="A268" s="1">
        <v>2015</v>
      </c>
      <c r="B268" s="1">
        <v>2</v>
      </c>
      <c r="C268" s="1">
        <v>11</v>
      </c>
      <c r="D268" s="1">
        <v>6</v>
      </c>
      <c r="E268" s="1">
        <v>19</v>
      </c>
      <c r="F268" s="1">
        <v>54.1</v>
      </c>
      <c r="G268" s="1">
        <v>5.3570000000000002</v>
      </c>
      <c r="H268" s="1">
        <v>-82.924000000000007</v>
      </c>
      <c r="I268" s="1">
        <v>5</v>
      </c>
      <c r="J268" s="1">
        <v>4</v>
      </c>
      <c r="K268" s="1">
        <v>0.2</v>
      </c>
      <c r="L268" s="1">
        <v>318</v>
      </c>
      <c r="M268" s="1">
        <v>4.0999999999999996</v>
      </c>
    </row>
    <row r="269" spans="1:13" x14ac:dyDescent="0.25">
      <c r="A269" s="1">
        <v>2015</v>
      </c>
      <c r="B269" s="1">
        <v>2</v>
      </c>
      <c r="C269" s="1">
        <v>11</v>
      </c>
      <c r="D269" s="1">
        <v>6</v>
      </c>
      <c r="E269" s="1">
        <v>19</v>
      </c>
      <c r="F269" s="1">
        <v>55.2</v>
      </c>
      <c r="G269" s="1">
        <v>5.2510000000000003</v>
      </c>
      <c r="H269" s="1">
        <v>-82.665999999999997</v>
      </c>
      <c r="I269" s="1">
        <v>36.299999999999997</v>
      </c>
      <c r="J269" s="1">
        <v>4</v>
      </c>
      <c r="K269" s="1">
        <v>0.1</v>
      </c>
      <c r="L269" s="1">
        <v>304</v>
      </c>
      <c r="M269" s="1">
        <v>1.6</v>
      </c>
    </row>
    <row r="270" spans="1:13" x14ac:dyDescent="0.25">
      <c r="A270" s="1">
        <v>2015</v>
      </c>
      <c r="B270" s="1">
        <v>2</v>
      </c>
      <c r="C270" s="1">
        <v>11</v>
      </c>
      <c r="D270" s="1">
        <v>13</v>
      </c>
      <c r="E270" s="1">
        <v>7</v>
      </c>
      <c r="F270" s="1">
        <v>10.7</v>
      </c>
      <c r="G270" s="1">
        <v>4.62</v>
      </c>
      <c r="H270" s="1">
        <v>-81.659000000000006</v>
      </c>
      <c r="I270" s="1">
        <v>5.4</v>
      </c>
      <c r="J270" s="1">
        <v>4</v>
      </c>
      <c r="K270" s="1">
        <v>0</v>
      </c>
      <c r="L270" s="1">
        <v>194</v>
      </c>
      <c r="M270" s="1">
        <v>2.1</v>
      </c>
    </row>
    <row r="271" spans="1:13" x14ac:dyDescent="0.25">
      <c r="A271" s="1">
        <v>2015</v>
      </c>
      <c r="B271" s="1">
        <v>2</v>
      </c>
      <c r="C271" s="1">
        <v>11</v>
      </c>
      <c r="D271" s="1">
        <v>13</v>
      </c>
      <c r="E271" s="1">
        <v>7</v>
      </c>
      <c r="F271" s="1">
        <v>13.1</v>
      </c>
      <c r="G271" s="1">
        <v>4.5149999999999997</v>
      </c>
      <c r="H271" s="1">
        <v>-81.625</v>
      </c>
      <c r="I271" s="1">
        <v>5</v>
      </c>
      <c r="J271" s="1">
        <v>4</v>
      </c>
      <c r="K271" s="1">
        <v>1.3</v>
      </c>
      <c r="L271" s="1">
        <v>225</v>
      </c>
      <c r="M271" s="1">
        <v>4.2</v>
      </c>
    </row>
    <row r="272" spans="1:13" x14ac:dyDescent="0.25">
      <c r="A272" s="1">
        <v>2015</v>
      </c>
      <c r="B272" s="1">
        <v>2</v>
      </c>
      <c r="C272" s="1">
        <v>11</v>
      </c>
      <c r="D272" s="1">
        <v>16</v>
      </c>
      <c r="E272" s="1">
        <v>31</v>
      </c>
      <c r="F272" s="1">
        <v>36.6</v>
      </c>
      <c r="G272" s="1">
        <v>7.7030000000000003</v>
      </c>
      <c r="H272" s="1">
        <v>-81.293999999999997</v>
      </c>
      <c r="I272" s="1">
        <v>0.1</v>
      </c>
      <c r="J272" s="1">
        <v>6</v>
      </c>
      <c r="K272" s="1">
        <v>0.6</v>
      </c>
      <c r="L272" s="1">
        <v>136</v>
      </c>
      <c r="M272" s="1">
        <v>3.3</v>
      </c>
    </row>
    <row r="273" spans="1:13" x14ac:dyDescent="0.25">
      <c r="A273" s="1">
        <v>2015</v>
      </c>
      <c r="B273" s="1">
        <v>2</v>
      </c>
      <c r="C273" s="1">
        <v>11</v>
      </c>
      <c r="D273" s="1">
        <v>17</v>
      </c>
      <c r="E273" s="1">
        <v>4</v>
      </c>
      <c r="F273" s="1">
        <v>33.700000000000003</v>
      </c>
      <c r="G273" s="1">
        <v>4.7969999999999997</v>
      </c>
      <c r="H273" s="1">
        <v>-81.86</v>
      </c>
      <c r="I273" s="1">
        <v>15</v>
      </c>
      <c r="J273" s="1">
        <v>4</v>
      </c>
      <c r="K273" s="1">
        <v>0.5</v>
      </c>
      <c r="L273" s="1">
        <v>150</v>
      </c>
      <c r="M273" s="1">
        <v>1.8</v>
      </c>
    </row>
    <row r="274" spans="1:13" x14ac:dyDescent="0.25">
      <c r="A274" s="1">
        <v>2015</v>
      </c>
      <c r="B274" s="1">
        <v>2</v>
      </c>
      <c r="C274" s="1">
        <v>11</v>
      </c>
      <c r="D274" s="1">
        <v>17</v>
      </c>
      <c r="E274" s="1">
        <v>4</v>
      </c>
      <c r="F274" s="1">
        <v>39.200000000000003</v>
      </c>
      <c r="G274" s="1">
        <v>4.7240000000000002</v>
      </c>
      <c r="H274" s="1">
        <v>-81.846999999999994</v>
      </c>
      <c r="I274" s="1">
        <v>3.7</v>
      </c>
      <c r="J274" s="1">
        <v>4</v>
      </c>
      <c r="K274" s="1">
        <v>1.9</v>
      </c>
      <c r="L274" s="1">
        <v>141</v>
      </c>
      <c r="M274" s="1">
        <v>3.9</v>
      </c>
    </row>
    <row r="275" spans="1:13" x14ac:dyDescent="0.25">
      <c r="A275" s="1">
        <v>2015</v>
      </c>
      <c r="B275" s="1">
        <v>2</v>
      </c>
      <c r="C275" s="1">
        <v>11</v>
      </c>
      <c r="D275" s="1">
        <v>19</v>
      </c>
      <c r="E275" s="1">
        <v>3</v>
      </c>
      <c r="F275" s="1">
        <v>16.600000000000001</v>
      </c>
      <c r="G275" s="1">
        <v>4.8940000000000001</v>
      </c>
      <c r="H275" s="1">
        <v>-81.543999999999997</v>
      </c>
      <c r="I275" s="1">
        <v>27.7</v>
      </c>
      <c r="J275" s="1">
        <v>4</v>
      </c>
      <c r="K275" s="1">
        <v>0.8</v>
      </c>
      <c r="L275" s="1">
        <v>122</v>
      </c>
      <c r="M275" s="1">
        <v>3.1</v>
      </c>
    </row>
    <row r="276" spans="1:13" x14ac:dyDescent="0.25">
      <c r="A276" s="1">
        <v>2015</v>
      </c>
      <c r="B276" s="1">
        <v>2</v>
      </c>
      <c r="C276" s="1">
        <v>11</v>
      </c>
      <c r="D276" s="1">
        <v>19</v>
      </c>
      <c r="E276" s="1">
        <v>49</v>
      </c>
      <c r="F276" s="1">
        <v>0.2</v>
      </c>
      <c r="G276" s="1">
        <v>3.2749999999999999</v>
      </c>
      <c r="H276" s="1">
        <v>-83.707999999999998</v>
      </c>
      <c r="I276" s="1">
        <v>5.6</v>
      </c>
      <c r="J276" s="1">
        <v>3</v>
      </c>
      <c r="K276" s="1">
        <v>0.4</v>
      </c>
      <c r="L276" s="1">
        <v>307</v>
      </c>
      <c r="M276" s="1">
        <v>1.7</v>
      </c>
    </row>
    <row r="277" spans="1:13" x14ac:dyDescent="0.25">
      <c r="A277" s="1">
        <v>2015</v>
      </c>
      <c r="B277" s="1">
        <v>2</v>
      </c>
      <c r="C277" s="1">
        <v>11</v>
      </c>
      <c r="D277" s="1">
        <v>21</v>
      </c>
      <c r="E277" s="1">
        <v>6</v>
      </c>
      <c r="F277" s="1">
        <v>27.4</v>
      </c>
      <c r="G277" s="1">
        <v>5.7220000000000004</v>
      </c>
      <c r="H277" s="1">
        <v>-82.781999999999996</v>
      </c>
      <c r="I277" s="1">
        <v>14.2</v>
      </c>
      <c r="J277" s="1">
        <v>4</v>
      </c>
      <c r="K277" s="1">
        <v>0.4</v>
      </c>
      <c r="L277" s="1">
        <v>319</v>
      </c>
      <c r="M277" s="1">
        <v>2.7</v>
      </c>
    </row>
    <row r="278" spans="1:13" x14ac:dyDescent="0.25">
      <c r="A278" s="1">
        <v>2015</v>
      </c>
      <c r="B278" s="1">
        <v>2</v>
      </c>
      <c r="C278" s="1">
        <v>11</v>
      </c>
      <c r="D278" s="1">
        <v>21</v>
      </c>
      <c r="E278" s="1">
        <v>6</v>
      </c>
      <c r="F278" s="1">
        <v>30.1</v>
      </c>
      <c r="G278" s="1">
        <v>5.6509999999999998</v>
      </c>
      <c r="H278" s="1">
        <v>-84.727999999999994</v>
      </c>
      <c r="I278" s="1">
        <v>23</v>
      </c>
      <c r="J278" s="1">
        <v>3</v>
      </c>
      <c r="K278" s="1">
        <v>0.1</v>
      </c>
      <c r="L278" s="1">
        <v>359</v>
      </c>
      <c r="M278" s="1">
        <v>2.2999999999999998</v>
      </c>
    </row>
    <row r="279" spans="1:13" x14ac:dyDescent="0.25">
      <c r="A279" s="1">
        <v>2015</v>
      </c>
      <c r="B279" s="1">
        <v>2</v>
      </c>
      <c r="C279" s="1">
        <v>12</v>
      </c>
      <c r="D279" s="1">
        <v>8</v>
      </c>
      <c r="E279" s="1">
        <v>27</v>
      </c>
      <c r="F279" s="1">
        <v>33.6</v>
      </c>
      <c r="G279" s="1">
        <v>2.722</v>
      </c>
      <c r="H279" s="1">
        <v>-83.835999999999999</v>
      </c>
      <c r="I279" s="1">
        <v>0.1</v>
      </c>
      <c r="J279" s="1">
        <v>3</v>
      </c>
      <c r="K279" s="1">
        <v>2.1</v>
      </c>
      <c r="L279" s="1">
        <v>359</v>
      </c>
      <c r="M279" s="1">
        <v>1.7</v>
      </c>
    </row>
    <row r="280" spans="1:13" x14ac:dyDescent="0.25">
      <c r="A280" s="1">
        <v>2015</v>
      </c>
      <c r="B280" s="1">
        <v>2</v>
      </c>
      <c r="C280" s="1">
        <v>12</v>
      </c>
      <c r="D280" s="1">
        <v>11</v>
      </c>
      <c r="E280" s="1">
        <v>21</v>
      </c>
      <c r="F280" s="1">
        <v>32.799999999999997</v>
      </c>
      <c r="G280" s="1">
        <v>3.1669999999999998</v>
      </c>
      <c r="H280" s="1">
        <v>-83.831000000000003</v>
      </c>
      <c r="I280" s="1">
        <v>0.1</v>
      </c>
      <c r="J280" s="1">
        <v>3</v>
      </c>
      <c r="K280" s="1">
        <v>1.5</v>
      </c>
      <c r="L280" s="1">
        <v>358</v>
      </c>
      <c r="M280" s="1">
        <v>0.4</v>
      </c>
    </row>
    <row r="281" spans="1:13" x14ac:dyDescent="0.25">
      <c r="A281" s="1">
        <v>2015</v>
      </c>
      <c r="B281" s="1">
        <v>2</v>
      </c>
      <c r="C281" s="1">
        <v>12</v>
      </c>
      <c r="D281" s="1">
        <v>12</v>
      </c>
      <c r="E281" s="1">
        <v>25</v>
      </c>
      <c r="F281" s="1">
        <v>30.1</v>
      </c>
      <c r="G281" s="1">
        <v>3.468</v>
      </c>
      <c r="H281" s="1">
        <v>-83.933999999999997</v>
      </c>
      <c r="I281" s="1">
        <v>0.4</v>
      </c>
      <c r="J281" s="1">
        <v>3</v>
      </c>
      <c r="K281" s="1">
        <v>1.2</v>
      </c>
      <c r="L281" s="1">
        <v>336</v>
      </c>
      <c r="M281" s="1">
        <v>0.5</v>
      </c>
    </row>
    <row r="282" spans="1:13" x14ac:dyDescent="0.25">
      <c r="A282" s="1">
        <v>2015</v>
      </c>
      <c r="B282" s="1">
        <v>2</v>
      </c>
      <c r="C282" s="1">
        <v>12</v>
      </c>
      <c r="D282" s="1">
        <v>13</v>
      </c>
      <c r="E282" s="1">
        <v>15</v>
      </c>
      <c r="F282" s="1">
        <v>35.5</v>
      </c>
      <c r="G282" s="1">
        <v>3.3929999999999998</v>
      </c>
      <c r="H282" s="1">
        <v>-83.817999999999998</v>
      </c>
      <c r="I282" s="1">
        <v>0.1</v>
      </c>
      <c r="J282" s="1">
        <v>3</v>
      </c>
      <c r="K282" s="1">
        <v>2.5</v>
      </c>
      <c r="L282" s="1">
        <v>356</v>
      </c>
      <c r="M282" s="1">
        <v>0.7</v>
      </c>
    </row>
    <row r="283" spans="1:13" x14ac:dyDescent="0.25">
      <c r="A283" s="1">
        <v>2015</v>
      </c>
      <c r="B283" s="1">
        <v>2</v>
      </c>
      <c r="C283" s="1">
        <v>12</v>
      </c>
      <c r="D283" s="1">
        <v>13</v>
      </c>
      <c r="E283" s="1">
        <v>40</v>
      </c>
      <c r="F283" s="1">
        <v>20.3</v>
      </c>
      <c r="G283" s="1">
        <v>5.7770000000000001</v>
      </c>
      <c r="H283" s="1">
        <v>-82.766999999999996</v>
      </c>
      <c r="I283" s="1">
        <v>10.7</v>
      </c>
      <c r="J283" s="1">
        <v>4</v>
      </c>
      <c r="K283" s="1">
        <v>0.8</v>
      </c>
      <c r="L283" s="1">
        <v>319</v>
      </c>
      <c r="M283" s="1">
        <v>3.9</v>
      </c>
    </row>
    <row r="284" spans="1:13" x14ac:dyDescent="0.25">
      <c r="A284" s="1">
        <v>2015</v>
      </c>
      <c r="B284" s="1">
        <v>2</v>
      </c>
      <c r="C284" s="1">
        <v>12</v>
      </c>
      <c r="D284" s="1">
        <v>13</v>
      </c>
      <c r="E284" s="1">
        <v>40</v>
      </c>
      <c r="F284" s="1">
        <v>21.5</v>
      </c>
      <c r="G284" s="1">
        <v>5.5810000000000004</v>
      </c>
      <c r="H284" s="1">
        <v>-82.528999999999996</v>
      </c>
      <c r="I284" s="1">
        <v>48.7</v>
      </c>
      <c r="J284" s="1">
        <v>4</v>
      </c>
      <c r="K284" s="1">
        <v>0.7</v>
      </c>
      <c r="L284" s="1">
        <v>309</v>
      </c>
      <c r="M284" s="1">
        <v>1.4</v>
      </c>
    </row>
    <row r="285" spans="1:13" x14ac:dyDescent="0.25">
      <c r="A285" s="1">
        <v>2015</v>
      </c>
      <c r="B285" s="1">
        <v>2</v>
      </c>
      <c r="C285" s="1">
        <v>12</v>
      </c>
      <c r="D285" s="1">
        <v>14</v>
      </c>
      <c r="E285" s="1">
        <v>21</v>
      </c>
      <c r="F285" s="1">
        <v>41.5</v>
      </c>
      <c r="G285" s="1">
        <v>3.4740000000000002</v>
      </c>
      <c r="H285" s="1">
        <v>-83.816000000000003</v>
      </c>
      <c r="I285" s="1">
        <v>0.1</v>
      </c>
      <c r="J285" s="1">
        <v>3</v>
      </c>
      <c r="K285" s="1">
        <v>1.9</v>
      </c>
      <c r="L285" s="1">
        <v>358</v>
      </c>
      <c r="M285" s="1">
        <v>1</v>
      </c>
    </row>
    <row r="286" spans="1:13" x14ac:dyDescent="0.25">
      <c r="A286" s="1">
        <v>2015</v>
      </c>
      <c r="B286" s="1">
        <v>2</v>
      </c>
      <c r="C286" s="1">
        <v>12</v>
      </c>
      <c r="D286" s="1">
        <v>16</v>
      </c>
      <c r="E286" s="1">
        <v>27</v>
      </c>
      <c r="F286" s="1">
        <v>42.9</v>
      </c>
      <c r="G286" s="1">
        <v>4.8520000000000003</v>
      </c>
      <c r="H286" s="1">
        <v>-82.602000000000004</v>
      </c>
      <c r="I286" s="1">
        <v>14</v>
      </c>
      <c r="J286" s="1">
        <v>4</v>
      </c>
      <c r="K286" s="1">
        <v>0.4</v>
      </c>
      <c r="L286" s="1">
        <v>294</v>
      </c>
      <c r="M286" s="1">
        <v>2.2999999999999998</v>
      </c>
    </row>
    <row r="287" spans="1:13" x14ac:dyDescent="0.25">
      <c r="A287" s="1">
        <v>2015</v>
      </c>
      <c r="B287" s="1">
        <v>2</v>
      </c>
      <c r="C287" s="1">
        <v>12</v>
      </c>
      <c r="D287" s="1">
        <v>17</v>
      </c>
      <c r="E287" s="1">
        <v>53</v>
      </c>
      <c r="F287" s="1">
        <v>10</v>
      </c>
      <c r="G287" s="1">
        <v>3.3170000000000002</v>
      </c>
      <c r="H287" s="1">
        <v>-84.096000000000004</v>
      </c>
      <c r="I287" s="1">
        <v>2.6</v>
      </c>
      <c r="J287" s="1">
        <v>3</v>
      </c>
      <c r="K287" s="1">
        <v>0.3</v>
      </c>
      <c r="L287" s="1">
        <v>335</v>
      </c>
      <c r="M287" s="1">
        <v>2</v>
      </c>
    </row>
    <row r="288" spans="1:13" x14ac:dyDescent="0.25">
      <c r="A288" s="1">
        <v>2015</v>
      </c>
      <c r="B288" s="1">
        <v>2</v>
      </c>
      <c r="C288" s="1">
        <v>12</v>
      </c>
      <c r="D288" s="1">
        <v>18</v>
      </c>
      <c r="E288" s="1">
        <v>8</v>
      </c>
      <c r="F288" s="1">
        <v>57.9</v>
      </c>
      <c r="G288" s="1">
        <v>3.4289999999999998</v>
      </c>
      <c r="H288" s="1">
        <v>-83.775000000000006</v>
      </c>
      <c r="I288" s="1">
        <v>5.8</v>
      </c>
      <c r="J288" s="1">
        <v>3</v>
      </c>
      <c r="K288" s="1">
        <v>0.8</v>
      </c>
      <c r="L288" s="1">
        <v>338</v>
      </c>
      <c r="M288" s="1">
        <v>1.6</v>
      </c>
    </row>
    <row r="289" spans="1:13" x14ac:dyDescent="0.25">
      <c r="A289" s="1">
        <v>2015</v>
      </c>
      <c r="B289" s="1">
        <v>2</v>
      </c>
      <c r="C289" s="1">
        <v>12</v>
      </c>
      <c r="D289" s="1">
        <v>21</v>
      </c>
      <c r="E289" s="1">
        <v>22</v>
      </c>
      <c r="F289" s="1">
        <v>43.3</v>
      </c>
      <c r="G289" s="1">
        <v>3.484</v>
      </c>
      <c r="H289" s="1">
        <v>-83.814999999999998</v>
      </c>
      <c r="I289" s="1">
        <v>0.3</v>
      </c>
      <c r="J289" s="1">
        <v>3</v>
      </c>
      <c r="K289" s="1">
        <v>1.6</v>
      </c>
      <c r="L289" s="1">
        <v>358</v>
      </c>
      <c r="M289" s="1">
        <v>0.8</v>
      </c>
    </row>
    <row r="290" spans="1:13" x14ac:dyDescent="0.25">
      <c r="A290" s="1">
        <v>2015</v>
      </c>
      <c r="B290" s="1">
        <v>2</v>
      </c>
      <c r="C290" s="1">
        <v>12</v>
      </c>
      <c r="D290" s="1">
        <v>21</v>
      </c>
      <c r="E290" s="1">
        <v>49</v>
      </c>
      <c r="F290" s="1">
        <v>40.700000000000003</v>
      </c>
      <c r="G290" s="1">
        <v>5.09</v>
      </c>
      <c r="H290" s="1">
        <v>-82.86</v>
      </c>
      <c r="I290" s="1">
        <v>18</v>
      </c>
      <c r="J290" s="1">
        <v>4</v>
      </c>
      <c r="K290" s="1">
        <v>0.1</v>
      </c>
      <c r="L290" s="1">
        <v>310</v>
      </c>
      <c r="M290" s="1">
        <v>4.2</v>
      </c>
    </row>
    <row r="291" spans="1:13" x14ac:dyDescent="0.25">
      <c r="A291" s="1">
        <v>2015</v>
      </c>
      <c r="B291" s="1">
        <v>2</v>
      </c>
      <c r="C291" s="1">
        <v>12</v>
      </c>
      <c r="D291" s="1">
        <v>21</v>
      </c>
      <c r="E291" s="1">
        <v>49</v>
      </c>
      <c r="F291" s="1">
        <v>41.6</v>
      </c>
      <c r="G291" s="1">
        <v>5.048</v>
      </c>
      <c r="H291" s="1">
        <v>-82.611000000000004</v>
      </c>
      <c r="I291" s="1">
        <v>34.299999999999997</v>
      </c>
      <c r="J291" s="1">
        <v>4</v>
      </c>
      <c r="K291" s="1">
        <v>0.2</v>
      </c>
      <c r="L291" s="1">
        <v>295</v>
      </c>
      <c r="M291" s="1">
        <v>1.8</v>
      </c>
    </row>
    <row r="292" spans="1:13" x14ac:dyDescent="0.25">
      <c r="A292" s="1">
        <v>2015</v>
      </c>
      <c r="B292" s="1">
        <v>2</v>
      </c>
      <c r="C292" s="1">
        <v>12</v>
      </c>
      <c r="D292" s="1">
        <v>22</v>
      </c>
      <c r="E292" s="1">
        <v>26</v>
      </c>
      <c r="F292" s="1">
        <v>39.6</v>
      </c>
      <c r="G292" s="1">
        <v>3.4750000000000001</v>
      </c>
      <c r="H292" s="1">
        <v>-83.814999999999998</v>
      </c>
      <c r="I292" s="1">
        <v>0.4</v>
      </c>
      <c r="J292" s="1">
        <v>3</v>
      </c>
      <c r="K292" s="1">
        <v>0.7</v>
      </c>
      <c r="L292" s="1">
        <v>358</v>
      </c>
      <c r="M292" s="1">
        <v>2.2999999999999998</v>
      </c>
    </row>
    <row r="293" spans="1:13" x14ac:dyDescent="0.25">
      <c r="A293" s="1">
        <v>2015</v>
      </c>
      <c r="B293" s="1">
        <v>2</v>
      </c>
      <c r="C293" s="1">
        <v>12</v>
      </c>
      <c r="D293" s="1">
        <v>23</v>
      </c>
      <c r="E293" s="1">
        <v>17</v>
      </c>
      <c r="F293" s="1">
        <v>39.1</v>
      </c>
      <c r="G293" s="1">
        <v>3.319</v>
      </c>
      <c r="H293" s="1">
        <v>-83.76</v>
      </c>
      <c r="I293" s="1">
        <v>0.3</v>
      </c>
      <c r="J293" s="1">
        <v>3</v>
      </c>
      <c r="K293" s="1">
        <v>0.2</v>
      </c>
      <c r="L293" s="1">
        <v>272</v>
      </c>
      <c r="M293" s="1">
        <v>1.3</v>
      </c>
    </row>
    <row r="294" spans="1:13" x14ac:dyDescent="0.25">
      <c r="A294" s="1">
        <v>2015</v>
      </c>
      <c r="B294" s="1">
        <v>2</v>
      </c>
      <c r="C294" s="1">
        <v>12</v>
      </c>
      <c r="D294" s="1">
        <v>23</v>
      </c>
      <c r="E294" s="1">
        <v>20</v>
      </c>
      <c r="F294" s="1">
        <v>12.1</v>
      </c>
      <c r="G294" s="1">
        <v>5.3230000000000004</v>
      </c>
      <c r="H294" s="1">
        <v>-81.647000000000006</v>
      </c>
      <c r="I294" s="1">
        <v>14.4</v>
      </c>
      <c r="J294" s="1">
        <v>4</v>
      </c>
      <c r="K294" s="1">
        <v>1.5</v>
      </c>
      <c r="L294" s="1">
        <v>179</v>
      </c>
      <c r="M294" s="1">
        <v>2.5</v>
      </c>
    </row>
    <row r="295" spans="1:13" x14ac:dyDescent="0.25">
      <c r="A295" s="1">
        <v>2015</v>
      </c>
      <c r="B295" s="1">
        <v>2</v>
      </c>
      <c r="C295" s="1">
        <v>12</v>
      </c>
      <c r="D295" s="1">
        <v>23</v>
      </c>
      <c r="E295" s="1">
        <v>20</v>
      </c>
      <c r="F295" s="1">
        <v>14.4</v>
      </c>
      <c r="G295" s="1">
        <v>5.3730000000000002</v>
      </c>
      <c r="H295" s="1">
        <v>-81.643000000000001</v>
      </c>
      <c r="I295" s="1">
        <v>3.6</v>
      </c>
      <c r="J295" s="1">
        <v>4</v>
      </c>
      <c r="K295" s="1">
        <v>0.9</v>
      </c>
      <c r="L295" s="1">
        <v>199</v>
      </c>
      <c r="M295" s="1">
        <v>4.4000000000000004</v>
      </c>
    </row>
    <row r="296" spans="1:13" x14ac:dyDescent="0.25">
      <c r="A296" s="1">
        <v>2015</v>
      </c>
      <c r="B296" s="1">
        <v>2</v>
      </c>
      <c r="C296" s="1">
        <v>13</v>
      </c>
      <c r="D296" s="1">
        <v>0</v>
      </c>
      <c r="E296" s="1">
        <v>13</v>
      </c>
      <c r="F296" s="1">
        <v>39.4</v>
      </c>
      <c r="G296" s="1">
        <v>3.2320000000000002</v>
      </c>
      <c r="H296" s="1">
        <v>-83.807000000000002</v>
      </c>
      <c r="I296" s="1">
        <v>5.9</v>
      </c>
      <c r="J296" s="1">
        <v>3</v>
      </c>
      <c r="K296" s="1">
        <v>0.3</v>
      </c>
      <c r="L296" s="1">
        <v>313</v>
      </c>
      <c r="M296" s="1">
        <v>0.9</v>
      </c>
    </row>
    <row r="297" spans="1:13" x14ac:dyDescent="0.25">
      <c r="A297" s="1">
        <v>2015</v>
      </c>
      <c r="B297" s="1">
        <v>2</v>
      </c>
      <c r="C297" s="1">
        <v>13</v>
      </c>
      <c r="D297" s="1">
        <v>1</v>
      </c>
      <c r="E297" s="1">
        <v>6</v>
      </c>
      <c r="F297" s="1">
        <v>1.4</v>
      </c>
      <c r="G297" s="1">
        <v>1.8169999999999999</v>
      </c>
      <c r="H297" s="1">
        <v>-83.894999999999996</v>
      </c>
      <c r="I297" s="1">
        <v>1.3</v>
      </c>
      <c r="J297" s="1">
        <v>3</v>
      </c>
      <c r="K297" s="1">
        <v>1.8</v>
      </c>
      <c r="L297" s="1">
        <v>360</v>
      </c>
      <c r="M297" s="1">
        <v>1.6</v>
      </c>
    </row>
    <row r="298" spans="1:13" x14ac:dyDescent="0.25">
      <c r="A298" s="1">
        <v>2015</v>
      </c>
      <c r="B298" s="1">
        <v>2</v>
      </c>
      <c r="C298" s="1">
        <v>13</v>
      </c>
      <c r="D298" s="1">
        <v>1</v>
      </c>
      <c r="E298" s="1">
        <v>56</v>
      </c>
      <c r="F298" s="1">
        <v>3.8</v>
      </c>
      <c r="G298" s="1">
        <v>7.4989999999999997</v>
      </c>
      <c r="H298" s="1">
        <v>-82.024000000000001</v>
      </c>
      <c r="I298" s="1">
        <v>51</v>
      </c>
      <c r="J298" s="1">
        <v>6</v>
      </c>
      <c r="K298" s="1">
        <v>3.4</v>
      </c>
      <c r="L298" s="1">
        <v>132</v>
      </c>
      <c r="M298" s="1">
        <v>2.2999999999999998</v>
      </c>
    </row>
    <row r="299" spans="1:13" x14ac:dyDescent="0.25">
      <c r="A299" s="1">
        <v>2015</v>
      </c>
      <c r="B299" s="1">
        <v>2</v>
      </c>
      <c r="C299" s="1">
        <v>13</v>
      </c>
      <c r="D299" s="1">
        <v>2</v>
      </c>
      <c r="E299" s="1">
        <v>21</v>
      </c>
      <c r="F299" s="1">
        <v>9.6999999999999993</v>
      </c>
      <c r="G299" s="1">
        <v>1.883</v>
      </c>
      <c r="H299" s="1">
        <v>-83.9</v>
      </c>
      <c r="I299" s="1">
        <v>2.6</v>
      </c>
      <c r="J299" s="1">
        <v>3</v>
      </c>
      <c r="K299" s="1">
        <v>2.6</v>
      </c>
      <c r="L299" s="1">
        <v>360</v>
      </c>
      <c r="M299" s="1">
        <v>1.7</v>
      </c>
    </row>
    <row r="300" spans="1:13" x14ac:dyDescent="0.25">
      <c r="A300" s="1">
        <v>2015</v>
      </c>
      <c r="B300" s="1">
        <v>2</v>
      </c>
      <c r="C300" s="1">
        <v>13</v>
      </c>
      <c r="D300" s="1">
        <v>3</v>
      </c>
      <c r="E300" s="1">
        <v>28</v>
      </c>
      <c r="F300" s="1">
        <v>21.6</v>
      </c>
      <c r="G300" s="1">
        <v>3.8180000000000001</v>
      </c>
      <c r="H300" s="1">
        <v>-84.236999999999995</v>
      </c>
      <c r="I300" s="1">
        <v>0.1</v>
      </c>
      <c r="J300" s="1">
        <v>3</v>
      </c>
      <c r="K300" s="1">
        <v>0.2</v>
      </c>
      <c r="L300" s="1">
        <v>353</v>
      </c>
      <c r="M300" s="1">
        <v>1.7</v>
      </c>
    </row>
    <row r="301" spans="1:13" x14ac:dyDescent="0.25">
      <c r="A301" s="1">
        <v>2015</v>
      </c>
      <c r="B301" s="1">
        <v>2</v>
      </c>
      <c r="C301" s="1">
        <v>13</v>
      </c>
      <c r="D301" s="1">
        <v>3</v>
      </c>
      <c r="E301" s="1">
        <v>33</v>
      </c>
      <c r="F301" s="1">
        <v>54.9</v>
      </c>
      <c r="G301" s="1">
        <v>7.4969999999999999</v>
      </c>
      <c r="H301" s="1">
        <v>-82.063999999999993</v>
      </c>
      <c r="I301" s="1">
        <v>11.2</v>
      </c>
      <c r="J301" s="1">
        <v>10</v>
      </c>
      <c r="K301" s="1">
        <v>1</v>
      </c>
      <c r="L301" s="1">
        <v>134</v>
      </c>
      <c r="M301" s="1">
        <v>2.4</v>
      </c>
    </row>
    <row r="302" spans="1:13" x14ac:dyDescent="0.25">
      <c r="A302" s="1">
        <v>2015</v>
      </c>
      <c r="B302" s="1">
        <v>2</v>
      </c>
      <c r="C302" s="1">
        <v>13</v>
      </c>
      <c r="D302" s="1">
        <v>4</v>
      </c>
      <c r="E302" s="1">
        <v>47</v>
      </c>
      <c r="F302" s="1">
        <v>24.9</v>
      </c>
      <c r="G302" s="1">
        <v>1.827</v>
      </c>
      <c r="H302" s="1">
        <v>-83.888999999999996</v>
      </c>
      <c r="I302" s="1">
        <v>11.6</v>
      </c>
      <c r="J302" s="1">
        <v>3</v>
      </c>
      <c r="K302" s="1">
        <v>1.7</v>
      </c>
      <c r="L302" s="1">
        <v>360</v>
      </c>
      <c r="M302" s="1">
        <v>2.2999999999999998</v>
      </c>
    </row>
    <row r="303" spans="1:13" x14ac:dyDescent="0.25">
      <c r="A303" s="1">
        <v>2015</v>
      </c>
      <c r="B303" s="1">
        <v>2</v>
      </c>
      <c r="C303" s="1">
        <v>13</v>
      </c>
      <c r="D303" s="1">
        <v>5</v>
      </c>
      <c r="E303" s="1">
        <v>0</v>
      </c>
      <c r="F303" s="1">
        <v>21.6</v>
      </c>
      <c r="G303" s="1">
        <v>3.879</v>
      </c>
      <c r="H303" s="1">
        <v>-84.49</v>
      </c>
      <c r="I303" s="1">
        <v>137</v>
      </c>
      <c r="J303" s="1">
        <v>3</v>
      </c>
      <c r="K303" s="1">
        <v>0</v>
      </c>
      <c r="L303" s="1">
        <v>354</v>
      </c>
      <c r="M303" s="1">
        <v>2.6</v>
      </c>
    </row>
    <row r="304" spans="1:13" x14ac:dyDescent="0.25">
      <c r="A304" s="1">
        <v>2015</v>
      </c>
      <c r="B304" s="1">
        <v>2</v>
      </c>
      <c r="C304" s="1">
        <v>13</v>
      </c>
      <c r="D304" s="1">
        <v>6</v>
      </c>
      <c r="E304" s="1">
        <v>2</v>
      </c>
      <c r="F304" s="1">
        <v>41.3</v>
      </c>
      <c r="G304" s="1">
        <v>2.4860000000000002</v>
      </c>
      <c r="H304" s="1">
        <v>-83.141999999999996</v>
      </c>
      <c r="I304" s="1">
        <v>13.9</v>
      </c>
      <c r="J304" s="1">
        <v>3</v>
      </c>
      <c r="K304" s="1">
        <v>1.7</v>
      </c>
      <c r="L304" s="1">
        <v>355</v>
      </c>
      <c r="M304" s="1">
        <v>1.9</v>
      </c>
    </row>
    <row r="305" spans="1:13" x14ac:dyDescent="0.25">
      <c r="A305" s="1">
        <v>2015</v>
      </c>
      <c r="B305" s="1">
        <v>2</v>
      </c>
      <c r="C305" s="1">
        <v>13</v>
      </c>
      <c r="D305" s="1">
        <v>7</v>
      </c>
      <c r="E305" s="1">
        <v>33</v>
      </c>
      <c r="F305" s="1">
        <v>18.7</v>
      </c>
      <c r="G305" s="1">
        <v>3.3170000000000002</v>
      </c>
      <c r="H305" s="1">
        <v>-84.167000000000002</v>
      </c>
      <c r="I305" s="1">
        <v>0.1</v>
      </c>
      <c r="J305" s="1">
        <v>3</v>
      </c>
      <c r="K305" s="1">
        <v>0.8</v>
      </c>
      <c r="L305" s="1">
        <v>340</v>
      </c>
      <c r="M305" s="1">
        <v>2.2000000000000002</v>
      </c>
    </row>
    <row r="306" spans="1:13" x14ac:dyDescent="0.25">
      <c r="A306" s="1">
        <v>2015</v>
      </c>
      <c r="B306" s="1">
        <v>2</v>
      </c>
      <c r="C306" s="1">
        <v>13</v>
      </c>
      <c r="D306" s="1">
        <v>8</v>
      </c>
      <c r="E306" s="1">
        <v>49</v>
      </c>
      <c r="F306" s="1">
        <v>56.8</v>
      </c>
      <c r="G306" s="1">
        <v>3.3</v>
      </c>
      <c r="H306" s="1">
        <v>-84.930999999999997</v>
      </c>
      <c r="I306" s="1">
        <v>0.1</v>
      </c>
      <c r="J306" s="1">
        <v>3</v>
      </c>
      <c r="K306" s="1">
        <v>0.6</v>
      </c>
      <c r="L306" s="1">
        <v>354</v>
      </c>
      <c r="M306" s="1">
        <v>2.4</v>
      </c>
    </row>
    <row r="307" spans="1:13" x14ac:dyDescent="0.25">
      <c r="A307" s="1">
        <v>2015</v>
      </c>
      <c r="B307" s="1">
        <v>2</v>
      </c>
      <c r="C307" s="1">
        <v>13</v>
      </c>
      <c r="D307" s="1">
        <v>12</v>
      </c>
      <c r="E307" s="1">
        <v>45</v>
      </c>
      <c r="F307" s="1">
        <v>4.4000000000000004</v>
      </c>
      <c r="G307" s="1">
        <v>3.5110000000000001</v>
      </c>
      <c r="H307" s="1">
        <v>-84.323999999999998</v>
      </c>
      <c r="I307" s="1">
        <v>6.6</v>
      </c>
      <c r="J307" s="1">
        <v>3</v>
      </c>
      <c r="K307" s="1">
        <v>0.3</v>
      </c>
      <c r="L307" s="1">
        <v>230</v>
      </c>
      <c r="M307" s="1">
        <v>1.8</v>
      </c>
    </row>
    <row r="308" spans="1:13" x14ac:dyDescent="0.25">
      <c r="A308" s="1">
        <v>2015</v>
      </c>
      <c r="B308" s="1">
        <v>2</v>
      </c>
      <c r="C308" s="1">
        <v>13</v>
      </c>
      <c r="D308" s="1">
        <v>13</v>
      </c>
      <c r="E308" s="1">
        <v>46</v>
      </c>
      <c r="F308" s="1">
        <v>36.299999999999997</v>
      </c>
      <c r="G308" s="1">
        <v>3.5270000000000001</v>
      </c>
      <c r="H308" s="1">
        <v>-84.337000000000003</v>
      </c>
      <c r="I308" s="1">
        <v>6.8</v>
      </c>
      <c r="J308" s="1">
        <v>3</v>
      </c>
      <c r="K308" s="1">
        <v>0.3</v>
      </c>
      <c r="L308" s="1">
        <v>216</v>
      </c>
      <c r="M308" s="1">
        <v>0.3</v>
      </c>
    </row>
    <row r="309" spans="1:13" x14ac:dyDescent="0.25">
      <c r="A309" s="1">
        <v>2015</v>
      </c>
      <c r="B309" s="1">
        <v>2</v>
      </c>
      <c r="C309" s="1">
        <v>13</v>
      </c>
      <c r="D309" s="1">
        <v>13</v>
      </c>
      <c r="E309" s="1">
        <v>46</v>
      </c>
      <c r="F309" s="1">
        <v>37</v>
      </c>
      <c r="G309" s="1">
        <v>3.3279999999999998</v>
      </c>
      <c r="H309" s="1">
        <v>-83.882000000000005</v>
      </c>
      <c r="I309" s="1">
        <v>0.3</v>
      </c>
      <c r="J309" s="1">
        <v>3</v>
      </c>
      <c r="K309" s="1">
        <v>0.2</v>
      </c>
      <c r="L309" s="1">
        <v>271</v>
      </c>
      <c r="M309" s="1">
        <v>0.3</v>
      </c>
    </row>
    <row r="310" spans="1:13" x14ac:dyDescent="0.25">
      <c r="A310" s="1">
        <v>2015</v>
      </c>
      <c r="B310" s="1">
        <v>2</v>
      </c>
      <c r="C310" s="1">
        <v>13</v>
      </c>
      <c r="D310" s="1">
        <v>15</v>
      </c>
      <c r="E310" s="1">
        <v>3</v>
      </c>
      <c r="F310" s="1">
        <v>30.8</v>
      </c>
      <c r="G310" s="1">
        <v>3.2040000000000002</v>
      </c>
      <c r="H310" s="1">
        <v>-84.186999999999998</v>
      </c>
      <c r="I310" s="1">
        <v>0.1</v>
      </c>
      <c r="J310" s="1">
        <v>3</v>
      </c>
      <c r="K310" s="1">
        <v>0.1</v>
      </c>
      <c r="L310" s="1">
        <v>343</v>
      </c>
      <c r="M310" s="1">
        <v>2.5</v>
      </c>
    </row>
    <row r="311" spans="1:13" x14ac:dyDescent="0.25">
      <c r="A311" s="1">
        <v>2015</v>
      </c>
      <c r="B311" s="1">
        <v>2</v>
      </c>
      <c r="C311" s="1">
        <v>13</v>
      </c>
      <c r="D311" s="1">
        <v>16</v>
      </c>
      <c r="E311" s="1">
        <v>28</v>
      </c>
      <c r="F311" s="1">
        <v>8.8000000000000007</v>
      </c>
      <c r="G311" s="1">
        <v>3.4220000000000002</v>
      </c>
      <c r="H311" s="1">
        <v>-83.608000000000004</v>
      </c>
      <c r="I311" s="1">
        <v>3.5</v>
      </c>
      <c r="J311" s="1">
        <v>3</v>
      </c>
      <c r="K311" s="1">
        <v>0.3</v>
      </c>
      <c r="L311" s="1">
        <v>335</v>
      </c>
      <c r="M311" s="1">
        <v>1.7</v>
      </c>
    </row>
    <row r="312" spans="1:13" x14ac:dyDescent="0.25">
      <c r="A312" s="1">
        <v>2015</v>
      </c>
      <c r="B312" s="1">
        <v>2</v>
      </c>
      <c r="C312" s="1">
        <v>13</v>
      </c>
      <c r="D312" s="1">
        <v>17</v>
      </c>
      <c r="E312" s="1">
        <v>34</v>
      </c>
      <c r="F312" s="1">
        <v>54.7</v>
      </c>
      <c r="G312" s="1">
        <v>3.3450000000000002</v>
      </c>
      <c r="H312" s="1">
        <v>-83.876000000000005</v>
      </c>
      <c r="I312" s="1">
        <v>0.3</v>
      </c>
      <c r="J312" s="1">
        <v>3</v>
      </c>
      <c r="K312" s="1">
        <v>0.2</v>
      </c>
      <c r="L312" s="1">
        <v>273</v>
      </c>
      <c r="M312" s="1">
        <v>0.5</v>
      </c>
    </row>
    <row r="313" spans="1:13" x14ac:dyDescent="0.25">
      <c r="A313" s="1">
        <v>2015</v>
      </c>
      <c r="B313" s="1">
        <v>2</v>
      </c>
      <c r="C313" s="1">
        <v>13</v>
      </c>
      <c r="D313" s="1">
        <v>19</v>
      </c>
      <c r="E313" s="1">
        <v>8</v>
      </c>
      <c r="F313" s="1">
        <v>52.4</v>
      </c>
      <c r="G313" s="1">
        <v>7.9180000000000001</v>
      </c>
      <c r="H313" s="1">
        <v>-82.543000000000006</v>
      </c>
      <c r="I313" s="1">
        <v>50.5</v>
      </c>
      <c r="J313" s="1">
        <v>5</v>
      </c>
      <c r="K313" s="1">
        <v>2.5</v>
      </c>
      <c r="L313" s="1">
        <v>185</v>
      </c>
      <c r="M313" s="1">
        <v>2.5</v>
      </c>
    </row>
    <row r="314" spans="1:13" x14ac:dyDescent="0.25">
      <c r="A314" s="1">
        <v>2015</v>
      </c>
      <c r="B314" s="1">
        <v>2</v>
      </c>
      <c r="C314" s="1">
        <v>13</v>
      </c>
      <c r="D314" s="1">
        <v>19</v>
      </c>
      <c r="E314" s="1">
        <v>9</v>
      </c>
      <c r="F314" s="1">
        <v>5.8</v>
      </c>
      <c r="G314" s="1">
        <v>4.8019999999999996</v>
      </c>
      <c r="H314" s="1">
        <v>-81.325999999999993</v>
      </c>
      <c r="I314" s="1">
        <v>0.1</v>
      </c>
      <c r="J314" s="1">
        <v>5</v>
      </c>
      <c r="K314" s="1">
        <v>6.2</v>
      </c>
      <c r="L314" s="1">
        <v>248</v>
      </c>
      <c r="M314" s="1">
        <v>2.1</v>
      </c>
    </row>
    <row r="315" spans="1:13" x14ac:dyDescent="0.25">
      <c r="A315" s="1">
        <v>2015</v>
      </c>
      <c r="B315" s="1">
        <v>2</v>
      </c>
      <c r="C315" s="1">
        <v>13</v>
      </c>
      <c r="D315" s="1">
        <v>23</v>
      </c>
      <c r="E315" s="1">
        <v>29</v>
      </c>
      <c r="F315" s="1">
        <v>49.4</v>
      </c>
      <c r="G315" s="1">
        <v>2.4289999999999998</v>
      </c>
      <c r="H315" s="1">
        <v>-83.884</v>
      </c>
      <c r="I315" s="1">
        <v>2.4</v>
      </c>
      <c r="J315" s="1">
        <v>3</v>
      </c>
      <c r="K315" s="1">
        <v>1.6</v>
      </c>
      <c r="L315" s="1">
        <v>360</v>
      </c>
      <c r="M315" s="1">
        <v>2.8</v>
      </c>
    </row>
    <row r="316" spans="1:13" x14ac:dyDescent="0.25">
      <c r="A316" s="1">
        <v>2015</v>
      </c>
      <c r="B316" s="1">
        <v>2</v>
      </c>
      <c r="C316" s="1">
        <v>14</v>
      </c>
      <c r="D316" s="1">
        <v>0</v>
      </c>
      <c r="E316" s="1">
        <v>37</v>
      </c>
      <c r="F316" s="1">
        <v>31.8</v>
      </c>
      <c r="G316" s="1">
        <v>5.0410000000000004</v>
      </c>
      <c r="H316" s="1">
        <v>-80.287000000000006</v>
      </c>
      <c r="I316" s="1">
        <v>36.6</v>
      </c>
      <c r="J316" s="1">
        <v>7</v>
      </c>
      <c r="K316" s="1">
        <v>8.9</v>
      </c>
      <c r="L316" s="1">
        <v>259</v>
      </c>
      <c r="M316" s="1">
        <v>2.6</v>
      </c>
    </row>
    <row r="317" spans="1:13" x14ac:dyDescent="0.25">
      <c r="A317" s="1">
        <v>2015</v>
      </c>
      <c r="B317" s="1">
        <v>2</v>
      </c>
      <c r="C317" s="1">
        <v>14</v>
      </c>
      <c r="D317" s="1">
        <v>0</v>
      </c>
      <c r="E317" s="1">
        <v>37</v>
      </c>
      <c r="F317" s="1">
        <v>44</v>
      </c>
      <c r="G317" s="1">
        <v>7.4139999999999997</v>
      </c>
      <c r="H317" s="1">
        <v>-82.024000000000001</v>
      </c>
      <c r="I317" s="1">
        <v>15.5</v>
      </c>
      <c r="J317" s="1">
        <v>7</v>
      </c>
      <c r="K317" s="1">
        <v>2.2000000000000002</v>
      </c>
      <c r="L317" s="1">
        <v>134</v>
      </c>
      <c r="M317" s="1">
        <v>2.7</v>
      </c>
    </row>
    <row r="318" spans="1:13" x14ac:dyDescent="0.25">
      <c r="A318" s="1">
        <v>2015</v>
      </c>
      <c r="B318" s="1">
        <v>2</v>
      </c>
      <c r="C318" s="1">
        <v>14</v>
      </c>
      <c r="D318" s="1">
        <v>0</v>
      </c>
      <c r="E318" s="1">
        <v>43</v>
      </c>
      <c r="F318" s="1">
        <v>4.8</v>
      </c>
      <c r="G318" s="1">
        <v>4.0650000000000004</v>
      </c>
      <c r="H318" s="1">
        <v>-84.397000000000006</v>
      </c>
      <c r="I318" s="1">
        <v>4</v>
      </c>
      <c r="J318" s="1">
        <v>3</v>
      </c>
      <c r="K318" s="1">
        <v>2.1</v>
      </c>
      <c r="L318" s="1">
        <v>358</v>
      </c>
      <c r="M318" s="1">
        <v>1.9</v>
      </c>
    </row>
    <row r="319" spans="1:13" x14ac:dyDescent="0.25">
      <c r="A319" s="1">
        <v>2015</v>
      </c>
      <c r="B319" s="1">
        <v>2</v>
      </c>
      <c r="C319" s="1">
        <v>14</v>
      </c>
      <c r="D319" s="1">
        <v>0</v>
      </c>
      <c r="E319" s="1">
        <v>43</v>
      </c>
      <c r="F319" s="1">
        <v>9.5</v>
      </c>
      <c r="G319" s="1">
        <v>3.7869999999999999</v>
      </c>
      <c r="H319" s="1">
        <v>-83.796999999999997</v>
      </c>
      <c r="I319" s="1">
        <v>5.2</v>
      </c>
      <c r="J319" s="1">
        <v>3</v>
      </c>
      <c r="K319" s="1">
        <v>3.1</v>
      </c>
      <c r="L319" s="1">
        <v>359</v>
      </c>
      <c r="M319" s="1">
        <v>1.9</v>
      </c>
    </row>
    <row r="320" spans="1:13" x14ac:dyDescent="0.25">
      <c r="A320" s="1">
        <v>2015</v>
      </c>
      <c r="B320" s="1">
        <v>2</v>
      </c>
      <c r="C320" s="1">
        <v>14</v>
      </c>
      <c r="D320" s="1">
        <v>3</v>
      </c>
      <c r="E320" s="1">
        <v>14</v>
      </c>
      <c r="F320" s="1">
        <v>32.4</v>
      </c>
      <c r="G320" s="1">
        <v>3.5289999999999999</v>
      </c>
      <c r="H320" s="1">
        <v>-84.334999999999994</v>
      </c>
      <c r="I320" s="1">
        <v>6.9</v>
      </c>
      <c r="J320" s="1">
        <v>3</v>
      </c>
      <c r="K320" s="1">
        <v>0.3</v>
      </c>
      <c r="L320" s="1">
        <v>219</v>
      </c>
      <c r="M320" s="1">
        <v>0</v>
      </c>
    </row>
    <row r="321" spans="1:13" x14ac:dyDescent="0.25">
      <c r="A321" s="1">
        <v>2015</v>
      </c>
      <c r="B321" s="1">
        <v>2</v>
      </c>
      <c r="C321" s="1">
        <v>14</v>
      </c>
      <c r="D321" s="1">
        <v>3</v>
      </c>
      <c r="E321" s="1">
        <v>14</v>
      </c>
      <c r="F321" s="1">
        <v>33.200000000000003</v>
      </c>
      <c r="G321" s="1">
        <v>3.33</v>
      </c>
      <c r="H321" s="1">
        <v>-83.879000000000005</v>
      </c>
      <c r="I321" s="1">
        <v>2.5</v>
      </c>
      <c r="J321" s="1">
        <v>3</v>
      </c>
      <c r="K321" s="1">
        <v>0</v>
      </c>
      <c r="L321" s="1">
        <v>268</v>
      </c>
      <c r="M321" s="1">
        <v>0</v>
      </c>
    </row>
    <row r="322" spans="1:13" x14ac:dyDescent="0.25">
      <c r="A322" s="1">
        <v>2015</v>
      </c>
      <c r="B322" s="1">
        <v>2</v>
      </c>
      <c r="C322" s="1">
        <v>14</v>
      </c>
      <c r="D322" s="1">
        <v>5</v>
      </c>
      <c r="E322" s="1">
        <v>44</v>
      </c>
      <c r="F322" s="1">
        <v>55.2</v>
      </c>
      <c r="G322" s="1">
        <v>4.4480000000000004</v>
      </c>
      <c r="H322" s="1">
        <v>-81.602999999999994</v>
      </c>
      <c r="I322" s="1">
        <v>4</v>
      </c>
      <c r="J322" s="1">
        <v>4</v>
      </c>
      <c r="K322" s="1">
        <v>11.5</v>
      </c>
      <c r="L322" s="1">
        <v>243</v>
      </c>
      <c r="M322" s="1">
        <v>2.2000000000000002</v>
      </c>
    </row>
    <row r="323" spans="1:13" x14ac:dyDescent="0.25">
      <c r="A323" s="1">
        <v>2015</v>
      </c>
      <c r="B323" s="1">
        <v>2</v>
      </c>
      <c r="C323" s="1">
        <v>14</v>
      </c>
      <c r="D323" s="1">
        <v>5</v>
      </c>
      <c r="E323" s="1">
        <v>45</v>
      </c>
      <c r="F323" s="1">
        <v>22.3</v>
      </c>
      <c r="G323" s="1">
        <v>5.0640000000000001</v>
      </c>
      <c r="H323" s="1">
        <v>-82.831999999999994</v>
      </c>
      <c r="I323" s="1">
        <v>3.9</v>
      </c>
      <c r="J323" s="1">
        <v>4</v>
      </c>
      <c r="K323" s="1">
        <v>0.7</v>
      </c>
      <c r="L323" s="1">
        <v>309</v>
      </c>
      <c r="M323" s="1">
        <v>4.5</v>
      </c>
    </row>
    <row r="324" spans="1:13" x14ac:dyDescent="0.25">
      <c r="A324" s="1">
        <v>2015</v>
      </c>
      <c r="B324" s="1">
        <v>2</v>
      </c>
      <c r="C324" s="1">
        <v>14</v>
      </c>
      <c r="D324" s="1">
        <v>5</v>
      </c>
      <c r="E324" s="1">
        <v>45</v>
      </c>
      <c r="F324" s="1">
        <v>23.2</v>
      </c>
      <c r="G324" s="1">
        <v>5.0289999999999999</v>
      </c>
      <c r="H324" s="1">
        <v>-82.597999999999999</v>
      </c>
      <c r="I324" s="1">
        <v>14.3</v>
      </c>
      <c r="J324" s="1">
        <v>4</v>
      </c>
      <c r="K324" s="1">
        <v>0.8</v>
      </c>
      <c r="L324" s="1">
        <v>294</v>
      </c>
      <c r="M324" s="1">
        <v>2.2999999999999998</v>
      </c>
    </row>
    <row r="325" spans="1:13" x14ac:dyDescent="0.25">
      <c r="A325" s="1">
        <v>2015</v>
      </c>
      <c r="B325" s="1">
        <v>2</v>
      </c>
      <c r="C325" s="1">
        <v>14</v>
      </c>
      <c r="D325" s="1">
        <v>5</v>
      </c>
      <c r="E325" s="1">
        <v>45</v>
      </c>
      <c r="F325" s="1">
        <v>26.2</v>
      </c>
      <c r="G325" s="1">
        <v>5.0570000000000004</v>
      </c>
      <c r="H325" s="1">
        <v>-84.403000000000006</v>
      </c>
      <c r="I325" s="1">
        <v>1.4</v>
      </c>
      <c r="J325" s="1">
        <v>3</v>
      </c>
      <c r="K325" s="1">
        <v>0.3</v>
      </c>
      <c r="L325" s="1">
        <v>359</v>
      </c>
      <c r="M325" s="1">
        <v>1.7</v>
      </c>
    </row>
    <row r="326" spans="1:13" x14ac:dyDescent="0.25">
      <c r="A326" s="1">
        <v>2015</v>
      </c>
      <c r="B326" s="1">
        <v>2</v>
      </c>
      <c r="C326" s="1">
        <v>14</v>
      </c>
      <c r="D326" s="1">
        <v>11</v>
      </c>
      <c r="E326" s="1">
        <v>27</v>
      </c>
      <c r="F326" s="1">
        <v>39.9</v>
      </c>
      <c r="G326" s="1">
        <v>4.2869999999999999</v>
      </c>
      <c r="H326" s="1">
        <v>-80.745000000000005</v>
      </c>
      <c r="I326" s="1">
        <v>100.1</v>
      </c>
      <c r="J326" s="1">
        <v>6</v>
      </c>
      <c r="K326" s="1">
        <v>6.1</v>
      </c>
      <c r="L326" s="1">
        <v>310</v>
      </c>
      <c r="M326" s="1">
        <v>2.1</v>
      </c>
    </row>
    <row r="327" spans="1:13" x14ac:dyDescent="0.25">
      <c r="A327" s="1">
        <v>2015</v>
      </c>
      <c r="B327" s="1">
        <v>2</v>
      </c>
      <c r="C327" s="1">
        <v>14</v>
      </c>
      <c r="D327" s="1">
        <v>11</v>
      </c>
      <c r="E327" s="1">
        <v>27</v>
      </c>
      <c r="F327" s="1">
        <v>47.5</v>
      </c>
      <c r="G327" s="1">
        <v>7.274</v>
      </c>
      <c r="H327" s="1">
        <v>-80.841999999999999</v>
      </c>
      <c r="I327" s="1">
        <v>50.4</v>
      </c>
      <c r="J327" s="1">
        <v>6</v>
      </c>
      <c r="K327" s="1">
        <v>2</v>
      </c>
      <c r="L327" s="1">
        <v>241</v>
      </c>
      <c r="M327" s="1">
        <v>2.2000000000000002</v>
      </c>
    </row>
    <row r="328" spans="1:13" x14ac:dyDescent="0.25">
      <c r="A328" s="1">
        <v>2015</v>
      </c>
      <c r="B328" s="1">
        <v>2</v>
      </c>
      <c r="C328" s="1">
        <v>14</v>
      </c>
      <c r="D328" s="1">
        <v>13</v>
      </c>
      <c r="E328" s="1">
        <v>19</v>
      </c>
      <c r="F328" s="1">
        <v>32.200000000000003</v>
      </c>
      <c r="G328" s="1">
        <v>2.5499999999999998</v>
      </c>
      <c r="H328" s="1">
        <v>-83.930999999999997</v>
      </c>
      <c r="I328" s="1">
        <v>13.2</v>
      </c>
      <c r="J328" s="1">
        <v>3</v>
      </c>
      <c r="K328" s="1">
        <v>1.4</v>
      </c>
      <c r="L328" s="1">
        <v>359</v>
      </c>
      <c r="M328" s="1">
        <v>2.7</v>
      </c>
    </row>
    <row r="329" spans="1:13" x14ac:dyDescent="0.25">
      <c r="A329" s="1">
        <v>2015</v>
      </c>
      <c r="B329" s="1">
        <v>2</v>
      </c>
      <c r="C329" s="1">
        <v>14</v>
      </c>
      <c r="D329" s="1">
        <v>14</v>
      </c>
      <c r="E329" s="1">
        <v>29</v>
      </c>
      <c r="F329" s="1">
        <v>55.9</v>
      </c>
      <c r="G329" s="1">
        <v>4.5010000000000003</v>
      </c>
      <c r="H329" s="1">
        <v>-81.974999999999994</v>
      </c>
      <c r="I329" s="1">
        <v>3.6</v>
      </c>
      <c r="J329" s="1">
        <v>3</v>
      </c>
      <c r="K329" s="1">
        <v>6.9</v>
      </c>
      <c r="L329" s="1">
        <v>229</v>
      </c>
      <c r="M329" s="1">
        <v>2</v>
      </c>
    </row>
    <row r="330" spans="1:13" x14ac:dyDescent="0.25">
      <c r="A330" s="1">
        <v>2015</v>
      </c>
      <c r="B330" s="1">
        <v>2</v>
      </c>
      <c r="C330" s="1">
        <v>14</v>
      </c>
      <c r="D330" s="1">
        <v>14</v>
      </c>
      <c r="E330" s="1">
        <v>30</v>
      </c>
      <c r="F330" s="1">
        <v>13</v>
      </c>
      <c r="G330" s="1">
        <v>4.9630000000000001</v>
      </c>
      <c r="H330" s="1">
        <v>-82.921999999999997</v>
      </c>
      <c r="I330" s="1">
        <v>38.5</v>
      </c>
      <c r="J330" s="1">
        <v>3</v>
      </c>
      <c r="K330" s="1">
        <v>0.8</v>
      </c>
      <c r="L330" s="1">
        <v>313</v>
      </c>
      <c r="M330" s="1">
        <v>4.4000000000000004</v>
      </c>
    </row>
    <row r="331" spans="1:13" x14ac:dyDescent="0.25">
      <c r="A331" s="1">
        <v>2015</v>
      </c>
      <c r="B331" s="1">
        <v>2</v>
      </c>
      <c r="C331" s="1">
        <v>14</v>
      </c>
      <c r="D331" s="1">
        <v>14</v>
      </c>
      <c r="E331" s="1">
        <v>30</v>
      </c>
      <c r="F331" s="1">
        <v>13.5</v>
      </c>
      <c r="G331" s="1">
        <v>4.9470000000000001</v>
      </c>
      <c r="H331" s="1">
        <v>-82.662000000000006</v>
      </c>
      <c r="I331" s="1">
        <v>56</v>
      </c>
      <c r="J331" s="1">
        <v>3</v>
      </c>
      <c r="K331" s="1">
        <v>0.8</v>
      </c>
      <c r="L331" s="1">
        <v>298</v>
      </c>
      <c r="M331" s="1">
        <v>2.1</v>
      </c>
    </row>
    <row r="332" spans="1:13" x14ac:dyDescent="0.25">
      <c r="A332" s="1">
        <v>2015</v>
      </c>
      <c r="B332" s="1">
        <v>2</v>
      </c>
      <c r="C332" s="1">
        <v>14</v>
      </c>
      <c r="D332" s="1">
        <v>16</v>
      </c>
      <c r="E332" s="1">
        <v>39</v>
      </c>
      <c r="F332" s="1">
        <v>28.3</v>
      </c>
      <c r="G332" s="1">
        <v>3.645</v>
      </c>
      <c r="H332" s="1">
        <v>-84.138000000000005</v>
      </c>
      <c r="I332" s="1">
        <v>0.1</v>
      </c>
      <c r="J332" s="1">
        <v>3</v>
      </c>
      <c r="K332" s="1">
        <v>0.5</v>
      </c>
      <c r="L332" s="1">
        <v>349</v>
      </c>
      <c r="M332" s="1">
        <v>2.5</v>
      </c>
    </row>
    <row r="333" spans="1:13" x14ac:dyDescent="0.25">
      <c r="A333" s="1">
        <v>2015</v>
      </c>
      <c r="B333" s="1">
        <v>2</v>
      </c>
      <c r="C333" s="1">
        <v>14</v>
      </c>
      <c r="D333" s="1">
        <v>17</v>
      </c>
      <c r="E333" s="1">
        <v>20</v>
      </c>
      <c r="F333" s="1">
        <v>13.3</v>
      </c>
      <c r="G333" s="1">
        <v>4.5629999999999997</v>
      </c>
      <c r="H333" s="1">
        <v>-81.447999999999993</v>
      </c>
      <c r="I333" s="1">
        <v>4</v>
      </c>
      <c r="J333" s="1">
        <v>4</v>
      </c>
      <c r="K333" s="1">
        <v>7.9</v>
      </c>
      <c r="L333" s="1">
        <v>241</v>
      </c>
      <c r="M333" s="1">
        <v>1.9</v>
      </c>
    </row>
    <row r="334" spans="1:13" x14ac:dyDescent="0.25">
      <c r="A334" s="1">
        <v>2015</v>
      </c>
      <c r="B334" s="1">
        <v>2</v>
      </c>
      <c r="C334" s="1">
        <v>14</v>
      </c>
      <c r="D334" s="1">
        <v>17</v>
      </c>
      <c r="E334" s="1">
        <v>20</v>
      </c>
      <c r="F334" s="1">
        <v>30.5</v>
      </c>
      <c r="G334" s="1">
        <v>6.0229999999999997</v>
      </c>
      <c r="H334" s="1">
        <v>-82.902000000000001</v>
      </c>
      <c r="I334" s="1">
        <v>38.1</v>
      </c>
      <c r="J334" s="1">
        <v>4</v>
      </c>
      <c r="K334" s="1">
        <v>1.3</v>
      </c>
      <c r="L334" s="1">
        <v>325</v>
      </c>
      <c r="M334" s="1">
        <v>4.5</v>
      </c>
    </row>
    <row r="335" spans="1:13" x14ac:dyDescent="0.25">
      <c r="A335" s="1">
        <v>2015</v>
      </c>
      <c r="B335" s="1">
        <v>2</v>
      </c>
      <c r="C335" s="1">
        <v>14</v>
      </c>
      <c r="D335" s="1">
        <v>17</v>
      </c>
      <c r="E335" s="1">
        <v>20</v>
      </c>
      <c r="F335" s="1">
        <v>31.8</v>
      </c>
      <c r="G335" s="1">
        <v>5.8140000000000001</v>
      </c>
      <c r="H335" s="1">
        <v>-82.682000000000002</v>
      </c>
      <c r="I335" s="1">
        <v>61.7</v>
      </c>
      <c r="J335" s="1">
        <v>4</v>
      </c>
      <c r="K335" s="1">
        <v>1.3</v>
      </c>
      <c r="L335" s="1">
        <v>318</v>
      </c>
      <c r="M335" s="1">
        <v>2</v>
      </c>
    </row>
    <row r="336" spans="1:13" x14ac:dyDescent="0.25">
      <c r="A336" s="1">
        <v>2015</v>
      </c>
      <c r="B336" s="1">
        <v>2</v>
      </c>
      <c r="C336" s="1">
        <v>14</v>
      </c>
      <c r="D336" s="1">
        <v>18</v>
      </c>
      <c r="E336" s="1">
        <v>47</v>
      </c>
      <c r="F336" s="1">
        <v>39.799999999999997</v>
      </c>
      <c r="G336" s="1">
        <v>2.2970000000000002</v>
      </c>
      <c r="H336" s="1">
        <v>-83.912999999999997</v>
      </c>
      <c r="I336" s="1">
        <v>13.8</v>
      </c>
      <c r="J336" s="1">
        <v>3</v>
      </c>
      <c r="K336" s="1">
        <v>2</v>
      </c>
      <c r="L336" s="1">
        <v>360</v>
      </c>
      <c r="M336" s="1">
        <v>2.4</v>
      </c>
    </row>
    <row r="337" spans="1:13" x14ac:dyDescent="0.25">
      <c r="A337" s="1">
        <v>2015</v>
      </c>
      <c r="B337" s="1">
        <v>2</v>
      </c>
      <c r="C337" s="1">
        <v>14</v>
      </c>
      <c r="D337" s="1">
        <v>19</v>
      </c>
      <c r="E337" s="1">
        <v>25</v>
      </c>
      <c r="F337" s="1">
        <v>18.100000000000001</v>
      </c>
      <c r="G337" s="1">
        <v>3.5579999999999998</v>
      </c>
      <c r="H337" s="1">
        <v>-83.819000000000003</v>
      </c>
      <c r="I337" s="1">
        <v>0.3</v>
      </c>
      <c r="J337" s="1">
        <v>3</v>
      </c>
      <c r="K337" s="1">
        <v>1.4</v>
      </c>
      <c r="L337" s="1">
        <v>358</v>
      </c>
      <c r="M337" s="1">
        <v>2.6</v>
      </c>
    </row>
    <row r="338" spans="1:13" x14ac:dyDescent="0.25">
      <c r="A338" s="1">
        <v>2015</v>
      </c>
      <c r="B338" s="1">
        <v>2</v>
      </c>
      <c r="C338" s="1">
        <v>14</v>
      </c>
      <c r="D338" s="1">
        <v>21</v>
      </c>
      <c r="E338" s="1">
        <v>16</v>
      </c>
      <c r="F338" s="1">
        <v>30.6</v>
      </c>
      <c r="G338" s="1">
        <v>4.3780000000000001</v>
      </c>
      <c r="H338" s="1">
        <v>-81.606999999999999</v>
      </c>
      <c r="I338" s="1">
        <v>4.2</v>
      </c>
      <c r="J338" s="1">
        <v>4</v>
      </c>
      <c r="K338" s="1">
        <v>14.7</v>
      </c>
      <c r="L338" s="1">
        <v>256</v>
      </c>
      <c r="M338" s="1">
        <v>1.7</v>
      </c>
    </row>
    <row r="339" spans="1:13" x14ac:dyDescent="0.25">
      <c r="A339" s="1">
        <v>2015</v>
      </c>
      <c r="B339" s="1">
        <v>2</v>
      </c>
      <c r="C339" s="1">
        <v>14</v>
      </c>
      <c r="D339" s="1">
        <v>21</v>
      </c>
      <c r="E339" s="1">
        <v>17</v>
      </c>
      <c r="F339" s="1">
        <v>5.6</v>
      </c>
      <c r="G339" s="1">
        <v>4.3680000000000003</v>
      </c>
      <c r="H339" s="1">
        <v>-82.745999999999995</v>
      </c>
      <c r="I339" s="1">
        <v>24.7</v>
      </c>
      <c r="J339" s="1">
        <v>4</v>
      </c>
      <c r="K339" s="1">
        <v>0.3</v>
      </c>
      <c r="L339" s="1">
        <v>321</v>
      </c>
      <c r="M339" s="1">
        <v>4.0999999999999996</v>
      </c>
    </row>
    <row r="340" spans="1:13" x14ac:dyDescent="0.25">
      <c r="A340" s="1">
        <v>2015</v>
      </c>
      <c r="B340" s="1">
        <v>2</v>
      </c>
      <c r="C340" s="1">
        <v>14</v>
      </c>
      <c r="D340" s="1">
        <v>21</v>
      </c>
      <c r="E340" s="1">
        <v>17</v>
      </c>
      <c r="F340" s="1">
        <v>6.5</v>
      </c>
      <c r="G340" s="1">
        <v>4.4969999999999999</v>
      </c>
      <c r="H340" s="1">
        <v>-82.522000000000006</v>
      </c>
      <c r="I340" s="1">
        <v>42.1</v>
      </c>
      <c r="J340" s="1">
        <v>4</v>
      </c>
      <c r="K340" s="1">
        <v>0.4</v>
      </c>
      <c r="L340" s="1">
        <v>306</v>
      </c>
      <c r="M340" s="1">
        <v>1.7</v>
      </c>
    </row>
    <row r="341" spans="1:13" x14ac:dyDescent="0.25">
      <c r="A341" s="1">
        <v>2015</v>
      </c>
      <c r="B341" s="1">
        <v>2</v>
      </c>
      <c r="C341" s="1">
        <v>14</v>
      </c>
      <c r="D341" s="1">
        <v>23</v>
      </c>
      <c r="E341" s="1">
        <v>54</v>
      </c>
      <c r="F341" s="1">
        <v>14.3</v>
      </c>
      <c r="G341" s="1">
        <v>3.3969999999999998</v>
      </c>
      <c r="H341" s="1">
        <v>-84.156000000000006</v>
      </c>
      <c r="I341" s="1">
        <v>0.1</v>
      </c>
      <c r="J341" s="1">
        <v>3</v>
      </c>
      <c r="K341" s="1">
        <v>0.4</v>
      </c>
      <c r="L341" s="1">
        <v>340</v>
      </c>
      <c r="M341" s="1">
        <v>2.5</v>
      </c>
    </row>
    <row r="342" spans="1:13" x14ac:dyDescent="0.25">
      <c r="A342" s="1">
        <v>2015</v>
      </c>
      <c r="B342" s="1">
        <v>2</v>
      </c>
      <c r="C342" s="1">
        <v>15</v>
      </c>
      <c r="D342" s="1">
        <v>0</v>
      </c>
      <c r="E342" s="1">
        <v>50</v>
      </c>
      <c r="F342" s="1">
        <v>59.3</v>
      </c>
      <c r="G342" s="1">
        <v>4.3390000000000004</v>
      </c>
      <c r="H342" s="1">
        <v>-84.876000000000005</v>
      </c>
      <c r="I342" s="1">
        <v>0.1</v>
      </c>
      <c r="J342" s="1">
        <v>3</v>
      </c>
      <c r="K342" s="1">
        <v>1</v>
      </c>
      <c r="L342" s="1">
        <v>356</v>
      </c>
      <c r="M342" s="1">
        <v>2.7</v>
      </c>
    </row>
    <row r="343" spans="1:13" x14ac:dyDescent="0.25">
      <c r="A343" s="1">
        <v>2015</v>
      </c>
      <c r="B343" s="1">
        <v>2</v>
      </c>
      <c r="C343" s="1">
        <v>15</v>
      </c>
      <c r="D343" s="1">
        <v>1</v>
      </c>
      <c r="E343" s="1">
        <v>51</v>
      </c>
      <c r="F343" s="1">
        <v>35.200000000000003</v>
      </c>
      <c r="G343" s="1">
        <v>7.2530000000000001</v>
      </c>
      <c r="H343" s="1">
        <v>-81.222999999999999</v>
      </c>
      <c r="I343" s="1">
        <v>129.4</v>
      </c>
      <c r="J343" s="1">
        <v>3</v>
      </c>
      <c r="K343" s="1">
        <v>0.1</v>
      </c>
      <c r="L343" s="1">
        <v>343</v>
      </c>
      <c r="M343" s="1">
        <v>2.8</v>
      </c>
    </row>
    <row r="344" spans="1:13" x14ac:dyDescent="0.25">
      <c r="A344" s="1">
        <v>2015</v>
      </c>
      <c r="B344" s="1">
        <v>2</v>
      </c>
      <c r="C344" s="1">
        <v>15</v>
      </c>
      <c r="D344" s="1">
        <v>7</v>
      </c>
      <c r="E344" s="1">
        <v>47</v>
      </c>
      <c r="F344" s="1">
        <v>26.1</v>
      </c>
      <c r="G344" s="1">
        <v>7.3739999999999997</v>
      </c>
      <c r="H344" s="1">
        <v>-83.313000000000002</v>
      </c>
      <c r="I344" s="1">
        <v>1</v>
      </c>
      <c r="J344" s="1">
        <v>5</v>
      </c>
      <c r="K344" s="1">
        <v>1.4</v>
      </c>
      <c r="L344" s="1">
        <v>195</v>
      </c>
      <c r="M344" s="1">
        <v>2.1</v>
      </c>
    </row>
    <row r="345" spans="1:13" x14ac:dyDescent="0.25">
      <c r="A345" s="1">
        <v>2015</v>
      </c>
      <c r="B345" s="1">
        <v>2</v>
      </c>
      <c r="C345" s="1">
        <v>15</v>
      </c>
      <c r="D345" s="1">
        <v>7</v>
      </c>
      <c r="E345" s="1">
        <v>47</v>
      </c>
      <c r="F345" s="1">
        <v>28.8</v>
      </c>
      <c r="G345" s="1">
        <v>4.0149999999999997</v>
      </c>
      <c r="H345" s="1">
        <v>-80.977999999999994</v>
      </c>
      <c r="I345" s="1">
        <v>0.4</v>
      </c>
      <c r="J345" s="1">
        <v>5</v>
      </c>
      <c r="K345" s="1">
        <v>2</v>
      </c>
      <c r="L345" s="1">
        <v>311</v>
      </c>
      <c r="M345" s="1">
        <v>2</v>
      </c>
    </row>
    <row r="346" spans="1:13" x14ac:dyDescent="0.25">
      <c r="A346" s="1">
        <v>2015</v>
      </c>
      <c r="B346" s="1">
        <v>2</v>
      </c>
      <c r="C346" s="1">
        <v>15</v>
      </c>
      <c r="D346" s="1">
        <v>9</v>
      </c>
      <c r="E346" s="1">
        <v>37</v>
      </c>
      <c r="F346" s="1">
        <v>3.1</v>
      </c>
      <c r="G346" s="1">
        <v>5.6210000000000004</v>
      </c>
      <c r="H346" s="1">
        <v>-78.468999999999994</v>
      </c>
      <c r="I346" s="1">
        <v>107.2</v>
      </c>
      <c r="J346" s="1">
        <v>4</v>
      </c>
      <c r="K346" s="1">
        <v>0.7</v>
      </c>
      <c r="L346" s="1">
        <v>347</v>
      </c>
      <c r="M346" s="1">
        <v>2.7</v>
      </c>
    </row>
    <row r="347" spans="1:13" x14ac:dyDescent="0.25">
      <c r="A347" s="1">
        <v>2015</v>
      </c>
      <c r="B347" s="1">
        <v>2</v>
      </c>
      <c r="C347" s="1">
        <v>15</v>
      </c>
      <c r="D347" s="1">
        <v>9</v>
      </c>
      <c r="E347" s="1">
        <v>37</v>
      </c>
      <c r="F347" s="1">
        <v>6.3</v>
      </c>
      <c r="G347" s="1">
        <v>4.2610000000000001</v>
      </c>
      <c r="H347" s="1">
        <v>-80.707999999999998</v>
      </c>
      <c r="I347" s="1">
        <v>0.1</v>
      </c>
      <c r="J347" s="1">
        <v>4</v>
      </c>
      <c r="K347" s="1">
        <v>12.1</v>
      </c>
      <c r="L347" s="1">
        <v>312</v>
      </c>
      <c r="M347" s="1">
        <v>2.5</v>
      </c>
    </row>
    <row r="348" spans="1:13" x14ac:dyDescent="0.25">
      <c r="A348" s="1">
        <v>2015</v>
      </c>
      <c r="B348" s="1">
        <v>2</v>
      </c>
      <c r="C348" s="1">
        <v>15</v>
      </c>
      <c r="D348" s="1">
        <v>10</v>
      </c>
      <c r="E348" s="1">
        <v>0</v>
      </c>
      <c r="F348" s="1">
        <v>45.6</v>
      </c>
      <c r="G348" s="1">
        <v>4.5960000000000001</v>
      </c>
      <c r="H348" s="1">
        <v>-81.356999999999999</v>
      </c>
      <c r="I348" s="1">
        <v>4</v>
      </c>
      <c r="J348" s="1">
        <v>4</v>
      </c>
      <c r="K348" s="1">
        <v>4.9000000000000004</v>
      </c>
      <c r="L348" s="1">
        <v>258</v>
      </c>
      <c r="M348" s="1">
        <v>2.1</v>
      </c>
    </row>
    <row r="349" spans="1:13" x14ac:dyDescent="0.25">
      <c r="A349" s="1">
        <v>2015</v>
      </c>
      <c r="B349" s="1">
        <v>2</v>
      </c>
      <c r="C349" s="1">
        <v>15</v>
      </c>
      <c r="D349" s="1">
        <v>10</v>
      </c>
      <c r="E349" s="1">
        <v>0</v>
      </c>
      <c r="F349" s="1">
        <v>54</v>
      </c>
      <c r="G349" s="1">
        <v>6.61</v>
      </c>
      <c r="H349" s="1">
        <v>-82.602000000000004</v>
      </c>
      <c r="I349" s="1">
        <v>56.8</v>
      </c>
      <c r="J349" s="1">
        <v>4</v>
      </c>
      <c r="K349" s="1">
        <v>0.6</v>
      </c>
      <c r="L349" s="1">
        <v>332</v>
      </c>
      <c r="M349" s="1">
        <v>2.2999999999999998</v>
      </c>
    </row>
    <row r="350" spans="1:13" x14ac:dyDescent="0.25">
      <c r="A350" s="1">
        <v>2015</v>
      </c>
      <c r="B350" s="1">
        <v>2</v>
      </c>
      <c r="C350" s="1">
        <v>15</v>
      </c>
      <c r="D350" s="1">
        <v>10</v>
      </c>
      <c r="E350" s="1">
        <v>5</v>
      </c>
      <c r="F350" s="1">
        <v>11.4</v>
      </c>
      <c r="G350" s="1">
        <v>3.9489999999999998</v>
      </c>
      <c r="H350" s="1">
        <v>-84.355999999999995</v>
      </c>
      <c r="I350" s="1">
        <v>4.0999999999999996</v>
      </c>
      <c r="J350" s="1">
        <v>3</v>
      </c>
      <c r="K350" s="1">
        <v>1.4</v>
      </c>
      <c r="L350" s="1">
        <v>359</v>
      </c>
      <c r="M350" s="1">
        <v>1.9</v>
      </c>
    </row>
    <row r="351" spans="1:13" x14ac:dyDescent="0.25">
      <c r="A351" s="1">
        <v>2015</v>
      </c>
      <c r="B351" s="1">
        <v>2</v>
      </c>
      <c r="C351" s="1">
        <v>15</v>
      </c>
      <c r="D351" s="1">
        <v>10</v>
      </c>
      <c r="E351" s="1">
        <v>5</v>
      </c>
      <c r="F351" s="1">
        <v>15.5</v>
      </c>
      <c r="G351" s="1">
        <v>3.7010000000000001</v>
      </c>
      <c r="H351" s="1">
        <v>-83.807000000000002</v>
      </c>
      <c r="I351" s="1">
        <v>6.1</v>
      </c>
      <c r="J351" s="1">
        <v>3</v>
      </c>
      <c r="K351" s="1">
        <v>3</v>
      </c>
      <c r="L351" s="1">
        <v>359</v>
      </c>
      <c r="M351" s="1">
        <v>1.9</v>
      </c>
    </row>
    <row r="352" spans="1:13" x14ac:dyDescent="0.25">
      <c r="A352" s="1">
        <v>2015</v>
      </c>
      <c r="B352" s="1">
        <v>2</v>
      </c>
      <c r="C352" s="1">
        <v>15</v>
      </c>
      <c r="D352" s="1">
        <v>11</v>
      </c>
      <c r="E352" s="1">
        <v>6</v>
      </c>
      <c r="F352" s="1">
        <v>9.6999999999999993</v>
      </c>
      <c r="G352" s="1">
        <v>3.29</v>
      </c>
      <c r="H352" s="1">
        <v>-83.721000000000004</v>
      </c>
      <c r="I352" s="1">
        <v>8.4</v>
      </c>
      <c r="J352" s="1">
        <v>3</v>
      </c>
      <c r="K352" s="1">
        <v>0.2</v>
      </c>
      <c r="L352" s="1">
        <v>299</v>
      </c>
      <c r="M352" s="1">
        <v>1.4</v>
      </c>
    </row>
    <row r="353" spans="1:13" x14ac:dyDescent="0.25">
      <c r="A353" s="1">
        <v>2015</v>
      </c>
      <c r="B353" s="1">
        <v>2</v>
      </c>
      <c r="C353" s="1">
        <v>15</v>
      </c>
      <c r="D353" s="1">
        <v>12</v>
      </c>
      <c r="E353" s="1">
        <v>11</v>
      </c>
      <c r="F353" s="1">
        <v>2.8</v>
      </c>
      <c r="G353" s="1">
        <v>3.165</v>
      </c>
      <c r="H353" s="1">
        <v>-83.632000000000005</v>
      </c>
      <c r="I353" s="1">
        <v>3.1</v>
      </c>
      <c r="J353" s="1">
        <v>3</v>
      </c>
      <c r="K353" s="1">
        <v>1.8</v>
      </c>
      <c r="L353" s="1">
        <v>335</v>
      </c>
      <c r="M353" s="1">
        <v>0.6</v>
      </c>
    </row>
    <row r="354" spans="1:13" x14ac:dyDescent="0.25">
      <c r="A354" s="1">
        <v>2015</v>
      </c>
      <c r="B354" s="1">
        <v>2</v>
      </c>
      <c r="C354" s="1">
        <v>15</v>
      </c>
      <c r="D354" s="1">
        <v>13</v>
      </c>
      <c r="E354" s="1">
        <v>19</v>
      </c>
      <c r="F354" s="1">
        <v>35</v>
      </c>
      <c r="G354" s="1">
        <v>3.1779999999999999</v>
      </c>
      <c r="H354" s="1">
        <v>-83.83</v>
      </c>
      <c r="I354" s="1">
        <v>0.3</v>
      </c>
      <c r="J354" s="1">
        <v>3</v>
      </c>
      <c r="K354" s="1">
        <v>2.5</v>
      </c>
      <c r="L354" s="1">
        <v>358</v>
      </c>
      <c r="M354" s="1">
        <v>0.5</v>
      </c>
    </row>
    <row r="355" spans="1:13" x14ac:dyDescent="0.25">
      <c r="A355" s="1">
        <v>2015</v>
      </c>
      <c r="B355" s="1">
        <v>2</v>
      </c>
      <c r="C355" s="1">
        <v>15</v>
      </c>
      <c r="D355" s="1">
        <v>15</v>
      </c>
      <c r="E355" s="1">
        <v>30</v>
      </c>
      <c r="F355" s="1">
        <v>31.9</v>
      </c>
      <c r="G355" s="1">
        <v>3.456</v>
      </c>
      <c r="H355" s="1">
        <v>-83.813000000000002</v>
      </c>
      <c r="I355" s="1">
        <v>0.1</v>
      </c>
      <c r="J355" s="1">
        <v>3</v>
      </c>
      <c r="K355" s="1">
        <v>1.7</v>
      </c>
      <c r="L355" s="1">
        <v>358</v>
      </c>
      <c r="M355" s="1">
        <v>0.6</v>
      </c>
    </row>
    <row r="356" spans="1:13" x14ac:dyDescent="0.25">
      <c r="A356" s="1">
        <v>2015</v>
      </c>
      <c r="B356" s="1">
        <v>2</v>
      </c>
      <c r="C356" s="1">
        <v>15</v>
      </c>
      <c r="D356" s="1">
        <v>15</v>
      </c>
      <c r="E356" s="1">
        <v>30</v>
      </c>
      <c r="F356" s="1">
        <v>32.700000000000003</v>
      </c>
      <c r="G356" s="1">
        <v>3.6389999999999998</v>
      </c>
      <c r="H356" s="1">
        <v>-84.363</v>
      </c>
      <c r="I356" s="1">
        <v>0.1</v>
      </c>
      <c r="J356" s="1">
        <v>3</v>
      </c>
      <c r="K356" s="1">
        <v>0.8</v>
      </c>
      <c r="L356" s="1">
        <v>354</v>
      </c>
      <c r="M356" s="1">
        <v>0.6</v>
      </c>
    </row>
    <row r="357" spans="1:13" x14ac:dyDescent="0.25">
      <c r="A357" s="1">
        <v>2015</v>
      </c>
      <c r="B357" s="1">
        <v>2</v>
      </c>
      <c r="C357" s="1">
        <v>15</v>
      </c>
      <c r="D357" s="1">
        <v>16</v>
      </c>
      <c r="E357" s="1">
        <v>20</v>
      </c>
      <c r="F357" s="1">
        <v>0.7</v>
      </c>
      <c r="G357" s="1">
        <v>4.8049999999999997</v>
      </c>
      <c r="H357" s="1">
        <v>-83.766999999999996</v>
      </c>
      <c r="I357" s="1">
        <v>14.6</v>
      </c>
      <c r="J357" s="1">
        <v>3</v>
      </c>
      <c r="K357" s="1">
        <v>2.9</v>
      </c>
      <c r="L357" s="1">
        <v>360</v>
      </c>
      <c r="M357" s="1">
        <v>1.5</v>
      </c>
    </row>
    <row r="358" spans="1:13" x14ac:dyDescent="0.25">
      <c r="A358" s="1">
        <v>2015</v>
      </c>
      <c r="B358" s="1">
        <v>2</v>
      </c>
      <c r="C358" s="1">
        <v>15</v>
      </c>
      <c r="D358" s="1">
        <v>18</v>
      </c>
      <c r="E358" s="1">
        <v>5</v>
      </c>
      <c r="F358" s="1">
        <v>15.1</v>
      </c>
      <c r="G358" s="1">
        <v>4.3479999999999999</v>
      </c>
      <c r="H358" s="1">
        <v>-82.957999999999998</v>
      </c>
      <c r="I358" s="1">
        <v>50.2</v>
      </c>
      <c r="J358" s="1">
        <v>3</v>
      </c>
      <c r="K358" s="1">
        <v>1.6</v>
      </c>
      <c r="L358" s="1">
        <v>358</v>
      </c>
      <c r="M358" s="1">
        <v>1.3</v>
      </c>
    </row>
    <row r="359" spans="1:13" x14ac:dyDescent="0.25">
      <c r="A359" s="1">
        <v>2015</v>
      </c>
      <c r="B359" s="1">
        <v>2</v>
      </c>
      <c r="C359" s="1">
        <v>15</v>
      </c>
      <c r="D359" s="1">
        <v>18</v>
      </c>
      <c r="E359" s="1">
        <v>5</v>
      </c>
      <c r="F359" s="1">
        <v>16.600000000000001</v>
      </c>
      <c r="G359" s="1">
        <v>4.7060000000000004</v>
      </c>
      <c r="H359" s="1">
        <v>-84.299000000000007</v>
      </c>
      <c r="I359" s="1">
        <v>4</v>
      </c>
      <c r="J359" s="1">
        <v>3</v>
      </c>
      <c r="K359" s="1">
        <v>0.9</v>
      </c>
      <c r="L359" s="1">
        <v>360</v>
      </c>
      <c r="M359" s="1">
        <v>1.3</v>
      </c>
    </row>
    <row r="360" spans="1:13" x14ac:dyDescent="0.25">
      <c r="A360" s="1">
        <v>2015</v>
      </c>
      <c r="B360" s="1">
        <v>2</v>
      </c>
      <c r="C360" s="1">
        <v>16</v>
      </c>
      <c r="D360" s="1">
        <v>4</v>
      </c>
      <c r="E360" s="1">
        <v>37</v>
      </c>
      <c r="F360" s="1">
        <v>54.3</v>
      </c>
      <c r="G360" s="1">
        <v>3.5659999999999998</v>
      </c>
      <c r="H360" s="1">
        <v>-84.296000000000006</v>
      </c>
      <c r="I360" s="1">
        <v>5.2</v>
      </c>
      <c r="J360" s="1">
        <v>3</v>
      </c>
      <c r="K360" s="1">
        <v>0.8</v>
      </c>
      <c r="L360" s="1">
        <v>261</v>
      </c>
      <c r="M360" s="1">
        <v>2.1</v>
      </c>
    </row>
    <row r="361" spans="1:13" x14ac:dyDescent="0.25">
      <c r="A361" s="1">
        <v>2015</v>
      </c>
      <c r="B361" s="1">
        <v>2</v>
      </c>
      <c r="C361" s="1">
        <v>16</v>
      </c>
      <c r="D361" s="1">
        <v>4</v>
      </c>
      <c r="E361" s="1">
        <v>37</v>
      </c>
      <c r="F361" s="1">
        <v>55.3</v>
      </c>
      <c r="G361" s="1">
        <v>3.3570000000000002</v>
      </c>
      <c r="H361" s="1">
        <v>-83.765000000000001</v>
      </c>
      <c r="I361" s="1">
        <v>0.3</v>
      </c>
      <c r="J361" s="1">
        <v>3</v>
      </c>
      <c r="K361" s="1">
        <v>0.5</v>
      </c>
      <c r="L361" s="1">
        <v>286</v>
      </c>
      <c r="M361" s="1">
        <v>2.1</v>
      </c>
    </row>
    <row r="362" spans="1:13" x14ac:dyDescent="0.25">
      <c r="A362" s="1">
        <v>2015</v>
      </c>
      <c r="B362" s="1">
        <v>2</v>
      </c>
      <c r="C362" s="1">
        <v>16</v>
      </c>
      <c r="D362" s="1">
        <v>4</v>
      </c>
      <c r="E362" s="1">
        <v>46</v>
      </c>
      <c r="F362" s="1">
        <v>48</v>
      </c>
      <c r="G362" s="1">
        <v>4.3760000000000003</v>
      </c>
      <c r="H362" s="1">
        <v>-81.650999999999996</v>
      </c>
      <c r="I362" s="1">
        <v>4.0999999999999996</v>
      </c>
      <c r="J362" s="1">
        <v>4</v>
      </c>
      <c r="K362" s="1">
        <v>12.8</v>
      </c>
      <c r="L362" s="1">
        <v>255</v>
      </c>
      <c r="M362" s="1">
        <v>2.2000000000000002</v>
      </c>
    </row>
    <row r="363" spans="1:13" x14ac:dyDescent="0.25">
      <c r="A363" s="1">
        <v>2015</v>
      </c>
      <c r="B363" s="1">
        <v>2</v>
      </c>
      <c r="C363" s="1">
        <v>16</v>
      </c>
      <c r="D363" s="1">
        <v>4</v>
      </c>
      <c r="E363" s="1">
        <v>47</v>
      </c>
      <c r="F363" s="1">
        <v>12.4</v>
      </c>
      <c r="G363" s="1">
        <v>4.7619999999999996</v>
      </c>
      <c r="H363" s="1">
        <v>-82.712999999999994</v>
      </c>
      <c r="I363" s="1">
        <v>0.4</v>
      </c>
      <c r="J363" s="1">
        <v>4</v>
      </c>
      <c r="K363" s="1">
        <v>1.8</v>
      </c>
      <c r="L363" s="1">
        <v>304</v>
      </c>
      <c r="M363" s="1">
        <v>2.2000000000000002</v>
      </c>
    </row>
    <row r="364" spans="1:13" x14ac:dyDescent="0.25">
      <c r="A364" s="1">
        <v>2015</v>
      </c>
      <c r="B364" s="1">
        <v>2</v>
      </c>
      <c r="C364" s="1">
        <v>16</v>
      </c>
      <c r="D364" s="1">
        <v>5</v>
      </c>
      <c r="E364" s="1">
        <v>41</v>
      </c>
      <c r="F364" s="1">
        <v>39.6</v>
      </c>
      <c r="G364" s="1">
        <v>3.625</v>
      </c>
      <c r="H364" s="1">
        <v>-84.549000000000007</v>
      </c>
      <c r="I364" s="1">
        <v>0.1</v>
      </c>
      <c r="J364" s="1">
        <v>3</v>
      </c>
      <c r="K364" s="1">
        <v>0.8</v>
      </c>
      <c r="L364" s="1">
        <v>352</v>
      </c>
      <c r="M364" s="1">
        <v>1.6</v>
      </c>
    </row>
    <row r="365" spans="1:13" x14ac:dyDescent="0.25">
      <c r="A365" s="1">
        <v>2015</v>
      </c>
      <c r="B365" s="1">
        <v>2</v>
      </c>
      <c r="C365" s="1">
        <v>16</v>
      </c>
      <c r="D365" s="1">
        <v>6</v>
      </c>
      <c r="E365" s="1">
        <v>53</v>
      </c>
      <c r="F365" s="1">
        <v>59.4</v>
      </c>
      <c r="G365" s="1">
        <v>3.883</v>
      </c>
      <c r="H365" s="1">
        <v>-85.155000000000001</v>
      </c>
      <c r="I365" s="1">
        <v>0.1</v>
      </c>
      <c r="J365" s="1">
        <v>3</v>
      </c>
      <c r="K365" s="1">
        <v>0.1</v>
      </c>
      <c r="L365" s="1">
        <v>355</v>
      </c>
      <c r="M365" s="1">
        <v>1.8</v>
      </c>
    </row>
    <row r="366" spans="1:13" x14ac:dyDescent="0.25">
      <c r="A366" s="1">
        <v>2015</v>
      </c>
      <c r="B366" s="1">
        <v>2</v>
      </c>
      <c r="C366" s="1">
        <v>16</v>
      </c>
      <c r="D366" s="1">
        <v>7</v>
      </c>
      <c r="E366" s="1">
        <v>19</v>
      </c>
      <c r="F366" s="1">
        <v>26.3</v>
      </c>
      <c r="G366" s="1">
        <v>3.3319999999999999</v>
      </c>
      <c r="H366" s="1">
        <v>-83.905000000000001</v>
      </c>
      <c r="I366" s="1">
        <v>15.5</v>
      </c>
      <c r="J366" s="1">
        <v>3</v>
      </c>
      <c r="K366" s="1">
        <v>0.1</v>
      </c>
      <c r="L366" s="1">
        <v>289</v>
      </c>
      <c r="M366" s="1">
        <v>0.8</v>
      </c>
    </row>
    <row r="367" spans="1:13" x14ac:dyDescent="0.25">
      <c r="A367" s="1">
        <v>2015</v>
      </c>
      <c r="B367" s="1">
        <v>2</v>
      </c>
      <c r="C367" s="1">
        <v>16</v>
      </c>
      <c r="D367" s="1">
        <v>8</v>
      </c>
      <c r="E367" s="1">
        <v>39</v>
      </c>
      <c r="F367" s="1">
        <v>41</v>
      </c>
      <c r="G367" s="1">
        <v>4.5069999999999997</v>
      </c>
      <c r="H367" s="1">
        <v>-81.757000000000005</v>
      </c>
      <c r="I367" s="1">
        <v>4.3</v>
      </c>
      <c r="J367" s="1">
        <v>3</v>
      </c>
      <c r="K367" s="1">
        <v>4.2</v>
      </c>
      <c r="L367" s="1">
        <v>241</v>
      </c>
      <c r="M367" s="1">
        <v>1.6</v>
      </c>
    </row>
    <row r="368" spans="1:13" x14ac:dyDescent="0.25">
      <c r="A368" s="1">
        <v>2015</v>
      </c>
      <c r="B368" s="1">
        <v>2</v>
      </c>
      <c r="C368" s="1">
        <v>16</v>
      </c>
      <c r="D368" s="1">
        <v>8</v>
      </c>
      <c r="E368" s="1">
        <v>39</v>
      </c>
      <c r="F368" s="1">
        <v>53.1</v>
      </c>
      <c r="G368" s="1">
        <v>6.0460000000000003</v>
      </c>
      <c r="H368" s="1">
        <v>-83.069000000000003</v>
      </c>
      <c r="I368" s="1">
        <v>5</v>
      </c>
      <c r="J368" s="1">
        <v>3</v>
      </c>
      <c r="K368" s="1">
        <v>0.6</v>
      </c>
      <c r="L368" s="1">
        <v>328</v>
      </c>
      <c r="M368" s="1">
        <v>4.2</v>
      </c>
    </row>
    <row r="369" spans="1:13" x14ac:dyDescent="0.25">
      <c r="A369" s="1">
        <v>2015</v>
      </c>
      <c r="B369" s="1">
        <v>2</v>
      </c>
      <c r="C369" s="1">
        <v>16</v>
      </c>
      <c r="D369" s="1">
        <v>8</v>
      </c>
      <c r="E369" s="1">
        <v>39</v>
      </c>
      <c r="F369" s="1">
        <v>54.4</v>
      </c>
      <c r="G369" s="1">
        <v>5.84</v>
      </c>
      <c r="H369" s="1">
        <v>-82.84</v>
      </c>
      <c r="I369" s="1">
        <v>45.9</v>
      </c>
      <c r="J369" s="1">
        <v>3</v>
      </c>
      <c r="K369" s="1">
        <v>0.5</v>
      </c>
      <c r="L369" s="1">
        <v>322</v>
      </c>
      <c r="M369" s="1">
        <v>1.7</v>
      </c>
    </row>
    <row r="370" spans="1:13" x14ac:dyDescent="0.25">
      <c r="A370" s="1">
        <v>2015</v>
      </c>
      <c r="B370" s="1">
        <v>2</v>
      </c>
      <c r="C370" s="1">
        <v>16</v>
      </c>
      <c r="D370" s="1">
        <v>11</v>
      </c>
      <c r="E370" s="1">
        <v>1</v>
      </c>
      <c r="F370" s="1">
        <v>52.5</v>
      </c>
      <c r="G370" s="1">
        <v>3.3279999999999998</v>
      </c>
      <c r="H370" s="1">
        <v>-83.8</v>
      </c>
      <c r="I370" s="1">
        <v>15.6</v>
      </c>
      <c r="J370" s="1">
        <v>3</v>
      </c>
      <c r="K370" s="1">
        <v>0.1</v>
      </c>
      <c r="L370" s="1">
        <v>223</v>
      </c>
      <c r="M370" s="1">
        <v>1.6</v>
      </c>
    </row>
    <row r="371" spans="1:13" x14ac:dyDescent="0.25">
      <c r="A371" s="1">
        <v>2015</v>
      </c>
      <c r="B371" s="1">
        <v>2</v>
      </c>
      <c r="C371" s="1">
        <v>16</v>
      </c>
      <c r="D371" s="1">
        <v>11</v>
      </c>
      <c r="E371" s="1">
        <v>40</v>
      </c>
      <c r="F371" s="1">
        <v>33.1</v>
      </c>
      <c r="G371" s="1">
        <v>4.4379999999999997</v>
      </c>
      <c r="H371" s="1">
        <v>-81.611000000000004</v>
      </c>
      <c r="I371" s="1">
        <v>4</v>
      </c>
      <c r="J371" s="1">
        <v>4</v>
      </c>
      <c r="K371" s="1">
        <v>11.6</v>
      </c>
      <c r="L371" s="1">
        <v>244</v>
      </c>
      <c r="M371" s="1">
        <v>2.4</v>
      </c>
    </row>
    <row r="372" spans="1:13" x14ac:dyDescent="0.25">
      <c r="A372" s="1">
        <v>2015</v>
      </c>
      <c r="B372" s="1">
        <v>2</v>
      </c>
      <c r="C372" s="1">
        <v>16</v>
      </c>
      <c r="D372" s="1">
        <v>11</v>
      </c>
      <c r="E372" s="1">
        <v>41</v>
      </c>
      <c r="F372" s="1">
        <v>0.6</v>
      </c>
      <c r="G372" s="1">
        <v>5.0049999999999999</v>
      </c>
      <c r="H372" s="1">
        <v>-82.632000000000005</v>
      </c>
      <c r="I372" s="1">
        <v>14.3</v>
      </c>
      <c r="J372" s="1">
        <v>4</v>
      </c>
      <c r="K372" s="1">
        <v>0.6</v>
      </c>
      <c r="L372" s="1">
        <v>296</v>
      </c>
      <c r="M372" s="1">
        <v>2.4</v>
      </c>
    </row>
    <row r="373" spans="1:13" x14ac:dyDescent="0.25">
      <c r="A373" s="1">
        <v>2015</v>
      </c>
      <c r="B373" s="1">
        <v>2</v>
      </c>
      <c r="C373" s="1">
        <v>16</v>
      </c>
      <c r="D373" s="1">
        <v>13</v>
      </c>
      <c r="E373" s="1">
        <v>40</v>
      </c>
      <c r="F373" s="1">
        <v>4.7</v>
      </c>
      <c r="G373" s="1">
        <v>3.577</v>
      </c>
      <c r="H373" s="1">
        <v>-84.32</v>
      </c>
      <c r="I373" s="1">
        <v>4.2</v>
      </c>
      <c r="J373" s="1">
        <v>3</v>
      </c>
      <c r="K373" s="1">
        <v>0.7</v>
      </c>
      <c r="L373" s="1">
        <v>248</v>
      </c>
      <c r="M373" s="1">
        <v>1.4</v>
      </c>
    </row>
    <row r="374" spans="1:13" x14ac:dyDescent="0.25">
      <c r="A374" s="1">
        <v>2015</v>
      </c>
      <c r="B374" s="1">
        <v>2</v>
      </c>
      <c r="C374" s="1">
        <v>16</v>
      </c>
      <c r="D374" s="1">
        <v>13</v>
      </c>
      <c r="E374" s="1">
        <v>40</v>
      </c>
      <c r="F374" s="1">
        <v>5.9</v>
      </c>
      <c r="G374" s="1">
        <v>3.3610000000000002</v>
      </c>
      <c r="H374" s="1">
        <v>-83.792000000000002</v>
      </c>
      <c r="I374" s="1">
        <v>0.3</v>
      </c>
      <c r="J374" s="1">
        <v>3</v>
      </c>
      <c r="K374" s="1">
        <v>0.4</v>
      </c>
      <c r="L374" s="1">
        <v>267</v>
      </c>
      <c r="M374" s="1">
        <v>1.4</v>
      </c>
    </row>
    <row r="375" spans="1:13" x14ac:dyDescent="0.25">
      <c r="A375" s="1">
        <v>2015</v>
      </c>
      <c r="B375" s="1">
        <v>2</v>
      </c>
      <c r="C375" s="1">
        <v>16</v>
      </c>
      <c r="D375" s="1">
        <v>19</v>
      </c>
      <c r="E375" s="1">
        <v>21</v>
      </c>
      <c r="F375" s="1">
        <v>32.200000000000003</v>
      </c>
      <c r="G375" s="1">
        <v>4.3170000000000002</v>
      </c>
      <c r="H375" s="1">
        <v>-81.665999999999997</v>
      </c>
      <c r="I375" s="1">
        <v>4.2</v>
      </c>
      <c r="J375" s="1">
        <v>4</v>
      </c>
      <c r="K375" s="1">
        <v>14.6</v>
      </c>
      <c r="L375" s="1">
        <v>266</v>
      </c>
      <c r="M375" s="1">
        <v>2.6</v>
      </c>
    </row>
    <row r="376" spans="1:13" x14ac:dyDescent="0.25">
      <c r="A376" s="1">
        <v>2015</v>
      </c>
      <c r="B376" s="1">
        <v>2</v>
      </c>
      <c r="C376" s="1">
        <v>16</v>
      </c>
      <c r="D376" s="1">
        <v>19</v>
      </c>
      <c r="E376" s="1">
        <v>21</v>
      </c>
      <c r="F376" s="1">
        <v>58.4</v>
      </c>
      <c r="G376" s="1">
        <v>4.2619999999999996</v>
      </c>
      <c r="H376" s="1">
        <v>-82.516999999999996</v>
      </c>
      <c r="I376" s="1">
        <v>50.1</v>
      </c>
      <c r="J376" s="1">
        <v>4</v>
      </c>
      <c r="K376" s="1">
        <v>0.2</v>
      </c>
      <c r="L376" s="1">
        <v>343</v>
      </c>
      <c r="M376" s="1">
        <v>2.7</v>
      </c>
    </row>
    <row r="377" spans="1:13" x14ac:dyDescent="0.25">
      <c r="A377" s="1">
        <v>2015</v>
      </c>
      <c r="B377" s="1">
        <v>2</v>
      </c>
      <c r="C377" s="1">
        <v>16</v>
      </c>
      <c r="D377" s="1">
        <v>23</v>
      </c>
      <c r="E377" s="1">
        <v>21</v>
      </c>
      <c r="F377" s="1">
        <v>29.6</v>
      </c>
      <c r="G377" s="1">
        <v>4.5449999999999999</v>
      </c>
      <c r="H377" s="1">
        <v>-81.5</v>
      </c>
      <c r="I377" s="1">
        <v>8</v>
      </c>
      <c r="J377" s="1">
        <v>4</v>
      </c>
      <c r="K377" s="1">
        <v>4.4000000000000004</v>
      </c>
      <c r="L377" s="1">
        <v>235</v>
      </c>
      <c r="M377" s="1">
        <v>1.7</v>
      </c>
    </row>
    <row r="378" spans="1:13" x14ac:dyDescent="0.25">
      <c r="A378" s="1">
        <v>2015</v>
      </c>
      <c r="B378" s="1">
        <v>2</v>
      </c>
      <c r="C378" s="1">
        <v>16</v>
      </c>
      <c r="D378" s="1">
        <v>23</v>
      </c>
      <c r="E378" s="1">
        <v>21</v>
      </c>
      <c r="F378" s="1">
        <v>41.5</v>
      </c>
      <c r="G378" s="1">
        <v>5.8449999999999998</v>
      </c>
      <c r="H378" s="1">
        <v>-82.802000000000007</v>
      </c>
      <c r="I378" s="1">
        <v>0.1</v>
      </c>
      <c r="J378" s="1">
        <v>4</v>
      </c>
      <c r="K378" s="1">
        <v>0.8</v>
      </c>
      <c r="L378" s="1">
        <v>321</v>
      </c>
      <c r="M378" s="1">
        <v>1.8</v>
      </c>
    </row>
    <row r="379" spans="1:13" x14ac:dyDescent="0.25">
      <c r="A379" s="1">
        <v>2015</v>
      </c>
      <c r="B379" s="1">
        <v>2</v>
      </c>
      <c r="C379" s="1">
        <v>17</v>
      </c>
      <c r="D379" s="1">
        <v>5</v>
      </c>
      <c r="E379" s="1">
        <v>5</v>
      </c>
      <c r="F379" s="1">
        <v>54</v>
      </c>
      <c r="G379" s="1">
        <v>4.0830000000000002</v>
      </c>
      <c r="H379" s="1">
        <v>-81.043999999999997</v>
      </c>
      <c r="I379" s="1">
        <v>4.3</v>
      </c>
      <c r="J379" s="1">
        <v>4</v>
      </c>
      <c r="K379" s="1">
        <v>14.5</v>
      </c>
      <c r="L379" s="1">
        <v>307</v>
      </c>
      <c r="M379" s="1">
        <v>2.4</v>
      </c>
    </row>
    <row r="380" spans="1:13" x14ac:dyDescent="0.25">
      <c r="A380" s="1">
        <v>2015</v>
      </c>
      <c r="B380" s="1">
        <v>2</v>
      </c>
      <c r="C380" s="1">
        <v>17</v>
      </c>
      <c r="D380" s="1">
        <v>13</v>
      </c>
      <c r="E380" s="1">
        <v>52</v>
      </c>
      <c r="F380" s="1">
        <v>27.1</v>
      </c>
      <c r="G380" s="1">
        <v>4.4980000000000002</v>
      </c>
      <c r="H380" s="1">
        <v>-81.998999999999995</v>
      </c>
      <c r="I380" s="1">
        <v>0.4</v>
      </c>
      <c r="J380" s="1">
        <v>3</v>
      </c>
      <c r="K380" s="1">
        <v>12</v>
      </c>
      <c r="L380" s="1">
        <v>266</v>
      </c>
      <c r="M380" s="1">
        <v>2.4</v>
      </c>
    </row>
    <row r="381" spans="1:13" x14ac:dyDescent="0.25">
      <c r="A381" s="1">
        <v>2015</v>
      </c>
      <c r="B381" s="1">
        <v>2</v>
      </c>
      <c r="C381" s="1">
        <v>17</v>
      </c>
      <c r="D381" s="1">
        <v>13</v>
      </c>
      <c r="E381" s="1">
        <v>52</v>
      </c>
      <c r="F381" s="1">
        <v>51.6</v>
      </c>
      <c r="G381" s="1">
        <v>4.4370000000000003</v>
      </c>
      <c r="H381" s="1">
        <v>-81.444000000000003</v>
      </c>
      <c r="I381" s="1">
        <v>14.1</v>
      </c>
      <c r="J381" s="1">
        <v>3</v>
      </c>
      <c r="K381" s="1">
        <v>1.1000000000000001</v>
      </c>
      <c r="L381" s="1">
        <v>270</v>
      </c>
      <c r="M381" s="1">
        <v>2.5</v>
      </c>
    </row>
    <row r="382" spans="1:13" x14ac:dyDescent="0.25">
      <c r="A382" s="1">
        <v>2015</v>
      </c>
      <c r="B382" s="1">
        <v>2</v>
      </c>
      <c r="C382" s="1">
        <v>18</v>
      </c>
      <c r="D382" s="1">
        <v>0</v>
      </c>
      <c r="E382" s="1">
        <v>34</v>
      </c>
      <c r="F382" s="1">
        <v>32.200000000000003</v>
      </c>
      <c r="G382" s="1">
        <v>4.5250000000000004</v>
      </c>
      <c r="H382" s="1">
        <v>-81.353999999999999</v>
      </c>
      <c r="I382" s="1">
        <v>4</v>
      </c>
      <c r="J382" s="1">
        <v>4</v>
      </c>
      <c r="K382" s="1">
        <v>10.9</v>
      </c>
      <c r="L382" s="1">
        <v>265</v>
      </c>
      <c r="M382" s="1">
        <v>2.7</v>
      </c>
    </row>
    <row r="383" spans="1:13" x14ac:dyDescent="0.25">
      <c r="A383" s="1">
        <v>2015</v>
      </c>
      <c r="B383" s="1">
        <v>2</v>
      </c>
      <c r="C383" s="1">
        <v>18</v>
      </c>
      <c r="D383" s="1">
        <v>0</v>
      </c>
      <c r="E383" s="1">
        <v>34</v>
      </c>
      <c r="F383" s="1">
        <v>52.8</v>
      </c>
      <c r="G383" s="1">
        <v>4.617</v>
      </c>
      <c r="H383" s="1">
        <v>-82.808000000000007</v>
      </c>
      <c r="I383" s="1">
        <v>14.6</v>
      </c>
      <c r="J383" s="1">
        <v>4</v>
      </c>
      <c r="K383" s="1">
        <v>1</v>
      </c>
      <c r="L383" s="1">
        <v>313</v>
      </c>
      <c r="M383" s="1">
        <v>2.8</v>
      </c>
    </row>
    <row r="384" spans="1:13" x14ac:dyDescent="0.25">
      <c r="A384" s="1">
        <v>2015</v>
      </c>
      <c r="B384" s="1">
        <v>2</v>
      </c>
      <c r="C384" s="1">
        <v>18</v>
      </c>
      <c r="D384" s="1">
        <v>5</v>
      </c>
      <c r="E384" s="1">
        <v>9</v>
      </c>
      <c r="F384" s="1">
        <v>58.2</v>
      </c>
      <c r="G384" s="1">
        <v>8.0640000000000001</v>
      </c>
      <c r="H384" s="1">
        <v>-80.230999999999995</v>
      </c>
      <c r="I384" s="1">
        <v>14.1</v>
      </c>
      <c r="J384" s="1">
        <v>6</v>
      </c>
      <c r="K384" s="1">
        <v>3.4</v>
      </c>
      <c r="L384" s="1">
        <v>144</v>
      </c>
      <c r="M384" s="1">
        <v>2.5</v>
      </c>
    </row>
    <row r="385" spans="1:13" x14ac:dyDescent="0.25">
      <c r="A385" s="1">
        <v>2015</v>
      </c>
      <c r="B385" s="1">
        <v>2</v>
      </c>
      <c r="C385" s="1">
        <v>18</v>
      </c>
      <c r="D385" s="1">
        <v>5</v>
      </c>
      <c r="E385" s="1">
        <v>10</v>
      </c>
      <c r="F385" s="1">
        <v>10.199999999999999</v>
      </c>
      <c r="G385" s="1">
        <v>4.4790000000000001</v>
      </c>
      <c r="H385" s="1">
        <v>-81.02</v>
      </c>
      <c r="I385" s="1">
        <v>0.2</v>
      </c>
      <c r="J385" s="1">
        <v>6</v>
      </c>
      <c r="K385" s="1">
        <v>6.2</v>
      </c>
      <c r="L385" s="1">
        <v>293</v>
      </c>
      <c r="M385" s="1">
        <v>2.2999999999999998</v>
      </c>
    </row>
    <row r="386" spans="1:13" x14ac:dyDescent="0.25">
      <c r="A386" s="1">
        <v>2015</v>
      </c>
      <c r="B386" s="1">
        <v>2</v>
      </c>
      <c r="C386" s="1">
        <v>18</v>
      </c>
      <c r="D386" s="1">
        <v>8</v>
      </c>
      <c r="E386" s="1">
        <v>30</v>
      </c>
      <c r="F386" s="1">
        <v>8.9</v>
      </c>
      <c r="G386" s="1">
        <v>4.5999999999999996</v>
      </c>
      <c r="H386" s="1">
        <v>-81.457999999999998</v>
      </c>
      <c r="I386" s="1">
        <v>4.2</v>
      </c>
      <c r="J386" s="1">
        <v>4</v>
      </c>
      <c r="K386" s="1">
        <v>10.1</v>
      </c>
      <c r="L386" s="1">
        <v>232</v>
      </c>
      <c r="M386" s="1">
        <v>2.1</v>
      </c>
    </row>
    <row r="387" spans="1:13" x14ac:dyDescent="0.25">
      <c r="A387" s="1">
        <v>2015</v>
      </c>
      <c r="B387" s="1">
        <v>2</v>
      </c>
      <c r="C387" s="1">
        <v>18</v>
      </c>
      <c r="D387" s="1">
        <v>8</v>
      </c>
      <c r="E387" s="1">
        <v>30</v>
      </c>
      <c r="F387" s="1">
        <v>34.9</v>
      </c>
      <c r="G387" s="1">
        <v>5.61</v>
      </c>
      <c r="H387" s="1">
        <v>-82.546999999999997</v>
      </c>
      <c r="I387" s="1">
        <v>43.7</v>
      </c>
      <c r="J387" s="1">
        <v>4</v>
      </c>
      <c r="K387" s="1">
        <v>0.7</v>
      </c>
      <c r="L387" s="1">
        <v>311</v>
      </c>
      <c r="M387" s="1">
        <v>4.5</v>
      </c>
    </row>
    <row r="388" spans="1:13" x14ac:dyDescent="0.25">
      <c r="A388" s="1">
        <v>2015</v>
      </c>
      <c r="B388" s="1">
        <v>2</v>
      </c>
      <c r="C388" s="1">
        <v>18</v>
      </c>
      <c r="D388" s="1">
        <v>8</v>
      </c>
      <c r="E388" s="1">
        <v>30</v>
      </c>
      <c r="F388" s="1">
        <v>35.700000000000003</v>
      </c>
      <c r="G388" s="1">
        <v>5.452</v>
      </c>
      <c r="H388" s="1">
        <v>-82.363</v>
      </c>
      <c r="I388" s="1">
        <v>49</v>
      </c>
      <c r="J388" s="1">
        <v>4</v>
      </c>
      <c r="K388" s="1">
        <v>0.6</v>
      </c>
      <c r="L388" s="1">
        <v>299</v>
      </c>
      <c r="M388" s="1">
        <v>2.1</v>
      </c>
    </row>
    <row r="389" spans="1:13" x14ac:dyDescent="0.25">
      <c r="A389" s="1">
        <v>2015</v>
      </c>
      <c r="B389" s="1">
        <v>2</v>
      </c>
      <c r="C389" s="1">
        <v>18</v>
      </c>
      <c r="D389" s="1">
        <v>13</v>
      </c>
      <c r="E389" s="1">
        <v>12</v>
      </c>
      <c r="F389" s="1">
        <v>26.4</v>
      </c>
      <c r="G389" s="1">
        <v>10.016</v>
      </c>
      <c r="H389" s="1">
        <v>-85.260999999999996</v>
      </c>
      <c r="I389" s="1">
        <v>137</v>
      </c>
      <c r="J389" s="1">
        <v>7</v>
      </c>
      <c r="K389" s="1">
        <v>3.4</v>
      </c>
      <c r="L389" s="1">
        <v>318</v>
      </c>
      <c r="M389" s="1">
        <v>2.9</v>
      </c>
    </row>
    <row r="390" spans="1:13" x14ac:dyDescent="0.25">
      <c r="A390" s="1">
        <v>2015</v>
      </c>
      <c r="B390" s="1">
        <v>2</v>
      </c>
      <c r="C390" s="1">
        <v>18</v>
      </c>
      <c r="D390" s="1">
        <v>16</v>
      </c>
      <c r="E390" s="1">
        <v>50</v>
      </c>
      <c r="F390" s="1">
        <v>53.7</v>
      </c>
      <c r="G390" s="1">
        <v>4.4269999999999996</v>
      </c>
      <c r="H390" s="1">
        <v>-81.378</v>
      </c>
      <c r="I390" s="1">
        <v>4.5</v>
      </c>
      <c r="J390" s="1">
        <v>4</v>
      </c>
      <c r="K390" s="1">
        <v>14.1</v>
      </c>
      <c r="L390" s="1">
        <v>271</v>
      </c>
      <c r="M390" s="1">
        <v>2.6</v>
      </c>
    </row>
    <row r="391" spans="1:13" x14ac:dyDescent="0.25">
      <c r="A391" s="1">
        <v>2015</v>
      </c>
      <c r="B391" s="1">
        <v>2</v>
      </c>
      <c r="C391" s="1">
        <v>18</v>
      </c>
      <c r="D391" s="1">
        <v>16</v>
      </c>
      <c r="E391" s="1">
        <v>51</v>
      </c>
      <c r="F391" s="1">
        <v>18.899999999999999</v>
      </c>
      <c r="G391" s="1">
        <v>4.4160000000000004</v>
      </c>
      <c r="H391" s="1">
        <v>-82.480999999999995</v>
      </c>
      <c r="I391" s="1">
        <v>14.2</v>
      </c>
      <c r="J391" s="1">
        <v>4</v>
      </c>
      <c r="K391" s="1">
        <v>1.5</v>
      </c>
      <c r="L391" s="1">
        <v>312</v>
      </c>
      <c r="M391" s="1">
        <v>2.6</v>
      </c>
    </row>
    <row r="392" spans="1:13" x14ac:dyDescent="0.25">
      <c r="A392" s="1">
        <v>2015</v>
      </c>
      <c r="B392" s="1">
        <v>2</v>
      </c>
      <c r="C392" s="1">
        <v>18</v>
      </c>
      <c r="D392" s="1">
        <v>22</v>
      </c>
      <c r="E392" s="1">
        <v>23</v>
      </c>
      <c r="F392" s="1">
        <v>27.8</v>
      </c>
      <c r="G392" s="1">
        <v>4.508</v>
      </c>
      <c r="H392" s="1">
        <v>-81.983999999999995</v>
      </c>
      <c r="I392" s="1">
        <v>4</v>
      </c>
      <c r="J392" s="1">
        <v>3</v>
      </c>
      <c r="K392" s="1">
        <v>6.5</v>
      </c>
      <c r="L392" s="1">
        <v>205</v>
      </c>
      <c r="M392" s="1">
        <v>2.4</v>
      </c>
    </row>
    <row r="393" spans="1:13" x14ac:dyDescent="0.25">
      <c r="A393" s="1">
        <v>2015</v>
      </c>
      <c r="B393" s="1">
        <v>2</v>
      </c>
      <c r="C393" s="1">
        <v>18</v>
      </c>
      <c r="D393" s="1">
        <v>22</v>
      </c>
      <c r="E393" s="1">
        <v>23</v>
      </c>
      <c r="F393" s="1">
        <v>48.9</v>
      </c>
      <c r="G393" s="1">
        <v>5.1429999999999998</v>
      </c>
      <c r="H393" s="1">
        <v>-82.606999999999999</v>
      </c>
      <c r="I393" s="1">
        <v>14</v>
      </c>
      <c r="J393" s="1">
        <v>3</v>
      </c>
      <c r="K393" s="1">
        <v>0.6</v>
      </c>
      <c r="L393" s="1">
        <v>297</v>
      </c>
      <c r="M393" s="1">
        <v>2.4</v>
      </c>
    </row>
    <row r="394" spans="1:13" x14ac:dyDescent="0.25">
      <c r="A394" s="1">
        <v>2015</v>
      </c>
      <c r="B394" s="1">
        <v>2</v>
      </c>
      <c r="C394" s="1">
        <v>19</v>
      </c>
      <c r="D394" s="1">
        <v>4</v>
      </c>
      <c r="E394" s="1">
        <v>53</v>
      </c>
      <c r="F394" s="1">
        <v>34.6</v>
      </c>
      <c r="G394" s="1">
        <v>4.8289999999999997</v>
      </c>
      <c r="H394" s="1">
        <v>-81.34</v>
      </c>
      <c r="I394" s="1">
        <v>0.3</v>
      </c>
      <c r="J394" s="1">
        <v>3</v>
      </c>
      <c r="K394" s="1">
        <v>4.5999999999999996</v>
      </c>
      <c r="L394" s="1">
        <v>296</v>
      </c>
      <c r="M394" s="1">
        <v>1.7</v>
      </c>
    </row>
    <row r="395" spans="1:13" x14ac:dyDescent="0.25">
      <c r="A395" s="1">
        <v>2015</v>
      </c>
      <c r="B395" s="1">
        <v>2</v>
      </c>
      <c r="C395" s="1">
        <v>19</v>
      </c>
      <c r="D395" s="1">
        <v>4</v>
      </c>
      <c r="E395" s="1">
        <v>53</v>
      </c>
      <c r="F395" s="1">
        <v>44.3</v>
      </c>
      <c r="G395" s="1">
        <v>5.7990000000000004</v>
      </c>
      <c r="H395" s="1">
        <v>-82.945999999999998</v>
      </c>
      <c r="I395" s="1">
        <v>41.6</v>
      </c>
      <c r="J395" s="1">
        <v>3</v>
      </c>
      <c r="K395" s="1">
        <v>0.2</v>
      </c>
      <c r="L395" s="1">
        <v>346</v>
      </c>
      <c r="M395" s="1">
        <v>4.3</v>
      </c>
    </row>
    <row r="396" spans="1:13" x14ac:dyDescent="0.25">
      <c r="A396" s="1">
        <v>2015</v>
      </c>
      <c r="B396" s="1">
        <v>2</v>
      </c>
      <c r="C396" s="1">
        <v>19</v>
      </c>
      <c r="D396" s="1">
        <v>4</v>
      </c>
      <c r="E396" s="1">
        <v>53</v>
      </c>
      <c r="F396" s="1">
        <v>45.3</v>
      </c>
      <c r="G396" s="1">
        <v>5.6920000000000002</v>
      </c>
      <c r="H396" s="1">
        <v>-82.694999999999993</v>
      </c>
      <c r="I396" s="1">
        <v>60.6</v>
      </c>
      <c r="J396" s="1">
        <v>3</v>
      </c>
      <c r="K396" s="1">
        <v>0.3</v>
      </c>
      <c r="L396" s="1">
        <v>344</v>
      </c>
      <c r="M396" s="1">
        <v>1.8</v>
      </c>
    </row>
    <row r="397" spans="1:13" x14ac:dyDescent="0.25">
      <c r="A397" s="1">
        <v>2015</v>
      </c>
      <c r="B397" s="1">
        <v>2</v>
      </c>
      <c r="C397" s="1">
        <v>19</v>
      </c>
      <c r="D397" s="1">
        <v>6</v>
      </c>
      <c r="E397" s="1">
        <v>17</v>
      </c>
      <c r="F397" s="1">
        <v>10.8</v>
      </c>
      <c r="G397" s="1">
        <v>4.2220000000000004</v>
      </c>
      <c r="H397" s="1">
        <v>-81.061000000000007</v>
      </c>
      <c r="I397" s="1">
        <v>4.0999999999999996</v>
      </c>
      <c r="J397" s="1">
        <v>4</v>
      </c>
      <c r="K397" s="1">
        <v>14.6</v>
      </c>
      <c r="L397" s="1">
        <v>301</v>
      </c>
      <c r="M397" s="1">
        <v>2.2999999999999998</v>
      </c>
    </row>
    <row r="398" spans="1:13" x14ac:dyDescent="0.25">
      <c r="A398" s="1">
        <v>2015</v>
      </c>
      <c r="B398" s="1">
        <v>2</v>
      </c>
      <c r="C398" s="1">
        <v>19</v>
      </c>
      <c r="D398" s="1">
        <v>6</v>
      </c>
      <c r="E398" s="1">
        <v>17</v>
      </c>
      <c r="F398" s="1">
        <v>13.4</v>
      </c>
      <c r="G398" s="1">
        <v>3.5569999999999999</v>
      </c>
      <c r="H398" s="1">
        <v>-79.415999999999997</v>
      </c>
      <c r="I398" s="1">
        <v>93</v>
      </c>
      <c r="J398" s="1">
        <v>4</v>
      </c>
      <c r="K398" s="1">
        <v>0.8</v>
      </c>
      <c r="L398" s="1">
        <v>338</v>
      </c>
      <c r="M398" s="1">
        <v>2.5</v>
      </c>
    </row>
    <row r="399" spans="1:13" x14ac:dyDescent="0.25">
      <c r="A399" s="1">
        <v>2015</v>
      </c>
      <c r="B399" s="1">
        <v>2</v>
      </c>
      <c r="C399" s="1">
        <v>20</v>
      </c>
      <c r="D399" s="1">
        <v>11</v>
      </c>
      <c r="E399" s="1">
        <v>46</v>
      </c>
      <c r="F399" s="1">
        <v>18.899999999999999</v>
      </c>
      <c r="G399" s="1">
        <v>4.5970000000000004</v>
      </c>
      <c r="H399" s="1">
        <v>-81.453000000000003</v>
      </c>
      <c r="I399" s="1">
        <v>4</v>
      </c>
      <c r="J399" s="1">
        <v>4</v>
      </c>
      <c r="K399" s="1">
        <v>8.1</v>
      </c>
      <c r="L399" s="1">
        <v>234</v>
      </c>
      <c r="M399" s="1">
        <v>2.6</v>
      </c>
    </row>
    <row r="400" spans="1:13" x14ac:dyDescent="0.25">
      <c r="A400" s="1">
        <v>2015</v>
      </c>
      <c r="B400" s="1">
        <v>2</v>
      </c>
      <c r="C400" s="1">
        <v>20</v>
      </c>
      <c r="D400" s="1">
        <v>11</v>
      </c>
      <c r="E400" s="1">
        <v>46</v>
      </c>
      <c r="F400" s="1">
        <v>39.6</v>
      </c>
      <c r="G400" s="1">
        <v>5.8010000000000002</v>
      </c>
      <c r="H400" s="1">
        <v>-82.6</v>
      </c>
      <c r="I400" s="1">
        <v>15</v>
      </c>
      <c r="J400" s="1">
        <v>4</v>
      </c>
      <c r="K400" s="1">
        <v>1.5</v>
      </c>
      <c r="L400" s="1">
        <v>316</v>
      </c>
      <c r="M400" s="1">
        <v>2.7</v>
      </c>
    </row>
    <row r="401" spans="1:13" x14ac:dyDescent="0.25">
      <c r="A401" s="1">
        <v>2015</v>
      </c>
      <c r="B401" s="1">
        <v>2</v>
      </c>
      <c r="C401" s="1">
        <v>20</v>
      </c>
      <c r="D401" s="1">
        <v>16</v>
      </c>
      <c r="E401" s="1">
        <v>2</v>
      </c>
      <c r="F401" s="1">
        <v>58</v>
      </c>
      <c r="G401" s="1">
        <v>4.4989999999999997</v>
      </c>
      <c r="H401" s="1">
        <v>-82.001000000000005</v>
      </c>
      <c r="I401" s="1">
        <v>0.4</v>
      </c>
      <c r="J401" s="1">
        <v>4</v>
      </c>
      <c r="K401" s="1">
        <v>7.1</v>
      </c>
      <c r="L401" s="1">
        <v>225</v>
      </c>
      <c r="M401" s="1">
        <v>2.4</v>
      </c>
    </row>
    <row r="402" spans="1:13" x14ac:dyDescent="0.25">
      <c r="A402" s="1">
        <v>2015</v>
      </c>
      <c r="B402" s="1">
        <v>2</v>
      </c>
      <c r="C402" s="1">
        <v>20</v>
      </c>
      <c r="D402" s="1">
        <v>16</v>
      </c>
      <c r="E402" s="1">
        <v>3</v>
      </c>
      <c r="F402" s="1">
        <v>17</v>
      </c>
      <c r="G402" s="1">
        <v>4.8310000000000004</v>
      </c>
      <c r="H402" s="1">
        <v>-82.74</v>
      </c>
      <c r="I402" s="1">
        <v>14.2</v>
      </c>
      <c r="J402" s="1">
        <v>4</v>
      </c>
      <c r="K402" s="1">
        <v>0.6</v>
      </c>
      <c r="L402" s="1">
        <v>304</v>
      </c>
      <c r="M402" s="1">
        <v>2.4</v>
      </c>
    </row>
    <row r="403" spans="1:13" x14ac:dyDescent="0.25">
      <c r="A403" s="1">
        <v>2015</v>
      </c>
      <c r="B403" s="1">
        <v>2</v>
      </c>
      <c r="C403" s="1">
        <v>20</v>
      </c>
      <c r="D403" s="1">
        <v>16</v>
      </c>
      <c r="E403" s="1">
        <v>9</v>
      </c>
      <c r="F403" s="1">
        <v>42.3</v>
      </c>
      <c r="G403" s="1">
        <v>9.5340000000000007</v>
      </c>
      <c r="H403" s="1">
        <v>-85.149000000000001</v>
      </c>
      <c r="I403" s="1">
        <v>44.2</v>
      </c>
      <c r="J403" s="1">
        <v>6</v>
      </c>
      <c r="K403" s="1">
        <v>3.3</v>
      </c>
      <c r="L403" s="1">
        <v>301</v>
      </c>
      <c r="M403" s="1">
        <v>2.5</v>
      </c>
    </row>
    <row r="404" spans="1:13" x14ac:dyDescent="0.25">
      <c r="A404" s="1">
        <v>2015</v>
      </c>
      <c r="B404" s="1">
        <v>2</v>
      </c>
      <c r="C404" s="1">
        <v>20</v>
      </c>
      <c r="D404" s="1">
        <v>16</v>
      </c>
      <c r="E404" s="1">
        <v>9</v>
      </c>
      <c r="F404" s="1">
        <v>48.1</v>
      </c>
      <c r="G404" s="1">
        <v>2.113</v>
      </c>
      <c r="H404" s="1">
        <v>-80.049000000000007</v>
      </c>
      <c r="I404" s="1">
        <v>0.1</v>
      </c>
      <c r="J404" s="1">
        <v>6</v>
      </c>
      <c r="K404" s="1">
        <v>7.3</v>
      </c>
      <c r="L404" s="1">
        <v>352</v>
      </c>
      <c r="M404" s="1">
        <v>2.6</v>
      </c>
    </row>
    <row r="405" spans="1:13" x14ac:dyDescent="0.25">
      <c r="A405" s="1">
        <v>2015</v>
      </c>
      <c r="B405" s="1">
        <v>2</v>
      </c>
      <c r="C405" s="1">
        <v>21</v>
      </c>
      <c r="D405" s="1">
        <v>5</v>
      </c>
      <c r="E405" s="1">
        <v>53</v>
      </c>
      <c r="F405" s="1">
        <v>12.3</v>
      </c>
      <c r="G405" s="1">
        <v>9.4420000000000002</v>
      </c>
      <c r="H405" s="1">
        <v>-84.090999999999994</v>
      </c>
      <c r="I405" s="1">
        <v>96.5</v>
      </c>
      <c r="J405" s="1">
        <v>4</v>
      </c>
      <c r="K405" s="1">
        <v>1.8</v>
      </c>
      <c r="L405" s="1">
        <v>180</v>
      </c>
      <c r="M405" s="1">
        <v>4</v>
      </c>
    </row>
    <row r="406" spans="1:13" x14ac:dyDescent="0.25">
      <c r="A406" s="1">
        <v>2015</v>
      </c>
      <c r="B406" s="1">
        <v>2</v>
      </c>
      <c r="C406" s="1">
        <v>21</v>
      </c>
      <c r="D406" s="1">
        <v>12</v>
      </c>
      <c r="E406" s="1">
        <v>28</v>
      </c>
      <c r="F406" s="1">
        <v>16</v>
      </c>
      <c r="G406" s="1">
        <v>4.4279999999999999</v>
      </c>
      <c r="H406" s="1">
        <v>-81.626999999999995</v>
      </c>
      <c r="I406" s="1">
        <v>4</v>
      </c>
      <c r="J406" s="1">
        <v>5</v>
      </c>
      <c r="K406" s="1">
        <v>11.5</v>
      </c>
      <c r="L406" s="1">
        <v>245</v>
      </c>
      <c r="M406" s="1">
        <v>2.4</v>
      </c>
    </row>
    <row r="407" spans="1:13" x14ac:dyDescent="0.25">
      <c r="A407" s="1">
        <v>2015</v>
      </c>
      <c r="B407" s="1">
        <v>2</v>
      </c>
      <c r="C407" s="1">
        <v>21</v>
      </c>
      <c r="D407" s="1">
        <v>12</v>
      </c>
      <c r="E407" s="1">
        <v>28</v>
      </c>
      <c r="F407" s="1">
        <v>30.9</v>
      </c>
      <c r="G407" s="1">
        <v>5.3739999999999997</v>
      </c>
      <c r="H407" s="1">
        <v>-83.179000000000002</v>
      </c>
      <c r="I407" s="1">
        <v>54</v>
      </c>
      <c r="J407" s="1">
        <v>5</v>
      </c>
      <c r="K407" s="1">
        <v>4.5999999999999996</v>
      </c>
      <c r="L407" s="1">
        <v>220</v>
      </c>
      <c r="M407" s="1">
        <v>2.4</v>
      </c>
    </row>
    <row r="408" spans="1:13" x14ac:dyDescent="0.25">
      <c r="A408" s="1">
        <v>2015</v>
      </c>
      <c r="B408" s="1">
        <v>2</v>
      </c>
      <c r="C408" s="1">
        <v>21</v>
      </c>
      <c r="D408" s="1">
        <v>20</v>
      </c>
      <c r="E408" s="1">
        <v>46</v>
      </c>
      <c r="F408" s="1">
        <v>37.799999999999997</v>
      </c>
      <c r="G408" s="1">
        <v>9.42</v>
      </c>
      <c r="H408" s="1">
        <v>-85.045000000000002</v>
      </c>
      <c r="I408" s="1">
        <v>49</v>
      </c>
      <c r="J408" s="1">
        <v>7</v>
      </c>
      <c r="K408" s="1">
        <v>3.6</v>
      </c>
      <c r="L408" s="1">
        <v>286</v>
      </c>
      <c r="M408" s="1">
        <v>2.8</v>
      </c>
    </row>
    <row r="409" spans="1:13" x14ac:dyDescent="0.25">
      <c r="A409" s="1">
        <v>2015</v>
      </c>
      <c r="B409" s="1">
        <v>2</v>
      </c>
      <c r="C409" s="1">
        <v>21</v>
      </c>
      <c r="D409" s="1">
        <v>20</v>
      </c>
      <c r="E409" s="1">
        <v>46</v>
      </c>
      <c r="F409" s="1">
        <v>45.7</v>
      </c>
      <c r="G409" s="1">
        <v>2.5209999999999999</v>
      </c>
      <c r="H409" s="1">
        <v>-79.768000000000001</v>
      </c>
      <c r="I409" s="1">
        <v>0.1</v>
      </c>
      <c r="J409" s="1">
        <v>7</v>
      </c>
      <c r="K409" s="1">
        <v>6</v>
      </c>
      <c r="L409" s="1">
        <v>341</v>
      </c>
      <c r="M409" s="1">
        <v>2.7</v>
      </c>
    </row>
    <row r="410" spans="1:13" x14ac:dyDescent="0.25">
      <c r="A410" s="1">
        <v>2015</v>
      </c>
      <c r="B410" s="1">
        <v>2</v>
      </c>
      <c r="C410" s="1">
        <v>21</v>
      </c>
      <c r="D410" s="1">
        <v>22</v>
      </c>
      <c r="E410" s="1">
        <v>26</v>
      </c>
      <c r="F410" s="1">
        <v>44.6</v>
      </c>
      <c r="G410" s="1">
        <v>2.6629999999999998</v>
      </c>
      <c r="H410" s="1">
        <v>-78.92</v>
      </c>
      <c r="I410" s="1">
        <v>25.5</v>
      </c>
      <c r="J410" s="1">
        <v>7</v>
      </c>
      <c r="K410" s="1">
        <v>13.9</v>
      </c>
      <c r="L410" s="1">
        <v>343</v>
      </c>
      <c r="M410" s="1">
        <v>3.2</v>
      </c>
    </row>
    <row r="411" spans="1:13" x14ac:dyDescent="0.25">
      <c r="A411" s="1">
        <v>2015</v>
      </c>
      <c r="B411" s="1">
        <v>2</v>
      </c>
      <c r="C411" s="1">
        <v>21</v>
      </c>
      <c r="D411" s="1">
        <v>22</v>
      </c>
      <c r="E411" s="1">
        <v>26</v>
      </c>
      <c r="F411" s="1">
        <v>45.4</v>
      </c>
      <c r="G411" s="1">
        <v>5.2649999999999997</v>
      </c>
      <c r="H411" s="1">
        <v>-76.498000000000005</v>
      </c>
      <c r="I411" s="1">
        <v>2.5</v>
      </c>
      <c r="J411" s="1">
        <v>7</v>
      </c>
      <c r="K411" s="1">
        <v>0.5</v>
      </c>
      <c r="L411" s="1">
        <v>351</v>
      </c>
      <c r="M411" s="1">
        <v>3.5</v>
      </c>
    </row>
    <row r="412" spans="1:13" x14ac:dyDescent="0.25">
      <c r="A412" s="1">
        <v>2015</v>
      </c>
      <c r="B412" s="1">
        <v>2</v>
      </c>
      <c r="C412" s="1">
        <v>21</v>
      </c>
      <c r="D412" s="1">
        <v>23</v>
      </c>
      <c r="E412" s="1">
        <v>57</v>
      </c>
      <c r="F412" s="1">
        <v>10.7</v>
      </c>
      <c r="G412" s="1">
        <v>4.6470000000000002</v>
      </c>
      <c r="H412" s="1">
        <v>-81.459000000000003</v>
      </c>
      <c r="I412" s="1">
        <v>4</v>
      </c>
      <c r="J412" s="1">
        <v>4</v>
      </c>
      <c r="K412" s="1">
        <v>14.9</v>
      </c>
      <c r="L412" s="1">
        <v>222</v>
      </c>
      <c r="M412" s="1">
        <v>2.1</v>
      </c>
    </row>
    <row r="413" spans="1:13" x14ac:dyDescent="0.25">
      <c r="A413" s="1">
        <v>2015</v>
      </c>
      <c r="B413" s="1">
        <v>2</v>
      </c>
      <c r="C413" s="1">
        <v>21</v>
      </c>
      <c r="D413" s="1">
        <v>23</v>
      </c>
      <c r="E413" s="1">
        <v>57</v>
      </c>
      <c r="F413" s="1">
        <v>46.5</v>
      </c>
      <c r="G413" s="1">
        <v>5.093</v>
      </c>
      <c r="H413" s="1">
        <v>-81.918000000000006</v>
      </c>
      <c r="I413" s="1">
        <v>14</v>
      </c>
      <c r="J413" s="1">
        <v>4</v>
      </c>
      <c r="K413" s="1">
        <v>2.9</v>
      </c>
      <c r="L413" s="1">
        <v>176</v>
      </c>
      <c r="M413" s="1">
        <v>2.1</v>
      </c>
    </row>
    <row r="414" spans="1:13" x14ac:dyDescent="0.25">
      <c r="A414" s="1">
        <v>2015</v>
      </c>
      <c r="B414" s="1">
        <v>2</v>
      </c>
      <c r="C414" s="1">
        <v>21</v>
      </c>
      <c r="D414" s="1">
        <v>23</v>
      </c>
      <c r="E414" s="1">
        <v>57</v>
      </c>
      <c r="F414" s="1">
        <v>48.9</v>
      </c>
      <c r="G414" s="1">
        <v>5.1059999999999999</v>
      </c>
      <c r="H414" s="1">
        <v>-81.947999999999993</v>
      </c>
      <c r="I414" s="1">
        <v>3.8</v>
      </c>
      <c r="J414" s="1">
        <v>4</v>
      </c>
      <c r="K414" s="1">
        <v>2.2000000000000002</v>
      </c>
      <c r="L414" s="1">
        <v>186</v>
      </c>
      <c r="M414" s="1">
        <v>4.0999999999999996</v>
      </c>
    </row>
    <row r="415" spans="1:13" x14ac:dyDescent="0.25">
      <c r="A415" s="1">
        <v>2015</v>
      </c>
      <c r="B415" s="1">
        <v>2</v>
      </c>
      <c r="C415" s="1">
        <v>22</v>
      </c>
      <c r="D415" s="1">
        <v>5</v>
      </c>
      <c r="E415" s="1">
        <v>50</v>
      </c>
      <c r="F415" s="1">
        <v>37.5</v>
      </c>
      <c r="G415" s="1">
        <v>3.29</v>
      </c>
      <c r="H415" s="1">
        <v>-80.244</v>
      </c>
      <c r="I415" s="1">
        <v>1.2</v>
      </c>
      <c r="J415" s="1">
        <v>4</v>
      </c>
      <c r="K415" s="1">
        <v>14.9</v>
      </c>
      <c r="L415" s="1">
        <v>333</v>
      </c>
      <c r="M415" s="1">
        <v>2.7</v>
      </c>
    </row>
    <row r="416" spans="1:13" x14ac:dyDescent="0.25">
      <c r="A416" s="1">
        <v>2015</v>
      </c>
      <c r="B416" s="1">
        <v>2</v>
      </c>
      <c r="C416" s="1">
        <v>22</v>
      </c>
      <c r="D416" s="1">
        <v>15</v>
      </c>
      <c r="E416" s="1">
        <v>41</v>
      </c>
      <c r="F416" s="1">
        <v>57.6</v>
      </c>
      <c r="G416" s="1">
        <v>4.4459999999999997</v>
      </c>
      <c r="H416" s="1">
        <v>-81.587999999999994</v>
      </c>
      <c r="I416" s="1">
        <v>4</v>
      </c>
      <c r="J416" s="1">
        <v>4</v>
      </c>
      <c r="K416" s="1">
        <v>11.6</v>
      </c>
      <c r="L416" s="1">
        <v>245</v>
      </c>
      <c r="M416" s="1">
        <v>2</v>
      </c>
    </row>
    <row r="417" spans="1:13" x14ac:dyDescent="0.25">
      <c r="A417" s="1">
        <v>2015</v>
      </c>
      <c r="B417" s="1">
        <v>2</v>
      </c>
      <c r="C417" s="1">
        <v>22</v>
      </c>
      <c r="D417" s="1">
        <v>15</v>
      </c>
      <c r="E417" s="1">
        <v>42</v>
      </c>
      <c r="F417" s="1">
        <v>24</v>
      </c>
      <c r="G417" s="1">
        <v>5.0709999999999997</v>
      </c>
      <c r="H417" s="1">
        <v>-82.873999999999995</v>
      </c>
      <c r="I417" s="1">
        <v>5</v>
      </c>
      <c r="J417" s="1">
        <v>4</v>
      </c>
      <c r="K417" s="1">
        <v>0.6</v>
      </c>
      <c r="L417" s="1">
        <v>311</v>
      </c>
      <c r="M417" s="1">
        <v>4.4000000000000004</v>
      </c>
    </row>
    <row r="418" spans="1:13" x14ac:dyDescent="0.25">
      <c r="A418" s="1">
        <v>2015</v>
      </c>
      <c r="B418" s="1">
        <v>2</v>
      </c>
      <c r="C418" s="1">
        <v>22</v>
      </c>
      <c r="D418" s="1">
        <v>15</v>
      </c>
      <c r="E418" s="1">
        <v>42</v>
      </c>
      <c r="F418" s="1">
        <v>24.8</v>
      </c>
      <c r="G418" s="1">
        <v>5.0369999999999999</v>
      </c>
      <c r="H418" s="1">
        <v>-82.622</v>
      </c>
      <c r="I418" s="1">
        <v>11.3</v>
      </c>
      <c r="J418" s="1">
        <v>4</v>
      </c>
      <c r="K418" s="1">
        <v>0.6</v>
      </c>
      <c r="L418" s="1">
        <v>296</v>
      </c>
      <c r="M418" s="1">
        <v>2.1</v>
      </c>
    </row>
    <row r="419" spans="1:13" x14ac:dyDescent="0.25">
      <c r="A419" s="1">
        <v>2015</v>
      </c>
      <c r="B419" s="1">
        <v>2</v>
      </c>
      <c r="C419" s="1">
        <v>23</v>
      </c>
      <c r="D419" s="1">
        <v>5</v>
      </c>
      <c r="E419" s="1">
        <v>27</v>
      </c>
      <c r="F419" s="1">
        <v>56.4</v>
      </c>
      <c r="G419" s="1">
        <v>4.3879999999999999</v>
      </c>
      <c r="H419" s="1">
        <v>-81.599999999999994</v>
      </c>
      <c r="I419" s="1">
        <v>4.2</v>
      </c>
      <c r="J419" s="1">
        <v>4</v>
      </c>
      <c r="K419" s="1">
        <v>13.1</v>
      </c>
      <c r="L419" s="1">
        <v>255</v>
      </c>
      <c r="M419" s="1">
        <v>1.8</v>
      </c>
    </row>
    <row r="420" spans="1:13" x14ac:dyDescent="0.25">
      <c r="A420" s="1">
        <v>2015</v>
      </c>
      <c r="B420" s="1">
        <v>2</v>
      </c>
      <c r="C420" s="1">
        <v>23</v>
      </c>
      <c r="D420" s="1">
        <v>5</v>
      </c>
      <c r="E420" s="1">
        <v>28</v>
      </c>
      <c r="F420" s="1">
        <v>28.9</v>
      </c>
      <c r="G420" s="1">
        <v>4.8460000000000001</v>
      </c>
      <c r="H420" s="1">
        <v>-82.843000000000004</v>
      </c>
      <c r="I420" s="1">
        <v>20.9</v>
      </c>
      <c r="J420" s="1">
        <v>4</v>
      </c>
      <c r="K420" s="1">
        <v>0.6</v>
      </c>
      <c r="L420" s="1">
        <v>310</v>
      </c>
      <c r="M420" s="1">
        <v>4.2</v>
      </c>
    </row>
    <row r="421" spans="1:13" x14ac:dyDescent="0.25">
      <c r="A421" s="1">
        <v>2015</v>
      </c>
      <c r="B421" s="1">
        <v>2</v>
      </c>
      <c r="C421" s="1">
        <v>23</v>
      </c>
      <c r="D421" s="1">
        <v>5</v>
      </c>
      <c r="E421" s="1">
        <v>28</v>
      </c>
      <c r="F421" s="1">
        <v>29.9</v>
      </c>
      <c r="G421" s="1">
        <v>4.8730000000000002</v>
      </c>
      <c r="H421" s="1">
        <v>-82.51</v>
      </c>
      <c r="I421" s="1">
        <v>1</v>
      </c>
      <c r="J421" s="1">
        <v>4</v>
      </c>
      <c r="K421" s="1">
        <v>0.5</v>
      </c>
      <c r="L421" s="1">
        <v>286</v>
      </c>
      <c r="M421" s="1">
        <v>1.8</v>
      </c>
    </row>
    <row r="422" spans="1:13" x14ac:dyDescent="0.25">
      <c r="A422" s="1">
        <v>2015</v>
      </c>
      <c r="B422" s="1">
        <v>2</v>
      </c>
      <c r="C422" s="1">
        <v>23</v>
      </c>
      <c r="D422" s="1">
        <v>7</v>
      </c>
      <c r="E422" s="1">
        <v>46</v>
      </c>
      <c r="F422" s="1">
        <v>39.299999999999997</v>
      </c>
      <c r="G422" s="1">
        <v>4.5750000000000002</v>
      </c>
      <c r="H422" s="1">
        <v>-81.474000000000004</v>
      </c>
      <c r="I422" s="1">
        <v>4.2</v>
      </c>
      <c r="J422" s="1">
        <v>4</v>
      </c>
      <c r="K422" s="1">
        <v>6.7</v>
      </c>
      <c r="L422" s="1">
        <v>234</v>
      </c>
      <c r="M422" s="1">
        <v>1.9</v>
      </c>
    </row>
    <row r="423" spans="1:13" x14ac:dyDescent="0.25">
      <c r="A423" s="1">
        <v>2015</v>
      </c>
      <c r="B423" s="1">
        <v>2</v>
      </c>
      <c r="C423" s="1">
        <v>23</v>
      </c>
      <c r="D423" s="1">
        <v>7</v>
      </c>
      <c r="E423" s="1">
        <v>46</v>
      </c>
      <c r="F423" s="1">
        <v>56.7</v>
      </c>
      <c r="G423" s="1">
        <v>5.5549999999999997</v>
      </c>
      <c r="H423" s="1">
        <v>-82.643000000000001</v>
      </c>
      <c r="I423" s="1">
        <v>52.8</v>
      </c>
      <c r="J423" s="1">
        <v>4</v>
      </c>
      <c r="K423" s="1">
        <v>0.3</v>
      </c>
      <c r="L423" s="1">
        <v>312</v>
      </c>
      <c r="M423" s="1">
        <v>1.9</v>
      </c>
    </row>
    <row r="424" spans="1:13" x14ac:dyDescent="0.25">
      <c r="A424" s="1">
        <v>2015</v>
      </c>
      <c r="B424" s="1">
        <v>2</v>
      </c>
      <c r="C424" s="1">
        <v>23</v>
      </c>
      <c r="D424" s="1">
        <v>11</v>
      </c>
      <c r="E424" s="1">
        <v>12</v>
      </c>
      <c r="F424" s="1">
        <v>46.4</v>
      </c>
      <c r="G424" s="1">
        <v>2.2210000000000001</v>
      </c>
      <c r="H424" s="1">
        <v>-80.149000000000001</v>
      </c>
      <c r="I424" s="1">
        <v>2</v>
      </c>
      <c r="J424" s="1">
        <v>7</v>
      </c>
      <c r="K424" s="1">
        <v>6</v>
      </c>
      <c r="L424" s="1">
        <v>342</v>
      </c>
      <c r="M424" s="1">
        <v>2.2000000000000002</v>
      </c>
    </row>
    <row r="425" spans="1:13" x14ac:dyDescent="0.25">
      <c r="A425" s="1">
        <v>2015</v>
      </c>
      <c r="B425" s="1">
        <v>2</v>
      </c>
      <c r="C425" s="1">
        <v>23</v>
      </c>
      <c r="D425" s="1">
        <v>11</v>
      </c>
      <c r="E425" s="1">
        <v>12</v>
      </c>
      <c r="F425" s="1">
        <v>53</v>
      </c>
      <c r="G425" s="1">
        <v>8.6300000000000008</v>
      </c>
      <c r="H425" s="1">
        <v>-84.736999999999995</v>
      </c>
      <c r="I425" s="1">
        <v>74.099999999999994</v>
      </c>
      <c r="J425" s="1">
        <v>7</v>
      </c>
      <c r="K425" s="1">
        <v>2.7</v>
      </c>
      <c r="L425" s="1">
        <v>241</v>
      </c>
      <c r="M425" s="1">
        <v>1.8</v>
      </c>
    </row>
    <row r="426" spans="1:13" x14ac:dyDescent="0.25">
      <c r="A426" s="1">
        <v>2015</v>
      </c>
      <c r="B426" s="1">
        <v>2</v>
      </c>
      <c r="C426" s="1">
        <v>23</v>
      </c>
      <c r="D426" s="1">
        <v>11</v>
      </c>
      <c r="E426" s="1">
        <v>12</v>
      </c>
      <c r="F426" s="1">
        <v>53.9</v>
      </c>
      <c r="G426" s="1">
        <v>8.5370000000000008</v>
      </c>
      <c r="H426" s="1">
        <v>-84.903000000000006</v>
      </c>
      <c r="I426" s="1">
        <v>48.4</v>
      </c>
      <c r="J426" s="1">
        <v>7</v>
      </c>
      <c r="K426" s="1">
        <v>2.1</v>
      </c>
      <c r="L426" s="1">
        <v>248</v>
      </c>
      <c r="M426" s="1">
        <v>4.4000000000000004</v>
      </c>
    </row>
    <row r="427" spans="1:13" x14ac:dyDescent="0.25">
      <c r="A427" s="1">
        <v>2015</v>
      </c>
      <c r="B427" s="1">
        <v>2</v>
      </c>
      <c r="C427" s="1">
        <v>23</v>
      </c>
      <c r="D427" s="1">
        <v>17</v>
      </c>
      <c r="E427" s="1">
        <v>14</v>
      </c>
      <c r="F427" s="1">
        <v>48.6</v>
      </c>
      <c r="G427" s="1">
        <v>4.5549999999999997</v>
      </c>
      <c r="H427" s="1">
        <v>-81.444000000000003</v>
      </c>
      <c r="I427" s="1">
        <v>4</v>
      </c>
      <c r="J427" s="1">
        <v>4</v>
      </c>
      <c r="K427" s="1">
        <v>7.4</v>
      </c>
      <c r="L427" s="1">
        <v>244</v>
      </c>
      <c r="M427" s="1">
        <v>3.3</v>
      </c>
    </row>
    <row r="428" spans="1:13" x14ac:dyDescent="0.25">
      <c r="A428" s="1">
        <v>2015</v>
      </c>
      <c r="B428" s="1">
        <v>2</v>
      </c>
      <c r="C428" s="1">
        <v>23</v>
      </c>
      <c r="D428" s="1">
        <v>17</v>
      </c>
      <c r="E428" s="1">
        <v>15</v>
      </c>
      <c r="F428" s="1">
        <v>5.2</v>
      </c>
      <c r="G428" s="1">
        <v>5.8869999999999996</v>
      </c>
      <c r="H428" s="1">
        <v>-82.766999999999996</v>
      </c>
      <c r="I428" s="1">
        <v>58.1</v>
      </c>
      <c r="J428" s="1">
        <v>4</v>
      </c>
      <c r="K428" s="1">
        <v>0.5</v>
      </c>
      <c r="L428" s="1">
        <v>321</v>
      </c>
      <c r="M428" s="1">
        <v>3.4</v>
      </c>
    </row>
    <row r="429" spans="1:13" x14ac:dyDescent="0.25">
      <c r="A429" s="1">
        <v>2015</v>
      </c>
      <c r="B429" s="1">
        <v>2</v>
      </c>
      <c r="C429" s="1">
        <v>23</v>
      </c>
      <c r="D429" s="1">
        <v>22</v>
      </c>
      <c r="E429" s="1">
        <v>27</v>
      </c>
      <c r="F429" s="1">
        <v>12.6</v>
      </c>
      <c r="G429" s="1">
        <v>5.0060000000000002</v>
      </c>
      <c r="H429" s="1">
        <v>-78.055999999999997</v>
      </c>
      <c r="I429" s="1">
        <v>125.1</v>
      </c>
      <c r="J429" s="1">
        <v>4</v>
      </c>
      <c r="K429" s="1">
        <v>0.4</v>
      </c>
      <c r="L429" s="1">
        <v>348</v>
      </c>
      <c r="M429" s="1">
        <v>2.5</v>
      </c>
    </row>
    <row r="430" spans="1:13" x14ac:dyDescent="0.25">
      <c r="A430" s="1">
        <v>2015</v>
      </c>
      <c r="B430" s="1">
        <v>2</v>
      </c>
      <c r="C430" s="1">
        <v>23</v>
      </c>
      <c r="D430" s="1">
        <v>22</v>
      </c>
      <c r="E430" s="1">
        <v>27</v>
      </c>
      <c r="F430" s="1">
        <v>23.4</v>
      </c>
      <c r="G430" s="1">
        <v>4.2160000000000002</v>
      </c>
      <c r="H430" s="1">
        <v>-80.748999999999995</v>
      </c>
      <c r="I430" s="1">
        <v>0.1</v>
      </c>
      <c r="J430" s="1">
        <v>4</v>
      </c>
      <c r="K430" s="1">
        <v>13.2</v>
      </c>
      <c r="L430" s="1">
        <v>311</v>
      </c>
      <c r="M430" s="1">
        <v>2.2999999999999998</v>
      </c>
    </row>
    <row r="431" spans="1:13" x14ac:dyDescent="0.25">
      <c r="A431" s="1">
        <v>2015</v>
      </c>
      <c r="B431" s="1">
        <v>2</v>
      </c>
      <c r="C431" s="1">
        <v>24</v>
      </c>
      <c r="D431" s="1">
        <v>10</v>
      </c>
      <c r="E431" s="1">
        <v>34</v>
      </c>
      <c r="F431" s="1">
        <v>26.1</v>
      </c>
      <c r="G431" s="1">
        <v>4.452</v>
      </c>
      <c r="H431" s="1">
        <v>-81.58</v>
      </c>
      <c r="I431" s="1">
        <v>4</v>
      </c>
      <c r="J431" s="1">
        <v>4</v>
      </c>
      <c r="K431" s="1">
        <v>11.4</v>
      </c>
      <c r="L431" s="1">
        <v>244</v>
      </c>
      <c r="M431" s="1">
        <v>2</v>
      </c>
    </row>
    <row r="432" spans="1:13" x14ac:dyDescent="0.25">
      <c r="A432" s="1">
        <v>2015</v>
      </c>
      <c r="B432" s="1">
        <v>2</v>
      </c>
      <c r="C432" s="1">
        <v>24</v>
      </c>
      <c r="D432" s="1">
        <v>10</v>
      </c>
      <c r="E432" s="1">
        <v>34</v>
      </c>
      <c r="F432" s="1">
        <v>52.4</v>
      </c>
      <c r="G432" s="1">
        <v>5.1029999999999998</v>
      </c>
      <c r="H432" s="1">
        <v>-82.872</v>
      </c>
      <c r="I432" s="1">
        <v>1.1000000000000001</v>
      </c>
      <c r="J432" s="1">
        <v>4</v>
      </c>
      <c r="K432" s="1">
        <v>0.2</v>
      </c>
      <c r="L432" s="1">
        <v>311</v>
      </c>
      <c r="M432" s="1">
        <v>4.3</v>
      </c>
    </row>
    <row r="433" spans="1:13" x14ac:dyDescent="0.25">
      <c r="A433" s="1">
        <v>2015</v>
      </c>
      <c r="B433" s="1">
        <v>2</v>
      </c>
      <c r="C433" s="1">
        <v>24</v>
      </c>
      <c r="D433" s="1">
        <v>10</v>
      </c>
      <c r="E433" s="1">
        <v>34</v>
      </c>
      <c r="F433" s="1">
        <v>53.3</v>
      </c>
      <c r="G433" s="1">
        <v>5.0590000000000002</v>
      </c>
      <c r="H433" s="1">
        <v>-82.622</v>
      </c>
      <c r="I433" s="1">
        <v>31.6</v>
      </c>
      <c r="J433" s="1">
        <v>4</v>
      </c>
      <c r="K433" s="1">
        <v>0.2</v>
      </c>
      <c r="L433" s="1">
        <v>296</v>
      </c>
      <c r="M433" s="1">
        <v>2</v>
      </c>
    </row>
    <row r="434" spans="1:13" x14ac:dyDescent="0.25">
      <c r="A434" s="1">
        <v>2015</v>
      </c>
      <c r="B434" s="1">
        <v>2</v>
      </c>
      <c r="C434" s="1">
        <v>24</v>
      </c>
      <c r="D434" s="1">
        <v>16</v>
      </c>
      <c r="E434" s="1">
        <v>37</v>
      </c>
      <c r="F434" s="1">
        <v>37.700000000000003</v>
      </c>
      <c r="G434" s="1">
        <v>4.4859999999999998</v>
      </c>
      <c r="H434" s="1">
        <v>-81.542000000000002</v>
      </c>
      <c r="I434" s="1">
        <v>4</v>
      </c>
      <c r="J434" s="1">
        <v>4</v>
      </c>
      <c r="K434" s="1">
        <v>10.8</v>
      </c>
      <c r="L434" s="1">
        <v>241</v>
      </c>
      <c r="M434" s="1">
        <v>2.1</v>
      </c>
    </row>
    <row r="435" spans="1:13" x14ac:dyDescent="0.25">
      <c r="A435" s="1">
        <v>2015</v>
      </c>
      <c r="B435" s="1">
        <v>2</v>
      </c>
      <c r="C435" s="1">
        <v>24</v>
      </c>
      <c r="D435" s="1">
        <v>16</v>
      </c>
      <c r="E435" s="1">
        <v>38</v>
      </c>
      <c r="F435" s="1">
        <v>3.1</v>
      </c>
      <c r="G435" s="1">
        <v>5.2720000000000002</v>
      </c>
      <c r="H435" s="1">
        <v>-82.831999999999994</v>
      </c>
      <c r="I435" s="1">
        <v>35.200000000000003</v>
      </c>
      <c r="J435" s="1">
        <v>4</v>
      </c>
      <c r="K435" s="1">
        <v>0.2</v>
      </c>
      <c r="L435" s="1">
        <v>312</v>
      </c>
      <c r="M435" s="1">
        <v>4.4000000000000004</v>
      </c>
    </row>
    <row r="436" spans="1:13" x14ac:dyDescent="0.25">
      <c r="A436" s="1">
        <v>2015</v>
      </c>
      <c r="B436" s="1">
        <v>2</v>
      </c>
      <c r="C436" s="1">
        <v>24</v>
      </c>
      <c r="D436" s="1">
        <v>16</v>
      </c>
      <c r="E436" s="1">
        <v>38</v>
      </c>
      <c r="F436" s="1">
        <v>4</v>
      </c>
      <c r="G436" s="1">
        <v>5.1909999999999998</v>
      </c>
      <c r="H436" s="1">
        <v>-82.593000000000004</v>
      </c>
      <c r="I436" s="1">
        <v>44.3</v>
      </c>
      <c r="J436" s="1">
        <v>4</v>
      </c>
      <c r="K436" s="1">
        <v>0.1</v>
      </c>
      <c r="L436" s="1">
        <v>298</v>
      </c>
      <c r="M436" s="1">
        <v>2.1</v>
      </c>
    </row>
    <row r="437" spans="1:13" x14ac:dyDescent="0.25">
      <c r="A437" s="1">
        <v>2015</v>
      </c>
      <c r="B437" s="1">
        <v>2</v>
      </c>
      <c r="C437" s="1">
        <v>25</v>
      </c>
      <c r="D437" s="1">
        <v>0</v>
      </c>
      <c r="E437" s="1">
        <v>14</v>
      </c>
      <c r="F437" s="1">
        <v>41.4</v>
      </c>
      <c r="G437" s="1">
        <v>4.4260000000000002</v>
      </c>
      <c r="H437" s="1">
        <v>-81.58</v>
      </c>
      <c r="I437" s="1">
        <v>4</v>
      </c>
      <c r="J437" s="1">
        <v>5</v>
      </c>
      <c r="K437" s="1">
        <v>9.9</v>
      </c>
      <c r="L437" s="1">
        <v>249</v>
      </c>
      <c r="M437" s="1">
        <v>1.9</v>
      </c>
    </row>
    <row r="438" spans="1:13" x14ac:dyDescent="0.25">
      <c r="A438" s="1">
        <v>2015</v>
      </c>
      <c r="B438" s="1">
        <v>2</v>
      </c>
      <c r="C438" s="1">
        <v>25</v>
      </c>
      <c r="D438" s="1">
        <v>0</v>
      </c>
      <c r="E438" s="1">
        <v>14</v>
      </c>
      <c r="F438" s="1">
        <v>53.5</v>
      </c>
      <c r="G438" s="1">
        <v>5.6539999999999999</v>
      </c>
      <c r="H438" s="1">
        <v>-83.26</v>
      </c>
      <c r="I438" s="1">
        <v>50.4</v>
      </c>
      <c r="J438" s="1">
        <v>5</v>
      </c>
      <c r="K438" s="1">
        <v>3.3</v>
      </c>
      <c r="L438" s="1">
        <v>225</v>
      </c>
      <c r="M438" s="1">
        <v>2.1</v>
      </c>
    </row>
    <row r="439" spans="1:13" x14ac:dyDescent="0.25">
      <c r="A439" s="1">
        <v>2015</v>
      </c>
      <c r="B439" s="1">
        <v>2</v>
      </c>
      <c r="C439" s="1">
        <v>25</v>
      </c>
      <c r="D439" s="1">
        <v>8</v>
      </c>
      <c r="E439" s="1">
        <v>9</v>
      </c>
      <c r="F439" s="1">
        <v>14.2</v>
      </c>
      <c r="G439" s="1">
        <v>4.6150000000000002</v>
      </c>
      <c r="H439" s="1">
        <v>-81.216999999999999</v>
      </c>
      <c r="I439" s="1">
        <v>5.0999999999999996</v>
      </c>
      <c r="J439" s="1">
        <v>4</v>
      </c>
      <c r="K439" s="1">
        <v>4.5</v>
      </c>
      <c r="L439" s="1">
        <v>272</v>
      </c>
      <c r="M439" s="1">
        <v>2</v>
      </c>
    </row>
    <row r="440" spans="1:13" x14ac:dyDescent="0.25">
      <c r="A440" s="1">
        <v>2015</v>
      </c>
      <c r="B440" s="1">
        <v>2</v>
      </c>
      <c r="C440" s="1">
        <v>25</v>
      </c>
      <c r="D440" s="1">
        <v>8</v>
      </c>
      <c r="E440" s="1">
        <v>9</v>
      </c>
      <c r="F440" s="1">
        <v>25</v>
      </c>
      <c r="G440" s="1">
        <v>6.3710000000000004</v>
      </c>
      <c r="H440" s="1">
        <v>-81.813000000000002</v>
      </c>
      <c r="I440" s="1">
        <v>121</v>
      </c>
      <c r="J440" s="1">
        <v>4</v>
      </c>
      <c r="K440" s="1">
        <v>1.2</v>
      </c>
      <c r="L440" s="1">
        <v>330</v>
      </c>
      <c r="M440" s="1">
        <v>2.2000000000000002</v>
      </c>
    </row>
    <row r="441" spans="1:13" x14ac:dyDescent="0.25">
      <c r="A441" s="1">
        <v>2015</v>
      </c>
      <c r="B441" s="1">
        <v>2</v>
      </c>
      <c r="C441" s="1">
        <v>25</v>
      </c>
      <c r="D441" s="1">
        <v>18</v>
      </c>
      <c r="E441" s="1">
        <v>32</v>
      </c>
      <c r="F441" s="1">
        <v>17.100000000000001</v>
      </c>
      <c r="G441" s="1">
        <v>4.4089999999999998</v>
      </c>
      <c r="H441" s="1">
        <v>-81.611999999999995</v>
      </c>
      <c r="I441" s="1">
        <v>4</v>
      </c>
      <c r="J441" s="1">
        <v>4</v>
      </c>
      <c r="K441" s="1">
        <v>12.3</v>
      </c>
      <c r="L441" s="1">
        <v>250</v>
      </c>
      <c r="M441" s="1">
        <v>2.2000000000000002</v>
      </c>
    </row>
    <row r="442" spans="1:13" x14ac:dyDescent="0.25">
      <c r="A442" s="1">
        <v>2015</v>
      </c>
      <c r="B442" s="1">
        <v>2</v>
      </c>
      <c r="C442" s="1">
        <v>25</v>
      </c>
      <c r="D442" s="1">
        <v>18</v>
      </c>
      <c r="E442" s="1">
        <v>32</v>
      </c>
      <c r="F442" s="1">
        <v>43.4</v>
      </c>
      <c r="G442" s="1">
        <v>4.8600000000000003</v>
      </c>
      <c r="H442" s="1">
        <v>-82.888999999999996</v>
      </c>
      <c r="I442" s="1">
        <v>25.9</v>
      </c>
      <c r="J442" s="1">
        <v>4</v>
      </c>
      <c r="K442" s="1">
        <v>0.1</v>
      </c>
      <c r="L442" s="1">
        <v>312</v>
      </c>
      <c r="M442" s="1">
        <v>4.5</v>
      </c>
    </row>
    <row r="443" spans="1:13" x14ac:dyDescent="0.25">
      <c r="A443" s="1">
        <v>2015</v>
      </c>
      <c r="B443" s="1">
        <v>2</v>
      </c>
      <c r="C443" s="1">
        <v>25</v>
      </c>
      <c r="D443" s="1">
        <v>18</v>
      </c>
      <c r="E443" s="1">
        <v>32</v>
      </c>
      <c r="F443" s="1">
        <v>44.4</v>
      </c>
      <c r="G443" s="1">
        <v>4.8819999999999997</v>
      </c>
      <c r="H443" s="1">
        <v>-82.551000000000002</v>
      </c>
      <c r="I443" s="1">
        <v>0.1</v>
      </c>
      <c r="J443" s="1">
        <v>4</v>
      </c>
      <c r="K443" s="1">
        <v>0.1</v>
      </c>
      <c r="L443" s="1">
        <v>290</v>
      </c>
      <c r="M443" s="1">
        <v>2.2000000000000002</v>
      </c>
    </row>
    <row r="444" spans="1:13" x14ac:dyDescent="0.25">
      <c r="A444" s="1">
        <v>2015</v>
      </c>
      <c r="B444" s="1">
        <v>2</v>
      </c>
      <c r="C444" s="1">
        <v>25</v>
      </c>
      <c r="D444" s="1">
        <v>22</v>
      </c>
      <c r="E444" s="1">
        <v>29</v>
      </c>
      <c r="F444" s="1">
        <v>36.299999999999997</v>
      </c>
      <c r="G444" s="1">
        <v>4.4640000000000004</v>
      </c>
      <c r="H444" s="1">
        <v>-81.364000000000004</v>
      </c>
      <c r="I444" s="1">
        <v>4</v>
      </c>
      <c r="J444" s="1">
        <v>4</v>
      </c>
      <c r="K444" s="1">
        <v>5.0999999999999996</v>
      </c>
      <c r="L444" s="1">
        <v>269</v>
      </c>
      <c r="M444" s="1">
        <v>1.6</v>
      </c>
    </row>
    <row r="445" spans="1:13" x14ac:dyDescent="0.25">
      <c r="A445" s="1">
        <v>2015</v>
      </c>
      <c r="B445" s="1">
        <v>2</v>
      </c>
      <c r="C445" s="1">
        <v>25</v>
      </c>
      <c r="D445" s="1">
        <v>22</v>
      </c>
      <c r="E445" s="1">
        <v>29</v>
      </c>
      <c r="F445" s="1">
        <v>40.799999999999997</v>
      </c>
      <c r="G445" s="1">
        <v>6.77</v>
      </c>
      <c r="H445" s="1">
        <v>-83.284999999999997</v>
      </c>
      <c r="I445" s="1">
        <v>41.3</v>
      </c>
      <c r="J445" s="1">
        <v>4</v>
      </c>
      <c r="K445" s="1">
        <v>0.5</v>
      </c>
      <c r="L445" s="1">
        <v>337</v>
      </c>
      <c r="M445" s="1">
        <v>4.5</v>
      </c>
    </row>
    <row r="446" spans="1:13" x14ac:dyDescent="0.25">
      <c r="A446" s="1">
        <v>2015</v>
      </c>
      <c r="B446" s="1">
        <v>2</v>
      </c>
      <c r="C446" s="1">
        <v>25</v>
      </c>
      <c r="D446" s="1">
        <v>22</v>
      </c>
      <c r="E446" s="1">
        <v>29</v>
      </c>
      <c r="F446" s="1">
        <v>42.5</v>
      </c>
      <c r="G446" s="1">
        <v>6.4889999999999999</v>
      </c>
      <c r="H446" s="1">
        <v>-83.040999999999997</v>
      </c>
      <c r="I446" s="1">
        <v>85</v>
      </c>
      <c r="J446" s="1">
        <v>4</v>
      </c>
      <c r="K446" s="1">
        <v>0.6</v>
      </c>
      <c r="L446" s="1">
        <v>333</v>
      </c>
      <c r="M446" s="1">
        <v>1.8</v>
      </c>
    </row>
    <row r="447" spans="1:13" x14ac:dyDescent="0.25">
      <c r="A447" s="1">
        <v>2015</v>
      </c>
      <c r="B447" s="1">
        <v>2</v>
      </c>
      <c r="C447" s="1">
        <v>26</v>
      </c>
      <c r="D447" s="1">
        <v>2</v>
      </c>
      <c r="E447" s="1">
        <v>38</v>
      </c>
      <c r="F447" s="1">
        <v>0.9</v>
      </c>
      <c r="G447" s="1">
        <v>4.5030000000000001</v>
      </c>
      <c r="H447" s="1">
        <v>-80.858999999999995</v>
      </c>
      <c r="I447" s="1">
        <v>23.4</v>
      </c>
      <c r="J447" s="1">
        <v>10</v>
      </c>
      <c r="K447" s="1">
        <v>4.5</v>
      </c>
      <c r="L447" s="1">
        <v>260</v>
      </c>
      <c r="M447" s="1">
        <v>2.2999999999999998</v>
      </c>
    </row>
    <row r="448" spans="1:13" x14ac:dyDescent="0.25">
      <c r="A448" s="1">
        <v>2015</v>
      </c>
      <c r="B448" s="1">
        <v>2</v>
      </c>
      <c r="C448" s="1">
        <v>26</v>
      </c>
      <c r="D448" s="1">
        <v>2</v>
      </c>
      <c r="E448" s="1">
        <v>38</v>
      </c>
      <c r="F448" s="1">
        <v>8.5</v>
      </c>
      <c r="G448" s="1">
        <v>6.8819999999999997</v>
      </c>
      <c r="H448" s="1">
        <v>-82.91</v>
      </c>
      <c r="I448" s="1">
        <v>37.700000000000003</v>
      </c>
      <c r="J448" s="1">
        <v>10</v>
      </c>
      <c r="K448" s="1">
        <v>1.8</v>
      </c>
      <c r="L448" s="1">
        <v>182</v>
      </c>
      <c r="M448" s="1">
        <v>2.4</v>
      </c>
    </row>
    <row r="449" spans="1:13" x14ac:dyDescent="0.25">
      <c r="A449" s="1">
        <v>2015</v>
      </c>
      <c r="B449" s="1">
        <v>2</v>
      </c>
      <c r="C449" s="1">
        <v>26</v>
      </c>
      <c r="D449" s="1">
        <v>10</v>
      </c>
      <c r="E449" s="1">
        <v>18</v>
      </c>
      <c r="F449" s="1">
        <v>58.9</v>
      </c>
      <c r="G449" s="1">
        <v>4.4669999999999996</v>
      </c>
      <c r="H449" s="1">
        <v>-81.563000000000002</v>
      </c>
      <c r="I449" s="1">
        <v>4</v>
      </c>
      <c r="J449" s="1">
        <v>4</v>
      </c>
      <c r="K449" s="1">
        <v>11</v>
      </c>
      <c r="L449" s="1">
        <v>243</v>
      </c>
      <c r="M449" s="1">
        <v>2</v>
      </c>
    </row>
    <row r="450" spans="1:13" x14ac:dyDescent="0.25">
      <c r="A450" s="1">
        <v>2015</v>
      </c>
      <c r="B450" s="1">
        <v>2</v>
      </c>
      <c r="C450" s="1">
        <v>26</v>
      </c>
      <c r="D450" s="1">
        <v>10</v>
      </c>
      <c r="E450" s="1">
        <v>19</v>
      </c>
      <c r="F450" s="1">
        <v>25.1</v>
      </c>
      <c r="G450" s="1">
        <v>5.1859999999999999</v>
      </c>
      <c r="H450" s="1">
        <v>-82.819000000000003</v>
      </c>
      <c r="I450" s="1">
        <v>35</v>
      </c>
      <c r="J450" s="1">
        <v>4</v>
      </c>
      <c r="K450" s="1">
        <v>0.9</v>
      </c>
      <c r="L450" s="1">
        <v>310</v>
      </c>
      <c r="M450" s="1">
        <v>4.3</v>
      </c>
    </row>
    <row r="451" spans="1:13" x14ac:dyDescent="0.25">
      <c r="A451" s="1">
        <v>2015</v>
      </c>
      <c r="B451" s="1">
        <v>2</v>
      </c>
      <c r="C451" s="1">
        <v>26</v>
      </c>
      <c r="D451" s="1">
        <v>10</v>
      </c>
      <c r="E451" s="1">
        <v>19</v>
      </c>
      <c r="F451" s="1">
        <v>26.1</v>
      </c>
      <c r="G451" s="1">
        <v>5.1180000000000003</v>
      </c>
      <c r="H451" s="1">
        <v>-82.575999999999993</v>
      </c>
      <c r="I451" s="1">
        <v>43.2</v>
      </c>
      <c r="J451" s="1">
        <v>4</v>
      </c>
      <c r="K451" s="1">
        <v>1</v>
      </c>
      <c r="L451" s="1">
        <v>294</v>
      </c>
      <c r="M451" s="1">
        <v>2</v>
      </c>
    </row>
    <row r="452" spans="1:13" x14ac:dyDescent="0.25">
      <c r="A452" s="1">
        <v>2015</v>
      </c>
      <c r="B452" s="1">
        <v>2</v>
      </c>
      <c r="C452" s="1">
        <v>26</v>
      </c>
      <c r="D452" s="1">
        <v>22</v>
      </c>
      <c r="E452" s="1">
        <v>48</v>
      </c>
      <c r="F452" s="1">
        <v>36.299999999999997</v>
      </c>
      <c r="G452" s="1">
        <v>4.0380000000000003</v>
      </c>
      <c r="H452" s="1">
        <v>-81.078999999999994</v>
      </c>
      <c r="I452" s="1">
        <v>4.2</v>
      </c>
      <c r="J452" s="1">
        <v>4</v>
      </c>
      <c r="K452" s="1">
        <v>14.9</v>
      </c>
      <c r="L452" s="1">
        <v>308</v>
      </c>
      <c r="M452" s="1">
        <v>2.2000000000000002</v>
      </c>
    </row>
    <row r="453" spans="1:13" x14ac:dyDescent="0.25">
      <c r="A453" s="1">
        <v>2015</v>
      </c>
      <c r="B453" s="1">
        <v>2</v>
      </c>
      <c r="C453" s="1">
        <v>28</v>
      </c>
      <c r="D453" s="1">
        <v>1</v>
      </c>
      <c r="E453" s="1">
        <v>31</v>
      </c>
      <c r="F453" s="1">
        <v>20.6</v>
      </c>
      <c r="G453" s="1">
        <v>4.056</v>
      </c>
      <c r="H453" s="1">
        <v>-77.111999999999995</v>
      </c>
      <c r="I453" s="1">
        <v>0.1</v>
      </c>
      <c r="J453" s="1">
        <v>4</v>
      </c>
      <c r="K453" s="1">
        <v>2.9</v>
      </c>
      <c r="L453" s="1">
        <v>349</v>
      </c>
      <c r="M453" s="1">
        <v>3.1</v>
      </c>
    </row>
    <row r="454" spans="1:13" x14ac:dyDescent="0.25">
      <c r="A454" s="1">
        <v>2015</v>
      </c>
      <c r="B454" s="1">
        <v>2</v>
      </c>
      <c r="C454" s="1">
        <v>28</v>
      </c>
      <c r="D454" s="1">
        <v>1</v>
      </c>
      <c r="E454" s="1">
        <v>31</v>
      </c>
      <c r="F454" s="1">
        <v>21.5</v>
      </c>
      <c r="G454" s="1">
        <v>3.0739999999999998</v>
      </c>
      <c r="H454" s="1">
        <v>-79.605999999999995</v>
      </c>
      <c r="I454" s="1">
        <v>0.1</v>
      </c>
      <c r="J454" s="1">
        <v>4</v>
      </c>
      <c r="K454" s="1">
        <v>16.100000000000001</v>
      </c>
      <c r="L454" s="1">
        <v>339</v>
      </c>
      <c r="M454" s="1">
        <v>2.9</v>
      </c>
    </row>
    <row r="455" spans="1:13" x14ac:dyDescent="0.25">
      <c r="A455" s="1">
        <v>2015</v>
      </c>
      <c r="B455" s="1">
        <v>2</v>
      </c>
      <c r="C455" s="1">
        <v>28</v>
      </c>
      <c r="D455" s="1">
        <v>7</v>
      </c>
      <c r="E455" s="1">
        <v>19</v>
      </c>
      <c r="F455" s="1">
        <v>8.8000000000000007</v>
      </c>
      <c r="G455" s="1">
        <v>4.4790000000000001</v>
      </c>
      <c r="H455" s="1">
        <v>-81.545000000000002</v>
      </c>
      <c r="I455" s="1">
        <v>4</v>
      </c>
      <c r="J455" s="1">
        <v>4</v>
      </c>
      <c r="K455" s="1">
        <v>10.8</v>
      </c>
      <c r="L455" s="1">
        <v>242</v>
      </c>
      <c r="M455" s="1">
        <v>2.5</v>
      </c>
    </row>
    <row r="456" spans="1:13" x14ac:dyDescent="0.25">
      <c r="A456" s="1">
        <v>2015</v>
      </c>
      <c r="B456" s="1">
        <v>2</v>
      </c>
      <c r="C456" s="1">
        <v>28</v>
      </c>
      <c r="D456" s="1">
        <v>7</v>
      </c>
      <c r="E456" s="1">
        <v>19</v>
      </c>
      <c r="F456" s="1">
        <v>34.5</v>
      </c>
      <c r="G456" s="1">
        <v>5.18</v>
      </c>
      <c r="H456" s="1">
        <v>-82.617999999999995</v>
      </c>
      <c r="I456" s="1">
        <v>50.1</v>
      </c>
      <c r="J456" s="1">
        <v>4</v>
      </c>
      <c r="K456" s="1">
        <v>0</v>
      </c>
      <c r="L456" s="1">
        <v>299</v>
      </c>
      <c r="M456" s="1">
        <v>2.5</v>
      </c>
    </row>
    <row r="457" spans="1:13" x14ac:dyDescent="0.25">
      <c r="A457" s="1">
        <v>2015</v>
      </c>
      <c r="B457" s="1">
        <v>2</v>
      </c>
      <c r="C457" s="1">
        <v>28</v>
      </c>
      <c r="D457" s="1">
        <v>9</v>
      </c>
      <c r="E457" s="1">
        <v>3</v>
      </c>
      <c r="F457" s="1">
        <v>29.3</v>
      </c>
      <c r="G457" s="1">
        <v>4.8280000000000003</v>
      </c>
      <c r="H457" s="1">
        <v>-81.337999999999994</v>
      </c>
      <c r="I457" s="1">
        <v>0.1</v>
      </c>
      <c r="J457" s="1">
        <v>3</v>
      </c>
      <c r="K457" s="1">
        <v>13.3</v>
      </c>
      <c r="L457" s="1">
        <v>303</v>
      </c>
      <c r="M457" s="1">
        <v>2.2000000000000002</v>
      </c>
    </row>
    <row r="458" spans="1:13" x14ac:dyDescent="0.25">
      <c r="A458" s="1">
        <v>2015</v>
      </c>
      <c r="B458" s="1">
        <v>2</v>
      </c>
      <c r="C458" s="1">
        <v>28</v>
      </c>
      <c r="D458" s="1">
        <v>9</v>
      </c>
      <c r="E458" s="1">
        <v>3</v>
      </c>
      <c r="F458" s="1">
        <v>34.9</v>
      </c>
      <c r="G458" s="1">
        <v>5.4390000000000001</v>
      </c>
      <c r="H458" s="1">
        <v>-79.882000000000005</v>
      </c>
      <c r="I458" s="1">
        <v>56.6</v>
      </c>
      <c r="J458" s="1">
        <v>3</v>
      </c>
      <c r="K458" s="1">
        <v>0.5</v>
      </c>
      <c r="L458" s="1">
        <v>340</v>
      </c>
      <c r="M458" s="1">
        <v>2.2999999999999998</v>
      </c>
    </row>
    <row r="459" spans="1:13" x14ac:dyDescent="0.25">
      <c r="A459" s="1">
        <v>2015</v>
      </c>
      <c r="B459" s="1">
        <v>2</v>
      </c>
      <c r="C459" s="1">
        <v>28</v>
      </c>
      <c r="D459" s="1">
        <v>12</v>
      </c>
      <c r="E459" s="1">
        <v>28</v>
      </c>
      <c r="F459" s="1">
        <v>27.8</v>
      </c>
      <c r="G459" s="1">
        <v>4.5369999999999999</v>
      </c>
      <c r="H459" s="1">
        <v>-81.5</v>
      </c>
      <c r="I459" s="1">
        <v>4.3</v>
      </c>
      <c r="J459" s="1">
        <v>4</v>
      </c>
      <c r="K459" s="1">
        <v>10.1</v>
      </c>
      <c r="L459" s="1">
        <v>237</v>
      </c>
      <c r="M459" s="1">
        <v>1.9</v>
      </c>
    </row>
    <row r="460" spans="1:13" x14ac:dyDescent="0.25">
      <c r="A460" s="1">
        <v>2015</v>
      </c>
      <c r="B460" s="1">
        <v>2</v>
      </c>
      <c r="C460" s="1">
        <v>28</v>
      </c>
      <c r="D460" s="1">
        <v>12</v>
      </c>
      <c r="E460" s="1">
        <v>28</v>
      </c>
      <c r="F460" s="1">
        <v>50.2</v>
      </c>
      <c r="G460" s="1">
        <v>5.7380000000000004</v>
      </c>
      <c r="H460" s="1">
        <v>-82.866</v>
      </c>
      <c r="I460" s="1">
        <v>3.4</v>
      </c>
      <c r="J460" s="1">
        <v>4</v>
      </c>
      <c r="K460" s="1">
        <v>0.8</v>
      </c>
      <c r="L460" s="1">
        <v>321</v>
      </c>
      <c r="M460" s="1">
        <v>4.4000000000000004</v>
      </c>
    </row>
    <row r="461" spans="1:13" x14ac:dyDescent="0.25">
      <c r="A461" s="1">
        <v>2015</v>
      </c>
      <c r="B461" s="1">
        <v>2</v>
      </c>
      <c r="C461" s="1">
        <v>28</v>
      </c>
      <c r="D461" s="1">
        <v>12</v>
      </c>
      <c r="E461" s="1">
        <v>28</v>
      </c>
      <c r="F461" s="1">
        <v>51.6</v>
      </c>
      <c r="G461" s="1">
        <v>5.5179999999999998</v>
      </c>
      <c r="H461" s="1">
        <v>-82.548000000000002</v>
      </c>
      <c r="I461" s="1">
        <v>0.1</v>
      </c>
      <c r="J461" s="1">
        <v>4</v>
      </c>
      <c r="K461" s="1">
        <v>0.7</v>
      </c>
      <c r="L461" s="1">
        <v>309</v>
      </c>
      <c r="M461" s="1">
        <v>1.9</v>
      </c>
    </row>
    <row r="462" spans="1:13" x14ac:dyDescent="0.25">
      <c r="A462" s="1">
        <v>2015</v>
      </c>
      <c r="B462" s="1">
        <v>2</v>
      </c>
      <c r="C462" s="1">
        <v>28</v>
      </c>
      <c r="D462" s="1">
        <v>13</v>
      </c>
      <c r="E462" s="1">
        <v>57</v>
      </c>
      <c r="F462" s="1">
        <v>17.899999999999999</v>
      </c>
      <c r="G462" s="1">
        <v>4.5369999999999999</v>
      </c>
      <c r="H462" s="1">
        <v>-81.501999999999995</v>
      </c>
      <c r="I462" s="1">
        <v>4</v>
      </c>
      <c r="J462" s="1">
        <v>4</v>
      </c>
      <c r="K462" s="1">
        <v>10.199999999999999</v>
      </c>
      <c r="L462" s="1">
        <v>237</v>
      </c>
      <c r="M462" s="1">
        <v>2</v>
      </c>
    </row>
    <row r="463" spans="1:13" x14ac:dyDescent="0.25">
      <c r="A463" s="1">
        <v>2015</v>
      </c>
      <c r="B463" s="1">
        <v>2</v>
      </c>
      <c r="C463" s="1">
        <v>28</v>
      </c>
      <c r="D463" s="1">
        <v>13</v>
      </c>
      <c r="E463" s="1">
        <v>57</v>
      </c>
      <c r="F463" s="1">
        <v>43.2</v>
      </c>
      <c r="G463" s="1">
        <v>5.4749999999999996</v>
      </c>
      <c r="H463" s="1">
        <v>-82.74</v>
      </c>
      <c r="I463" s="1">
        <v>31.8</v>
      </c>
      <c r="J463" s="1">
        <v>4</v>
      </c>
      <c r="K463" s="1">
        <v>0.3</v>
      </c>
      <c r="L463" s="1">
        <v>314</v>
      </c>
      <c r="M463" s="1">
        <v>4.4000000000000004</v>
      </c>
    </row>
    <row r="464" spans="1:13" x14ac:dyDescent="0.25">
      <c r="A464" s="1">
        <v>2015</v>
      </c>
      <c r="B464" s="1">
        <v>2</v>
      </c>
      <c r="C464" s="1">
        <v>28</v>
      </c>
      <c r="D464" s="1">
        <v>13</v>
      </c>
      <c r="E464" s="1">
        <v>57</v>
      </c>
      <c r="F464" s="1">
        <v>44.1</v>
      </c>
      <c r="G464" s="1">
        <v>5.3479999999999999</v>
      </c>
      <c r="H464" s="1">
        <v>-82.516999999999996</v>
      </c>
      <c r="I464" s="1">
        <v>44</v>
      </c>
      <c r="J464" s="1">
        <v>4</v>
      </c>
      <c r="K464" s="1">
        <v>0.2</v>
      </c>
      <c r="L464" s="1">
        <v>301</v>
      </c>
      <c r="M464" s="1">
        <v>2.1</v>
      </c>
    </row>
    <row r="465" spans="1:13" x14ac:dyDescent="0.25">
      <c r="A465" s="1">
        <v>2015</v>
      </c>
      <c r="B465" s="1">
        <v>2</v>
      </c>
      <c r="C465" s="1">
        <v>28</v>
      </c>
      <c r="D465" s="1">
        <v>15</v>
      </c>
      <c r="E465" s="1">
        <v>46</v>
      </c>
      <c r="F465" s="1">
        <v>7.3</v>
      </c>
      <c r="G465" s="1">
        <v>4.4020000000000001</v>
      </c>
      <c r="H465" s="1">
        <v>-81.680000000000007</v>
      </c>
      <c r="I465" s="1">
        <v>4</v>
      </c>
      <c r="J465" s="1">
        <v>4</v>
      </c>
      <c r="K465" s="1">
        <v>13.4</v>
      </c>
      <c r="L465" s="1">
        <v>248</v>
      </c>
      <c r="M465" s="1">
        <v>1.9</v>
      </c>
    </row>
    <row r="466" spans="1:13" x14ac:dyDescent="0.25">
      <c r="A466" s="1">
        <v>2015</v>
      </c>
      <c r="B466" s="1">
        <v>2</v>
      </c>
      <c r="C466" s="1">
        <v>28</v>
      </c>
      <c r="D466" s="1">
        <v>15</v>
      </c>
      <c r="E466" s="1">
        <v>46</v>
      </c>
      <c r="F466" s="1">
        <v>36.6</v>
      </c>
      <c r="G466" s="1">
        <v>4.6950000000000003</v>
      </c>
      <c r="H466" s="1">
        <v>-82.713999999999999</v>
      </c>
      <c r="I466" s="1">
        <v>4.0999999999999996</v>
      </c>
      <c r="J466" s="1">
        <v>4</v>
      </c>
      <c r="K466" s="1">
        <v>1.4</v>
      </c>
      <c r="L466" s="1">
        <v>306</v>
      </c>
      <c r="M466" s="1">
        <v>4.3</v>
      </c>
    </row>
    <row r="467" spans="1:13" x14ac:dyDescent="0.25">
      <c r="A467" s="1">
        <v>2015</v>
      </c>
      <c r="B467" s="1">
        <v>2</v>
      </c>
      <c r="C467" s="1">
        <v>28</v>
      </c>
      <c r="D467" s="1">
        <v>15</v>
      </c>
      <c r="E467" s="1">
        <v>46</v>
      </c>
      <c r="F467" s="1">
        <v>37.1</v>
      </c>
      <c r="G467" s="1">
        <v>4.7480000000000002</v>
      </c>
      <c r="H467" s="1">
        <v>-82.507999999999996</v>
      </c>
      <c r="I467" s="1">
        <v>50</v>
      </c>
      <c r="J467" s="1">
        <v>4</v>
      </c>
      <c r="K467" s="1">
        <v>1.4</v>
      </c>
      <c r="L467" s="1">
        <v>289</v>
      </c>
      <c r="M467" s="1">
        <v>2</v>
      </c>
    </row>
    <row r="468" spans="1:13" x14ac:dyDescent="0.25">
      <c r="A468" s="1">
        <v>2015</v>
      </c>
      <c r="B468" s="1">
        <v>2</v>
      </c>
      <c r="C468" s="1">
        <v>28</v>
      </c>
      <c r="D468" s="1">
        <v>16</v>
      </c>
      <c r="E468" s="1">
        <v>36</v>
      </c>
      <c r="F468" s="1">
        <v>2</v>
      </c>
      <c r="G468" s="1">
        <v>3.8559999999999999</v>
      </c>
      <c r="H468" s="1">
        <v>-80.591999999999999</v>
      </c>
      <c r="I468" s="1">
        <v>0.1</v>
      </c>
      <c r="J468" s="1">
        <v>8</v>
      </c>
      <c r="K468" s="1">
        <v>3.8</v>
      </c>
      <c r="L468" s="1">
        <v>322</v>
      </c>
      <c r="M468" s="1">
        <v>2.2999999999999998</v>
      </c>
    </row>
    <row r="469" spans="1:13" x14ac:dyDescent="0.25">
      <c r="A469" s="1">
        <v>2015</v>
      </c>
      <c r="B469" s="1">
        <v>2</v>
      </c>
      <c r="C469" s="1">
        <v>28</v>
      </c>
      <c r="D469" s="1">
        <v>16</v>
      </c>
      <c r="E469" s="1">
        <v>36</v>
      </c>
      <c r="F469" s="1">
        <v>6.1</v>
      </c>
      <c r="G469" s="1">
        <v>7.8150000000000004</v>
      </c>
      <c r="H469" s="1">
        <v>-83.102999999999994</v>
      </c>
      <c r="I469" s="1">
        <v>14.5</v>
      </c>
      <c r="J469" s="1">
        <v>8</v>
      </c>
      <c r="K469" s="1">
        <v>1.3</v>
      </c>
      <c r="L469" s="1">
        <v>168</v>
      </c>
      <c r="M469" s="1">
        <v>2.2000000000000002</v>
      </c>
    </row>
    <row r="470" spans="1:13" x14ac:dyDescent="0.25">
      <c r="A470" s="1">
        <v>2015</v>
      </c>
      <c r="B470" s="1">
        <v>2</v>
      </c>
      <c r="C470" s="1">
        <v>28</v>
      </c>
      <c r="D470" s="1">
        <v>21</v>
      </c>
      <c r="E470" s="1">
        <v>4</v>
      </c>
      <c r="F470" s="1">
        <v>55.2</v>
      </c>
      <c r="G470" s="1">
        <v>4.8289999999999997</v>
      </c>
      <c r="H470" s="1">
        <v>-81.34</v>
      </c>
      <c r="I470" s="1">
        <v>0.4</v>
      </c>
      <c r="J470" s="1">
        <v>3</v>
      </c>
      <c r="K470" s="1">
        <v>9.4</v>
      </c>
      <c r="L470" s="1">
        <v>313</v>
      </c>
      <c r="M470" s="1">
        <v>1.7</v>
      </c>
    </row>
    <row r="471" spans="1:13" x14ac:dyDescent="0.25">
      <c r="A471" s="1">
        <v>2015</v>
      </c>
      <c r="B471" s="1">
        <v>2</v>
      </c>
      <c r="C471" s="1">
        <v>28</v>
      </c>
      <c r="D471" s="1">
        <v>21</v>
      </c>
      <c r="E471" s="1">
        <v>5</v>
      </c>
      <c r="F471" s="1">
        <v>15.7</v>
      </c>
      <c r="G471" s="1">
        <v>4.99</v>
      </c>
      <c r="H471" s="1">
        <v>-82.644999999999996</v>
      </c>
      <c r="I471" s="1">
        <v>4.8</v>
      </c>
      <c r="J471" s="1">
        <v>3</v>
      </c>
      <c r="K471" s="1">
        <v>1.2</v>
      </c>
      <c r="L471" s="1">
        <v>327</v>
      </c>
      <c r="M471" s="1">
        <v>4.0999999999999996</v>
      </c>
    </row>
    <row r="472" spans="1:13" x14ac:dyDescent="0.25">
      <c r="A472" s="1">
        <v>2015</v>
      </c>
      <c r="B472" s="1">
        <v>2</v>
      </c>
      <c r="C472" s="1">
        <v>28</v>
      </c>
      <c r="D472" s="1">
        <v>21</v>
      </c>
      <c r="E472" s="1">
        <v>5</v>
      </c>
      <c r="F472" s="1">
        <v>16.5</v>
      </c>
      <c r="G472" s="1">
        <v>5</v>
      </c>
      <c r="H472" s="1">
        <v>-82.412000000000006</v>
      </c>
      <c r="I472" s="1">
        <v>30</v>
      </c>
      <c r="J472" s="1">
        <v>3</v>
      </c>
      <c r="K472" s="1">
        <v>1.2</v>
      </c>
      <c r="L472" s="1">
        <v>317</v>
      </c>
      <c r="M472" s="1">
        <v>1.8</v>
      </c>
    </row>
    <row r="473" spans="1:13" x14ac:dyDescent="0.25">
      <c r="A473" s="1">
        <v>2015</v>
      </c>
      <c r="B473" s="1">
        <v>2</v>
      </c>
      <c r="C473" s="1">
        <v>28</v>
      </c>
      <c r="D473" s="1">
        <v>22</v>
      </c>
      <c r="E473" s="1">
        <v>40</v>
      </c>
      <c r="F473" s="1">
        <v>52.8</v>
      </c>
      <c r="G473" s="1">
        <v>4.4340000000000002</v>
      </c>
      <c r="H473" s="1">
        <v>-81.474999999999994</v>
      </c>
      <c r="I473" s="1">
        <v>4</v>
      </c>
      <c r="J473" s="1">
        <v>3</v>
      </c>
      <c r="K473" s="1">
        <v>13.9</v>
      </c>
      <c r="L473" s="1">
        <v>258</v>
      </c>
      <c r="M473" s="1">
        <v>1.8</v>
      </c>
    </row>
    <row r="474" spans="1:13" x14ac:dyDescent="0.25">
      <c r="A474" s="1">
        <v>2015</v>
      </c>
      <c r="B474" s="1">
        <v>2</v>
      </c>
      <c r="C474" s="1">
        <v>28</v>
      </c>
      <c r="D474" s="1">
        <v>22</v>
      </c>
      <c r="E474" s="1">
        <v>41</v>
      </c>
      <c r="F474" s="1">
        <v>29.2</v>
      </c>
      <c r="G474" s="1">
        <v>4.7530000000000001</v>
      </c>
      <c r="H474" s="1">
        <v>-82.653000000000006</v>
      </c>
      <c r="I474" s="1">
        <v>45.7</v>
      </c>
      <c r="J474" s="1">
        <v>3</v>
      </c>
      <c r="K474" s="1">
        <v>0.3</v>
      </c>
      <c r="L474" s="1">
        <v>300</v>
      </c>
      <c r="M474" s="1">
        <v>4.0999999999999996</v>
      </c>
    </row>
    <row r="475" spans="1:13" x14ac:dyDescent="0.25">
      <c r="A475" s="1">
        <v>2015</v>
      </c>
      <c r="B475" s="1">
        <v>2</v>
      </c>
      <c r="C475" s="1">
        <v>28</v>
      </c>
      <c r="D475" s="1">
        <v>22</v>
      </c>
      <c r="E475" s="1">
        <v>41</v>
      </c>
      <c r="F475" s="1">
        <v>30.1</v>
      </c>
      <c r="G475" s="1">
        <v>4.7930000000000001</v>
      </c>
      <c r="H475" s="1">
        <v>-82.46</v>
      </c>
      <c r="I475" s="1">
        <v>39</v>
      </c>
      <c r="J475" s="1">
        <v>3</v>
      </c>
      <c r="K475" s="1">
        <v>0.4</v>
      </c>
      <c r="L475" s="1">
        <v>283</v>
      </c>
      <c r="M475" s="1">
        <v>1.8</v>
      </c>
    </row>
    <row r="476" spans="1:13" x14ac:dyDescent="0.25">
      <c r="A476" s="1">
        <v>2015</v>
      </c>
      <c r="B476" s="1">
        <v>3</v>
      </c>
      <c r="C476" s="1">
        <v>1</v>
      </c>
      <c r="D476" s="1">
        <v>0</v>
      </c>
      <c r="E476" s="1">
        <v>34</v>
      </c>
      <c r="F476" s="1">
        <v>37.200000000000003</v>
      </c>
      <c r="G476" s="1">
        <v>4.8259999999999996</v>
      </c>
      <c r="H476" s="1">
        <v>-81.340999999999994</v>
      </c>
      <c r="I476" s="1">
        <v>0.2</v>
      </c>
      <c r="J476" s="1">
        <v>4</v>
      </c>
      <c r="K476" s="1">
        <v>16.3</v>
      </c>
      <c r="L476" s="1">
        <v>232</v>
      </c>
      <c r="M476" s="1">
        <v>2</v>
      </c>
    </row>
    <row r="477" spans="1:13" x14ac:dyDescent="0.25">
      <c r="A477" s="1">
        <v>2015</v>
      </c>
      <c r="B477" s="1">
        <v>3</v>
      </c>
      <c r="C477" s="1">
        <v>1</v>
      </c>
      <c r="D477" s="1">
        <v>0</v>
      </c>
      <c r="E477" s="1">
        <v>35</v>
      </c>
      <c r="F477" s="1">
        <v>13.1</v>
      </c>
      <c r="G477" s="1">
        <v>4.9950000000000001</v>
      </c>
      <c r="H477" s="1">
        <v>-81.628</v>
      </c>
      <c r="I477" s="1">
        <v>14.1</v>
      </c>
      <c r="J477" s="1">
        <v>4</v>
      </c>
      <c r="K477" s="1">
        <v>2.1</v>
      </c>
      <c r="L477" s="1">
        <v>105</v>
      </c>
      <c r="M477" s="1">
        <v>2</v>
      </c>
    </row>
    <row r="478" spans="1:13" x14ac:dyDescent="0.25">
      <c r="A478" s="1">
        <v>2015</v>
      </c>
      <c r="B478" s="1">
        <v>3</v>
      </c>
      <c r="C478" s="1">
        <v>1</v>
      </c>
      <c r="D478" s="1">
        <v>15</v>
      </c>
      <c r="E478" s="1">
        <v>30</v>
      </c>
      <c r="F478" s="1">
        <v>48.8</v>
      </c>
      <c r="G478" s="1">
        <v>4.484</v>
      </c>
      <c r="H478" s="1">
        <v>-81.545000000000002</v>
      </c>
      <c r="I478" s="1">
        <v>4</v>
      </c>
      <c r="J478" s="1">
        <v>7</v>
      </c>
      <c r="K478" s="1">
        <v>11.2</v>
      </c>
      <c r="L478" s="1">
        <v>241</v>
      </c>
      <c r="M478" s="1">
        <v>2.6</v>
      </c>
    </row>
    <row r="479" spans="1:13" x14ac:dyDescent="0.25">
      <c r="A479" s="1">
        <v>2015</v>
      </c>
      <c r="B479" s="1">
        <v>3</v>
      </c>
      <c r="C479" s="1">
        <v>1</v>
      </c>
      <c r="D479" s="1">
        <v>15</v>
      </c>
      <c r="E479" s="1">
        <v>31</v>
      </c>
      <c r="F479" s="1">
        <v>11.6</v>
      </c>
      <c r="G479" s="1">
        <v>5.2590000000000003</v>
      </c>
      <c r="H479" s="1">
        <v>-82.747</v>
      </c>
      <c r="I479" s="1">
        <v>53.4</v>
      </c>
      <c r="J479" s="1">
        <v>7</v>
      </c>
      <c r="K479" s="1">
        <v>1.2</v>
      </c>
      <c r="L479" s="1">
        <v>206</v>
      </c>
      <c r="M479" s="1">
        <v>2.6</v>
      </c>
    </row>
    <row r="480" spans="1:13" x14ac:dyDescent="0.25">
      <c r="A480" s="1">
        <v>2015</v>
      </c>
      <c r="B480" s="1">
        <v>3</v>
      </c>
      <c r="C480" s="1">
        <v>1</v>
      </c>
      <c r="D480" s="1">
        <v>17</v>
      </c>
      <c r="E480" s="1">
        <v>45</v>
      </c>
      <c r="F480" s="1">
        <v>7.2</v>
      </c>
      <c r="G480" s="1">
        <v>8.4499999999999993</v>
      </c>
      <c r="H480" s="1">
        <v>-82.864000000000004</v>
      </c>
      <c r="I480" s="1">
        <v>38.700000000000003</v>
      </c>
      <c r="J480" s="1">
        <v>7</v>
      </c>
      <c r="K480" s="1">
        <v>0.9</v>
      </c>
      <c r="L480" s="1">
        <v>183</v>
      </c>
      <c r="M480" s="1">
        <v>2.2999999999999998</v>
      </c>
    </row>
    <row r="481" spans="1:13" x14ac:dyDescent="0.25">
      <c r="A481" s="1">
        <v>2015</v>
      </c>
      <c r="B481" s="1">
        <v>3</v>
      </c>
      <c r="C481" s="1">
        <v>1</v>
      </c>
      <c r="D481" s="1">
        <v>17</v>
      </c>
      <c r="E481" s="1">
        <v>45</v>
      </c>
      <c r="F481" s="1">
        <v>12.3</v>
      </c>
      <c r="G481" s="1">
        <v>3.8740000000000001</v>
      </c>
      <c r="H481" s="1">
        <v>-80.775000000000006</v>
      </c>
      <c r="I481" s="1">
        <v>0.1</v>
      </c>
      <c r="J481" s="1">
        <v>7</v>
      </c>
      <c r="K481" s="1">
        <v>6.5</v>
      </c>
      <c r="L481" s="1">
        <v>344</v>
      </c>
      <c r="M481" s="1">
        <v>2.5</v>
      </c>
    </row>
    <row r="482" spans="1:13" x14ac:dyDescent="0.25">
      <c r="A482" s="1">
        <v>2015</v>
      </c>
      <c r="B482" s="1">
        <v>3</v>
      </c>
      <c r="C482" s="1">
        <v>1</v>
      </c>
      <c r="D482" s="1">
        <v>20</v>
      </c>
      <c r="E482" s="1">
        <v>20</v>
      </c>
      <c r="F482" s="1">
        <v>43.5</v>
      </c>
      <c r="G482" s="1">
        <v>4.0110000000000001</v>
      </c>
      <c r="H482" s="1">
        <v>-81.016000000000005</v>
      </c>
      <c r="I482" s="1">
        <v>0.1</v>
      </c>
      <c r="J482" s="1">
        <v>4</v>
      </c>
      <c r="K482" s="1">
        <v>15.4</v>
      </c>
      <c r="L482" s="1">
        <v>311</v>
      </c>
      <c r="M482" s="1">
        <v>2.2999999999999998</v>
      </c>
    </row>
    <row r="483" spans="1:13" x14ac:dyDescent="0.25">
      <c r="A483" s="1">
        <v>2015</v>
      </c>
      <c r="B483" s="1">
        <v>3</v>
      </c>
      <c r="C483" s="1">
        <v>1</v>
      </c>
      <c r="D483" s="1">
        <v>20</v>
      </c>
      <c r="E483" s="1">
        <v>20</v>
      </c>
      <c r="F483" s="1">
        <v>52</v>
      </c>
      <c r="G483" s="1">
        <v>2.9430000000000001</v>
      </c>
      <c r="H483" s="1">
        <v>-79.817999999999998</v>
      </c>
      <c r="I483" s="1">
        <v>99.2</v>
      </c>
      <c r="J483" s="1">
        <v>4</v>
      </c>
      <c r="K483" s="1">
        <v>0.3</v>
      </c>
      <c r="L483" s="1">
        <v>338</v>
      </c>
      <c r="M483" s="1">
        <v>2.5</v>
      </c>
    </row>
    <row r="484" spans="1:13" x14ac:dyDescent="0.25">
      <c r="A484" s="1">
        <v>2015</v>
      </c>
      <c r="B484" s="1">
        <v>3</v>
      </c>
      <c r="C484" s="1">
        <v>2</v>
      </c>
      <c r="D484" s="1">
        <v>9</v>
      </c>
      <c r="E484" s="1">
        <v>37</v>
      </c>
      <c r="F484" s="1">
        <v>29.1</v>
      </c>
      <c r="G484" s="1">
        <v>4.4109999999999996</v>
      </c>
      <c r="H484" s="1">
        <v>-81.613</v>
      </c>
      <c r="I484" s="1">
        <v>4</v>
      </c>
      <c r="J484" s="1">
        <v>4</v>
      </c>
      <c r="K484" s="1">
        <v>12.4</v>
      </c>
      <c r="L484" s="1">
        <v>250</v>
      </c>
      <c r="M484" s="1">
        <v>2.2000000000000002</v>
      </c>
    </row>
    <row r="485" spans="1:13" x14ac:dyDescent="0.25">
      <c r="A485" s="1">
        <v>2015</v>
      </c>
      <c r="B485" s="1">
        <v>3</v>
      </c>
      <c r="C485" s="1">
        <v>2</v>
      </c>
      <c r="D485" s="1">
        <v>9</v>
      </c>
      <c r="E485" s="1">
        <v>37</v>
      </c>
      <c r="F485" s="1">
        <v>56</v>
      </c>
      <c r="G485" s="1">
        <v>4.8579999999999997</v>
      </c>
      <c r="H485" s="1">
        <v>-82.864000000000004</v>
      </c>
      <c r="I485" s="1">
        <v>19.899999999999999</v>
      </c>
      <c r="J485" s="1">
        <v>4</v>
      </c>
      <c r="K485" s="1">
        <v>0.2</v>
      </c>
      <c r="L485" s="1">
        <v>311</v>
      </c>
      <c r="M485" s="1">
        <v>4.5</v>
      </c>
    </row>
    <row r="486" spans="1:13" x14ac:dyDescent="0.25">
      <c r="A486" s="1">
        <v>2015</v>
      </c>
      <c r="B486" s="1">
        <v>3</v>
      </c>
      <c r="C486" s="1">
        <v>2</v>
      </c>
      <c r="D486" s="1">
        <v>9</v>
      </c>
      <c r="E486" s="1">
        <v>37</v>
      </c>
      <c r="F486" s="1">
        <v>57</v>
      </c>
      <c r="G486" s="1">
        <v>4.88</v>
      </c>
      <c r="H486" s="1">
        <v>-82.543999999999997</v>
      </c>
      <c r="I486" s="1">
        <v>2.2999999999999998</v>
      </c>
      <c r="J486" s="1">
        <v>4</v>
      </c>
      <c r="K486" s="1">
        <v>0.1</v>
      </c>
      <c r="L486" s="1">
        <v>289</v>
      </c>
      <c r="M486" s="1">
        <v>2.2999999999999998</v>
      </c>
    </row>
    <row r="487" spans="1:13" x14ac:dyDescent="0.25">
      <c r="A487" s="1">
        <v>2015</v>
      </c>
      <c r="B487" s="1">
        <v>3</v>
      </c>
      <c r="C487" s="1">
        <v>2</v>
      </c>
      <c r="D487" s="1">
        <v>16</v>
      </c>
      <c r="E487" s="1">
        <v>38</v>
      </c>
      <c r="F487" s="1">
        <v>28.1</v>
      </c>
      <c r="G487" s="1">
        <v>4.4930000000000003</v>
      </c>
      <c r="H487" s="1">
        <v>-81.991</v>
      </c>
      <c r="I487" s="1">
        <v>4.0999999999999996</v>
      </c>
      <c r="J487" s="1">
        <v>3</v>
      </c>
      <c r="K487" s="1">
        <v>5.2</v>
      </c>
      <c r="L487" s="1">
        <v>265</v>
      </c>
      <c r="M487" s="1">
        <v>1.9</v>
      </c>
    </row>
    <row r="488" spans="1:13" x14ac:dyDescent="0.25">
      <c r="A488" s="1">
        <v>2015</v>
      </c>
      <c r="B488" s="1">
        <v>3</v>
      </c>
      <c r="C488" s="1">
        <v>2</v>
      </c>
      <c r="D488" s="1">
        <v>16</v>
      </c>
      <c r="E488" s="1">
        <v>38</v>
      </c>
      <c r="F488" s="1">
        <v>40.6</v>
      </c>
      <c r="G488" s="1">
        <v>5.2119999999999997</v>
      </c>
      <c r="H488" s="1">
        <v>-83.218000000000004</v>
      </c>
      <c r="I488" s="1">
        <v>56.2</v>
      </c>
      <c r="J488" s="1">
        <v>3</v>
      </c>
      <c r="K488" s="1">
        <v>0.5</v>
      </c>
      <c r="L488" s="1">
        <v>324</v>
      </c>
      <c r="M488" s="1">
        <v>4.5</v>
      </c>
    </row>
    <row r="489" spans="1:13" x14ac:dyDescent="0.25">
      <c r="A489" s="1">
        <v>2015</v>
      </c>
      <c r="B489" s="1">
        <v>3</v>
      </c>
      <c r="C489" s="1">
        <v>2</v>
      </c>
      <c r="D489" s="1">
        <v>16</v>
      </c>
      <c r="E489" s="1">
        <v>38</v>
      </c>
      <c r="F489" s="1">
        <v>41.9</v>
      </c>
      <c r="G489" s="1">
        <v>5.1539999999999999</v>
      </c>
      <c r="H489" s="1">
        <v>-82.941000000000003</v>
      </c>
      <c r="I489" s="1">
        <v>66.900000000000006</v>
      </c>
      <c r="J489" s="1">
        <v>3</v>
      </c>
      <c r="K489" s="1">
        <v>0.4</v>
      </c>
      <c r="L489" s="1">
        <v>315</v>
      </c>
      <c r="M489" s="1">
        <v>2</v>
      </c>
    </row>
    <row r="490" spans="1:13" x14ac:dyDescent="0.25">
      <c r="A490" s="1">
        <v>2015</v>
      </c>
      <c r="B490" s="1">
        <v>3</v>
      </c>
      <c r="C490" s="1">
        <v>2</v>
      </c>
      <c r="D490" s="1">
        <v>18</v>
      </c>
      <c r="E490" s="1">
        <v>20</v>
      </c>
      <c r="F490" s="1">
        <v>55.1</v>
      </c>
      <c r="G490" s="1">
        <v>4.8159999999999998</v>
      </c>
      <c r="H490" s="1">
        <v>-81.337000000000003</v>
      </c>
      <c r="I490" s="1">
        <v>4</v>
      </c>
      <c r="J490" s="1">
        <v>3</v>
      </c>
      <c r="K490" s="1">
        <v>9.5</v>
      </c>
      <c r="L490" s="1">
        <v>314</v>
      </c>
      <c r="M490" s="1">
        <v>1.7</v>
      </c>
    </row>
    <row r="491" spans="1:13" x14ac:dyDescent="0.25">
      <c r="A491" s="1">
        <v>2015</v>
      </c>
      <c r="B491" s="1">
        <v>3</v>
      </c>
      <c r="C491" s="1">
        <v>2</v>
      </c>
      <c r="D491" s="1">
        <v>18</v>
      </c>
      <c r="E491" s="1">
        <v>21</v>
      </c>
      <c r="F491" s="1">
        <v>18.899999999999999</v>
      </c>
      <c r="G491" s="1">
        <v>5.03</v>
      </c>
      <c r="H491" s="1">
        <v>-82.274000000000001</v>
      </c>
      <c r="I491" s="1">
        <v>0.1</v>
      </c>
      <c r="J491" s="1">
        <v>3</v>
      </c>
      <c r="K491" s="1">
        <v>1.3</v>
      </c>
      <c r="L491" s="1">
        <v>307</v>
      </c>
      <c r="M491" s="1">
        <v>1.8</v>
      </c>
    </row>
    <row r="492" spans="1:13" x14ac:dyDescent="0.25">
      <c r="A492" s="1">
        <v>2015</v>
      </c>
      <c r="B492" s="1">
        <v>3</v>
      </c>
      <c r="C492" s="1">
        <v>3</v>
      </c>
      <c r="D492" s="1">
        <v>0</v>
      </c>
      <c r="E492" s="1">
        <v>10</v>
      </c>
      <c r="F492" s="1">
        <v>44.4</v>
      </c>
      <c r="G492" s="1">
        <v>2.7229999999999999</v>
      </c>
      <c r="H492" s="1">
        <v>-78.91</v>
      </c>
      <c r="I492" s="1">
        <v>13.7</v>
      </c>
      <c r="J492" s="1">
        <v>5</v>
      </c>
      <c r="K492" s="1">
        <v>13.4</v>
      </c>
      <c r="L492" s="1">
        <v>343</v>
      </c>
      <c r="M492" s="1">
        <v>2.9</v>
      </c>
    </row>
  </sheetData>
  <autoFilter ref="O1:AW492">
    <filterColumn colId="32">
      <filters blank="1">
        <filter val="124"/>
        <filter val="176"/>
        <filter val="206"/>
        <filter val="214"/>
        <filter val="247"/>
        <filter val="252"/>
        <filter val="278"/>
        <filter val="282"/>
        <filter val="316"/>
        <filter val="319"/>
        <filter val="328"/>
        <filter val="335"/>
        <filter val="337"/>
        <filter val="338"/>
        <filter val="340"/>
        <filter val="341"/>
        <filter val="342"/>
        <filter val="343"/>
        <filter val="344"/>
        <filter val="345"/>
        <filter val="348"/>
        <filter val="351"/>
        <filter val="353"/>
        <filter val="355"/>
        <filter val="356"/>
        <filter val="357"/>
        <filter val="358"/>
        <filter val="359"/>
        <filter val="360"/>
      </filters>
    </filterColumn>
  </autoFilter>
  <sortState ref="A2:M492">
    <sortCondition ref="A2:A492"/>
    <sortCondition ref="B2:B492"/>
    <sortCondition ref="C2:C492"/>
    <sortCondition ref="D2:D492"/>
    <sortCondition ref="E2:E492"/>
    <sortCondition ref="F2:F49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492"/>
  <sheetViews>
    <sheetView tabSelected="1" zoomScale="60" zoomScaleNormal="60" workbookViewId="0">
      <selection activeCell="U29" sqref="U29"/>
    </sheetView>
  </sheetViews>
  <sheetFormatPr baseColWidth="10" defaultRowHeight="15" x14ac:dyDescent="0.25"/>
  <cols>
    <col min="1" max="13" width="11.42578125" style="1"/>
  </cols>
  <sheetData>
    <row r="1" spans="1:49" x14ac:dyDescent="0.25">
      <c r="A1" s="1" t="s">
        <v>44</v>
      </c>
      <c r="B1" s="1" t="s">
        <v>45</v>
      </c>
      <c r="C1" s="1" t="s">
        <v>46</v>
      </c>
      <c r="D1" s="1" t="s">
        <v>1</v>
      </c>
      <c r="E1" s="1" t="s">
        <v>2</v>
      </c>
      <c r="F1" s="1" t="s">
        <v>47</v>
      </c>
      <c r="G1" s="1" t="s">
        <v>16</v>
      </c>
      <c r="H1" s="1" t="s">
        <v>17</v>
      </c>
      <c r="I1" s="1" t="s">
        <v>7</v>
      </c>
      <c r="J1" s="1" t="s">
        <v>48</v>
      </c>
      <c r="K1" s="1" t="s">
        <v>5</v>
      </c>
      <c r="L1" s="1" t="s">
        <v>49</v>
      </c>
      <c r="M1" s="1" t="s">
        <v>6</v>
      </c>
      <c r="O1" s="1" t="s">
        <v>8</v>
      </c>
      <c r="P1" s="1" t="s">
        <v>0</v>
      </c>
      <c r="Q1" s="1" t="s">
        <v>9</v>
      </c>
      <c r="R1" s="1" t="s">
        <v>1</v>
      </c>
      <c r="S1" s="4" t="s">
        <v>2</v>
      </c>
      <c r="T1" s="1" t="s">
        <v>3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4</v>
      </c>
      <c r="AD1" s="1" t="s">
        <v>18</v>
      </c>
      <c r="AE1" s="1" t="s">
        <v>19</v>
      </c>
      <c r="AF1" s="1" t="s">
        <v>20</v>
      </c>
      <c r="AG1" s="5" t="s">
        <v>25</v>
      </c>
      <c r="AH1" s="5" t="s">
        <v>22</v>
      </c>
      <c r="AI1" s="1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5" t="s">
        <v>29</v>
      </c>
      <c r="AP1" s="5" t="s">
        <v>30</v>
      </c>
      <c r="AQ1" s="5" t="s">
        <v>31</v>
      </c>
      <c r="AR1" s="5" t="s">
        <v>32</v>
      </c>
      <c r="AS1" s="5" t="s">
        <v>33</v>
      </c>
      <c r="AT1" s="5" t="s">
        <v>34</v>
      </c>
      <c r="AU1" s="5" t="s">
        <v>49</v>
      </c>
      <c r="AV1" s="5" t="s">
        <v>50</v>
      </c>
      <c r="AW1" s="5" t="s">
        <v>5</v>
      </c>
    </row>
    <row r="2" spans="1:49" x14ac:dyDescent="0.25">
      <c r="A2" s="1">
        <v>2015</v>
      </c>
      <c r="B2" s="1">
        <v>1</v>
      </c>
      <c r="C2" s="1">
        <v>24</v>
      </c>
      <c r="D2" s="1">
        <v>18</v>
      </c>
      <c r="E2" s="1">
        <v>32</v>
      </c>
      <c r="F2" s="1">
        <v>36.799999999999997</v>
      </c>
      <c r="G2" s="1">
        <v>4.3780000000000001</v>
      </c>
      <c r="H2" s="1">
        <v>-81.781999999999996</v>
      </c>
      <c r="I2" s="1">
        <v>4.0999999999999996</v>
      </c>
      <c r="J2" s="1">
        <v>4</v>
      </c>
      <c r="K2" s="1">
        <v>2</v>
      </c>
      <c r="L2" s="1">
        <v>255</v>
      </c>
      <c r="M2" s="1">
        <v>2.1</v>
      </c>
      <c r="O2" s="1">
        <v>2015</v>
      </c>
      <c r="P2" s="1">
        <v>1</v>
      </c>
      <c r="Q2" s="1">
        <v>24</v>
      </c>
      <c r="R2" s="1">
        <v>18</v>
      </c>
      <c r="S2" s="1">
        <v>29</v>
      </c>
      <c r="T2" s="1">
        <v>16</v>
      </c>
      <c r="U2" s="1" t="s">
        <v>35</v>
      </c>
      <c r="V2" s="2">
        <v>5.3488333333333333</v>
      </c>
      <c r="W2" s="2">
        <v>-81.901666666666671</v>
      </c>
      <c r="X2" s="3">
        <v>-3.8809999999999998</v>
      </c>
      <c r="Y2" s="1">
        <v>166.7</v>
      </c>
      <c r="Z2" s="1">
        <v>6</v>
      </c>
      <c r="AA2" s="1">
        <v>5.1360000000000001</v>
      </c>
      <c r="AB2" s="1">
        <v>-82.519000000000005</v>
      </c>
      <c r="AC2" s="1">
        <v>14</v>
      </c>
      <c r="AD2" s="1">
        <v>1.2791125999999999</v>
      </c>
      <c r="AE2" s="1">
        <v>0.98194408</v>
      </c>
      <c r="AF2" s="1"/>
      <c r="AG2" s="1"/>
      <c r="AH2" s="9">
        <v>7.4303588859421081</v>
      </c>
      <c r="AI2" s="1">
        <v>5</v>
      </c>
      <c r="AJ2" s="9">
        <v>188.49555921538757</v>
      </c>
      <c r="AK2" s="9">
        <v>159.26964111405789</v>
      </c>
      <c r="AL2" s="9">
        <v>1238.6408262865493</v>
      </c>
      <c r="AM2" s="9">
        <v>707.15720654641711</v>
      </c>
      <c r="AN2" s="9">
        <v>14872.747551492466</v>
      </c>
      <c r="AO2" s="9">
        <v>-172306.98187080491</v>
      </c>
      <c r="AP2" s="9">
        <v>8.3055275092476286</v>
      </c>
      <c r="AQ2" s="9">
        <v>-29.337268985979978</v>
      </c>
      <c r="AR2" s="10">
        <v>0.12040174436681708</v>
      </c>
      <c r="AS2" s="10">
        <v>1.4181256986179919E-2</v>
      </c>
      <c r="AT2" s="10">
        <v>0.134583001352997</v>
      </c>
      <c r="AU2" s="12">
        <f t="shared" ref="AU2:AU12" si="0">IF(VLOOKUP(AA2,G$2:M$492,2,FALSE)=AB2,VLOOKUP(AA2,G$2:M$492,6,FALSE),0)</f>
        <v>290</v>
      </c>
      <c r="AV2" s="12">
        <f t="shared" ref="AV2:AV12" si="1">IF(VLOOKUP(AA2,G$2:M$492,2,FALSE)=AB2,VLOOKUP(AA2,G$2:M$492,7,FALSE),0)</f>
        <v>1.8</v>
      </c>
      <c r="AW2" s="1">
        <f>IF(VLOOKUP(AA2,G$2:M$492,2,FALSE)=AB2,VLOOKUP(AA2,G$2:M$492,5,FALSE),0)</f>
        <v>0.8</v>
      </c>
    </row>
    <row r="3" spans="1:49" x14ac:dyDescent="0.25">
      <c r="A3" s="1">
        <v>2015</v>
      </c>
      <c r="B3" s="1">
        <v>1</v>
      </c>
      <c r="C3" s="1">
        <v>24</v>
      </c>
      <c r="D3" s="1">
        <v>18</v>
      </c>
      <c r="E3" s="1">
        <v>33</v>
      </c>
      <c r="F3" s="1">
        <v>5.9</v>
      </c>
      <c r="G3" s="1">
        <v>5.117</v>
      </c>
      <c r="H3" s="1">
        <v>-82.55</v>
      </c>
      <c r="I3" s="1">
        <v>14.2</v>
      </c>
      <c r="J3" s="1">
        <v>4</v>
      </c>
      <c r="K3" s="1">
        <v>0.6</v>
      </c>
      <c r="L3" s="1">
        <v>292</v>
      </c>
      <c r="M3" s="1">
        <v>1.9</v>
      </c>
      <c r="O3" s="1">
        <v>2015</v>
      </c>
      <c r="P3" s="1">
        <v>1</v>
      </c>
      <c r="Q3" s="1">
        <v>24</v>
      </c>
      <c r="R3" s="1">
        <v>18</v>
      </c>
      <c r="S3" s="1">
        <v>29</v>
      </c>
      <c r="T3" s="1">
        <v>16</v>
      </c>
      <c r="U3" s="1" t="s">
        <v>38</v>
      </c>
      <c r="V3" s="2">
        <v>4.8296666666666663</v>
      </c>
      <c r="W3" s="2">
        <v>-81.340333333333334</v>
      </c>
      <c r="X3" s="3">
        <v>-3.8239999999999998</v>
      </c>
      <c r="Y3" s="1">
        <v>110.5</v>
      </c>
      <c r="Z3" s="1">
        <v>6</v>
      </c>
      <c r="AA3" s="1">
        <v>5.1360000000000001</v>
      </c>
      <c r="AB3" s="1">
        <v>-82.519000000000005</v>
      </c>
      <c r="AC3" s="1">
        <v>14</v>
      </c>
      <c r="AD3" s="1">
        <v>2.0552041999999999</v>
      </c>
      <c r="AE3" s="1">
        <v>1.2492384999999999</v>
      </c>
      <c r="AF3" s="1"/>
      <c r="AG3" s="1"/>
      <c r="AH3" s="9">
        <v>19.273095775301382</v>
      </c>
      <c r="AI3" s="1">
        <v>5</v>
      </c>
      <c r="AJ3" s="9">
        <v>188.49555921538757</v>
      </c>
      <c r="AK3" s="9">
        <v>91.226904224698615</v>
      </c>
      <c r="AL3" s="9">
        <v>2129.6770831708027</v>
      </c>
      <c r="AM3" s="9">
        <v>405.04745475766191</v>
      </c>
      <c r="AN3" s="9">
        <v>168.0481005201782</v>
      </c>
      <c r="AO3" s="9">
        <v>-296258.78848247119</v>
      </c>
      <c r="AP3" s="9">
        <v>26.8380841698268</v>
      </c>
      <c r="AQ3" s="9">
        <v>-27.252969138356534</v>
      </c>
      <c r="AR3" s="10">
        <v>3.7260483783871132E-2</v>
      </c>
      <c r="AS3" s="10">
        <v>1.462531659084125E-2</v>
      </c>
      <c r="AT3" s="10">
        <v>5.1885800374712382E-2</v>
      </c>
      <c r="AU3" s="12">
        <f t="shared" si="0"/>
        <v>290</v>
      </c>
      <c r="AV3" s="12">
        <f t="shared" si="1"/>
        <v>1.8</v>
      </c>
      <c r="AW3" s="1">
        <f t="shared" ref="AW3:AW45" si="2">IF(VLOOKUP(AA3,G$2:M$492,2,FALSE)=AB3,VLOOKUP(AA3,G$2:M$492,5,FALSE),0)</f>
        <v>0.8</v>
      </c>
    </row>
    <row r="4" spans="1:49" x14ac:dyDescent="0.25">
      <c r="A4" s="1">
        <v>2015</v>
      </c>
      <c r="B4" s="1">
        <v>1</v>
      </c>
      <c r="C4" s="1">
        <v>24</v>
      </c>
      <c r="D4" s="1">
        <v>18</v>
      </c>
      <c r="E4" s="1">
        <v>33</v>
      </c>
      <c r="F4" s="1">
        <v>6</v>
      </c>
      <c r="G4" s="1">
        <v>5.1360000000000001</v>
      </c>
      <c r="H4" s="1">
        <v>-82.519000000000005</v>
      </c>
      <c r="I4" s="1">
        <v>14</v>
      </c>
      <c r="J4" s="1">
        <v>4</v>
      </c>
      <c r="K4" s="1">
        <v>0.8</v>
      </c>
      <c r="L4" s="1">
        <v>290</v>
      </c>
      <c r="M4" s="1">
        <v>1.8</v>
      </c>
      <c r="O4" s="1">
        <v>2015</v>
      </c>
      <c r="P4" s="1">
        <v>1</v>
      </c>
      <c r="Q4" s="1">
        <v>24</v>
      </c>
      <c r="R4" s="1">
        <v>18</v>
      </c>
      <c r="S4" s="1">
        <v>29</v>
      </c>
      <c r="T4" s="1">
        <v>16</v>
      </c>
      <c r="U4" s="1" t="s">
        <v>38</v>
      </c>
      <c r="V4" s="2">
        <v>4.8296666666666663</v>
      </c>
      <c r="W4" s="2">
        <v>-81.340333333333334</v>
      </c>
      <c r="X4" s="3">
        <v>-3.8239999999999998</v>
      </c>
      <c r="Y4" s="1">
        <v>265.2</v>
      </c>
      <c r="Z4" s="1">
        <v>12</v>
      </c>
      <c r="AA4" s="1">
        <v>5.1360000000000001</v>
      </c>
      <c r="AB4" s="1">
        <v>-82.519000000000005</v>
      </c>
      <c r="AC4" s="1">
        <v>14</v>
      </c>
      <c r="AD4" s="1">
        <v>2.0552041999999999</v>
      </c>
      <c r="AE4" s="1">
        <v>1.2492384999999999</v>
      </c>
      <c r="AF4" s="1"/>
      <c r="AG4" s="1"/>
      <c r="AH4" s="9">
        <v>45.815216147075319</v>
      </c>
      <c r="AI4" s="1">
        <v>5</v>
      </c>
      <c r="AJ4" s="9">
        <v>376.99111843077515</v>
      </c>
      <c r="AK4" s="9">
        <v>219.38478385292467</v>
      </c>
      <c r="AL4" s="9">
        <v>12150.195322204374</v>
      </c>
      <c r="AM4" s="9">
        <v>974.06844030698562</v>
      </c>
      <c r="AN4" s="9">
        <v>-10406.035601382668</v>
      </c>
      <c r="AO4" s="9">
        <v>-3380420.6040686066</v>
      </c>
      <c r="AP4" s="9">
        <v>64.493419708912427</v>
      </c>
      <c r="AQ4" s="9">
        <v>-53.810355592695785</v>
      </c>
      <c r="AR4" s="10">
        <v>1.550545783606213E-2</v>
      </c>
      <c r="AS4" s="10">
        <v>6.3213517721216472E-3</v>
      </c>
      <c r="AT4" s="10">
        <v>2.1826809608183777E-2</v>
      </c>
      <c r="AU4" s="12">
        <f t="shared" si="0"/>
        <v>290</v>
      </c>
      <c r="AV4" s="12">
        <f t="shared" si="1"/>
        <v>1.8</v>
      </c>
      <c r="AW4" s="1">
        <f t="shared" si="2"/>
        <v>0.8</v>
      </c>
    </row>
    <row r="5" spans="1:49" x14ac:dyDescent="0.25">
      <c r="A5" s="1">
        <v>2015</v>
      </c>
      <c r="B5" s="1">
        <v>1</v>
      </c>
      <c r="C5" s="1">
        <v>24</v>
      </c>
      <c r="D5" s="1">
        <v>18</v>
      </c>
      <c r="E5" s="1">
        <v>33</v>
      </c>
      <c r="F5" s="1">
        <v>6.4</v>
      </c>
      <c r="G5" s="1">
        <v>5.2619999999999996</v>
      </c>
      <c r="H5" s="1">
        <v>-82.462999999999994</v>
      </c>
      <c r="I5" s="1">
        <v>39.9</v>
      </c>
      <c r="J5" s="1">
        <v>4</v>
      </c>
      <c r="K5" s="1">
        <v>0.8</v>
      </c>
      <c r="L5" s="1">
        <v>292</v>
      </c>
      <c r="M5" s="1">
        <v>1.9</v>
      </c>
      <c r="O5" s="1">
        <v>2015</v>
      </c>
      <c r="P5" s="1">
        <v>1</v>
      </c>
      <c r="Q5" s="1">
        <v>24</v>
      </c>
      <c r="R5" s="1">
        <v>18</v>
      </c>
      <c r="S5" s="1">
        <v>29</v>
      </c>
      <c r="T5" s="1">
        <v>16</v>
      </c>
      <c r="U5" s="1" t="s">
        <v>38</v>
      </c>
      <c r="V5" s="2">
        <v>4.8296666666666663</v>
      </c>
      <c r="W5" s="2">
        <v>-81.340333333333334</v>
      </c>
      <c r="X5" s="3">
        <v>-3.8239999999999998</v>
      </c>
      <c r="Y5" s="1">
        <v>339.2</v>
      </c>
      <c r="Z5" s="1">
        <v>20</v>
      </c>
      <c r="AA5" s="1">
        <v>5.1360000000000001</v>
      </c>
      <c r="AB5" s="1">
        <v>-82.519000000000005</v>
      </c>
      <c r="AC5" s="1">
        <v>14</v>
      </c>
      <c r="AD5" s="1">
        <v>2.0552041999999999</v>
      </c>
      <c r="AE5" s="1">
        <v>1.2492384999999999</v>
      </c>
      <c r="AF5" s="1"/>
      <c r="AG5" s="1"/>
      <c r="AH5" s="9">
        <v>86.726483822680422</v>
      </c>
      <c r="AI5" s="1">
        <v>5</v>
      </c>
      <c r="AJ5" s="9">
        <v>628.31853071795865</v>
      </c>
      <c r="AK5" s="9">
        <v>252.47351617731957</v>
      </c>
      <c r="AL5" s="9">
        <v>29417.623312653199</v>
      </c>
      <c r="AM5" s="9">
        <v>1120.9824118272991</v>
      </c>
      <c r="AN5" s="9">
        <v>-55903.888995859917</v>
      </c>
      <c r="AO5" s="9">
        <v>-13640924.738481222</v>
      </c>
      <c r="AP5" s="9">
        <v>138.03026322705693</v>
      </c>
      <c r="AQ5" s="9">
        <v>-88.159820652733458</v>
      </c>
      <c r="AR5" s="10">
        <v>7.2447880386565704E-3</v>
      </c>
      <c r="AS5" s="10">
        <v>4.28571517008165E-3</v>
      </c>
      <c r="AT5" s="10">
        <v>1.153050320873822E-2</v>
      </c>
      <c r="AU5" s="12">
        <f t="shared" si="0"/>
        <v>290</v>
      </c>
      <c r="AV5" s="12">
        <f t="shared" si="1"/>
        <v>1.8</v>
      </c>
      <c r="AW5" s="1">
        <f t="shared" si="2"/>
        <v>0.8</v>
      </c>
    </row>
    <row r="6" spans="1:49" x14ac:dyDescent="0.25">
      <c r="A6" s="1">
        <v>2015</v>
      </c>
      <c r="B6" s="1">
        <v>1</v>
      </c>
      <c r="C6" s="1">
        <v>26</v>
      </c>
      <c r="D6" s="1">
        <v>14</v>
      </c>
      <c r="E6" s="1">
        <v>19</v>
      </c>
      <c r="F6" s="1">
        <v>12.7</v>
      </c>
      <c r="G6" s="1">
        <v>3.2090000000000001</v>
      </c>
      <c r="H6" s="1">
        <v>-84.248999999999995</v>
      </c>
      <c r="I6" s="1">
        <v>0.1</v>
      </c>
      <c r="J6" s="1">
        <v>3</v>
      </c>
      <c r="K6" s="1">
        <v>0.2</v>
      </c>
      <c r="L6" s="1">
        <v>345</v>
      </c>
      <c r="M6" s="1">
        <v>2.7</v>
      </c>
      <c r="O6" s="1">
        <v>2015</v>
      </c>
      <c r="P6" s="1">
        <v>1</v>
      </c>
      <c r="Q6" s="1">
        <v>24</v>
      </c>
      <c r="R6" s="1">
        <v>18</v>
      </c>
      <c r="S6" s="1">
        <v>32</v>
      </c>
      <c r="T6" s="1">
        <v>6</v>
      </c>
      <c r="U6" s="1" t="s">
        <v>36</v>
      </c>
      <c r="V6" s="2">
        <v>5.299666666666667</v>
      </c>
      <c r="W6" s="2">
        <v>-81.340999999999994</v>
      </c>
      <c r="X6" s="3">
        <v>-3.4119999999999999</v>
      </c>
      <c r="Y6" s="1">
        <v>97.7</v>
      </c>
      <c r="Z6" s="1">
        <v>6</v>
      </c>
      <c r="AA6" s="1">
        <v>5.2619999999999996</v>
      </c>
      <c r="AB6" s="1">
        <v>-82.462999999999994</v>
      </c>
      <c r="AC6" s="1">
        <v>39.9</v>
      </c>
      <c r="AD6" s="1">
        <v>55.482315</v>
      </c>
      <c r="AE6" s="1">
        <v>0.31616548</v>
      </c>
      <c r="AF6" s="1"/>
      <c r="AG6" s="1"/>
      <c r="AH6" s="9">
        <v>97.764039383355481</v>
      </c>
      <c r="AI6" s="1">
        <v>5</v>
      </c>
      <c r="AJ6" s="9">
        <v>188.49555921538757</v>
      </c>
      <c r="AK6" s="9">
        <v>-6.4039383355478208E-2</v>
      </c>
      <c r="AL6" s="9">
        <v>9551.5466477538303</v>
      </c>
      <c r="AM6" s="9">
        <v>-0.28433486209832326</v>
      </c>
      <c r="AN6" s="9">
        <v>-56172.002789653037</v>
      </c>
      <c r="AO6" s="9">
        <v>-1328713.0055342813</v>
      </c>
      <c r="AP6" s="9">
        <v>-197532.14857057374</v>
      </c>
      <c r="AQ6" s="9">
        <v>-23.657197024002045</v>
      </c>
      <c r="AR6" s="10">
        <v>-5.0624670831377237E-6</v>
      </c>
      <c r="AS6" s="10">
        <v>1.0233772392608698E-2</v>
      </c>
      <c r="AT6" s="10">
        <v>1.022870992552556E-2</v>
      </c>
      <c r="AU6" s="12">
        <f t="shared" si="0"/>
        <v>292</v>
      </c>
      <c r="AV6" s="12">
        <f t="shared" si="1"/>
        <v>1.9</v>
      </c>
      <c r="AW6" s="1">
        <f t="shared" si="2"/>
        <v>0.8</v>
      </c>
    </row>
    <row r="7" spans="1:49" x14ac:dyDescent="0.25">
      <c r="A7" s="1">
        <v>2015</v>
      </c>
      <c r="B7" s="1">
        <v>1</v>
      </c>
      <c r="C7" s="1">
        <v>26</v>
      </c>
      <c r="D7" s="1">
        <v>15</v>
      </c>
      <c r="E7" s="1">
        <v>42</v>
      </c>
      <c r="F7" s="1">
        <v>33.700000000000003</v>
      </c>
      <c r="G7" s="1">
        <v>5.0999999999999996</v>
      </c>
      <c r="H7" s="1">
        <v>-84.483999999999995</v>
      </c>
      <c r="I7" s="1">
        <v>47.9</v>
      </c>
      <c r="J7" s="1">
        <v>4</v>
      </c>
      <c r="K7" s="1">
        <v>0.2</v>
      </c>
      <c r="L7" s="1">
        <v>359</v>
      </c>
      <c r="M7" s="1">
        <v>1.4</v>
      </c>
      <c r="O7" s="1">
        <v>2015</v>
      </c>
      <c r="P7" s="1">
        <v>1</v>
      </c>
      <c r="Q7" s="1">
        <v>24</v>
      </c>
      <c r="R7" s="1">
        <v>18</v>
      </c>
      <c r="S7" s="1">
        <v>32</v>
      </c>
      <c r="T7" s="1">
        <v>6</v>
      </c>
      <c r="U7" s="1" t="s">
        <v>36</v>
      </c>
      <c r="V7" s="2">
        <v>5.299666666666667</v>
      </c>
      <c r="W7" s="2">
        <v>-81.340999999999994</v>
      </c>
      <c r="X7" s="3">
        <v>-3.4119999999999999</v>
      </c>
      <c r="Y7" s="1">
        <v>250.8</v>
      </c>
      <c r="Z7" s="1">
        <v>9</v>
      </c>
      <c r="AA7" s="1">
        <v>5.2619999999999996</v>
      </c>
      <c r="AB7" s="1">
        <v>-82.462999999999994</v>
      </c>
      <c r="AC7" s="1">
        <v>39.9</v>
      </c>
      <c r="AD7" s="1">
        <v>55.482315</v>
      </c>
      <c r="AE7" s="1">
        <v>0.31616548</v>
      </c>
      <c r="AF7" s="1"/>
      <c r="AG7" s="1"/>
      <c r="AH7" s="9">
        <v>111.13557856465313</v>
      </c>
      <c r="AI7" s="1">
        <v>5</v>
      </c>
      <c r="AJ7" s="9">
        <v>282.74333882308139</v>
      </c>
      <c r="AK7" s="9">
        <v>139.66442143534687</v>
      </c>
      <c r="AL7" s="9">
        <v>27872.803104015005</v>
      </c>
      <c r="AM7" s="9">
        <v>620.11003117294013</v>
      </c>
      <c r="AN7" s="9">
        <v>-134749.06384601738</v>
      </c>
      <c r="AO7" s="9">
        <v>-5816066.8660468105</v>
      </c>
      <c r="AP7" s="9">
        <v>254.1957462218347</v>
      </c>
      <c r="AQ7" s="9">
        <v>-36.897110379516363</v>
      </c>
      <c r="AR7" s="10">
        <v>3.93397613792997E-3</v>
      </c>
      <c r="AS7" s="10">
        <v>5.0640424346574744E-3</v>
      </c>
      <c r="AT7" s="10">
        <v>8.9980185725874445E-3</v>
      </c>
      <c r="AU7" s="12">
        <f t="shared" si="0"/>
        <v>292</v>
      </c>
      <c r="AV7" s="12">
        <f t="shared" si="1"/>
        <v>1.9</v>
      </c>
      <c r="AW7" s="1">
        <f t="shared" si="2"/>
        <v>0.8</v>
      </c>
    </row>
    <row r="8" spans="1:49" x14ac:dyDescent="0.25">
      <c r="A8" s="1">
        <v>2015</v>
      </c>
      <c r="B8" s="1">
        <v>1</v>
      </c>
      <c r="C8" s="1">
        <v>26</v>
      </c>
      <c r="D8" s="1">
        <v>17</v>
      </c>
      <c r="E8" s="1">
        <v>59</v>
      </c>
      <c r="F8" s="1">
        <v>3.9</v>
      </c>
      <c r="G8" s="1">
        <v>3.2959999999999998</v>
      </c>
      <c r="H8" s="1">
        <v>-83.759</v>
      </c>
      <c r="I8" s="1">
        <v>0.3</v>
      </c>
      <c r="J8" s="1">
        <v>4</v>
      </c>
      <c r="K8" s="1">
        <v>0.2</v>
      </c>
      <c r="L8" s="1">
        <v>273</v>
      </c>
      <c r="M8" s="1">
        <v>0.5</v>
      </c>
      <c r="O8" s="1">
        <v>2015</v>
      </c>
      <c r="P8" s="1">
        <v>1</v>
      </c>
      <c r="Q8" s="1">
        <v>24</v>
      </c>
      <c r="R8" s="1">
        <v>18</v>
      </c>
      <c r="S8" s="1">
        <v>32</v>
      </c>
      <c r="T8" s="1">
        <v>6</v>
      </c>
      <c r="U8" s="1" t="s">
        <v>38</v>
      </c>
      <c r="V8" s="2">
        <v>4.8296666666666663</v>
      </c>
      <c r="W8" s="2">
        <v>-81.340333333333334</v>
      </c>
      <c r="X8" s="3">
        <v>-3.8239999999999998</v>
      </c>
      <c r="Y8" s="1">
        <v>159</v>
      </c>
      <c r="Z8" s="1">
        <v>6</v>
      </c>
      <c r="AA8" s="1">
        <v>5.2619999999999996</v>
      </c>
      <c r="AB8" s="1">
        <v>-82.462999999999994</v>
      </c>
      <c r="AC8" s="1">
        <v>39.9</v>
      </c>
      <c r="AD8" s="1">
        <v>55.482315</v>
      </c>
      <c r="AE8" s="1">
        <v>0.31616548</v>
      </c>
      <c r="AF8" s="1"/>
      <c r="AG8" s="1"/>
      <c r="AH8" s="9">
        <v>97.764039383355481</v>
      </c>
      <c r="AI8" s="1">
        <v>5</v>
      </c>
      <c r="AJ8" s="9">
        <v>188.49555921538757</v>
      </c>
      <c r="AK8" s="9">
        <v>61.235960616644519</v>
      </c>
      <c r="AL8" s="9">
        <v>15544.482261953521</v>
      </c>
      <c r="AM8" s="9">
        <v>271.88766513790171</v>
      </c>
      <c r="AN8" s="9">
        <v>-82883.038199578616</v>
      </c>
      <c r="AO8" s="9">
        <v>-2162388.6169902836</v>
      </c>
      <c r="AP8" s="9">
        <v>329.01578181427311</v>
      </c>
      <c r="AQ8" s="9">
        <v>-24.172830746447907</v>
      </c>
      <c r="AR8" s="10">
        <v>3.039367882250987E-3</v>
      </c>
      <c r="AS8" s="10">
        <v>7.1893420432745728E-3</v>
      </c>
      <c r="AT8" s="10">
        <v>1.022870992552556E-2</v>
      </c>
      <c r="AU8" s="12">
        <f t="shared" si="0"/>
        <v>292</v>
      </c>
      <c r="AV8" s="12">
        <f t="shared" si="1"/>
        <v>1.9</v>
      </c>
      <c r="AW8" s="1">
        <f t="shared" si="2"/>
        <v>0.8</v>
      </c>
    </row>
    <row r="9" spans="1:49" x14ac:dyDescent="0.25">
      <c r="A9" s="1">
        <v>2015</v>
      </c>
      <c r="B9" s="1">
        <v>1</v>
      </c>
      <c r="C9" s="1">
        <v>26</v>
      </c>
      <c r="D9" s="1">
        <v>19</v>
      </c>
      <c r="E9" s="1">
        <v>39</v>
      </c>
      <c r="F9" s="1">
        <v>48.9</v>
      </c>
      <c r="G9" s="1">
        <v>3.331</v>
      </c>
      <c r="H9" s="1">
        <v>-83.864000000000004</v>
      </c>
      <c r="I9" s="1">
        <v>0.4</v>
      </c>
      <c r="J9" s="1">
        <v>3</v>
      </c>
      <c r="K9" s="1">
        <v>0.1</v>
      </c>
      <c r="L9" s="1">
        <v>268</v>
      </c>
      <c r="M9" s="1">
        <v>1.1000000000000001</v>
      </c>
      <c r="O9" s="1">
        <v>2015</v>
      </c>
      <c r="P9" s="1">
        <v>1</v>
      </c>
      <c r="Q9" s="1">
        <v>26</v>
      </c>
      <c r="R9" s="1">
        <v>21</v>
      </c>
      <c r="S9" s="1">
        <v>59</v>
      </c>
      <c r="T9" s="1">
        <v>59</v>
      </c>
      <c r="U9" s="1" t="s">
        <v>37</v>
      </c>
      <c r="V9" s="2">
        <v>3.3703333333333334</v>
      </c>
      <c r="W9" s="2">
        <v>-83.819333333333333</v>
      </c>
      <c r="X9" s="3">
        <v>-3.5</v>
      </c>
      <c r="Y9" s="1">
        <v>152.5</v>
      </c>
      <c r="Z9" s="1">
        <v>6</v>
      </c>
      <c r="AA9" s="1">
        <v>2.948</v>
      </c>
      <c r="AB9" s="1">
        <v>-83.837999999999994</v>
      </c>
      <c r="AC9" s="1">
        <v>0.5</v>
      </c>
      <c r="AD9" s="1">
        <v>3.2763786000000001</v>
      </c>
      <c r="AE9" s="1">
        <v>0.77053976000000002</v>
      </c>
      <c r="AF9" s="1"/>
      <c r="AG9" s="1"/>
      <c r="AH9" s="9">
        <v>13.031384476373162</v>
      </c>
      <c r="AI9" s="1">
        <v>5</v>
      </c>
      <c r="AJ9" s="9">
        <v>188.49555921538757</v>
      </c>
      <c r="AK9" s="9">
        <v>139.46861552362685</v>
      </c>
      <c r="AL9" s="9">
        <v>1987.2861326469072</v>
      </c>
      <c r="AM9" s="9">
        <v>619.24065292490332</v>
      </c>
      <c r="AN9" s="9">
        <v>7716.1979710141677</v>
      </c>
      <c r="AO9" s="9">
        <v>-276450.82283996657</v>
      </c>
      <c r="AP9" s="9">
        <v>15.79808152805022</v>
      </c>
      <c r="AQ9" s="9">
        <v>-28.25882346184882</v>
      </c>
      <c r="AR9" s="10">
        <v>6.3298825127877337E-2</v>
      </c>
      <c r="AS9" s="10">
        <v>1.3438992086638277E-2</v>
      </c>
      <c r="AT9" s="10">
        <v>7.6737817214515613E-2</v>
      </c>
      <c r="AU9" s="12">
        <f t="shared" si="0"/>
        <v>359</v>
      </c>
      <c r="AV9" s="12">
        <f t="shared" si="1"/>
        <v>0.6</v>
      </c>
      <c r="AW9" s="1">
        <f t="shared" si="2"/>
        <v>1.5</v>
      </c>
    </row>
    <row r="10" spans="1:49" x14ac:dyDescent="0.25">
      <c r="A10" s="1">
        <v>2015</v>
      </c>
      <c r="B10" s="1">
        <v>1</v>
      </c>
      <c r="C10" s="1">
        <v>26</v>
      </c>
      <c r="D10" s="1">
        <v>20</v>
      </c>
      <c r="E10" s="1">
        <v>15</v>
      </c>
      <c r="F10" s="1">
        <v>23.8</v>
      </c>
      <c r="G10" s="1">
        <v>3.202</v>
      </c>
      <c r="H10" s="1">
        <v>-83.828999999999994</v>
      </c>
      <c r="I10" s="1">
        <v>0.4</v>
      </c>
      <c r="J10" s="1">
        <v>4</v>
      </c>
      <c r="K10" s="1">
        <v>0.6</v>
      </c>
      <c r="L10" s="1">
        <v>357</v>
      </c>
      <c r="M10" s="1">
        <v>0.3</v>
      </c>
      <c r="O10" s="1">
        <v>2015</v>
      </c>
      <c r="P10" s="1">
        <v>1</v>
      </c>
      <c r="Q10" s="1">
        <v>26</v>
      </c>
      <c r="R10" s="1">
        <v>21</v>
      </c>
      <c r="S10" s="1">
        <v>59</v>
      </c>
      <c r="T10" s="1">
        <v>59</v>
      </c>
      <c r="U10" s="1" t="s">
        <v>37</v>
      </c>
      <c r="V10" s="2">
        <v>3.3703333333333334</v>
      </c>
      <c r="W10" s="2">
        <v>-83.819333333333333</v>
      </c>
      <c r="X10" s="3">
        <v>-3.5</v>
      </c>
      <c r="Y10" s="1">
        <v>111.6</v>
      </c>
      <c r="Z10" s="1">
        <v>9</v>
      </c>
      <c r="AA10" s="1">
        <v>2.948</v>
      </c>
      <c r="AB10" s="1">
        <v>-83.837999999999994</v>
      </c>
      <c r="AC10" s="1">
        <v>0.5</v>
      </c>
      <c r="AD10" s="1">
        <v>3.2763786000000001</v>
      </c>
      <c r="AE10" s="1">
        <v>0.77053976000000002</v>
      </c>
      <c r="AF10" s="1"/>
      <c r="AG10" s="1"/>
      <c r="AH10" s="9">
        <v>17.810490285132524</v>
      </c>
      <c r="AI10" s="1">
        <v>5</v>
      </c>
      <c r="AJ10" s="9">
        <v>282.74333882308139</v>
      </c>
      <c r="AK10" s="9">
        <v>93.789509714867478</v>
      </c>
      <c r="AL10" s="9">
        <v>1987.6507158207896</v>
      </c>
      <c r="AM10" s="9">
        <v>416.42542313401162</v>
      </c>
      <c r="AN10" s="9">
        <v>7883.1628240145128</v>
      </c>
      <c r="AO10" s="9">
        <v>-414752.30985628022</v>
      </c>
      <c r="AP10" s="9">
        <v>23.482768990850545</v>
      </c>
      <c r="AQ10" s="9">
        <v>-42.413320263839459</v>
      </c>
      <c r="AR10" s="10">
        <v>4.2584415849324424E-2</v>
      </c>
      <c r="AS10" s="10">
        <v>1.3562269839320518E-2</v>
      </c>
      <c r="AT10" s="10">
        <v>5.6146685688644941E-2</v>
      </c>
      <c r="AU10" s="12">
        <f t="shared" si="0"/>
        <v>359</v>
      </c>
      <c r="AV10" s="12">
        <f t="shared" si="1"/>
        <v>0.6</v>
      </c>
      <c r="AW10" s="1">
        <f t="shared" si="2"/>
        <v>1.5</v>
      </c>
    </row>
    <row r="11" spans="1:49" x14ac:dyDescent="0.25">
      <c r="A11" s="1">
        <v>2015</v>
      </c>
      <c r="B11" s="1">
        <v>1</v>
      </c>
      <c r="C11" s="1">
        <v>26</v>
      </c>
      <c r="D11" s="1">
        <v>21</v>
      </c>
      <c r="E11" s="1">
        <v>57</v>
      </c>
      <c r="F11" s="1">
        <v>44.6</v>
      </c>
      <c r="G11" s="1">
        <v>3.165</v>
      </c>
      <c r="H11" s="1">
        <v>-83.83</v>
      </c>
      <c r="I11" s="1">
        <v>0.2</v>
      </c>
      <c r="J11" s="1">
        <v>4</v>
      </c>
      <c r="K11" s="1">
        <v>1.3</v>
      </c>
      <c r="L11" s="1">
        <v>358</v>
      </c>
      <c r="M11" s="1">
        <v>0.1</v>
      </c>
      <c r="O11" s="1">
        <v>2015</v>
      </c>
      <c r="P11" s="1">
        <v>1</v>
      </c>
      <c r="Q11" s="1">
        <v>26</v>
      </c>
      <c r="R11" s="1">
        <v>22</v>
      </c>
      <c r="S11" s="1">
        <v>0</v>
      </c>
      <c r="T11" s="1">
        <v>5</v>
      </c>
      <c r="U11" s="1" t="s">
        <v>41</v>
      </c>
      <c r="V11" s="2">
        <v>3.3296666666666668</v>
      </c>
      <c r="W11" s="2">
        <v>-83.826333333333338</v>
      </c>
      <c r="X11" s="3">
        <v>-3.5</v>
      </c>
      <c r="Y11" s="1">
        <v>84.7</v>
      </c>
      <c r="Z11" s="1">
        <v>6</v>
      </c>
      <c r="AA11" s="1">
        <v>2.948</v>
      </c>
      <c r="AB11" s="1">
        <v>-83.837999999999994</v>
      </c>
      <c r="AC11" s="1">
        <v>0.5</v>
      </c>
      <c r="AD11" s="1">
        <v>562.92944</v>
      </c>
      <c r="AE11" s="1">
        <v>-0.22286312</v>
      </c>
      <c r="AF11" s="1"/>
      <c r="AG11" s="1"/>
      <c r="AH11" s="9">
        <v>377.6006614861306</v>
      </c>
      <c r="AI11" s="1">
        <v>5</v>
      </c>
      <c r="AJ11" s="9">
        <v>188.49555921538757</v>
      </c>
      <c r="AK11" s="9">
        <v>-292.90066148613062</v>
      </c>
      <c r="AL11" s="9">
        <v>31982.776027875265</v>
      </c>
      <c r="AM11" s="9">
        <v>-1300.4789369984201</v>
      </c>
      <c r="AN11" s="9">
        <v>-228804.05284216878</v>
      </c>
      <c r="AO11" s="9">
        <v>-4449115.1044445112</v>
      </c>
      <c r="AP11" s="9">
        <v>-153.67634479148714</v>
      </c>
      <c r="AQ11" s="9">
        <v>-22.261954809321193</v>
      </c>
      <c r="AR11" s="10">
        <v>-6.5071823601532894E-3</v>
      </c>
      <c r="AS11" s="10">
        <v>9.1554828055610896E-3</v>
      </c>
      <c r="AT11" s="10">
        <v>2.6483004454078011E-3</v>
      </c>
      <c r="AU11" s="12">
        <f t="shared" si="0"/>
        <v>359</v>
      </c>
      <c r="AV11" s="12">
        <f t="shared" si="1"/>
        <v>0.6</v>
      </c>
      <c r="AW11" s="1">
        <f t="shared" si="2"/>
        <v>1.5</v>
      </c>
    </row>
    <row r="12" spans="1:49" x14ac:dyDescent="0.25">
      <c r="A12" s="1">
        <v>2015</v>
      </c>
      <c r="B12" s="1">
        <v>1</v>
      </c>
      <c r="C12" s="1">
        <v>26</v>
      </c>
      <c r="D12" s="1">
        <v>21</v>
      </c>
      <c r="E12" s="1">
        <v>57</v>
      </c>
      <c r="F12" s="1">
        <v>46.9</v>
      </c>
      <c r="G12" s="1">
        <v>3.403</v>
      </c>
      <c r="H12" s="1">
        <v>-84.376999999999995</v>
      </c>
      <c r="I12" s="1">
        <v>0.1</v>
      </c>
      <c r="J12" s="1">
        <v>4</v>
      </c>
      <c r="K12" s="1">
        <v>1.6</v>
      </c>
      <c r="L12" s="1">
        <v>353</v>
      </c>
      <c r="M12" s="1">
        <v>0.2</v>
      </c>
      <c r="O12" s="1">
        <v>2015</v>
      </c>
      <c r="P12" s="1">
        <v>1</v>
      </c>
      <c r="Q12" s="1">
        <v>26</v>
      </c>
      <c r="R12" s="1">
        <v>22</v>
      </c>
      <c r="S12" s="1">
        <v>0</v>
      </c>
      <c r="T12" s="1">
        <v>5</v>
      </c>
      <c r="U12" s="1" t="s">
        <v>41</v>
      </c>
      <c r="V12" s="2">
        <v>3.3296666666666668</v>
      </c>
      <c r="W12" s="2">
        <v>-83.826333333333338</v>
      </c>
      <c r="X12" s="3">
        <v>-3.5</v>
      </c>
      <c r="Y12" s="1">
        <v>171.5</v>
      </c>
      <c r="Z12" s="1">
        <v>9</v>
      </c>
      <c r="AA12" s="1">
        <v>2.948</v>
      </c>
      <c r="AB12" s="1">
        <v>-83.837999999999994</v>
      </c>
      <c r="AC12" s="1">
        <v>0.5</v>
      </c>
      <c r="AD12" s="1">
        <v>562.92944</v>
      </c>
      <c r="AE12" s="1">
        <v>-0.22286312</v>
      </c>
      <c r="AF12" s="1"/>
      <c r="AG12" s="1"/>
      <c r="AH12" s="9">
        <v>344.97569561006912</v>
      </c>
      <c r="AI12" s="1">
        <v>5</v>
      </c>
      <c r="AJ12" s="9">
        <v>282.74333882308139</v>
      </c>
      <c r="AK12" s="9">
        <v>-173.47569561006912</v>
      </c>
      <c r="AL12" s="9">
        <v>59163.331797126855</v>
      </c>
      <c r="AM12" s="9">
        <v>-770.23208850870697</v>
      </c>
      <c r="AN12" s="9">
        <v>-384078.62483461417</v>
      </c>
      <c r="AO12" s="9">
        <v>-12345292.020544458</v>
      </c>
      <c r="AP12" s="9">
        <v>-464.11881369146664</v>
      </c>
      <c r="AQ12" s="9">
        <v>-34.534294332443451</v>
      </c>
      <c r="AR12" s="10">
        <v>-2.1546206930210168E-3</v>
      </c>
      <c r="AS12" s="10">
        <v>5.0533756277173847E-3</v>
      </c>
      <c r="AT12" s="10">
        <v>2.898754934696368E-3</v>
      </c>
      <c r="AU12" s="12">
        <f t="shared" si="0"/>
        <v>359</v>
      </c>
      <c r="AV12" s="12">
        <f t="shared" si="1"/>
        <v>0.6</v>
      </c>
      <c r="AW12" s="1">
        <f t="shared" si="2"/>
        <v>1.5</v>
      </c>
    </row>
    <row r="13" spans="1:49" x14ac:dyDescent="0.25">
      <c r="A13" s="1">
        <v>2015</v>
      </c>
      <c r="B13" s="1">
        <v>1</v>
      </c>
      <c r="C13" s="1">
        <v>26</v>
      </c>
      <c r="D13" s="1">
        <v>22</v>
      </c>
      <c r="E13" s="1">
        <v>1</v>
      </c>
      <c r="F13" s="1">
        <v>4.7</v>
      </c>
      <c r="G13" s="1">
        <v>2.948</v>
      </c>
      <c r="H13" s="1">
        <v>-83.837999999999994</v>
      </c>
      <c r="I13" s="1">
        <v>0.5</v>
      </c>
      <c r="J13" s="1">
        <v>4</v>
      </c>
      <c r="K13" s="1">
        <v>1.5</v>
      </c>
      <c r="L13" s="1">
        <v>359</v>
      </c>
      <c r="M13" s="1">
        <v>0.6</v>
      </c>
      <c r="O13" s="1">
        <v>2015</v>
      </c>
      <c r="P13" s="1">
        <v>1</v>
      </c>
      <c r="Q13" s="1">
        <v>26</v>
      </c>
      <c r="R13" s="1">
        <v>22</v>
      </c>
      <c r="S13" s="1">
        <v>0</v>
      </c>
      <c r="T13" s="1">
        <v>5</v>
      </c>
      <c r="U13" s="1" t="s">
        <v>41</v>
      </c>
      <c r="V13" s="2">
        <v>3.3296666666666668</v>
      </c>
      <c r="W13" s="2">
        <v>-83.826333333333338</v>
      </c>
      <c r="X13" s="3">
        <v>-3.5</v>
      </c>
      <c r="Y13" s="1">
        <v>314.89999999999998</v>
      </c>
      <c r="Z13" s="1">
        <v>20</v>
      </c>
      <c r="AA13" s="1">
        <v>2.948</v>
      </c>
      <c r="AB13" s="1">
        <v>-83.837999999999994</v>
      </c>
      <c r="AC13" s="1">
        <v>0.5</v>
      </c>
      <c r="AD13" s="1">
        <v>562.92944</v>
      </c>
      <c r="AE13" s="1">
        <v>-0.22286312</v>
      </c>
      <c r="AF13" s="1"/>
      <c r="AG13" s="1"/>
      <c r="AH13" s="9">
        <v>288.73694552751499</v>
      </c>
      <c r="AI13" s="1">
        <v>5</v>
      </c>
      <c r="AJ13" s="9">
        <v>628.31853071795865</v>
      </c>
      <c r="AK13" s="9">
        <v>26.163054472484987</v>
      </c>
      <c r="AL13" s="9">
        <v>90923.264146614471</v>
      </c>
      <c r="AM13" s="9">
        <v>116.16396185783336</v>
      </c>
      <c r="AN13" s="9">
        <v>-522497.00900650176</v>
      </c>
      <c r="AO13" s="9">
        <v>-42161033.54167106</v>
      </c>
      <c r="AP13" s="9">
        <v>4577.2204767554449</v>
      </c>
      <c r="AQ13" s="9">
        <v>-79.293575416139191</v>
      </c>
      <c r="AR13" s="10">
        <v>2.1847319898141509E-4</v>
      </c>
      <c r="AS13" s="10">
        <v>3.2448868437489177E-3</v>
      </c>
      <c r="AT13" s="10">
        <v>3.4633600427303327E-3</v>
      </c>
      <c r="AU13" s="12">
        <f t="shared" ref="AU13:AU76" si="3">IF(VLOOKUP(AA13,G$2:M$492,2,FALSE)=AB13,VLOOKUP(AA13,G$2:M$492,6,FALSE),0)</f>
        <v>359</v>
      </c>
      <c r="AV13" s="12">
        <f t="shared" ref="AV13:AV76" si="4">IF(VLOOKUP(AA13,G$2:M$492,2,FALSE)=AB13,VLOOKUP(AA13,G$2:M$492,7,FALSE),0)</f>
        <v>0.6</v>
      </c>
      <c r="AW13" s="1">
        <f t="shared" si="2"/>
        <v>1.5</v>
      </c>
    </row>
    <row r="14" spans="1:49" x14ac:dyDescent="0.25">
      <c r="A14" s="1">
        <v>2015</v>
      </c>
      <c r="B14" s="1">
        <v>1</v>
      </c>
      <c r="C14" s="1">
        <v>26</v>
      </c>
      <c r="D14" s="1">
        <v>22</v>
      </c>
      <c r="E14" s="1">
        <v>1</v>
      </c>
      <c r="F14" s="1">
        <v>5.7</v>
      </c>
      <c r="G14" s="1">
        <v>3.1840000000000002</v>
      </c>
      <c r="H14" s="1">
        <v>-84.391000000000005</v>
      </c>
      <c r="I14" s="1">
        <v>4.0999999999999996</v>
      </c>
      <c r="J14" s="1">
        <v>4</v>
      </c>
      <c r="K14" s="1">
        <v>1.5</v>
      </c>
      <c r="L14" s="1">
        <v>358</v>
      </c>
      <c r="M14" s="1">
        <v>0.6</v>
      </c>
      <c r="O14" s="1">
        <v>2015</v>
      </c>
      <c r="P14" s="1">
        <v>1</v>
      </c>
      <c r="Q14" s="1">
        <v>26</v>
      </c>
      <c r="R14" s="1">
        <v>22</v>
      </c>
      <c r="S14" s="1">
        <v>0</v>
      </c>
      <c r="T14" s="1">
        <v>5</v>
      </c>
      <c r="U14" s="1" t="s">
        <v>42</v>
      </c>
      <c r="V14" s="2">
        <v>3.2876666666666665</v>
      </c>
      <c r="W14" s="2">
        <v>-83.828666666666663</v>
      </c>
      <c r="X14" s="3">
        <v>-3.5</v>
      </c>
      <c r="Y14" s="1">
        <v>166.9</v>
      </c>
      <c r="Z14" s="1">
        <v>9</v>
      </c>
      <c r="AA14" s="1">
        <v>2.948</v>
      </c>
      <c r="AB14" s="1">
        <v>-83.837999999999994</v>
      </c>
      <c r="AC14" s="1">
        <v>0.5</v>
      </c>
      <c r="AD14" s="1">
        <v>3.2614774999999998</v>
      </c>
      <c r="AE14" s="1">
        <v>1.197651</v>
      </c>
      <c r="AF14" s="1"/>
      <c r="AG14" s="1"/>
      <c r="AH14" s="9">
        <v>45.31728494542233</v>
      </c>
      <c r="AI14" s="1">
        <v>5</v>
      </c>
      <c r="AJ14" s="9">
        <v>282.74333882308139</v>
      </c>
      <c r="AK14" s="9">
        <v>121.58271505457768</v>
      </c>
      <c r="AL14" s="9">
        <v>7563.4548573909869</v>
      </c>
      <c r="AM14" s="9">
        <v>539.82725484232492</v>
      </c>
      <c r="AN14" s="9">
        <v>-19103.107896751528</v>
      </c>
      <c r="AO14" s="9">
        <v>-1578225.1618092887</v>
      </c>
      <c r="AP14" s="9">
        <v>74.585218658422178</v>
      </c>
      <c r="AQ14" s="9">
        <v>-39.197772534881693</v>
      </c>
      <c r="AR14" s="10">
        <v>1.3407482313348153E-2</v>
      </c>
      <c r="AS14" s="10">
        <v>8.6591529937834529E-3</v>
      </c>
      <c r="AT14" s="10">
        <v>2.2066635307131606E-2</v>
      </c>
      <c r="AU14" s="12">
        <f t="shared" si="3"/>
        <v>359</v>
      </c>
      <c r="AV14" s="12">
        <f t="shared" si="4"/>
        <v>0.6</v>
      </c>
      <c r="AW14" s="1">
        <f t="shared" si="2"/>
        <v>1.5</v>
      </c>
    </row>
    <row r="15" spans="1:49" x14ac:dyDescent="0.25">
      <c r="A15" s="1">
        <v>2015</v>
      </c>
      <c r="B15" s="1">
        <v>1</v>
      </c>
      <c r="C15" s="1">
        <v>27</v>
      </c>
      <c r="D15" s="1">
        <v>1</v>
      </c>
      <c r="E15" s="1">
        <v>3</v>
      </c>
      <c r="F15" s="1">
        <v>20.8</v>
      </c>
      <c r="G15" s="1">
        <v>3.5529999999999999</v>
      </c>
      <c r="H15" s="1">
        <v>-84.504999999999995</v>
      </c>
      <c r="I15" s="1">
        <v>2.5</v>
      </c>
      <c r="J15" s="1">
        <v>4</v>
      </c>
      <c r="K15" s="1">
        <v>0.2</v>
      </c>
      <c r="L15" s="1">
        <v>288</v>
      </c>
      <c r="M15" s="1">
        <v>0.2</v>
      </c>
      <c r="O15" s="1">
        <v>2015</v>
      </c>
      <c r="P15" s="1">
        <v>1</v>
      </c>
      <c r="Q15" s="1">
        <v>26</v>
      </c>
      <c r="R15" s="1">
        <v>22</v>
      </c>
      <c r="S15" s="1">
        <v>0</v>
      </c>
      <c r="T15" s="1">
        <v>5</v>
      </c>
      <c r="U15" s="1" t="s">
        <v>42</v>
      </c>
      <c r="V15" s="2">
        <v>3.2876666666666665</v>
      </c>
      <c r="W15" s="2">
        <v>-83.828666666666663</v>
      </c>
      <c r="X15" s="3">
        <v>-3.5</v>
      </c>
      <c r="Y15" s="1">
        <v>260.89999999999998</v>
      </c>
      <c r="Z15" s="1">
        <v>12</v>
      </c>
      <c r="AA15" s="1">
        <v>2.948</v>
      </c>
      <c r="AB15" s="1">
        <v>-83.837999999999994</v>
      </c>
      <c r="AC15" s="1">
        <v>0.5</v>
      </c>
      <c r="AD15" s="1">
        <v>3.2614774999999998</v>
      </c>
      <c r="AE15" s="1">
        <v>1.197651</v>
      </c>
      <c r="AF15" s="1"/>
      <c r="AG15" s="1"/>
      <c r="AH15" s="9">
        <v>63.958296104212494</v>
      </c>
      <c r="AI15" s="1">
        <v>5</v>
      </c>
      <c r="AJ15" s="9">
        <v>376.99111843077515</v>
      </c>
      <c r="AK15" s="9">
        <v>196.9417038957875</v>
      </c>
      <c r="AL15" s="9">
        <v>16686.719453589038</v>
      </c>
      <c r="AM15" s="9">
        <v>874.42116529729651</v>
      </c>
      <c r="AN15" s="9">
        <v>-43324.89875270996</v>
      </c>
      <c r="AO15" s="9">
        <v>-4642569.8319548387</v>
      </c>
      <c r="AP15" s="9">
        <v>101.7347058158452</v>
      </c>
      <c r="AQ15" s="9">
        <v>-52.187759250365133</v>
      </c>
      <c r="AR15" s="10">
        <v>9.8294873119321464E-3</v>
      </c>
      <c r="AS15" s="10">
        <v>5.8057009421548286E-3</v>
      </c>
      <c r="AT15" s="10">
        <v>1.5635188254086975E-2</v>
      </c>
      <c r="AU15" s="12">
        <f t="shared" si="3"/>
        <v>359</v>
      </c>
      <c r="AV15" s="12">
        <f t="shared" si="4"/>
        <v>0.6</v>
      </c>
      <c r="AW15" s="1">
        <f t="shared" si="2"/>
        <v>1.5</v>
      </c>
    </row>
    <row r="16" spans="1:49" x14ac:dyDescent="0.25">
      <c r="A16" s="1">
        <v>2015</v>
      </c>
      <c r="B16" s="1">
        <v>1</v>
      </c>
      <c r="C16" s="1">
        <v>27</v>
      </c>
      <c r="D16" s="1">
        <v>1</v>
      </c>
      <c r="E16" s="1">
        <v>3</v>
      </c>
      <c r="F16" s="1">
        <v>21.1</v>
      </c>
      <c r="G16" s="1">
        <v>3.3410000000000002</v>
      </c>
      <c r="H16" s="1">
        <v>-83.962000000000003</v>
      </c>
      <c r="I16" s="1">
        <v>0.4</v>
      </c>
      <c r="J16" s="1">
        <v>4</v>
      </c>
      <c r="K16" s="1">
        <v>0.2</v>
      </c>
      <c r="L16" s="1">
        <v>314</v>
      </c>
      <c r="M16" s="1">
        <v>0.2</v>
      </c>
      <c r="O16" s="1">
        <v>2015</v>
      </c>
      <c r="P16" s="1">
        <v>1</v>
      </c>
      <c r="Q16" s="1">
        <v>26</v>
      </c>
      <c r="R16" s="1">
        <v>20</v>
      </c>
      <c r="S16" s="1">
        <v>0</v>
      </c>
      <c r="T16" s="1">
        <v>2</v>
      </c>
      <c r="U16" s="1" t="s">
        <v>41</v>
      </c>
      <c r="V16" s="2">
        <v>3.3296666666666668</v>
      </c>
      <c r="W16" s="2">
        <v>-83.826333333333338</v>
      </c>
      <c r="X16" s="3">
        <v>-3.5</v>
      </c>
      <c r="Y16" s="1">
        <v>189.3</v>
      </c>
      <c r="Z16" s="1">
        <v>6</v>
      </c>
      <c r="AA16" s="1">
        <v>3.202</v>
      </c>
      <c r="AB16" s="1">
        <v>-83.828999999999994</v>
      </c>
      <c r="AC16" s="1">
        <v>0.4</v>
      </c>
      <c r="AD16" s="1">
        <v>29.210505999999999</v>
      </c>
      <c r="AE16" s="1">
        <v>0.64026110999999997</v>
      </c>
      <c r="AF16" s="1"/>
      <c r="AG16" s="1"/>
      <c r="AH16" s="9">
        <v>91.993906918147445</v>
      </c>
      <c r="AI16" s="1">
        <v>5</v>
      </c>
      <c r="AJ16" s="9">
        <v>188.49555921538757</v>
      </c>
      <c r="AK16" s="9">
        <v>97.306093081852566</v>
      </c>
      <c r="AL16" s="9">
        <v>17414.446579605312</v>
      </c>
      <c r="AM16" s="9">
        <v>432.03905328342546</v>
      </c>
      <c r="AN16" s="9">
        <v>-88860.722262349314</v>
      </c>
      <c r="AO16" s="9">
        <v>-2422518.8346795067</v>
      </c>
      <c r="AP16" s="9">
        <v>230.05112893979523</v>
      </c>
      <c r="AQ16" s="9">
        <v>-24.373606069993293</v>
      </c>
      <c r="AR16" s="10">
        <v>4.3468597811650023E-3</v>
      </c>
      <c r="AS16" s="10">
        <v>6.5234253659780649E-3</v>
      </c>
      <c r="AT16" s="10">
        <v>1.0870285147143067E-2</v>
      </c>
      <c r="AU16" s="12">
        <f t="shared" si="3"/>
        <v>357</v>
      </c>
      <c r="AV16" s="12">
        <f t="shared" si="4"/>
        <v>0.3</v>
      </c>
      <c r="AW16" s="1">
        <f t="shared" si="2"/>
        <v>0.6</v>
      </c>
    </row>
    <row r="17" spans="1:49" x14ac:dyDescent="0.25">
      <c r="A17" s="1">
        <v>2015</v>
      </c>
      <c r="B17" s="1">
        <v>1</v>
      </c>
      <c r="C17" s="1">
        <v>27</v>
      </c>
      <c r="D17" s="1">
        <v>2</v>
      </c>
      <c r="E17" s="1">
        <v>7</v>
      </c>
      <c r="F17" s="1">
        <v>34.799999999999997</v>
      </c>
      <c r="G17" s="1">
        <v>3.5219999999999998</v>
      </c>
      <c r="H17" s="1">
        <v>-84.186000000000007</v>
      </c>
      <c r="I17" s="1">
        <v>0.1</v>
      </c>
      <c r="J17" s="1">
        <v>4</v>
      </c>
      <c r="K17" s="1">
        <v>0.8</v>
      </c>
      <c r="L17" s="1">
        <v>345</v>
      </c>
      <c r="M17" s="1">
        <v>0.5</v>
      </c>
      <c r="O17" s="1">
        <v>2015</v>
      </c>
      <c r="P17" s="1">
        <v>1</v>
      </c>
      <c r="Q17" s="1">
        <v>26</v>
      </c>
      <c r="R17" s="1">
        <v>18</v>
      </c>
      <c r="S17" s="1">
        <v>59</v>
      </c>
      <c r="T17" s="1">
        <v>59</v>
      </c>
      <c r="U17" s="1" t="s">
        <v>37</v>
      </c>
      <c r="V17" s="2">
        <v>3.3703333333333334</v>
      </c>
      <c r="W17" s="2">
        <v>-83.819333333333333</v>
      </c>
      <c r="X17" s="3">
        <v>-3.5</v>
      </c>
      <c r="Y17" s="1">
        <v>177.2</v>
      </c>
      <c r="Z17" s="1">
        <v>6</v>
      </c>
      <c r="AA17" s="1">
        <v>3.331</v>
      </c>
      <c r="AB17" s="1">
        <v>-83.864000000000004</v>
      </c>
      <c r="AC17" s="1">
        <v>0.4</v>
      </c>
      <c r="AD17" s="1">
        <v>21.860588</v>
      </c>
      <c r="AE17" s="1">
        <v>0.57797312999999995</v>
      </c>
      <c r="AF17" s="1"/>
      <c r="AG17" s="1"/>
      <c r="AH17" s="9">
        <v>61.576124706067127</v>
      </c>
      <c r="AI17" s="1">
        <v>5</v>
      </c>
      <c r="AJ17" s="9">
        <v>188.49555921538757</v>
      </c>
      <c r="AK17" s="9">
        <v>115.62387529393285</v>
      </c>
      <c r="AL17" s="9">
        <v>10911.289297915095</v>
      </c>
      <c r="AM17" s="9">
        <v>513.37000630506191</v>
      </c>
      <c r="AN17" s="9">
        <v>-48073.975841991836</v>
      </c>
      <c r="AO17" s="9">
        <v>-1517866.4285428778</v>
      </c>
      <c r="AP17" s="9">
        <v>118.57825902456277</v>
      </c>
      <c r="AQ17" s="9">
        <v>-24.934346736035632</v>
      </c>
      <c r="AR17" s="10">
        <v>8.4332491320593273E-3</v>
      </c>
      <c r="AS17" s="10">
        <v>7.8068115208883484E-3</v>
      </c>
      <c r="AT17" s="10">
        <v>1.6240060652947676E-2</v>
      </c>
      <c r="AU17" s="12">
        <f t="shared" si="3"/>
        <v>268</v>
      </c>
      <c r="AV17" s="12">
        <f t="shared" si="4"/>
        <v>1.1000000000000001</v>
      </c>
      <c r="AW17" s="1">
        <f t="shared" si="2"/>
        <v>0.1</v>
      </c>
    </row>
    <row r="18" spans="1:49" x14ac:dyDescent="0.25">
      <c r="A18" s="1">
        <v>2015</v>
      </c>
      <c r="B18" s="1">
        <v>1</v>
      </c>
      <c r="C18" s="1">
        <v>27</v>
      </c>
      <c r="D18" s="1">
        <v>3</v>
      </c>
      <c r="E18" s="1">
        <v>31</v>
      </c>
      <c r="F18" s="1">
        <v>0.1</v>
      </c>
      <c r="G18" s="1">
        <v>3.198</v>
      </c>
      <c r="H18" s="1">
        <v>-84.156000000000006</v>
      </c>
      <c r="I18" s="1">
        <v>31</v>
      </c>
      <c r="J18" s="1">
        <v>4</v>
      </c>
      <c r="K18" s="1">
        <v>0.7</v>
      </c>
      <c r="L18" s="1">
        <v>341</v>
      </c>
      <c r="M18" s="1">
        <v>0.1</v>
      </c>
      <c r="O18" s="1">
        <v>2015</v>
      </c>
      <c r="P18" s="1">
        <v>1</v>
      </c>
      <c r="Q18" s="1">
        <v>26</v>
      </c>
      <c r="R18" s="1">
        <v>18</v>
      </c>
      <c r="S18" s="1">
        <v>59</v>
      </c>
      <c r="T18" s="1">
        <v>59</v>
      </c>
      <c r="U18" s="1" t="s">
        <v>37</v>
      </c>
      <c r="V18" s="2">
        <v>3.3703333333333334</v>
      </c>
      <c r="W18" s="2">
        <v>-83.819333333333333</v>
      </c>
      <c r="X18" s="3">
        <v>-3.5</v>
      </c>
      <c r="Y18" s="1">
        <v>175.9</v>
      </c>
      <c r="Z18" s="1">
        <v>9</v>
      </c>
      <c r="AA18" s="1">
        <v>3.331</v>
      </c>
      <c r="AB18" s="1">
        <v>-83.864000000000004</v>
      </c>
      <c r="AC18" s="1">
        <v>0.4</v>
      </c>
      <c r="AD18" s="1">
        <v>21.860588</v>
      </c>
      <c r="AE18" s="1">
        <v>0.57797312999999995</v>
      </c>
      <c r="AF18" s="1"/>
      <c r="AG18" s="1"/>
      <c r="AH18" s="9">
        <v>77.837408689555986</v>
      </c>
      <c r="AI18" s="1">
        <v>5</v>
      </c>
      <c r="AJ18" s="9">
        <v>282.74333882308139</v>
      </c>
      <c r="AK18" s="9">
        <v>98.06259131044402</v>
      </c>
      <c r="AL18" s="9">
        <v>13691.600188492899</v>
      </c>
      <c r="AM18" s="9">
        <v>435.39790541837147</v>
      </c>
      <c r="AN18" s="9">
        <v>-60044.419281538678</v>
      </c>
      <c r="AO18" s="9">
        <v>-2856952.0583304069</v>
      </c>
      <c r="AP18" s="9">
        <v>175.33154766440293</v>
      </c>
      <c r="AQ18" s="9">
        <v>-37.424546885787969</v>
      </c>
      <c r="AR18" s="10">
        <v>5.7034801398894355E-3</v>
      </c>
      <c r="AS18" s="10">
        <v>7.1438129141273704E-3</v>
      </c>
      <c r="AT18" s="10">
        <v>1.2847293054016806E-2</v>
      </c>
      <c r="AU18" s="12">
        <f t="shared" si="3"/>
        <v>268</v>
      </c>
      <c r="AV18" s="12">
        <f t="shared" si="4"/>
        <v>1.1000000000000001</v>
      </c>
      <c r="AW18" s="1">
        <f t="shared" si="2"/>
        <v>0.1</v>
      </c>
    </row>
    <row r="19" spans="1:49" x14ac:dyDescent="0.25">
      <c r="A19" s="1">
        <v>2015</v>
      </c>
      <c r="B19" s="1">
        <v>1</v>
      </c>
      <c r="C19" s="1">
        <v>27</v>
      </c>
      <c r="D19" s="1">
        <v>4</v>
      </c>
      <c r="E19" s="1">
        <v>41</v>
      </c>
      <c r="F19" s="1">
        <v>31.7</v>
      </c>
      <c r="G19" s="1">
        <v>3.6589999999999998</v>
      </c>
      <c r="H19" s="1">
        <v>-83.843000000000004</v>
      </c>
      <c r="I19" s="1">
        <v>0.2</v>
      </c>
      <c r="J19" s="1">
        <v>3</v>
      </c>
      <c r="K19" s="1">
        <v>0.7</v>
      </c>
      <c r="L19" s="1">
        <v>359</v>
      </c>
      <c r="M19" s="1">
        <v>0.5</v>
      </c>
      <c r="O19" s="1">
        <v>2015</v>
      </c>
      <c r="P19" s="1">
        <v>1</v>
      </c>
      <c r="Q19" s="1">
        <v>26</v>
      </c>
      <c r="R19" s="1">
        <v>19</v>
      </c>
      <c r="S19" s="1">
        <v>59</v>
      </c>
      <c r="T19" s="1">
        <v>59</v>
      </c>
      <c r="U19" s="1" t="s">
        <v>37</v>
      </c>
      <c r="V19" s="2">
        <v>3.3703333333333334</v>
      </c>
      <c r="W19" s="2">
        <v>-83.819333333333333</v>
      </c>
      <c r="X19" s="3">
        <v>-3.5</v>
      </c>
      <c r="Y19" s="1">
        <v>104.2</v>
      </c>
      <c r="Z19" s="1">
        <v>6</v>
      </c>
      <c r="AA19" s="1">
        <v>3.331</v>
      </c>
      <c r="AB19" s="1">
        <v>-83.864000000000004</v>
      </c>
      <c r="AC19" s="1">
        <v>0.4</v>
      </c>
      <c r="AD19" s="1">
        <v>21.860588</v>
      </c>
      <c r="AE19" s="1">
        <v>0.57797312999999995</v>
      </c>
      <c r="AF19" s="1"/>
      <c r="AG19" s="1"/>
      <c r="AH19" s="9">
        <v>61.576124706067127</v>
      </c>
      <c r="AI19" s="1">
        <v>5</v>
      </c>
      <c r="AJ19" s="9">
        <v>188.49555921538757</v>
      </c>
      <c r="AK19" s="9">
        <v>42.623875293932876</v>
      </c>
      <c r="AL19" s="9">
        <v>6416.2321943721945</v>
      </c>
      <c r="AM19" s="9">
        <v>189.25000630506199</v>
      </c>
      <c r="AN19" s="9">
        <v>-31798.049830329372</v>
      </c>
      <c r="AO19" s="9">
        <v>-892560.28134406253</v>
      </c>
      <c r="AP19" s="9">
        <v>192.51922055699509</v>
      </c>
      <c r="AQ19" s="9">
        <v>-24.497826787145321</v>
      </c>
      <c r="AR19" s="10">
        <v>5.1942865606187678E-3</v>
      </c>
      <c r="AS19" s="10">
        <v>1.1045774092328908E-2</v>
      </c>
      <c r="AT19" s="10">
        <v>1.6240060652947676E-2</v>
      </c>
      <c r="AU19" s="12">
        <f t="shared" si="3"/>
        <v>268</v>
      </c>
      <c r="AV19" s="12">
        <f t="shared" si="4"/>
        <v>1.1000000000000001</v>
      </c>
      <c r="AW19" s="1">
        <f t="shared" si="2"/>
        <v>0.1</v>
      </c>
    </row>
    <row r="20" spans="1:49" x14ac:dyDescent="0.25">
      <c r="A20" s="1">
        <v>2015</v>
      </c>
      <c r="B20" s="1">
        <v>1</v>
      </c>
      <c r="C20" s="1">
        <v>27</v>
      </c>
      <c r="D20" s="1">
        <v>4</v>
      </c>
      <c r="E20" s="1">
        <v>41</v>
      </c>
      <c r="F20" s="1">
        <v>32.4</v>
      </c>
      <c r="G20" s="1">
        <v>3.899</v>
      </c>
      <c r="H20" s="1">
        <v>-84.394000000000005</v>
      </c>
      <c r="I20" s="1">
        <v>3.5</v>
      </c>
      <c r="J20" s="1">
        <v>3</v>
      </c>
      <c r="K20" s="1">
        <v>1.1000000000000001</v>
      </c>
      <c r="L20" s="1">
        <v>359</v>
      </c>
      <c r="M20" s="1">
        <v>0.5</v>
      </c>
      <c r="O20" s="1">
        <v>2015</v>
      </c>
      <c r="P20" s="1">
        <v>1</v>
      </c>
      <c r="Q20" s="1">
        <v>26</v>
      </c>
      <c r="R20" s="1">
        <v>19</v>
      </c>
      <c r="S20" s="1">
        <v>59</v>
      </c>
      <c r="T20" s="1">
        <v>59</v>
      </c>
      <c r="U20" s="1" t="s">
        <v>37</v>
      </c>
      <c r="V20" s="2">
        <v>3.3703333333333334</v>
      </c>
      <c r="W20" s="2">
        <v>-83.819333333333333</v>
      </c>
      <c r="X20" s="3">
        <v>-3.5</v>
      </c>
      <c r="Y20" s="1">
        <v>108.4</v>
      </c>
      <c r="Z20" s="1">
        <v>9</v>
      </c>
      <c r="AA20" s="1">
        <v>3.331</v>
      </c>
      <c r="AB20" s="1">
        <v>-83.864000000000004</v>
      </c>
      <c r="AC20" s="1">
        <v>0.4</v>
      </c>
      <c r="AD20" s="1">
        <v>21.860588</v>
      </c>
      <c r="AE20" s="1">
        <v>0.57797312999999995</v>
      </c>
      <c r="AF20" s="1"/>
      <c r="AG20" s="1"/>
      <c r="AH20" s="9">
        <v>77.837408689555986</v>
      </c>
      <c r="AI20" s="1">
        <v>5</v>
      </c>
      <c r="AJ20" s="9">
        <v>282.74333882308139</v>
      </c>
      <c r="AK20" s="9">
        <v>30.56259131044402</v>
      </c>
      <c r="AL20" s="9">
        <v>8437.5751019478685</v>
      </c>
      <c r="AM20" s="9">
        <v>135.69790541837145</v>
      </c>
      <c r="AN20" s="9">
        <v>-43235.61119612569</v>
      </c>
      <c r="AO20" s="9">
        <v>-1760623.0990506881</v>
      </c>
      <c r="AP20" s="9">
        <v>355.14937921357586</v>
      </c>
      <c r="AQ20" s="9">
        <v>-36.532735405953439</v>
      </c>
      <c r="AR20" s="10">
        <v>2.8157165928724063E-3</v>
      </c>
      <c r="AS20" s="10">
        <v>1.0031576461144399E-2</v>
      </c>
      <c r="AT20" s="10">
        <v>1.2847293054016806E-2</v>
      </c>
      <c r="AU20" s="12">
        <f t="shared" si="3"/>
        <v>268</v>
      </c>
      <c r="AV20" s="12">
        <f t="shared" si="4"/>
        <v>1.1000000000000001</v>
      </c>
      <c r="AW20" s="1">
        <f t="shared" si="2"/>
        <v>0.1</v>
      </c>
    </row>
    <row r="21" spans="1:49" x14ac:dyDescent="0.25">
      <c r="A21" s="1">
        <v>2015</v>
      </c>
      <c r="B21" s="1">
        <v>1</v>
      </c>
      <c r="C21" s="1">
        <v>27</v>
      </c>
      <c r="D21" s="1">
        <v>5</v>
      </c>
      <c r="E21" s="1">
        <v>20</v>
      </c>
      <c r="F21" s="1">
        <v>35.799999999999997</v>
      </c>
      <c r="G21" s="1">
        <v>3.4020000000000001</v>
      </c>
      <c r="H21" s="1">
        <v>-84.146000000000001</v>
      </c>
      <c r="I21" s="1">
        <v>0.1</v>
      </c>
      <c r="J21" s="1">
        <v>4</v>
      </c>
      <c r="K21" s="1">
        <v>1</v>
      </c>
      <c r="L21" s="1">
        <v>340</v>
      </c>
      <c r="M21" s="1">
        <v>0.8</v>
      </c>
      <c r="O21" s="1">
        <v>2015</v>
      </c>
      <c r="P21" s="1">
        <v>1</v>
      </c>
      <c r="Q21" s="1">
        <v>26</v>
      </c>
      <c r="R21" s="1">
        <v>19</v>
      </c>
      <c r="S21" s="1">
        <v>59</v>
      </c>
      <c r="T21" s="1">
        <v>59</v>
      </c>
      <c r="U21" s="1" t="s">
        <v>37</v>
      </c>
      <c r="V21" s="2">
        <v>3.3703333333333334</v>
      </c>
      <c r="W21" s="2">
        <v>-83.819333333333333</v>
      </c>
      <c r="X21" s="3">
        <v>-3.5</v>
      </c>
      <c r="Y21" s="1">
        <v>381.9</v>
      </c>
      <c r="Z21" s="1">
        <v>20</v>
      </c>
      <c r="AA21" s="1">
        <v>3.331</v>
      </c>
      <c r="AB21" s="1">
        <v>-83.864000000000004</v>
      </c>
      <c r="AC21" s="1">
        <v>0.4</v>
      </c>
      <c r="AD21" s="1">
        <v>21.860588</v>
      </c>
      <c r="AE21" s="1">
        <v>0.57797312999999995</v>
      </c>
      <c r="AF21" s="1"/>
      <c r="AG21" s="1"/>
      <c r="AH21" s="9">
        <v>123.48727812387409</v>
      </c>
      <c r="AI21" s="1">
        <v>5</v>
      </c>
      <c r="AJ21" s="9">
        <v>628.31853071795865</v>
      </c>
      <c r="AK21" s="9">
        <v>258.41272187612589</v>
      </c>
      <c r="AL21" s="9">
        <v>47159.79151550751</v>
      </c>
      <c r="AM21" s="9">
        <v>1147.352485129999</v>
      </c>
      <c r="AN21" s="9">
        <v>-157473.83383589366</v>
      </c>
      <c r="AO21" s="9">
        <v>-21867951.734523829</v>
      </c>
      <c r="AP21" s="9">
        <v>222.79640492963267</v>
      </c>
      <c r="AQ21" s="9">
        <v>-85.546661823832594</v>
      </c>
      <c r="AR21" s="10">
        <v>4.4884027653670482E-3</v>
      </c>
      <c r="AS21" s="10">
        <v>3.6095974107876773E-3</v>
      </c>
      <c r="AT21" s="10">
        <v>8.0980001761547255E-3</v>
      </c>
      <c r="AU21" s="12">
        <f t="shared" si="3"/>
        <v>268</v>
      </c>
      <c r="AV21" s="12">
        <f t="shared" si="4"/>
        <v>1.1000000000000001</v>
      </c>
      <c r="AW21" s="1">
        <f t="shared" si="2"/>
        <v>0.1</v>
      </c>
    </row>
    <row r="22" spans="1:49" x14ac:dyDescent="0.25">
      <c r="A22" s="1">
        <v>2015</v>
      </c>
      <c r="B22" s="1">
        <v>1</v>
      </c>
      <c r="C22" s="1">
        <v>27</v>
      </c>
      <c r="D22" s="1">
        <v>6</v>
      </c>
      <c r="E22" s="1">
        <v>2</v>
      </c>
      <c r="F22" s="1">
        <v>7.8</v>
      </c>
      <c r="G22" s="1">
        <v>3.488</v>
      </c>
      <c r="H22" s="1">
        <v>-84.138000000000005</v>
      </c>
      <c r="I22" s="1">
        <v>0.5</v>
      </c>
      <c r="J22" s="1">
        <v>4</v>
      </c>
      <c r="K22" s="1">
        <v>0.2</v>
      </c>
      <c r="L22" s="1">
        <v>343</v>
      </c>
      <c r="M22" s="1">
        <v>0.6</v>
      </c>
      <c r="O22" s="1">
        <v>2015</v>
      </c>
      <c r="P22" s="1">
        <v>1</v>
      </c>
      <c r="Q22" s="1">
        <v>26</v>
      </c>
      <c r="R22" s="1">
        <v>14</v>
      </c>
      <c r="S22" s="1">
        <v>59</v>
      </c>
      <c r="T22" s="1">
        <v>59</v>
      </c>
      <c r="U22" s="1" t="s">
        <v>37</v>
      </c>
      <c r="V22" s="2">
        <v>3.3703333333333334</v>
      </c>
      <c r="W22" s="2">
        <v>-83.819333333333333</v>
      </c>
      <c r="X22" s="3">
        <v>-3.5</v>
      </c>
      <c r="Y22" s="1">
        <v>271.3</v>
      </c>
      <c r="Z22" s="1">
        <v>9</v>
      </c>
      <c r="AA22" s="1">
        <v>5.0999999999999996</v>
      </c>
      <c r="AB22" s="1">
        <v>-84.483999999999995</v>
      </c>
      <c r="AC22" s="1">
        <v>47.9</v>
      </c>
      <c r="AD22" s="1">
        <v>0.93208557000000003</v>
      </c>
      <c r="AE22" s="1">
        <v>2.4083741000000001</v>
      </c>
      <c r="AF22" s="1"/>
      <c r="AG22" s="1"/>
      <c r="AH22" s="9">
        <v>185.19477493749272</v>
      </c>
      <c r="AI22" s="1">
        <v>5</v>
      </c>
      <c r="AJ22" s="9">
        <v>282.74333882308139</v>
      </c>
      <c r="AK22" s="9">
        <v>86.105225062507287</v>
      </c>
      <c r="AL22" s="9">
        <v>50243.342440541775</v>
      </c>
      <c r="AM22" s="9">
        <v>382.30719927753239</v>
      </c>
      <c r="AN22" s="9">
        <v>-277463.7425780624</v>
      </c>
      <c r="AO22" s="9">
        <v>-10484006.151709413</v>
      </c>
      <c r="AP22" s="9">
        <v>761.76070802831453</v>
      </c>
      <c r="AQ22" s="9">
        <v>-35.999479617231991</v>
      </c>
      <c r="AR22" s="10">
        <v>1.312748202238373E-3</v>
      </c>
      <c r="AS22" s="10">
        <v>4.0869721750645058E-3</v>
      </c>
      <c r="AT22" s="10">
        <v>5.3997203773028793E-3</v>
      </c>
      <c r="AU22" s="12">
        <f t="shared" si="3"/>
        <v>359</v>
      </c>
      <c r="AV22" s="12">
        <f t="shared" si="4"/>
        <v>1.4</v>
      </c>
      <c r="AW22" s="1">
        <f t="shared" si="2"/>
        <v>0.2</v>
      </c>
    </row>
    <row r="23" spans="1:49" x14ac:dyDescent="0.25">
      <c r="A23" s="1">
        <v>2015</v>
      </c>
      <c r="B23" s="1">
        <v>1</v>
      </c>
      <c r="C23" s="1">
        <v>27</v>
      </c>
      <c r="D23" s="1">
        <v>7</v>
      </c>
      <c r="E23" s="1">
        <v>15</v>
      </c>
      <c r="F23" s="1">
        <v>23.6</v>
      </c>
      <c r="G23" s="1">
        <v>3.3380000000000001</v>
      </c>
      <c r="H23" s="1">
        <v>-83.734999999999999</v>
      </c>
      <c r="I23" s="1">
        <v>8.1</v>
      </c>
      <c r="J23" s="1">
        <v>4</v>
      </c>
      <c r="K23" s="1">
        <v>0.2</v>
      </c>
      <c r="L23" s="1">
        <v>295</v>
      </c>
      <c r="M23" s="1">
        <v>0.1</v>
      </c>
      <c r="O23" s="1">
        <v>2015</v>
      </c>
      <c r="P23" s="1">
        <v>1</v>
      </c>
      <c r="Q23" s="1">
        <v>27</v>
      </c>
      <c r="R23" s="1">
        <v>12</v>
      </c>
      <c r="S23" s="1">
        <v>0</v>
      </c>
      <c r="T23" s="1">
        <v>3</v>
      </c>
      <c r="U23" s="1" t="s">
        <v>40</v>
      </c>
      <c r="V23" s="2">
        <v>3.2471666666666668</v>
      </c>
      <c r="W23" s="2">
        <v>-83.826166666666666</v>
      </c>
      <c r="X23" s="3">
        <v>-3.5</v>
      </c>
      <c r="Y23" s="1">
        <v>265.3</v>
      </c>
      <c r="Z23" s="1">
        <v>6</v>
      </c>
      <c r="AA23" s="1">
        <v>2.7450000000000001</v>
      </c>
      <c r="AB23" s="1">
        <v>-83.814999999999998</v>
      </c>
      <c r="AC23" s="1">
        <v>1.2</v>
      </c>
      <c r="AD23" s="1">
        <v>1.2278438</v>
      </c>
      <c r="AE23" s="1">
        <v>1.9304851000000001</v>
      </c>
      <c r="AF23" s="1"/>
      <c r="AG23" s="1"/>
      <c r="AH23" s="9">
        <v>39.025863034329426</v>
      </c>
      <c r="AI23" s="1">
        <v>5</v>
      </c>
      <c r="AJ23" s="9">
        <v>188.49555921538757</v>
      </c>
      <c r="AK23" s="9">
        <v>226.27413696567058</v>
      </c>
      <c r="AL23" s="9">
        <v>10353.561463007598</v>
      </c>
      <c r="AM23" s="9">
        <v>1004.6571681275775</v>
      </c>
      <c r="AN23" s="9">
        <v>-29402.008954792102</v>
      </c>
      <c r="AO23" s="9">
        <v>-1440281.0640862915</v>
      </c>
      <c r="AP23" s="9">
        <v>55.225036160633451</v>
      </c>
      <c r="AQ23" s="9">
        <v>-25.959322554478746</v>
      </c>
      <c r="AR23" s="10">
        <v>1.8107729202590163E-2</v>
      </c>
      <c r="AS23" s="10">
        <v>7.5163037398803638E-3</v>
      </c>
      <c r="AT23" s="10">
        <v>2.5624032942470527E-2</v>
      </c>
      <c r="AU23" s="12">
        <f t="shared" si="3"/>
        <v>359</v>
      </c>
      <c r="AV23" s="12">
        <f t="shared" si="4"/>
        <v>0.4</v>
      </c>
      <c r="AW23" s="1">
        <f t="shared" si="2"/>
        <v>0.7</v>
      </c>
    </row>
    <row r="24" spans="1:49" x14ac:dyDescent="0.25">
      <c r="A24" s="1">
        <v>2015</v>
      </c>
      <c r="B24" s="1">
        <v>1</v>
      </c>
      <c r="C24" s="1">
        <v>27</v>
      </c>
      <c r="D24" s="1">
        <v>7</v>
      </c>
      <c r="E24" s="1">
        <v>19</v>
      </c>
      <c r="F24" s="1">
        <v>23.5</v>
      </c>
      <c r="G24" s="1">
        <v>3.5270000000000001</v>
      </c>
      <c r="H24" s="1">
        <v>-84.268000000000001</v>
      </c>
      <c r="I24" s="1">
        <v>4.5</v>
      </c>
      <c r="J24" s="1">
        <v>4</v>
      </c>
      <c r="K24" s="1">
        <v>0.3</v>
      </c>
      <c r="L24" s="1">
        <v>271</v>
      </c>
      <c r="M24" s="1">
        <v>0.5</v>
      </c>
      <c r="O24" s="1">
        <v>2015</v>
      </c>
      <c r="P24" s="1">
        <v>1</v>
      </c>
      <c r="Q24" s="1">
        <v>27</v>
      </c>
      <c r="R24" s="1">
        <v>12</v>
      </c>
      <c r="S24" s="1">
        <v>0</v>
      </c>
      <c r="T24" s="1">
        <v>0</v>
      </c>
      <c r="U24" s="1" t="s">
        <v>42</v>
      </c>
      <c r="V24" s="2">
        <v>3.2876666666666665</v>
      </c>
      <c r="W24" s="2">
        <v>-83.828666666666663</v>
      </c>
      <c r="X24" s="3">
        <v>-3.5</v>
      </c>
      <c r="Y24" s="1">
        <v>187.1</v>
      </c>
      <c r="Z24" s="1">
        <v>9</v>
      </c>
      <c r="AA24" s="1">
        <v>2.8090000000000002</v>
      </c>
      <c r="AB24" s="1">
        <v>-83.837999999999994</v>
      </c>
      <c r="AC24" s="1">
        <v>0.3</v>
      </c>
      <c r="AD24" s="1">
        <v>0.2176092</v>
      </c>
      <c r="AE24" s="1">
        <v>2.1878373999999998</v>
      </c>
      <c r="AF24" s="1"/>
      <c r="AG24" s="1"/>
      <c r="AH24" s="9">
        <v>26.632056479615983</v>
      </c>
      <c r="AI24" s="1">
        <v>5</v>
      </c>
      <c r="AJ24" s="9">
        <v>282.74333882308139</v>
      </c>
      <c r="AK24" s="9">
        <v>160.46794352038401</v>
      </c>
      <c r="AL24" s="9">
        <v>4982.8577673361506</v>
      </c>
      <c r="AM24" s="9">
        <v>712.47766923050506</v>
      </c>
      <c r="AN24" s="9">
        <v>4184.7730163333763</v>
      </c>
      <c r="AO24" s="9">
        <v>-1039745.9434086552</v>
      </c>
      <c r="AP24" s="9">
        <v>35.377229582183233</v>
      </c>
      <c r="AQ24" s="9">
        <v>-41.250779304594943</v>
      </c>
      <c r="AR24" s="10">
        <v>2.826676966541276E-2</v>
      </c>
      <c r="AS24" s="10">
        <v>9.2819641608839105E-3</v>
      </c>
      <c r="AT24" s="10">
        <v>3.7548733826296671E-2</v>
      </c>
      <c r="AU24" s="12">
        <f t="shared" si="3"/>
        <v>360</v>
      </c>
      <c r="AV24" s="12">
        <f t="shared" si="4"/>
        <v>0.5</v>
      </c>
      <c r="AW24" s="1">
        <f t="shared" si="2"/>
        <v>0.7</v>
      </c>
    </row>
    <row r="25" spans="1:49" x14ac:dyDescent="0.25">
      <c r="A25" s="1">
        <v>2015</v>
      </c>
      <c r="B25" s="1">
        <v>1</v>
      </c>
      <c r="C25" s="1">
        <v>27</v>
      </c>
      <c r="D25" s="1">
        <v>7</v>
      </c>
      <c r="E25" s="1">
        <v>19</v>
      </c>
      <c r="F25" s="1">
        <v>24</v>
      </c>
      <c r="G25" s="1">
        <v>3.3380000000000001</v>
      </c>
      <c r="H25" s="1">
        <v>-83.747</v>
      </c>
      <c r="I25" s="1">
        <v>7.9</v>
      </c>
      <c r="J25" s="1">
        <v>4</v>
      </c>
      <c r="K25" s="1">
        <v>0.2</v>
      </c>
      <c r="L25" s="1">
        <v>287</v>
      </c>
      <c r="M25" s="1">
        <v>0.5</v>
      </c>
      <c r="O25" s="1">
        <v>2015</v>
      </c>
      <c r="P25" s="1">
        <v>1</v>
      </c>
      <c r="Q25" s="1">
        <v>27</v>
      </c>
      <c r="R25" s="1">
        <v>10</v>
      </c>
      <c r="S25" s="1">
        <v>0</v>
      </c>
      <c r="T25" s="1">
        <v>5</v>
      </c>
      <c r="U25" s="1" t="s">
        <v>37</v>
      </c>
      <c r="V25" s="2">
        <v>3.3703333333333334</v>
      </c>
      <c r="W25" s="2">
        <v>-83.819333333333333</v>
      </c>
      <c r="X25" s="3">
        <v>-3.5</v>
      </c>
      <c r="Y25" s="1">
        <v>105.5</v>
      </c>
      <c r="Z25" s="1">
        <v>6</v>
      </c>
      <c r="AA25" s="1">
        <v>2.927</v>
      </c>
      <c r="AB25" s="1">
        <v>-83.998000000000005</v>
      </c>
      <c r="AC25" s="1">
        <v>0</v>
      </c>
      <c r="AD25" s="1">
        <v>6.9811152999999999</v>
      </c>
      <c r="AE25" s="1">
        <v>0.21023458</v>
      </c>
      <c r="AF25" s="1"/>
      <c r="AG25" s="1"/>
      <c r="AH25" s="9">
        <v>10.174641411396754</v>
      </c>
      <c r="AI25" s="1">
        <v>5</v>
      </c>
      <c r="AJ25" s="9">
        <v>188.49555921538757</v>
      </c>
      <c r="AK25" s="9">
        <v>95.325358588603251</v>
      </c>
      <c r="AL25" s="9">
        <v>1073.4246689023576</v>
      </c>
      <c r="AM25" s="9">
        <v>423.2445921333985</v>
      </c>
      <c r="AN25" s="9">
        <v>6948.9471464839316</v>
      </c>
      <c r="AO25" s="9">
        <v>-149323.80803137249</v>
      </c>
      <c r="AP25" s="9">
        <v>12.28957636890452</v>
      </c>
      <c r="AQ25" s="9">
        <v>-28.707853827470977</v>
      </c>
      <c r="AR25" s="10">
        <v>8.1369769793711688E-2</v>
      </c>
      <c r="AS25" s="10">
        <v>1.6913792207784148E-2</v>
      </c>
      <c r="AT25" s="10">
        <v>9.8283562001495836E-2</v>
      </c>
      <c r="AU25" s="12">
        <f t="shared" si="3"/>
        <v>354</v>
      </c>
      <c r="AV25" s="12">
        <f t="shared" si="4"/>
        <v>0.7</v>
      </c>
      <c r="AW25" s="1">
        <f t="shared" si="2"/>
        <v>0.8</v>
      </c>
    </row>
    <row r="26" spans="1:49" x14ac:dyDescent="0.25">
      <c r="A26" s="1">
        <v>2015</v>
      </c>
      <c r="B26" s="1">
        <v>1</v>
      </c>
      <c r="C26" s="1">
        <v>27</v>
      </c>
      <c r="D26" s="1">
        <v>8</v>
      </c>
      <c r="E26" s="1">
        <v>19</v>
      </c>
      <c r="F26" s="1">
        <v>27.8</v>
      </c>
      <c r="G26" s="1">
        <v>3.508</v>
      </c>
      <c r="H26" s="1">
        <v>-84.289000000000001</v>
      </c>
      <c r="I26" s="1">
        <v>7.2</v>
      </c>
      <c r="J26" s="1">
        <v>3</v>
      </c>
      <c r="K26" s="1">
        <v>0.3</v>
      </c>
      <c r="L26" s="1">
        <v>257</v>
      </c>
      <c r="M26" s="1">
        <v>0.6</v>
      </c>
      <c r="O26" s="1">
        <v>2015</v>
      </c>
      <c r="P26" s="1">
        <v>1</v>
      </c>
      <c r="Q26" s="1">
        <v>27</v>
      </c>
      <c r="R26" s="1">
        <v>10</v>
      </c>
      <c r="S26" s="1">
        <v>0</v>
      </c>
      <c r="T26" s="1">
        <v>4</v>
      </c>
      <c r="U26" s="1" t="s">
        <v>40</v>
      </c>
      <c r="V26" s="2">
        <v>3.2471666666666668</v>
      </c>
      <c r="W26" s="2">
        <v>-83.826166666666666</v>
      </c>
      <c r="X26" s="3">
        <v>-3.5</v>
      </c>
      <c r="Y26" s="1">
        <v>213.1</v>
      </c>
      <c r="Z26" s="1">
        <v>15</v>
      </c>
      <c r="AA26" s="1">
        <v>2.927</v>
      </c>
      <c r="AB26" s="1">
        <v>-83.998000000000005</v>
      </c>
      <c r="AC26" s="1">
        <v>0</v>
      </c>
      <c r="AD26" s="1">
        <v>329.70157</v>
      </c>
      <c r="AE26" s="1">
        <v>-0.11376427</v>
      </c>
      <c r="AF26" s="1"/>
      <c r="AG26" s="1"/>
      <c r="AH26" s="9">
        <v>242.28350717535531</v>
      </c>
      <c r="AI26" s="1">
        <v>5</v>
      </c>
      <c r="AJ26" s="9">
        <v>471.23889803846896</v>
      </c>
      <c r="AK26" s="9">
        <v>-29.183507175355317</v>
      </c>
      <c r="AL26" s="9">
        <v>51630.615379068215</v>
      </c>
      <c r="AM26" s="9">
        <v>-129.57477185857761</v>
      </c>
      <c r="AN26" s="9">
        <v>-313737.29240543372</v>
      </c>
      <c r="AO26" s="9">
        <v>-17955801.470654737</v>
      </c>
      <c r="AP26" s="9">
        <v>-2362.6310139367924</v>
      </c>
      <c r="AQ26" s="9">
        <v>-58.65275840013642</v>
      </c>
      <c r="AR26" s="10">
        <v>-4.2325695129758129E-4</v>
      </c>
      <c r="AS26" s="10">
        <v>4.5506530405255577E-3</v>
      </c>
      <c r="AT26" s="10">
        <v>4.1273960892279768E-3</v>
      </c>
      <c r="AU26" s="12">
        <f t="shared" si="3"/>
        <v>354</v>
      </c>
      <c r="AV26" s="12">
        <f t="shared" si="4"/>
        <v>0.7</v>
      </c>
      <c r="AW26" s="1">
        <f t="shared" si="2"/>
        <v>0.8</v>
      </c>
    </row>
    <row r="27" spans="1:49" x14ac:dyDescent="0.25">
      <c r="A27" s="1">
        <v>2015</v>
      </c>
      <c r="B27" s="1">
        <v>1</v>
      </c>
      <c r="C27" s="1">
        <v>27</v>
      </c>
      <c r="D27" s="1">
        <v>8</v>
      </c>
      <c r="E27" s="1">
        <v>19</v>
      </c>
      <c r="F27" s="1">
        <v>28.3</v>
      </c>
      <c r="G27" s="1">
        <v>3.3210000000000002</v>
      </c>
      <c r="H27" s="1">
        <v>-83.751999999999995</v>
      </c>
      <c r="I27" s="1">
        <v>7.8</v>
      </c>
      <c r="J27" s="1">
        <v>3</v>
      </c>
      <c r="K27" s="1">
        <v>0.2</v>
      </c>
      <c r="L27" s="1">
        <v>279</v>
      </c>
      <c r="M27" s="1">
        <v>0.7</v>
      </c>
      <c r="O27" s="1">
        <v>2015</v>
      </c>
      <c r="P27" s="1">
        <v>1</v>
      </c>
      <c r="Q27" s="1">
        <v>27</v>
      </c>
      <c r="R27" s="1">
        <v>3</v>
      </c>
      <c r="S27" s="1">
        <v>0</v>
      </c>
      <c r="T27" s="1">
        <v>2</v>
      </c>
      <c r="U27" s="1" t="s">
        <v>37</v>
      </c>
      <c r="V27" s="2">
        <v>3.3703333333333334</v>
      </c>
      <c r="W27" s="2">
        <v>-83.819333333333333</v>
      </c>
      <c r="X27" s="3">
        <v>-3.5</v>
      </c>
      <c r="Y27" s="1">
        <v>200.2</v>
      </c>
      <c r="Z27" s="1">
        <v>15</v>
      </c>
      <c r="AA27" s="1">
        <v>3.198</v>
      </c>
      <c r="AB27" s="1">
        <v>-84.156000000000006</v>
      </c>
      <c r="AC27" s="1">
        <v>31</v>
      </c>
      <c r="AD27" s="1">
        <v>4165.4258</v>
      </c>
      <c r="AE27" s="1">
        <v>-1.3014262000000001</v>
      </c>
      <c r="AF27" s="1"/>
      <c r="AG27" s="1"/>
      <c r="AH27" s="9">
        <v>122.76184999332339</v>
      </c>
      <c r="AI27" s="1">
        <v>5</v>
      </c>
      <c r="AJ27" s="9">
        <v>471.23889803846896</v>
      </c>
      <c r="AK27" s="9">
        <v>77.438150006676594</v>
      </c>
      <c r="AL27" s="9">
        <v>24576.922368663341</v>
      </c>
      <c r="AM27" s="9">
        <v>343.82538602964411</v>
      </c>
      <c r="AN27" s="9">
        <v>-117581.3045929809</v>
      </c>
      <c r="AO27" s="9">
        <v>-8547222.1388692018</v>
      </c>
      <c r="AP27" s="9">
        <v>403.57687865214126</v>
      </c>
      <c r="AQ27" s="9">
        <v>-61.597172177404062</v>
      </c>
      <c r="AR27" s="10">
        <v>2.4778426438595339E-3</v>
      </c>
      <c r="AS27" s="10">
        <v>5.6680104860369826E-3</v>
      </c>
      <c r="AT27" s="10">
        <v>8.1458531298965169E-3</v>
      </c>
      <c r="AU27" s="12">
        <f t="shared" si="3"/>
        <v>341</v>
      </c>
      <c r="AV27" s="12">
        <f t="shared" si="4"/>
        <v>0.1</v>
      </c>
      <c r="AW27" s="1">
        <f t="shared" si="2"/>
        <v>0.7</v>
      </c>
    </row>
    <row r="28" spans="1:49" x14ac:dyDescent="0.25">
      <c r="A28" s="1">
        <v>2015</v>
      </c>
      <c r="B28" s="1">
        <v>1</v>
      </c>
      <c r="C28" s="1">
        <v>27</v>
      </c>
      <c r="D28" s="1">
        <v>8</v>
      </c>
      <c r="E28" s="1">
        <v>29</v>
      </c>
      <c r="F28" s="1">
        <v>28.5</v>
      </c>
      <c r="G28" s="1">
        <v>3.5289999999999999</v>
      </c>
      <c r="H28" s="1">
        <v>-84.311000000000007</v>
      </c>
      <c r="I28" s="1">
        <v>7.3</v>
      </c>
      <c r="J28" s="1">
        <v>4</v>
      </c>
      <c r="K28" s="1">
        <v>0.4</v>
      </c>
      <c r="L28" s="1">
        <v>242</v>
      </c>
      <c r="M28" s="1">
        <v>0.7</v>
      </c>
      <c r="O28" s="1">
        <v>2015</v>
      </c>
      <c r="P28" s="1">
        <v>1</v>
      </c>
      <c r="Q28" s="1">
        <v>27</v>
      </c>
      <c r="R28" s="1">
        <v>16</v>
      </c>
      <c r="S28" s="1">
        <v>0</v>
      </c>
      <c r="T28" s="1">
        <v>1</v>
      </c>
      <c r="U28" s="1" t="s">
        <v>42</v>
      </c>
      <c r="V28" s="2">
        <v>3.2876666666666665</v>
      </c>
      <c r="W28" s="2">
        <v>-83.828666666666663</v>
      </c>
      <c r="X28" s="3">
        <v>-3.5</v>
      </c>
      <c r="Y28" s="1">
        <v>200.4</v>
      </c>
      <c r="Z28" s="1">
        <v>12</v>
      </c>
      <c r="AA28" s="1">
        <v>3.28</v>
      </c>
      <c r="AB28" s="1">
        <v>-84.167000000000002</v>
      </c>
      <c r="AC28" s="1">
        <v>0</v>
      </c>
      <c r="AD28" s="1">
        <v>11.273092999999999</v>
      </c>
      <c r="AE28" s="1">
        <v>0.96213055000000003</v>
      </c>
      <c r="AF28" s="1"/>
      <c r="AG28" s="1"/>
      <c r="AH28" s="9">
        <v>123.1278612114656</v>
      </c>
      <c r="AI28" s="1">
        <v>5</v>
      </c>
      <c r="AJ28" s="9">
        <v>376.99111843077515</v>
      </c>
      <c r="AK28" s="9">
        <v>77.272138788534406</v>
      </c>
      <c r="AL28" s="9">
        <v>24674.823386777705</v>
      </c>
      <c r="AM28" s="9">
        <v>343.08829622109278</v>
      </c>
      <c r="AN28" s="9">
        <v>-123589.34991548728</v>
      </c>
      <c r="AO28" s="9">
        <v>-6865015.6780594215</v>
      </c>
      <c r="AP28" s="9">
        <v>409.13307559670841</v>
      </c>
      <c r="AQ28" s="9">
        <v>-48.907001793701383</v>
      </c>
      <c r="AR28" s="10">
        <v>2.4441925125254899E-3</v>
      </c>
      <c r="AS28" s="10">
        <v>5.6774461658444103E-3</v>
      </c>
      <c r="AT28" s="10">
        <v>8.1216386783699007E-3</v>
      </c>
      <c r="AU28" s="12">
        <f t="shared" si="3"/>
        <v>340</v>
      </c>
      <c r="AV28" s="12">
        <f t="shared" si="4"/>
        <v>0.6</v>
      </c>
      <c r="AW28" s="1">
        <f t="shared" si="2"/>
        <v>0.8</v>
      </c>
    </row>
    <row r="29" spans="1:49" x14ac:dyDescent="0.25">
      <c r="A29" s="1">
        <v>2015</v>
      </c>
      <c r="B29" s="1">
        <v>1</v>
      </c>
      <c r="C29" s="1">
        <v>27</v>
      </c>
      <c r="D29" s="1">
        <v>8</v>
      </c>
      <c r="E29" s="1">
        <v>29</v>
      </c>
      <c r="F29" s="1">
        <v>29.2</v>
      </c>
      <c r="G29" s="1">
        <v>3.3210000000000002</v>
      </c>
      <c r="H29" s="1">
        <v>-83.751000000000005</v>
      </c>
      <c r="I29" s="1">
        <v>0.4</v>
      </c>
      <c r="J29" s="1">
        <v>4</v>
      </c>
      <c r="K29" s="1">
        <v>0.1</v>
      </c>
      <c r="L29" s="1">
        <v>280</v>
      </c>
      <c r="M29" s="1">
        <v>0.7</v>
      </c>
      <c r="O29" s="1">
        <v>2015</v>
      </c>
      <c r="P29" s="1">
        <v>1</v>
      </c>
      <c r="Q29" s="1">
        <v>27</v>
      </c>
      <c r="R29" s="1">
        <v>16</v>
      </c>
      <c r="S29" s="1">
        <v>0</v>
      </c>
      <c r="T29" s="1">
        <v>1</v>
      </c>
      <c r="U29" s="1" t="s">
        <v>42</v>
      </c>
      <c r="V29" s="2">
        <v>3.2876666666666665</v>
      </c>
      <c r="W29" s="2">
        <v>-83.828666666666663</v>
      </c>
      <c r="X29" s="3">
        <v>-3.5</v>
      </c>
      <c r="Y29" s="1">
        <v>348.3</v>
      </c>
      <c r="Z29" s="1">
        <v>15</v>
      </c>
      <c r="AA29" s="1">
        <v>3.28</v>
      </c>
      <c r="AB29" s="1">
        <v>-84.167000000000002</v>
      </c>
      <c r="AC29" s="1">
        <v>0</v>
      </c>
      <c r="AD29" s="1">
        <v>11.273092999999999</v>
      </c>
      <c r="AE29" s="1">
        <v>0.96213055000000003</v>
      </c>
      <c r="AF29" s="1"/>
      <c r="AG29" s="1"/>
      <c r="AH29" s="9">
        <v>152.61471842925326</v>
      </c>
      <c r="AI29" s="1">
        <v>5</v>
      </c>
      <c r="AJ29" s="9">
        <v>471.23889803846896</v>
      </c>
      <c r="AK29" s="9">
        <v>195.68528157074675</v>
      </c>
      <c r="AL29" s="9">
        <v>53155.70642890891</v>
      </c>
      <c r="AM29" s="9">
        <v>868.84265017411565</v>
      </c>
      <c r="AN29" s="9">
        <v>-244501.24066207171</v>
      </c>
      <c r="AO29" s="9">
        <v>-18486188.953247361</v>
      </c>
      <c r="AP29" s="9">
        <v>343.37415258919856</v>
      </c>
      <c r="AQ29" s="9">
        <v>-61.963887320713191</v>
      </c>
      <c r="AR29" s="10">
        <v>2.9122751158162066E-3</v>
      </c>
      <c r="AS29" s="10">
        <v>3.6401728413155581E-3</v>
      </c>
      <c r="AT29" s="10">
        <v>6.5524479571317648E-3</v>
      </c>
      <c r="AU29" s="12">
        <f t="shared" si="3"/>
        <v>340</v>
      </c>
      <c r="AV29" s="12">
        <f t="shared" si="4"/>
        <v>0.6</v>
      </c>
      <c r="AW29" s="1">
        <f t="shared" si="2"/>
        <v>0.8</v>
      </c>
    </row>
    <row r="30" spans="1:49" x14ac:dyDescent="0.25">
      <c r="A30" s="1">
        <v>2015</v>
      </c>
      <c r="B30" s="1">
        <v>1</v>
      </c>
      <c r="C30" s="1">
        <v>27</v>
      </c>
      <c r="D30" s="1">
        <v>9</v>
      </c>
      <c r="E30" s="1">
        <v>28</v>
      </c>
      <c r="F30" s="1">
        <v>54</v>
      </c>
      <c r="G30" s="1">
        <v>3.1680000000000001</v>
      </c>
      <c r="H30" s="1">
        <v>-84.075000000000003</v>
      </c>
      <c r="I30" s="1">
        <v>0.3</v>
      </c>
      <c r="J30" s="1">
        <v>3</v>
      </c>
      <c r="K30" s="1">
        <v>0.3</v>
      </c>
      <c r="L30" s="1">
        <v>339</v>
      </c>
      <c r="M30" s="1">
        <v>0.4</v>
      </c>
      <c r="O30" s="1">
        <v>2015</v>
      </c>
      <c r="P30" s="1">
        <v>1</v>
      </c>
      <c r="Q30" s="1">
        <v>27</v>
      </c>
      <c r="R30" s="1">
        <v>22</v>
      </c>
      <c r="S30" s="1">
        <v>0</v>
      </c>
      <c r="T30" s="1">
        <v>0</v>
      </c>
      <c r="U30" s="1" t="s">
        <v>40</v>
      </c>
      <c r="V30" s="2">
        <v>3.2471666666666668</v>
      </c>
      <c r="W30" s="2">
        <v>-83.826166666666666</v>
      </c>
      <c r="X30" s="3">
        <v>-3.5</v>
      </c>
      <c r="Y30" s="1">
        <v>301.8</v>
      </c>
      <c r="Z30" s="1">
        <v>15</v>
      </c>
      <c r="AA30" s="1">
        <v>3.2930000000000001</v>
      </c>
      <c r="AB30" s="1">
        <v>-83.754999999999995</v>
      </c>
      <c r="AC30" s="1">
        <v>7.8</v>
      </c>
      <c r="AD30" s="1">
        <v>55.627518000000002</v>
      </c>
      <c r="AE30" s="1">
        <v>-0.17023471000000001</v>
      </c>
      <c r="AF30" s="1"/>
      <c r="AG30" s="1"/>
      <c r="AH30" s="9">
        <v>35.081497903200741</v>
      </c>
      <c r="AI30" s="1">
        <v>5</v>
      </c>
      <c r="AJ30" s="9">
        <v>471.23889803846896</v>
      </c>
      <c r="AK30" s="9">
        <v>266.71850209679928</v>
      </c>
      <c r="AL30" s="9">
        <v>10587.596067185985</v>
      </c>
      <c r="AM30" s="9">
        <v>1184.2301493097889</v>
      </c>
      <c r="AN30" s="9">
        <v>30502.777289696678</v>
      </c>
      <c r="AO30" s="9">
        <v>-3682093.8824399374</v>
      </c>
      <c r="AP30" s="9">
        <v>44.350050048571411</v>
      </c>
      <c r="AQ30" s="9">
        <v>-70.10752405603084</v>
      </c>
      <c r="AR30" s="10">
        <v>2.2547888872838186E-2</v>
      </c>
      <c r="AS30" s="10">
        <v>5.9571653514502998E-3</v>
      </c>
      <c r="AT30" s="10">
        <v>2.8505054224288486E-2</v>
      </c>
      <c r="AU30" s="12">
        <f t="shared" si="3"/>
        <v>278</v>
      </c>
      <c r="AV30" s="12">
        <f t="shared" si="4"/>
        <v>0.8</v>
      </c>
      <c r="AW30" s="1">
        <f t="shared" si="2"/>
        <v>0.1</v>
      </c>
    </row>
    <row r="31" spans="1:49" hidden="1" x14ac:dyDescent="0.25">
      <c r="A31" s="1">
        <v>2015</v>
      </c>
      <c r="B31" s="1">
        <v>1</v>
      </c>
      <c r="C31" s="1">
        <v>27</v>
      </c>
      <c r="D31" s="1">
        <v>10</v>
      </c>
      <c r="E31" s="1">
        <v>21</v>
      </c>
      <c r="F31" s="1">
        <v>38.6</v>
      </c>
      <c r="G31" s="1">
        <v>2.927</v>
      </c>
      <c r="H31" s="1">
        <v>-83.998000000000005</v>
      </c>
      <c r="I31" s="1">
        <v>0.1</v>
      </c>
      <c r="J31" s="1">
        <v>4</v>
      </c>
      <c r="K31" s="1">
        <v>0.8</v>
      </c>
      <c r="L31" s="1">
        <v>354</v>
      </c>
      <c r="M31" s="1">
        <v>0.7</v>
      </c>
      <c r="O31" s="1">
        <v>2015</v>
      </c>
      <c r="P31" s="1">
        <v>1</v>
      </c>
      <c r="Q31" s="1">
        <v>27</v>
      </c>
      <c r="R31" s="1">
        <v>7</v>
      </c>
      <c r="S31" s="1">
        <v>0</v>
      </c>
      <c r="T31" s="1">
        <v>2</v>
      </c>
      <c r="U31" s="1" t="s">
        <v>42</v>
      </c>
      <c r="V31" s="2">
        <v>3.2876666666666665</v>
      </c>
      <c r="W31" s="2">
        <v>-83.828666666666663</v>
      </c>
      <c r="X31" s="3">
        <v>-3.5</v>
      </c>
      <c r="Y31" s="1">
        <v>253.2</v>
      </c>
      <c r="Z31" s="1">
        <v>12</v>
      </c>
      <c r="AA31" s="1">
        <v>3.3380000000000001</v>
      </c>
      <c r="AB31" s="1">
        <v>-83.747</v>
      </c>
      <c r="AC31" s="1">
        <v>7.9</v>
      </c>
      <c r="AD31" s="1">
        <v>0.26180798</v>
      </c>
      <c r="AE31" s="1">
        <v>2.3820356999999999</v>
      </c>
      <c r="AF31" s="1"/>
      <c r="AG31" s="1"/>
      <c r="AH31" s="9">
        <v>97.416188799234178</v>
      </c>
      <c r="AI31" s="1">
        <v>5</v>
      </c>
      <c r="AJ31" s="9">
        <v>376.99111843077515</v>
      </c>
      <c r="AK31" s="9">
        <v>155.7838112007658</v>
      </c>
      <c r="AL31" s="9">
        <v>24665.779003966094</v>
      </c>
      <c r="AM31" s="9">
        <v>691.68012173140016</v>
      </c>
      <c r="AN31" s="9">
        <v>-101692.69498844742</v>
      </c>
      <c r="AO31" s="9">
        <v>-6862499.3548895726</v>
      </c>
      <c r="AP31" s="9">
        <v>197.30721398830383</v>
      </c>
      <c r="AQ31" s="9">
        <v>-50.284490921039378</v>
      </c>
      <c r="AR31" s="10">
        <v>5.0682384074374441E-3</v>
      </c>
      <c r="AS31" s="10">
        <v>5.1969958654913412E-3</v>
      </c>
      <c r="AT31" s="10">
        <v>1.0265234272928785E-2</v>
      </c>
      <c r="AU31" s="12">
        <f t="shared" si="3"/>
        <v>0</v>
      </c>
      <c r="AV31" s="12">
        <f t="shared" si="4"/>
        <v>0</v>
      </c>
      <c r="AW31" s="1">
        <f t="shared" si="2"/>
        <v>0</v>
      </c>
    </row>
    <row r="32" spans="1:49" x14ac:dyDescent="0.25">
      <c r="A32" s="1">
        <v>2015</v>
      </c>
      <c r="B32" s="1">
        <v>1</v>
      </c>
      <c r="C32" s="1">
        <v>27</v>
      </c>
      <c r="D32" s="1">
        <v>10</v>
      </c>
      <c r="E32" s="1">
        <v>33</v>
      </c>
      <c r="F32" s="1">
        <v>39.200000000000003</v>
      </c>
      <c r="G32" s="1">
        <v>3.177</v>
      </c>
      <c r="H32" s="1">
        <v>-84.177999999999997</v>
      </c>
      <c r="I32" s="1">
        <v>0.1</v>
      </c>
      <c r="J32" s="1">
        <v>4</v>
      </c>
      <c r="K32" s="1">
        <v>0.8</v>
      </c>
      <c r="L32" s="1">
        <v>343</v>
      </c>
      <c r="M32" s="1">
        <v>0.7</v>
      </c>
      <c r="O32" s="1">
        <v>2015</v>
      </c>
      <c r="P32" s="1">
        <v>1</v>
      </c>
      <c r="Q32" s="1">
        <v>27</v>
      </c>
      <c r="R32" s="1">
        <v>7</v>
      </c>
      <c r="S32" s="1">
        <v>0</v>
      </c>
      <c r="T32" s="1">
        <v>3</v>
      </c>
      <c r="U32" s="1" t="s">
        <v>37</v>
      </c>
      <c r="V32" s="2">
        <v>3.3703333333333334</v>
      </c>
      <c r="W32" s="2">
        <v>-83.819333333333333</v>
      </c>
      <c r="X32" s="3">
        <v>-3.5</v>
      </c>
      <c r="Y32" s="1">
        <v>238.4</v>
      </c>
      <c r="Z32" s="1">
        <v>6</v>
      </c>
      <c r="AA32" s="1">
        <v>3.3380000000000001</v>
      </c>
      <c r="AB32" s="1">
        <v>-83.734999999999999</v>
      </c>
      <c r="AC32" s="1">
        <v>8.1</v>
      </c>
      <c r="AD32" s="1">
        <v>0.24683192000000001</v>
      </c>
      <c r="AE32" s="1">
        <v>1.9424679</v>
      </c>
      <c r="AF32" s="1"/>
      <c r="AG32" s="1"/>
      <c r="AH32" s="9">
        <v>8.0155835742809174</v>
      </c>
      <c r="AI32" s="1">
        <v>5</v>
      </c>
      <c r="AJ32" s="9">
        <v>188.49555921538757</v>
      </c>
      <c r="AK32" s="9">
        <v>230.38441642571908</v>
      </c>
      <c r="AL32" s="9">
        <v>1910.9151241085708</v>
      </c>
      <c r="AM32" s="9">
        <v>1022.9068089301928</v>
      </c>
      <c r="AN32" s="9">
        <v>20812.531353844959</v>
      </c>
      <c r="AO32" s="9">
        <v>-265826.87301980623</v>
      </c>
      <c r="AP32" s="9">
        <v>8.8889998682381641</v>
      </c>
      <c r="AQ32" s="9">
        <v>-29.235458775488713</v>
      </c>
      <c r="AR32" s="10">
        <v>0.11249859543514698</v>
      </c>
      <c r="AS32" s="10">
        <v>1.2258384606659969E-2</v>
      </c>
      <c r="AT32" s="10">
        <v>0.12475698004180695</v>
      </c>
      <c r="AU32" s="12">
        <f t="shared" si="3"/>
        <v>295</v>
      </c>
      <c r="AV32" s="12">
        <f t="shared" si="4"/>
        <v>0.1</v>
      </c>
      <c r="AW32" s="1">
        <f t="shared" si="2"/>
        <v>0.2</v>
      </c>
    </row>
    <row r="33" spans="1:49" x14ac:dyDescent="0.25">
      <c r="A33" s="1">
        <v>2015</v>
      </c>
      <c r="B33" s="1">
        <v>1</v>
      </c>
      <c r="C33" s="1">
        <v>27</v>
      </c>
      <c r="D33" s="1">
        <v>11</v>
      </c>
      <c r="E33" s="1">
        <v>23</v>
      </c>
      <c r="F33" s="1">
        <v>31.7</v>
      </c>
      <c r="G33" s="1">
        <v>2.915</v>
      </c>
      <c r="H33" s="1">
        <v>-83.835999999999999</v>
      </c>
      <c r="I33" s="1">
        <v>0.1</v>
      </c>
      <c r="J33" s="1">
        <v>4</v>
      </c>
      <c r="K33" s="1">
        <v>0.5</v>
      </c>
      <c r="L33" s="1">
        <v>359</v>
      </c>
      <c r="M33" s="1">
        <v>0.5</v>
      </c>
      <c r="O33" s="1">
        <v>2015</v>
      </c>
      <c r="P33" s="1">
        <v>1</v>
      </c>
      <c r="Q33" s="1">
        <v>27</v>
      </c>
      <c r="R33" s="1">
        <v>7</v>
      </c>
      <c r="S33" s="1">
        <v>0</v>
      </c>
      <c r="T33" s="1">
        <v>3</v>
      </c>
      <c r="U33" s="1" t="s">
        <v>37</v>
      </c>
      <c r="V33" s="2">
        <v>3.3703333333333334</v>
      </c>
      <c r="W33" s="2">
        <v>-83.819333333333333</v>
      </c>
      <c r="X33" s="3">
        <v>-3.5</v>
      </c>
      <c r="Y33" s="1">
        <v>112.5</v>
      </c>
      <c r="Z33" s="1">
        <v>9</v>
      </c>
      <c r="AA33" s="1">
        <v>3.3380000000000001</v>
      </c>
      <c r="AB33" s="1">
        <v>-83.734999999999999</v>
      </c>
      <c r="AC33" s="1">
        <v>8.1</v>
      </c>
      <c r="AD33" s="1">
        <v>0.24683192000000001</v>
      </c>
      <c r="AE33" s="1">
        <v>1.9424679</v>
      </c>
      <c r="AF33" s="1"/>
      <c r="AG33" s="1"/>
      <c r="AH33" s="9">
        <v>17.619223507920335</v>
      </c>
      <c r="AI33" s="1">
        <v>5</v>
      </c>
      <c r="AJ33" s="9">
        <v>282.74333882308139</v>
      </c>
      <c r="AK33" s="9">
        <v>94.880776492079661</v>
      </c>
      <c r="AL33" s="9">
        <v>1982.1626446410378</v>
      </c>
      <c r="AM33" s="9">
        <v>421.27064762483371</v>
      </c>
      <c r="AN33" s="9">
        <v>8143.1414107075834</v>
      </c>
      <c r="AO33" s="9">
        <v>-413607.14376631263</v>
      </c>
      <c r="AP33" s="9">
        <v>23.125576877143086</v>
      </c>
      <c r="AQ33" s="9">
        <v>-42.455528908264732</v>
      </c>
      <c r="AR33" s="10">
        <v>4.3242164522537055E-2</v>
      </c>
      <c r="AS33" s="10">
        <v>1.3514025643872489E-2</v>
      </c>
      <c r="AT33" s="10">
        <v>5.6756190166409544E-2</v>
      </c>
      <c r="AU33" s="12">
        <f t="shared" si="3"/>
        <v>295</v>
      </c>
      <c r="AV33" s="12">
        <f t="shared" si="4"/>
        <v>0.1</v>
      </c>
      <c r="AW33" s="1">
        <f t="shared" si="2"/>
        <v>0.2</v>
      </c>
    </row>
    <row r="34" spans="1:49" x14ac:dyDescent="0.25">
      <c r="A34" s="1">
        <v>2015</v>
      </c>
      <c r="B34" s="1">
        <v>1</v>
      </c>
      <c r="C34" s="1">
        <v>27</v>
      </c>
      <c r="D34" s="1">
        <v>11</v>
      </c>
      <c r="E34" s="1">
        <v>23</v>
      </c>
      <c r="F34" s="1">
        <v>32.9</v>
      </c>
      <c r="G34" s="1">
        <v>3.0590000000000002</v>
      </c>
      <c r="H34" s="1">
        <v>-84.405000000000001</v>
      </c>
      <c r="I34" s="1">
        <v>3.8</v>
      </c>
      <c r="J34" s="1">
        <v>4</v>
      </c>
      <c r="K34" s="1">
        <v>1.5</v>
      </c>
      <c r="L34" s="1">
        <v>359</v>
      </c>
      <c r="M34" s="1">
        <v>0.5</v>
      </c>
      <c r="O34" s="1">
        <v>2015</v>
      </c>
      <c r="P34" s="1">
        <v>1</v>
      </c>
      <c r="Q34" s="1">
        <v>27</v>
      </c>
      <c r="R34" s="1">
        <v>1</v>
      </c>
      <c r="S34" s="1">
        <v>0</v>
      </c>
      <c r="T34" s="1">
        <v>2</v>
      </c>
      <c r="U34" s="1" t="s">
        <v>37</v>
      </c>
      <c r="V34" s="2">
        <v>3.3703333333333334</v>
      </c>
      <c r="W34" s="2">
        <v>-83.819333333333333</v>
      </c>
      <c r="X34" s="3">
        <v>-3.5</v>
      </c>
      <c r="Y34" s="1">
        <v>112</v>
      </c>
      <c r="Z34" s="1">
        <v>6</v>
      </c>
      <c r="AA34" s="1">
        <v>3.3410000000000002</v>
      </c>
      <c r="AB34" s="1">
        <v>-83.962000000000003</v>
      </c>
      <c r="AC34" s="1">
        <v>0.4</v>
      </c>
      <c r="AD34" s="1">
        <v>4115.4228999999996</v>
      </c>
      <c r="AE34" s="1">
        <v>-1.2279656000000001</v>
      </c>
      <c r="AF34" s="1"/>
      <c r="AG34" s="1"/>
      <c r="AH34" s="9">
        <v>455.90200563494301</v>
      </c>
      <c r="AI34" s="1">
        <v>5</v>
      </c>
      <c r="AJ34" s="9">
        <v>188.49555921538757</v>
      </c>
      <c r="AK34" s="9">
        <v>-343.90200563494301</v>
      </c>
      <c r="AL34" s="9">
        <v>51061.024631113614</v>
      </c>
      <c r="AM34" s="9">
        <v>-1526.924905019147</v>
      </c>
      <c r="AN34" s="9">
        <v>-348078.93747112754</v>
      </c>
      <c r="AO34" s="9">
        <v>-7103084.9772608997</v>
      </c>
      <c r="AP34" s="9">
        <v>-205.30198137785092</v>
      </c>
      <c r="AQ34" s="9">
        <v>-22.658762681636919</v>
      </c>
      <c r="AR34" s="10">
        <v>-4.8708735945394311E-3</v>
      </c>
      <c r="AS34" s="10">
        <v>7.0643274237395942E-3</v>
      </c>
      <c r="AT34" s="10">
        <v>2.1934538292001631E-3</v>
      </c>
      <c r="AU34" s="12">
        <f t="shared" si="3"/>
        <v>314</v>
      </c>
      <c r="AV34" s="12">
        <f t="shared" si="4"/>
        <v>0.2</v>
      </c>
      <c r="AW34" s="1">
        <f t="shared" si="2"/>
        <v>0.2</v>
      </c>
    </row>
    <row r="35" spans="1:49" x14ac:dyDescent="0.25">
      <c r="A35" s="1">
        <v>2015</v>
      </c>
      <c r="B35" s="1">
        <v>1</v>
      </c>
      <c r="C35" s="1">
        <v>27</v>
      </c>
      <c r="D35" s="1">
        <v>11</v>
      </c>
      <c r="E35" s="1">
        <v>25</v>
      </c>
      <c r="F35" s="1">
        <v>0.6</v>
      </c>
      <c r="G35" s="1">
        <v>3.0859999999999999</v>
      </c>
      <c r="H35" s="1">
        <v>-84.421000000000006</v>
      </c>
      <c r="I35" s="1">
        <v>4</v>
      </c>
      <c r="J35" s="1">
        <v>4</v>
      </c>
      <c r="K35" s="1">
        <v>1.4</v>
      </c>
      <c r="L35" s="1">
        <v>358</v>
      </c>
      <c r="M35" s="1">
        <v>0.5</v>
      </c>
      <c r="O35" s="1">
        <v>2015</v>
      </c>
      <c r="P35" s="1">
        <v>1</v>
      </c>
      <c r="Q35" s="1">
        <v>27</v>
      </c>
      <c r="R35" s="1">
        <v>5</v>
      </c>
      <c r="S35" s="1">
        <v>0</v>
      </c>
      <c r="T35" s="1">
        <v>0</v>
      </c>
      <c r="U35" s="1" t="s">
        <v>41</v>
      </c>
      <c r="V35" s="2">
        <v>3.3296666666666668</v>
      </c>
      <c r="W35" s="2">
        <v>-83.826333333333338</v>
      </c>
      <c r="X35" s="3">
        <v>-3.5</v>
      </c>
      <c r="Y35" s="1">
        <v>141.1</v>
      </c>
      <c r="Z35" s="1">
        <v>9</v>
      </c>
      <c r="AA35" s="1">
        <v>3.4020000000000001</v>
      </c>
      <c r="AB35" s="1">
        <v>-84.146000000000001</v>
      </c>
      <c r="AC35" s="1">
        <v>0</v>
      </c>
      <c r="AD35" s="1">
        <v>99.549103000000002</v>
      </c>
      <c r="AE35" s="1">
        <v>0.21646148000000001</v>
      </c>
      <c r="AF35" s="1"/>
      <c r="AG35" s="1"/>
      <c r="AH35" s="9">
        <v>160.17476555196544</v>
      </c>
      <c r="AI35" s="1">
        <v>5</v>
      </c>
      <c r="AJ35" s="9">
        <v>282.74333882308139</v>
      </c>
      <c r="AK35" s="9">
        <v>-19.074765551965442</v>
      </c>
      <c r="AL35" s="9">
        <v>22600.659419382322</v>
      </c>
      <c r="AM35" s="9">
        <v>-84.691959050726567</v>
      </c>
      <c r="AN35" s="9">
        <v>-136872.10540574754</v>
      </c>
      <c r="AO35" s="9">
        <v>-4715957.1970335376</v>
      </c>
      <c r="AP35" s="9">
        <v>-1580.894004363342</v>
      </c>
      <c r="AQ35" s="9">
        <v>-35.22288488900702</v>
      </c>
      <c r="AR35" s="10">
        <v>-6.3255347748802438E-4</v>
      </c>
      <c r="AS35" s="10">
        <v>6.8757341467649861E-3</v>
      </c>
      <c r="AT35" s="10">
        <v>6.2431806692769621E-3</v>
      </c>
      <c r="AU35" s="12">
        <f t="shared" si="3"/>
        <v>340</v>
      </c>
      <c r="AV35" s="12">
        <f t="shared" si="4"/>
        <v>0.8</v>
      </c>
      <c r="AW35" s="1">
        <f t="shared" si="2"/>
        <v>1</v>
      </c>
    </row>
    <row r="36" spans="1:49" x14ac:dyDescent="0.25">
      <c r="A36" s="1">
        <v>2015</v>
      </c>
      <c r="B36" s="1">
        <v>1</v>
      </c>
      <c r="C36" s="1">
        <v>27</v>
      </c>
      <c r="D36" s="1">
        <v>11</v>
      </c>
      <c r="E36" s="1">
        <v>25</v>
      </c>
      <c r="F36" s="1">
        <v>4.5999999999999996</v>
      </c>
      <c r="G36" s="1">
        <v>2.9529999999999998</v>
      </c>
      <c r="H36" s="1">
        <v>-83.828000000000003</v>
      </c>
      <c r="I36" s="1">
        <v>0.1</v>
      </c>
      <c r="J36" s="1">
        <v>4</v>
      </c>
      <c r="K36" s="1">
        <v>0.6</v>
      </c>
      <c r="L36" s="1">
        <v>359</v>
      </c>
      <c r="M36" s="1">
        <v>0.4</v>
      </c>
      <c r="O36" s="1">
        <v>2015</v>
      </c>
      <c r="P36" s="1">
        <v>1</v>
      </c>
      <c r="Q36" s="1">
        <v>27</v>
      </c>
      <c r="R36" s="1">
        <v>5</v>
      </c>
      <c r="S36" s="1">
        <v>0</v>
      </c>
      <c r="T36" s="1">
        <v>0</v>
      </c>
      <c r="U36" s="1" t="s">
        <v>41</v>
      </c>
      <c r="V36" s="2">
        <v>3.3296666666666668</v>
      </c>
      <c r="W36" s="2">
        <v>-83.826333333333338</v>
      </c>
      <c r="X36" s="3">
        <v>-3.5</v>
      </c>
      <c r="Y36" s="1">
        <v>196.5</v>
      </c>
      <c r="Z36" s="1">
        <v>12</v>
      </c>
      <c r="AA36" s="1">
        <v>3.4020000000000001</v>
      </c>
      <c r="AB36" s="1">
        <v>-84.146000000000001</v>
      </c>
      <c r="AC36" s="1">
        <v>0</v>
      </c>
      <c r="AD36" s="1">
        <v>99.549103000000002</v>
      </c>
      <c r="AE36" s="1">
        <v>0.21646148000000001</v>
      </c>
      <c r="AF36" s="1"/>
      <c r="AG36" s="1"/>
      <c r="AH36" s="9">
        <v>170.46629450563083</v>
      </c>
      <c r="AI36" s="1">
        <v>5</v>
      </c>
      <c r="AJ36" s="9">
        <v>376.99111843077515</v>
      </c>
      <c r="AK36" s="9">
        <v>26.033705494369173</v>
      </c>
      <c r="AL36" s="9">
        <v>33496.626870356456</v>
      </c>
      <c r="AM36" s="9">
        <v>115.58965239499913</v>
      </c>
      <c r="AN36" s="9">
        <v>-189717.08289329585</v>
      </c>
      <c r="AO36" s="9">
        <v>-9319412.9507053569</v>
      </c>
      <c r="AP36" s="9">
        <v>1689.0325640624442</v>
      </c>
      <c r="AQ36" s="9">
        <v>-47.734411828328284</v>
      </c>
      <c r="AR36" s="10">
        <v>5.9205489655854242E-4</v>
      </c>
      <c r="AS36" s="10">
        <v>5.2742074217495974E-3</v>
      </c>
      <c r="AT36" s="10">
        <v>5.86626231830814E-3</v>
      </c>
      <c r="AU36" s="12">
        <f t="shared" si="3"/>
        <v>340</v>
      </c>
      <c r="AV36" s="12">
        <f t="shared" si="4"/>
        <v>0.8</v>
      </c>
      <c r="AW36" s="1">
        <f t="shared" si="2"/>
        <v>1</v>
      </c>
    </row>
    <row r="37" spans="1:49" x14ac:dyDescent="0.25">
      <c r="A37" s="1">
        <v>2015</v>
      </c>
      <c r="B37" s="1">
        <v>1</v>
      </c>
      <c r="C37" s="1">
        <v>27</v>
      </c>
      <c r="D37" s="1">
        <v>12</v>
      </c>
      <c r="E37" s="1">
        <v>0</v>
      </c>
      <c r="F37" s="1">
        <v>57.6</v>
      </c>
      <c r="G37" s="1">
        <v>2.7450000000000001</v>
      </c>
      <c r="H37" s="1">
        <v>-83.814999999999998</v>
      </c>
      <c r="I37" s="1">
        <v>1.2</v>
      </c>
      <c r="J37" s="1">
        <v>4</v>
      </c>
      <c r="K37" s="1">
        <v>0.7</v>
      </c>
      <c r="L37" s="1">
        <v>359</v>
      </c>
      <c r="M37" s="1">
        <v>0.4</v>
      </c>
      <c r="O37" s="1">
        <v>2015</v>
      </c>
      <c r="P37" s="1">
        <v>1</v>
      </c>
      <c r="Q37" s="1">
        <v>27</v>
      </c>
      <c r="R37" s="1">
        <v>5</v>
      </c>
      <c r="S37" s="1">
        <v>0</v>
      </c>
      <c r="T37" s="1">
        <v>0</v>
      </c>
      <c r="U37" s="1" t="s">
        <v>41</v>
      </c>
      <c r="V37" s="2">
        <v>3.3296666666666668</v>
      </c>
      <c r="W37" s="2">
        <v>-83.826333333333338</v>
      </c>
      <c r="X37" s="3">
        <v>-3.5</v>
      </c>
      <c r="Y37" s="1">
        <v>304</v>
      </c>
      <c r="Z37" s="1">
        <v>15</v>
      </c>
      <c r="AA37" s="1">
        <v>3.4020000000000001</v>
      </c>
      <c r="AB37" s="1">
        <v>-84.146000000000001</v>
      </c>
      <c r="AC37" s="1">
        <v>0</v>
      </c>
      <c r="AD37" s="1">
        <v>99.549103000000002</v>
      </c>
      <c r="AE37" s="1">
        <v>0.21646148000000001</v>
      </c>
      <c r="AF37" s="1"/>
      <c r="AG37" s="1"/>
      <c r="AH37" s="9">
        <v>178.90225126535108</v>
      </c>
      <c r="AI37" s="1">
        <v>5</v>
      </c>
      <c r="AJ37" s="9">
        <v>471.23889803846896</v>
      </c>
      <c r="AK37" s="9">
        <v>125.09774873464892</v>
      </c>
      <c r="AL37" s="9">
        <v>54386.284384666731</v>
      </c>
      <c r="AM37" s="9">
        <v>555.43400438184119</v>
      </c>
      <c r="AN37" s="9">
        <v>-276285.5693393632</v>
      </c>
      <c r="AO37" s="9">
        <v>-18914152.348715812</v>
      </c>
      <c r="AP37" s="9">
        <v>558.4053086629259</v>
      </c>
      <c r="AQ37" s="9">
        <v>-60.982451654289086</v>
      </c>
      <c r="AR37" s="10">
        <v>1.790813920437918E-3</v>
      </c>
      <c r="AS37" s="10">
        <v>3.7988306643961861E-3</v>
      </c>
      <c r="AT37" s="10">
        <v>5.5896445848341043E-3</v>
      </c>
      <c r="AU37" s="12">
        <f t="shared" si="3"/>
        <v>340</v>
      </c>
      <c r="AV37" s="12">
        <f t="shared" si="4"/>
        <v>0.8</v>
      </c>
      <c r="AW37" s="1">
        <f t="shared" si="2"/>
        <v>1</v>
      </c>
    </row>
    <row r="38" spans="1:49" x14ac:dyDescent="0.25">
      <c r="A38" s="1">
        <v>2015</v>
      </c>
      <c r="B38" s="1">
        <v>1</v>
      </c>
      <c r="C38" s="1">
        <v>27</v>
      </c>
      <c r="D38" s="1">
        <v>12</v>
      </c>
      <c r="E38" s="1">
        <v>0</v>
      </c>
      <c r="F38" s="1">
        <v>58.1</v>
      </c>
      <c r="G38" s="1">
        <v>2.923</v>
      </c>
      <c r="H38" s="1">
        <v>-84.408000000000001</v>
      </c>
      <c r="I38" s="1">
        <v>4</v>
      </c>
      <c r="J38" s="1">
        <v>4</v>
      </c>
      <c r="K38" s="1">
        <v>1.1000000000000001</v>
      </c>
      <c r="L38" s="1">
        <v>359</v>
      </c>
      <c r="M38" s="1">
        <v>0.4</v>
      </c>
      <c r="O38" s="1">
        <v>2015</v>
      </c>
      <c r="P38" s="1">
        <v>1</v>
      </c>
      <c r="Q38" s="1">
        <v>27</v>
      </c>
      <c r="R38" s="1">
        <v>5</v>
      </c>
      <c r="S38" s="1">
        <v>0</v>
      </c>
      <c r="T38" s="1">
        <v>0</v>
      </c>
      <c r="U38" s="1" t="s">
        <v>40</v>
      </c>
      <c r="V38" s="2">
        <v>3.2471666666666668</v>
      </c>
      <c r="W38" s="2">
        <v>-83.826166666666666</v>
      </c>
      <c r="X38" s="3">
        <v>-3.5</v>
      </c>
      <c r="Y38" s="1">
        <v>153</v>
      </c>
      <c r="Z38" s="1">
        <v>6</v>
      </c>
      <c r="AA38" s="1">
        <v>3.4020000000000001</v>
      </c>
      <c r="AB38" s="1">
        <v>-84.146000000000001</v>
      </c>
      <c r="AC38" s="1">
        <v>0</v>
      </c>
      <c r="AD38" s="1">
        <v>0.78554875000000002</v>
      </c>
      <c r="AE38" s="1">
        <v>3.5041389000000001</v>
      </c>
      <c r="AF38" s="1"/>
      <c r="AG38" s="1"/>
      <c r="AH38" s="9">
        <v>418.7195209644716</v>
      </c>
      <c r="AI38" s="1">
        <v>5</v>
      </c>
      <c r="AJ38" s="9">
        <v>188.49555921538757</v>
      </c>
      <c r="AK38" s="9">
        <v>-265.7195209644716</v>
      </c>
      <c r="AL38" s="9">
        <v>64064.086707564158</v>
      </c>
      <c r="AM38" s="9">
        <v>-1179.7946730822539</v>
      </c>
      <c r="AN38" s="9">
        <v>-413660.9987180758</v>
      </c>
      <c r="AO38" s="9">
        <v>-8911937.3369792514</v>
      </c>
      <c r="AP38" s="9">
        <v>-327.56038085383761</v>
      </c>
      <c r="AQ38" s="9">
        <v>-23.060797691893807</v>
      </c>
      <c r="AR38" s="10">
        <v>-3.0528722594391385E-3</v>
      </c>
      <c r="AS38" s="10">
        <v>5.4411057903158856E-3</v>
      </c>
      <c r="AT38" s="10">
        <v>2.3882335308767467E-3</v>
      </c>
      <c r="AU38" s="12">
        <f t="shared" si="3"/>
        <v>340</v>
      </c>
      <c r="AV38" s="12">
        <f t="shared" si="4"/>
        <v>0.8</v>
      </c>
      <c r="AW38" s="1">
        <f t="shared" si="2"/>
        <v>1</v>
      </c>
    </row>
    <row r="39" spans="1:49" x14ac:dyDescent="0.25">
      <c r="A39" s="1">
        <v>2015</v>
      </c>
      <c r="B39" s="1">
        <v>1</v>
      </c>
      <c r="C39" s="1">
        <v>27</v>
      </c>
      <c r="D39" s="1">
        <v>12</v>
      </c>
      <c r="E39" s="1">
        <v>5</v>
      </c>
      <c r="F39" s="1">
        <v>59.1</v>
      </c>
      <c r="G39" s="1">
        <v>2.8090000000000002</v>
      </c>
      <c r="H39" s="1">
        <v>-83.837999999999994</v>
      </c>
      <c r="I39" s="1">
        <v>0.3</v>
      </c>
      <c r="J39" s="1">
        <v>3</v>
      </c>
      <c r="K39" s="1">
        <v>0.7</v>
      </c>
      <c r="L39" s="1">
        <v>360</v>
      </c>
      <c r="M39" s="1">
        <v>0.5</v>
      </c>
      <c r="O39" s="1">
        <v>2015</v>
      </c>
      <c r="P39" s="1">
        <v>1</v>
      </c>
      <c r="Q39" s="1">
        <v>27</v>
      </c>
      <c r="R39" s="1">
        <v>5</v>
      </c>
      <c r="S39" s="1">
        <v>0</v>
      </c>
      <c r="T39" s="1">
        <v>0</v>
      </c>
      <c r="U39" s="1" t="s">
        <v>40</v>
      </c>
      <c r="V39" s="2">
        <v>3.2471666666666668</v>
      </c>
      <c r="W39" s="2">
        <v>-83.826166666666666</v>
      </c>
      <c r="X39" s="3">
        <v>-3.5</v>
      </c>
      <c r="Y39" s="1">
        <v>224.7</v>
      </c>
      <c r="Z39" s="1">
        <v>9</v>
      </c>
      <c r="AA39" s="1">
        <v>3.4020000000000001</v>
      </c>
      <c r="AB39" s="1">
        <v>-84.146000000000001</v>
      </c>
      <c r="AC39" s="1">
        <v>0</v>
      </c>
      <c r="AD39" s="1">
        <v>0.78554875000000002</v>
      </c>
      <c r="AE39" s="1">
        <v>3.5041389000000001</v>
      </c>
      <c r="AF39" s="1"/>
      <c r="AG39" s="1"/>
      <c r="AH39" s="9">
        <v>1733.6899803810604</v>
      </c>
      <c r="AI39" s="1">
        <v>5</v>
      </c>
      <c r="AJ39" s="9">
        <v>282.74333882308139</v>
      </c>
      <c r="AK39" s="9">
        <v>-1508.9899803810604</v>
      </c>
      <c r="AL39" s="9">
        <v>389560.13859162427</v>
      </c>
      <c r="AM39" s="9">
        <v>-6699.9155128919083</v>
      </c>
      <c r="AN39" s="9">
        <v>-2605486.3815127462</v>
      </c>
      <c r="AO39" s="9">
        <v>-81287404.282240286</v>
      </c>
      <c r="AP39" s="9">
        <v>-354.67589580849204</v>
      </c>
      <c r="AQ39" s="9">
        <v>-34.207572423203764</v>
      </c>
      <c r="AR39" s="10">
        <v>-2.8194755037425829E-3</v>
      </c>
      <c r="AS39" s="10">
        <v>3.3962798985976554E-3</v>
      </c>
      <c r="AT39" s="10">
        <v>5.7680439485507246E-4</v>
      </c>
      <c r="AU39" s="12">
        <f t="shared" si="3"/>
        <v>340</v>
      </c>
      <c r="AV39" s="12">
        <f t="shared" si="4"/>
        <v>0.8</v>
      </c>
      <c r="AW39" s="1">
        <f t="shared" si="2"/>
        <v>1</v>
      </c>
    </row>
    <row r="40" spans="1:49" x14ac:dyDescent="0.25">
      <c r="A40" s="1">
        <v>2015</v>
      </c>
      <c r="B40" s="1">
        <v>1</v>
      </c>
      <c r="C40" s="1">
        <v>27</v>
      </c>
      <c r="D40" s="1">
        <v>12</v>
      </c>
      <c r="E40" s="1">
        <v>6</v>
      </c>
      <c r="F40" s="1">
        <v>0.6</v>
      </c>
      <c r="G40" s="1">
        <v>3.0369999999999999</v>
      </c>
      <c r="H40" s="1">
        <v>-84.385000000000005</v>
      </c>
      <c r="I40" s="1">
        <v>0.9</v>
      </c>
      <c r="J40" s="1">
        <v>3</v>
      </c>
      <c r="K40" s="1">
        <v>1</v>
      </c>
      <c r="L40" s="1">
        <v>359</v>
      </c>
      <c r="M40" s="1">
        <v>0.6</v>
      </c>
      <c r="O40" s="1">
        <v>2015</v>
      </c>
      <c r="P40" s="1">
        <v>1</v>
      </c>
      <c r="Q40" s="1">
        <v>27</v>
      </c>
      <c r="R40" s="1">
        <v>20</v>
      </c>
      <c r="S40" s="1">
        <v>0</v>
      </c>
      <c r="T40" s="1">
        <v>1</v>
      </c>
      <c r="U40" s="1" t="s">
        <v>40</v>
      </c>
      <c r="V40" s="2">
        <v>3.2471666666666668</v>
      </c>
      <c r="W40" s="2">
        <v>-83.826166666666666</v>
      </c>
      <c r="X40" s="3">
        <v>-3.5</v>
      </c>
      <c r="Y40" s="1">
        <v>383.2</v>
      </c>
      <c r="Z40" s="1">
        <v>12</v>
      </c>
      <c r="AA40" s="1">
        <v>3.4129999999999998</v>
      </c>
      <c r="AB40" s="1">
        <v>-83.813000000000002</v>
      </c>
      <c r="AC40" s="1">
        <v>50</v>
      </c>
      <c r="AD40" s="1">
        <v>6.498075</v>
      </c>
      <c r="AE40" s="1">
        <v>1.3738112</v>
      </c>
      <c r="AF40" s="1"/>
      <c r="AG40" s="1"/>
      <c r="AH40" s="9">
        <v>197.41311542066572</v>
      </c>
      <c r="AI40" s="1">
        <v>5</v>
      </c>
      <c r="AJ40" s="9">
        <v>376.99111843077515</v>
      </c>
      <c r="AK40" s="9">
        <v>185.78688457933427</v>
      </c>
      <c r="AL40" s="9">
        <v>75648.705829199098</v>
      </c>
      <c r="AM40" s="9">
        <v>824.89376753224428</v>
      </c>
      <c r="AN40" s="9">
        <v>-393124.86628507928</v>
      </c>
      <c r="AO40" s="9">
        <v>-21046940.981172163</v>
      </c>
      <c r="AP40" s="9">
        <v>525.16094619404589</v>
      </c>
      <c r="AQ40" s="9">
        <v>-48.584589627365411</v>
      </c>
      <c r="AR40" s="10">
        <v>1.9041781519498254E-3</v>
      </c>
      <c r="AS40" s="10">
        <v>3.161341420390186E-3</v>
      </c>
      <c r="AT40" s="10">
        <v>5.0655195723400114E-3</v>
      </c>
      <c r="AU40" s="12">
        <f t="shared" si="3"/>
        <v>358</v>
      </c>
      <c r="AV40" s="12">
        <f t="shared" si="4"/>
        <v>0.4</v>
      </c>
      <c r="AW40" s="1">
        <f t="shared" si="2"/>
        <v>0.3</v>
      </c>
    </row>
    <row r="41" spans="1:49" x14ac:dyDescent="0.25">
      <c r="A41" s="1">
        <v>2015</v>
      </c>
      <c r="B41" s="1">
        <v>1</v>
      </c>
      <c r="C41" s="1">
        <v>27</v>
      </c>
      <c r="D41" s="1">
        <v>13</v>
      </c>
      <c r="E41" s="1">
        <v>14</v>
      </c>
      <c r="F41" s="1">
        <v>51.9</v>
      </c>
      <c r="G41" s="1">
        <v>3.21</v>
      </c>
      <c r="H41" s="1">
        <v>-83.835999999999999</v>
      </c>
      <c r="I41" s="1">
        <v>0.4</v>
      </c>
      <c r="J41" s="1">
        <v>4</v>
      </c>
      <c r="K41" s="1">
        <v>0.4</v>
      </c>
      <c r="L41" s="1">
        <v>349</v>
      </c>
      <c r="M41" s="1">
        <v>0.4</v>
      </c>
      <c r="O41" s="1">
        <v>2015</v>
      </c>
      <c r="P41" s="1">
        <v>1</v>
      </c>
      <c r="Q41" s="1">
        <v>27</v>
      </c>
      <c r="R41" s="1">
        <v>2</v>
      </c>
      <c r="S41" s="1">
        <v>0</v>
      </c>
      <c r="T41" s="1">
        <v>3</v>
      </c>
      <c r="U41" s="1" t="s">
        <v>42</v>
      </c>
      <c r="V41" s="2">
        <v>3.2876666666666665</v>
      </c>
      <c r="W41" s="2">
        <v>-83.828666666666663</v>
      </c>
      <c r="X41" s="3">
        <v>-3.5</v>
      </c>
      <c r="Y41" s="1">
        <v>245.3</v>
      </c>
      <c r="Z41" s="1">
        <v>12</v>
      </c>
      <c r="AA41" s="1">
        <v>3.5219999999999998</v>
      </c>
      <c r="AB41" s="1">
        <v>-84.186000000000007</v>
      </c>
      <c r="AC41" s="1">
        <v>0</v>
      </c>
      <c r="AD41" s="1">
        <v>1.3710494</v>
      </c>
      <c r="AE41" s="1">
        <v>2.0516709999999998</v>
      </c>
      <c r="AF41" s="1"/>
      <c r="AG41" s="1"/>
      <c r="AH41" s="9">
        <v>224.48016314032563</v>
      </c>
      <c r="AI41" s="1">
        <v>5</v>
      </c>
      <c r="AJ41" s="9">
        <v>376.99111843077515</v>
      </c>
      <c r="AK41" s="9">
        <v>20.819836859674382</v>
      </c>
      <c r="AL41" s="9">
        <v>55064.984018321877</v>
      </c>
      <c r="AM41" s="9">
        <v>92.440075656954264</v>
      </c>
      <c r="AN41" s="9">
        <v>-317989.62256327568</v>
      </c>
      <c r="AO41" s="9">
        <v>-15320149.314642662</v>
      </c>
      <c r="AP41" s="9">
        <v>3487.4758063777954</v>
      </c>
      <c r="AQ41" s="9">
        <v>-47.521649012787663</v>
      </c>
      <c r="AR41" s="10">
        <v>2.8674034044085087E-4</v>
      </c>
      <c r="AS41" s="10">
        <v>4.1679962652826866E-3</v>
      </c>
      <c r="AT41" s="10">
        <v>4.4547366057235372E-3</v>
      </c>
      <c r="AU41" s="12">
        <f t="shared" si="3"/>
        <v>345</v>
      </c>
      <c r="AV41" s="12">
        <f t="shared" si="4"/>
        <v>0.5</v>
      </c>
      <c r="AW41" s="1">
        <f t="shared" si="2"/>
        <v>0.8</v>
      </c>
    </row>
    <row r="42" spans="1:49" hidden="1" x14ac:dyDescent="0.25">
      <c r="A42" s="1">
        <v>2015</v>
      </c>
      <c r="B42" s="1">
        <v>1</v>
      </c>
      <c r="C42" s="1">
        <v>27</v>
      </c>
      <c r="D42" s="1">
        <v>14</v>
      </c>
      <c r="E42" s="1">
        <v>28</v>
      </c>
      <c r="F42" s="1">
        <v>31.8</v>
      </c>
      <c r="G42" s="1">
        <v>3.323</v>
      </c>
      <c r="H42" s="1">
        <v>-84.263000000000005</v>
      </c>
      <c r="I42" s="1">
        <v>0.1</v>
      </c>
      <c r="J42" s="1">
        <v>4</v>
      </c>
      <c r="K42" s="1">
        <v>0.5</v>
      </c>
      <c r="L42" s="1">
        <v>344</v>
      </c>
      <c r="M42" s="1">
        <v>2.5</v>
      </c>
      <c r="O42" s="1">
        <v>2015</v>
      </c>
      <c r="P42" s="1">
        <v>1</v>
      </c>
      <c r="Q42" s="1">
        <v>27</v>
      </c>
      <c r="R42" s="1">
        <v>18</v>
      </c>
      <c r="S42" s="1">
        <v>0</v>
      </c>
      <c r="T42" s="1">
        <v>1</v>
      </c>
      <c r="U42" s="1" t="s">
        <v>42</v>
      </c>
      <c r="V42" s="2">
        <v>3.2876666666666665</v>
      </c>
      <c r="W42" s="2">
        <v>-83.828666666666663</v>
      </c>
      <c r="X42" s="3">
        <v>-3.5</v>
      </c>
      <c r="Y42" s="1">
        <v>134.19999999999999</v>
      </c>
      <c r="Z42" s="1">
        <v>6</v>
      </c>
      <c r="AA42" s="1">
        <v>3.6579999999999999</v>
      </c>
      <c r="AB42" s="1">
        <v>-83.82</v>
      </c>
      <c r="AC42" s="1">
        <v>0</v>
      </c>
      <c r="AD42" s="1">
        <v>7.8687692</v>
      </c>
      <c r="AE42" s="1">
        <v>1.7734714</v>
      </c>
      <c r="AF42" s="1"/>
      <c r="AG42" s="1"/>
      <c r="AH42" s="9">
        <v>188.77122519939053</v>
      </c>
      <c r="AI42" s="1">
        <v>5</v>
      </c>
      <c r="AJ42" s="9">
        <v>188.49555921538757</v>
      </c>
      <c r="AK42" s="9">
        <v>-54.57122519939054</v>
      </c>
      <c r="AL42" s="9">
        <v>25333.098421758208</v>
      </c>
      <c r="AM42" s="9">
        <v>-242.29623988529403</v>
      </c>
      <c r="AN42" s="9">
        <v>-156550.0067248769</v>
      </c>
      <c r="AO42" s="9">
        <v>-3524080.2966068108</v>
      </c>
      <c r="AP42" s="9">
        <v>-622.75481464336553</v>
      </c>
      <c r="AQ42" s="9">
        <v>-23.355115906896241</v>
      </c>
      <c r="AR42" s="10">
        <v>-1.6057683963032422E-3</v>
      </c>
      <c r="AS42" s="10">
        <v>6.9031859393834712E-3</v>
      </c>
      <c r="AT42" s="10">
        <v>5.2974175430802288E-3</v>
      </c>
      <c r="AU42" s="12" t="e">
        <f t="shared" si="3"/>
        <v>#N/A</v>
      </c>
      <c r="AV42" s="12" t="e">
        <f t="shared" si="4"/>
        <v>#N/A</v>
      </c>
      <c r="AW42" s="1" t="e">
        <f t="shared" si="2"/>
        <v>#N/A</v>
      </c>
    </row>
    <row r="43" spans="1:49" hidden="1" x14ac:dyDescent="0.25">
      <c r="A43" s="1">
        <v>2015</v>
      </c>
      <c r="B43" s="1">
        <v>1</v>
      </c>
      <c r="C43" s="1">
        <v>27</v>
      </c>
      <c r="D43" s="1">
        <v>14</v>
      </c>
      <c r="E43" s="1">
        <v>28</v>
      </c>
      <c r="F43" s="1">
        <v>32.200000000000003</v>
      </c>
      <c r="G43" s="1">
        <v>3.4750000000000001</v>
      </c>
      <c r="H43" s="1">
        <v>-84.834999999999994</v>
      </c>
      <c r="I43" s="1">
        <v>1.3</v>
      </c>
      <c r="J43" s="1">
        <v>4</v>
      </c>
      <c r="K43" s="1">
        <v>1</v>
      </c>
      <c r="L43" s="1">
        <v>335</v>
      </c>
      <c r="M43" s="1">
        <v>2.5</v>
      </c>
      <c r="O43" s="1">
        <v>2015</v>
      </c>
      <c r="P43" s="1">
        <v>1</v>
      </c>
      <c r="Q43" s="1">
        <v>27</v>
      </c>
      <c r="R43" s="1">
        <v>4</v>
      </c>
      <c r="S43" s="1">
        <v>0</v>
      </c>
      <c r="T43" s="1">
        <v>3</v>
      </c>
      <c r="U43" s="1" t="s">
        <v>42</v>
      </c>
      <c r="V43" s="2">
        <v>3.2876666666666665</v>
      </c>
      <c r="W43" s="2">
        <v>-83.828666666666663</v>
      </c>
      <c r="X43" s="3">
        <v>-3.5</v>
      </c>
      <c r="Y43" s="1">
        <v>105.7</v>
      </c>
      <c r="Z43" s="1">
        <v>6</v>
      </c>
      <c r="AA43" s="1">
        <v>3.6589999999999998</v>
      </c>
      <c r="AB43" s="1">
        <v>-83.846000000000004</v>
      </c>
      <c r="AC43" s="1">
        <v>0.2</v>
      </c>
      <c r="AD43" s="1">
        <v>7.8687692</v>
      </c>
      <c r="AE43" s="1">
        <v>1.7734714</v>
      </c>
      <c r="AF43" s="1"/>
      <c r="AG43" s="1"/>
      <c r="AH43" s="9">
        <v>188.77122519939053</v>
      </c>
      <c r="AI43" s="1">
        <v>5</v>
      </c>
      <c r="AJ43" s="9">
        <v>188.49555921538757</v>
      </c>
      <c r="AK43" s="9">
        <v>-83.071225199390526</v>
      </c>
      <c r="AL43" s="9">
        <v>19953.118503575581</v>
      </c>
      <c r="AM43" s="9">
        <v>-368.83623988529399</v>
      </c>
      <c r="AN43" s="9">
        <v>-128880.3519029403</v>
      </c>
      <c r="AO43" s="9">
        <v>-2775672.7820517132</v>
      </c>
      <c r="AP43" s="9">
        <v>-326.36587824912789</v>
      </c>
      <c r="AQ43" s="9">
        <v>-23.05844063835821</v>
      </c>
      <c r="AR43" s="10">
        <v>-3.0640458045576098E-3</v>
      </c>
      <c r="AS43" s="10">
        <v>8.3614633476378382E-3</v>
      </c>
      <c r="AT43" s="10">
        <v>5.2974175430802288E-3</v>
      </c>
      <c r="AU43" s="12">
        <f t="shared" si="3"/>
        <v>0</v>
      </c>
      <c r="AV43" s="12">
        <f t="shared" si="4"/>
        <v>0</v>
      </c>
      <c r="AW43" s="1">
        <f t="shared" si="2"/>
        <v>0</v>
      </c>
    </row>
    <row r="44" spans="1:49" hidden="1" x14ac:dyDescent="0.25">
      <c r="A44" s="1">
        <v>2015</v>
      </c>
      <c r="B44" s="1">
        <v>1</v>
      </c>
      <c r="C44" s="1">
        <v>27</v>
      </c>
      <c r="D44" s="1">
        <v>14</v>
      </c>
      <c r="E44" s="1">
        <v>28</v>
      </c>
      <c r="F44" s="1">
        <v>34.700000000000003</v>
      </c>
      <c r="G44" s="1">
        <v>3.2370000000000001</v>
      </c>
      <c r="H44" s="1">
        <v>-84.2</v>
      </c>
      <c r="I44" s="1">
        <v>10.8</v>
      </c>
      <c r="J44" s="1">
        <v>4</v>
      </c>
      <c r="K44" s="1">
        <v>0.1</v>
      </c>
      <c r="L44" s="1">
        <v>342</v>
      </c>
      <c r="M44" s="1">
        <v>2.4</v>
      </c>
      <c r="O44" s="1">
        <v>2015</v>
      </c>
      <c r="P44" s="1">
        <v>1</v>
      </c>
      <c r="Q44" s="1">
        <v>27</v>
      </c>
      <c r="R44" s="1">
        <v>4</v>
      </c>
      <c r="S44" s="1">
        <v>0</v>
      </c>
      <c r="T44" s="1">
        <v>3</v>
      </c>
      <c r="U44" s="1" t="s">
        <v>42</v>
      </c>
      <c r="V44" s="2">
        <v>3.2876666666666665</v>
      </c>
      <c r="W44" s="2">
        <v>-83.828666666666663</v>
      </c>
      <c r="X44" s="3">
        <v>-3.5</v>
      </c>
      <c r="Y44" s="1">
        <v>124.8</v>
      </c>
      <c r="Z44" s="1">
        <v>9</v>
      </c>
      <c r="AA44" s="1">
        <v>3.6589999999999998</v>
      </c>
      <c r="AB44" s="1">
        <v>-83.846000000000004</v>
      </c>
      <c r="AC44" s="1">
        <v>0.2</v>
      </c>
      <c r="AD44" s="1">
        <v>7.8687692</v>
      </c>
      <c r="AE44" s="1">
        <v>1.7734714</v>
      </c>
      <c r="AF44" s="1"/>
      <c r="AG44" s="1"/>
      <c r="AH44" s="9">
        <v>387.46154537310633</v>
      </c>
      <c r="AI44" s="1">
        <v>5</v>
      </c>
      <c r="AJ44" s="9">
        <v>282.74333882308139</v>
      </c>
      <c r="AK44" s="9">
        <v>-262.66154537310632</v>
      </c>
      <c r="AL44" s="9">
        <v>48355.200862563666</v>
      </c>
      <c r="AM44" s="9">
        <v>-1166.2172614565923</v>
      </c>
      <c r="AN44" s="9">
        <v>-339136.74318346044</v>
      </c>
      <c r="AO44" s="9">
        <v>-10090017.874710392</v>
      </c>
      <c r="AP44" s="9">
        <v>-257.15602381418745</v>
      </c>
      <c r="AQ44" s="9">
        <v>-33.644630911058528</v>
      </c>
      <c r="AR44" s="10">
        <v>-3.8886897734994041E-3</v>
      </c>
      <c r="AS44" s="10">
        <v>6.4695910576179332E-3</v>
      </c>
      <c r="AT44" s="10">
        <v>2.5809012841185295E-3</v>
      </c>
      <c r="AU44" s="12">
        <f t="shared" si="3"/>
        <v>0</v>
      </c>
      <c r="AV44" s="12">
        <f t="shared" si="4"/>
        <v>0</v>
      </c>
      <c r="AW44" s="1">
        <f t="shared" si="2"/>
        <v>0</v>
      </c>
    </row>
    <row r="45" spans="1:49" hidden="1" x14ac:dyDescent="0.25">
      <c r="A45" s="1">
        <v>2015</v>
      </c>
      <c r="B45" s="1">
        <v>1</v>
      </c>
      <c r="C45" s="1">
        <v>27</v>
      </c>
      <c r="D45" s="1">
        <v>15</v>
      </c>
      <c r="E45" s="1">
        <v>38</v>
      </c>
      <c r="F45" s="1">
        <v>38.6</v>
      </c>
      <c r="G45" s="1">
        <v>3.609</v>
      </c>
      <c r="H45" s="1">
        <v>-84.034999999999997</v>
      </c>
      <c r="I45" s="1">
        <v>1.1000000000000001</v>
      </c>
      <c r="J45" s="1">
        <v>4</v>
      </c>
      <c r="K45" s="1">
        <v>0.5</v>
      </c>
      <c r="L45" s="1">
        <v>348</v>
      </c>
      <c r="M45" s="1">
        <v>0.6</v>
      </c>
      <c r="O45" s="1">
        <v>2015</v>
      </c>
      <c r="P45" s="1">
        <v>1</v>
      </c>
      <c r="Q45" s="1">
        <v>27</v>
      </c>
      <c r="R45" s="1">
        <v>4</v>
      </c>
      <c r="S45" s="1">
        <v>0</v>
      </c>
      <c r="T45" s="1">
        <v>3</v>
      </c>
      <c r="U45" s="1" t="s">
        <v>42</v>
      </c>
      <c r="V45" s="2">
        <v>3.2876666666666665</v>
      </c>
      <c r="W45" s="2">
        <v>-83.828666666666663</v>
      </c>
      <c r="X45" s="3">
        <v>-3.5</v>
      </c>
      <c r="Y45" s="1">
        <v>303.10000000000002</v>
      </c>
      <c r="Z45" s="1">
        <v>15</v>
      </c>
      <c r="AA45" s="1">
        <v>3.6589999999999998</v>
      </c>
      <c r="AB45" s="1">
        <v>-83.846000000000004</v>
      </c>
      <c r="AC45" s="1">
        <v>0.2</v>
      </c>
      <c r="AD45" s="1">
        <v>7.8687692</v>
      </c>
      <c r="AE45" s="1">
        <v>1.7734714</v>
      </c>
      <c r="AF45" s="1"/>
      <c r="AG45" s="1"/>
      <c r="AH45" s="9">
        <v>958.67415396454271</v>
      </c>
      <c r="AI45" s="1">
        <v>5</v>
      </c>
      <c r="AJ45" s="9">
        <v>471.23889803846896</v>
      </c>
      <c r="AK45" s="9">
        <v>-655.57415396454269</v>
      </c>
      <c r="AL45" s="9">
        <v>290574.13606665289</v>
      </c>
      <c r="AM45" s="9">
        <v>-2910.74924360257</v>
      </c>
      <c r="AN45" s="9">
        <v>-1936567.7669917224</v>
      </c>
      <c r="AO45" s="9">
        <v>-101054218.73075488</v>
      </c>
      <c r="AP45" s="9">
        <v>-608.23682773233747</v>
      </c>
      <c r="AQ45" s="9">
        <v>-57.079077183908609</v>
      </c>
      <c r="AR45" s="10">
        <v>-1.6440964348184174E-3</v>
      </c>
      <c r="AS45" s="10">
        <v>2.6872037261379514E-3</v>
      </c>
      <c r="AT45" s="10">
        <v>1.043107291319534E-3</v>
      </c>
      <c r="AU45" s="12">
        <f t="shared" si="3"/>
        <v>0</v>
      </c>
      <c r="AV45" s="12">
        <f t="shared" si="4"/>
        <v>0</v>
      </c>
      <c r="AW45" s="1">
        <f t="shared" si="2"/>
        <v>0</v>
      </c>
    </row>
    <row r="46" spans="1:49" x14ac:dyDescent="0.25">
      <c r="A46" s="1">
        <v>2015</v>
      </c>
      <c r="B46" s="1">
        <v>1</v>
      </c>
      <c r="C46" s="1">
        <v>27</v>
      </c>
      <c r="D46" s="1">
        <v>15</v>
      </c>
      <c r="E46" s="1">
        <v>38</v>
      </c>
      <c r="F46" s="1">
        <v>39.1</v>
      </c>
      <c r="G46" s="1">
        <v>3.6469999999999998</v>
      </c>
      <c r="H46" s="1">
        <v>-83.840999999999994</v>
      </c>
      <c r="I46" s="1">
        <v>0.8</v>
      </c>
      <c r="J46" s="1">
        <v>3</v>
      </c>
      <c r="K46" s="1">
        <v>0.4</v>
      </c>
      <c r="L46" s="1">
        <v>359</v>
      </c>
      <c r="M46" s="1">
        <v>0.8</v>
      </c>
      <c r="O46" s="1">
        <v>2015</v>
      </c>
      <c r="P46" s="1">
        <v>1</v>
      </c>
      <c r="Q46" s="1">
        <v>27</v>
      </c>
      <c r="R46" s="1">
        <v>18</v>
      </c>
      <c r="S46" s="1">
        <v>59</v>
      </c>
      <c r="T46" s="1">
        <v>59</v>
      </c>
      <c r="U46" s="1" t="s">
        <v>37</v>
      </c>
      <c r="V46" s="2">
        <v>3.3703333333333334</v>
      </c>
      <c r="W46" s="2">
        <v>-83.819333333333333</v>
      </c>
      <c r="X46" s="3">
        <v>-3.5</v>
      </c>
      <c r="Y46" s="1">
        <v>131.5</v>
      </c>
      <c r="Z46" s="1">
        <v>6</v>
      </c>
      <c r="AA46" s="1">
        <v>3.6779999999999999</v>
      </c>
      <c r="AB46" s="1">
        <v>-83.86</v>
      </c>
      <c r="AC46" s="1">
        <v>1.5</v>
      </c>
      <c r="AD46" s="1">
        <v>0.14464155000000001</v>
      </c>
      <c r="AE46" s="1">
        <v>2.2405230999999999</v>
      </c>
      <c r="AF46" s="1"/>
      <c r="AG46" s="1"/>
      <c r="AH46" s="9">
        <v>8.012331675711172</v>
      </c>
      <c r="AI46" s="1">
        <v>5</v>
      </c>
      <c r="AJ46" s="9">
        <v>188.49555921538757</v>
      </c>
      <c r="AK46" s="9">
        <v>123.48766832428883</v>
      </c>
      <c r="AL46" s="9">
        <v>1053.6216153560192</v>
      </c>
      <c r="AM46" s="9">
        <v>548.28524735984251</v>
      </c>
      <c r="AN46" s="9">
        <v>10983.040199286055</v>
      </c>
      <c r="AO46" s="9">
        <v>-146569.01074390917</v>
      </c>
      <c r="AP46" s="9">
        <v>9.1581052496869972</v>
      </c>
      <c r="AQ46" s="9">
        <v>-29.189722463851851</v>
      </c>
      <c r="AR46" s="10">
        <v>0.10919289227803727</v>
      </c>
      <c r="AS46" s="10">
        <v>1.5614721844007959E-2</v>
      </c>
      <c r="AT46" s="10">
        <v>0.12480761412204523</v>
      </c>
      <c r="AU46" s="12">
        <f t="shared" si="3"/>
        <v>357</v>
      </c>
      <c r="AV46" s="12">
        <f t="shared" si="4"/>
        <v>0.8</v>
      </c>
      <c r="AW46" s="1">
        <f t="shared" ref="AW46:AW52" si="5">IF(VLOOKUP(AA46,G$2:M$492,2,FALSE)=AB46,VLOOKUP(AA46,G$2:M$492,5,FALSE),0)</f>
        <v>0.4</v>
      </c>
    </row>
    <row r="47" spans="1:49" x14ac:dyDescent="0.25">
      <c r="A47" s="1">
        <v>2015</v>
      </c>
      <c r="B47" s="1">
        <v>1</v>
      </c>
      <c r="C47" s="1">
        <v>27</v>
      </c>
      <c r="D47" s="1">
        <v>16</v>
      </c>
      <c r="E47" s="1">
        <v>35</v>
      </c>
      <c r="F47" s="1">
        <v>37.700000000000003</v>
      </c>
      <c r="G47" s="1">
        <v>3.28</v>
      </c>
      <c r="H47" s="1">
        <v>-84.167000000000002</v>
      </c>
      <c r="I47" s="1">
        <v>0.1</v>
      </c>
      <c r="J47" s="1">
        <v>4</v>
      </c>
      <c r="K47" s="1">
        <v>0.8</v>
      </c>
      <c r="L47" s="1">
        <v>340</v>
      </c>
      <c r="M47" s="1">
        <v>0.6</v>
      </c>
      <c r="O47" s="1">
        <v>2015</v>
      </c>
      <c r="P47" s="1">
        <v>1</v>
      </c>
      <c r="Q47" s="1">
        <v>27</v>
      </c>
      <c r="R47" s="1">
        <v>18</v>
      </c>
      <c r="S47" s="1">
        <v>59</v>
      </c>
      <c r="T47" s="1">
        <v>59</v>
      </c>
      <c r="U47" s="1" t="s">
        <v>37</v>
      </c>
      <c r="V47" s="2">
        <v>3.3703333333333334</v>
      </c>
      <c r="W47" s="2">
        <v>-83.819333333333333</v>
      </c>
      <c r="X47" s="3">
        <v>-3.5</v>
      </c>
      <c r="Y47" s="1">
        <v>202.2</v>
      </c>
      <c r="Z47" s="1">
        <v>9</v>
      </c>
      <c r="AA47" s="1">
        <v>3.6779999999999999</v>
      </c>
      <c r="AB47" s="1">
        <v>-83.86</v>
      </c>
      <c r="AC47" s="1">
        <v>1.5</v>
      </c>
      <c r="AD47" s="1">
        <v>0.14464155000000001</v>
      </c>
      <c r="AE47" s="1">
        <v>2.2405230999999999</v>
      </c>
      <c r="AF47" s="1"/>
      <c r="AG47" s="1"/>
      <c r="AH47" s="9">
        <v>19.874465265042073</v>
      </c>
      <c r="AI47" s="1">
        <v>5</v>
      </c>
      <c r="AJ47" s="9">
        <v>282.74333882308139</v>
      </c>
      <c r="AK47" s="9">
        <v>182.32553473495793</v>
      </c>
      <c r="AL47" s="9">
        <v>4018.6168765915068</v>
      </c>
      <c r="AM47" s="9">
        <v>809.52537422321325</v>
      </c>
      <c r="AN47" s="9">
        <v>14415.414633067223</v>
      </c>
      <c r="AO47" s="9">
        <v>-838543.01901603979</v>
      </c>
      <c r="AP47" s="9">
        <v>24.489787208448796</v>
      </c>
      <c r="AQ47" s="9">
        <v>-42.29702968914269</v>
      </c>
      <c r="AR47" s="10">
        <v>4.0833347855917974E-2</v>
      </c>
      <c r="AS47" s="10">
        <v>9.4824712951480303E-3</v>
      </c>
      <c r="AT47" s="10">
        <v>5.0315819151066005E-2</v>
      </c>
      <c r="AU47" s="12">
        <f t="shared" si="3"/>
        <v>357</v>
      </c>
      <c r="AV47" s="12">
        <f t="shared" si="4"/>
        <v>0.8</v>
      </c>
      <c r="AW47" s="1">
        <f t="shared" si="5"/>
        <v>0.4</v>
      </c>
    </row>
    <row r="48" spans="1:49" x14ac:dyDescent="0.25">
      <c r="A48" s="1">
        <v>2015</v>
      </c>
      <c r="B48" s="1">
        <v>1</v>
      </c>
      <c r="C48" s="1">
        <v>27</v>
      </c>
      <c r="D48" s="1">
        <v>17</v>
      </c>
      <c r="E48" s="1">
        <v>19</v>
      </c>
      <c r="F48" s="1">
        <v>28.1</v>
      </c>
      <c r="G48" s="1">
        <v>3.8090000000000002</v>
      </c>
      <c r="H48" s="1">
        <v>-83.792000000000002</v>
      </c>
      <c r="I48" s="1">
        <v>2.9</v>
      </c>
      <c r="J48" s="1">
        <v>4</v>
      </c>
      <c r="K48" s="1">
        <v>0.9</v>
      </c>
      <c r="L48" s="1">
        <v>359</v>
      </c>
      <c r="M48" s="1">
        <v>0.6</v>
      </c>
      <c r="O48" s="1">
        <v>2015</v>
      </c>
      <c r="P48" s="1">
        <v>1</v>
      </c>
      <c r="Q48" s="1">
        <v>27</v>
      </c>
      <c r="R48" s="1">
        <v>19</v>
      </c>
      <c r="S48" s="1">
        <v>0</v>
      </c>
      <c r="T48" s="1">
        <v>0</v>
      </c>
      <c r="U48" s="1" t="s">
        <v>42</v>
      </c>
      <c r="V48" s="2">
        <v>3.2876666666666665</v>
      </c>
      <c r="W48" s="2">
        <v>-83.828666666666663</v>
      </c>
      <c r="X48" s="3">
        <v>-3.5</v>
      </c>
      <c r="Y48" s="1">
        <v>257.2</v>
      </c>
      <c r="Z48" s="1">
        <v>15</v>
      </c>
      <c r="AA48" s="1">
        <v>3.6779999999999999</v>
      </c>
      <c r="AB48" s="1">
        <v>-83.86</v>
      </c>
      <c r="AC48" s="1">
        <v>1.5</v>
      </c>
      <c r="AD48" s="1">
        <v>499.09206999999998</v>
      </c>
      <c r="AE48" s="1">
        <v>-0.42223442</v>
      </c>
      <c r="AF48" s="1"/>
      <c r="AG48" s="1"/>
      <c r="AH48" s="9">
        <v>159.07226276239706</v>
      </c>
      <c r="AI48" s="1">
        <v>5</v>
      </c>
      <c r="AJ48" s="9">
        <v>471.23889803846896</v>
      </c>
      <c r="AK48" s="9">
        <v>98.127737237602929</v>
      </c>
      <c r="AL48" s="9">
        <v>40913.385982488522</v>
      </c>
      <c r="AM48" s="9">
        <v>435.68715333495703</v>
      </c>
      <c r="AN48" s="9">
        <v>-206444.40378604445</v>
      </c>
      <c r="AO48" s="9">
        <v>-14228624.4469529</v>
      </c>
      <c r="AP48" s="9">
        <v>534.89150678779595</v>
      </c>
      <c r="AQ48" s="9">
        <v>-61.055172147628909</v>
      </c>
      <c r="AR48" s="10">
        <v>1.8695380040811222E-3</v>
      </c>
      <c r="AS48" s="10">
        <v>4.416913088235829E-3</v>
      </c>
      <c r="AT48" s="10">
        <v>6.2864510923169512E-3</v>
      </c>
      <c r="AU48" s="12">
        <f t="shared" si="3"/>
        <v>357</v>
      </c>
      <c r="AV48" s="12">
        <f t="shared" si="4"/>
        <v>0.8</v>
      </c>
      <c r="AW48" s="1">
        <f t="shared" si="5"/>
        <v>0.4</v>
      </c>
    </row>
    <row r="49" spans="1:49" x14ac:dyDescent="0.25">
      <c r="A49" s="1">
        <v>2015</v>
      </c>
      <c r="B49" s="1">
        <v>1</v>
      </c>
      <c r="C49" s="1">
        <v>27</v>
      </c>
      <c r="D49" s="1">
        <v>18</v>
      </c>
      <c r="E49" s="1">
        <v>16</v>
      </c>
      <c r="F49" s="1">
        <v>29.5</v>
      </c>
      <c r="G49" s="1">
        <v>3.7919999999999998</v>
      </c>
      <c r="H49" s="1">
        <v>-83.805999999999997</v>
      </c>
      <c r="I49" s="1">
        <v>3.1</v>
      </c>
      <c r="J49" s="1">
        <v>3</v>
      </c>
      <c r="K49" s="1">
        <v>1.4</v>
      </c>
      <c r="L49" s="1">
        <v>359</v>
      </c>
      <c r="M49" s="1">
        <v>0.5</v>
      </c>
      <c r="O49" s="1">
        <v>2015</v>
      </c>
      <c r="P49" s="1">
        <v>1</v>
      </c>
      <c r="Q49" s="1">
        <v>27</v>
      </c>
      <c r="R49" s="1">
        <v>19</v>
      </c>
      <c r="S49" s="1">
        <v>0</v>
      </c>
      <c r="T49" s="1">
        <v>3</v>
      </c>
      <c r="U49" s="1" t="s">
        <v>37</v>
      </c>
      <c r="V49" s="2">
        <v>3.3703333333333334</v>
      </c>
      <c r="W49" s="2">
        <v>-83.819333333333333</v>
      </c>
      <c r="X49" s="3">
        <v>-3.5</v>
      </c>
      <c r="Y49" s="1">
        <v>118.1</v>
      </c>
      <c r="Z49" s="1">
        <v>6</v>
      </c>
      <c r="AA49" s="1">
        <v>3.6829999999999998</v>
      </c>
      <c r="AB49" s="1">
        <v>-83.808000000000007</v>
      </c>
      <c r="AC49" s="1">
        <v>0</v>
      </c>
      <c r="AD49" s="1">
        <v>0.30822044999999998</v>
      </c>
      <c r="AE49" s="1">
        <v>1.9726778</v>
      </c>
      <c r="AF49" s="1"/>
      <c r="AG49" s="1"/>
      <c r="AH49" s="9">
        <v>10.565818518505376</v>
      </c>
      <c r="AI49" s="1">
        <v>5</v>
      </c>
      <c r="AJ49" s="9">
        <v>188.49555921538757</v>
      </c>
      <c r="AK49" s="9">
        <v>107.53418148149461</v>
      </c>
      <c r="AL49" s="9">
        <v>1247.8231670354849</v>
      </c>
      <c r="AM49" s="9">
        <v>477.4517657778361</v>
      </c>
      <c r="AN49" s="9">
        <v>7621.8499445963444</v>
      </c>
      <c r="AO49" s="9">
        <v>-173584.33474613502</v>
      </c>
      <c r="AP49" s="9">
        <v>12.688788623895087</v>
      </c>
      <c r="AQ49" s="9">
        <v>-28.652390585193267</v>
      </c>
      <c r="AR49" s="10">
        <v>7.8809729568418738E-2</v>
      </c>
      <c r="AS49" s="10">
        <v>1.5835091204204038E-2</v>
      </c>
      <c r="AT49" s="10">
        <v>9.4644820772622776E-2</v>
      </c>
      <c r="AU49" s="12">
        <f t="shared" si="3"/>
        <v>359</v>
      </c>
      <c r="AV49" s="12">
        <f t="shared" si="4"/>
        <v>0.9</v>
      </c>
      <c r="AW49" s="1">
        <f t="shared" si="5"/>
        <v>0.3</v>
      </c>
    </row>
    <row r="50" spans="1:49" x14ac:dyDescent="0.25">
      <c r="A50" s="1">
        <v>2015</v>
      </c>
      <c r="B50" s="1">
        <v>1</v>
      </c>
      <c r="C50" s="1">
        <v>27</v>
      </c>
      <c r="D50" s="1">
        <v>18</v>
      </c>
      <c r="E50" s="1">
        <v>16</v>
      </c>
      <c r="F50" s="1">
        <v>30.5</v>
      </c>
      <c r="G50" s="1">
        <v>4.0289999999999999</v>
      </c>
      <c r="H50" s="1">
        <v>-84.350999999999999</v>
      </c>
      <c r="I50" s="1">
        <v>4</v>
      </c>
      <c r="J50" s="1">
        <v>4</v>
      </c>
      <c r="K50" s="1">
        <v>0.9</v>
      </c>
      <c r="L50" s="1">
        <v>359</v>
      </c>
      <c r="M50" s="1">
        <v>0.5</v>
      </c>
      <c r="O50" s="1">
        <v>2015</v>
      </c>
      <c r="P50" s="1">
        <v>1</v>
      </c>
      <c r="Q50" s="1">
        <v>27</v>
      </c>
      <c r="R50" s="1">
        <v>17</v>
      </c>
      <c r="S50" s="1">
        <v>0</v>
      </c>
      <c r="T50" s="1">
        <v>1</v>
      </c>
      <c r="U50" s="1" t="s">
        <v>41</v>
      </c>
      <c r="V50" s="2">
        <v>3.3296666666666668</v>
      </c>
      <c r="W50" s="2">
        <v>-83.826333333333338</v>
      </c>
      <c r="X50" s="3">
        <v>-3.5</v>
      </c>
      <c r="Y50" s="1">
        <v>90.5</v>
      </c>
      <c r="Z50" s="1">
        <v>6</v>
      </c>
      <c r="AA50" s="1">
        <v>3.8090000000000002</v>
      </c>
      <c r="AB50" s="1">
        <v>-83.792000000000002</v>
      </c>
      <c r="AC50" s="1">
        <v>2.9</v>
      </c>
      <c r="AD50" s="1">
        <v>67.443969999999993</v>
      </c>
      <c r="AE50" s="1">
        <v>0.64450686999999995</v>
      </c>
      <c r="AF50" s="1"/>
      <c r="AG50" s="1"/>
      <c r="AH50" s="9">
        <v>214.02620620092358</v>
      </c>
      <c r="AI50" s="1">
        <v>5</v>
      </c>
      <c r="AJ50" s="9">
        <v>188.49555921538757</v>
      </c>
      <c r="AK50" s="9">
        <v>-123.52620620092358</v>
      </c>
      <c r="AL50" s="9">
        <v>19369.371661183584</v>
      </c>
      <c r="AM50" s="9">
        <v>-548.4563555321007</v>
      </c>
      <c r="AN50" s="9">
        <v>-131075.60165867108</v>
      </c>
      <c r="AO50" s="9">
        <v>-2694467.9206790039</v>
      </c>
      <c r="AP50" s="9">
        <v>-216.27434072650854</v>
      </c>
      <c r="AQ50" s="9">
        <v>-22.715690725500636</v>
      </c>
      <c r="AR50" s="10">
        <v>-4.6237570145436623E-3</v>
      </c>
      <c r="AS50" s="10">
        <v>9.2960820431021735E-3</v>
      </c>
      <c r="AT50" s="10">
        <v>4.6723250285585112E-3</v>
      </c>
      <c r="AU50" s="12">
        <f t="shared" si="3"/>
        <v>359</v>
      </c>
      <c r="AV50" s="12">
        <f t="shared" si="4"/>
        <v>0.6</v>
      </c>
      <c r="AW50" s="1">
        <f t="shared" si="5"/>
        <v>0.9</v>
      </c>
    </row>
    <row r="51" spans="1:49" x14ac:dyDescent="0.25">
      <c r="A51" s="1">
        <v>2015</v>
      </c>
      <c r="B51" s="1">
        <v>1</v>
      </c>
      <c r="C51" s="1">
        <v>27</v>
      </c>
      <c r="D51" s="1">
        <v>18</v>
      </c>
      <c r="E51" s="1">
        <v>16</v>
      </c>
      <c r="F51" s="1">
        <v>31</v>
      </c>
      <c r="G51" s="1">
        <v>3.99</v>
      </c>
      <c r="H51" s="1">
        <v>-84.361000000000004</v>
      </c>
      <c r="I51" s="1">
        <v>2.8</v>
      </c>
      <c r="J51" s="1">
        <v>3</v>
      </c>
      <c r="K51" s="1">
        <v>1.4</v>
      </c>
      <c r="L51" s="1">
        <v>359</v>
      </c>
      <c r="M51" s="1">
        <v>0.5</v>
      </c>
      <c r="O51" s="1">
        <v>2015</v>
      </c>
      <c r="P51" s="1">
        <v>1</v>
      </c>
      <c r="Q51" s="1">
        <v>27</v>
      </c>
      <c r="R51" s="1">
        <v>17</v>
      </c>
      <c r="S51" s="1">
        <v>0</v>
      </c>
      <c r="T51" s="1">
        <v>1</v>
      </c>
      <c r="U51" s="1" t="s">
        <v>41</v>
      </c>
      <c r="V51" s="2">
        <v>3.3296666666666668</v>
      </c>
      <c r="W51" s="2">
        <v>-83.826333333333338</v>
      </c>
      <c r="X51" s="3">
        <v>-3.5</v>
      </c>
      <c r="Y51" s="1">
        <v>123.8</v>
      </c>
      <c r="Z51" s="1">
        <v>9</v>
      </c>
      <c r="AA51" s="1">
        <v>3.8090000000000002</v>
      </c>
      <c r="AB51" s="1">
        <v>-83.792000000000002</v>
      </c>
      <c r="AC51" s="1">
        <v>2.9</v>
      </c>
      <c r="AD51" s="1">
        <v>67.443969999999993</v>
      </c>
      <c r="AE51" s="1">
        <v>0.64450686999999995</v>
      </c>
      <c r="AF51" s="1"/>
      <c r="AG51" s="1"/>
      <c r="AH51" s="9">
        <v>277.94507274862161</v>
      </c>
      <c r="AI51" s="1">
        <v>5</v>
      </c>
      <c r="AJ51" s="9">
        <v>282.74333882308139</v>
      </c>
      <c r="AK51" s="9">
        <v>-154.1450727486216</v>
      </c>
      <c r="AL51" s="9">
        <v>34409.600006279354</v>
      </c>
      <c r="AM51" s="9">
        <v>-684.40412300387993</v>
      </c>
      <c r="AN51" s="9">
        <v>-234493.06552559178</v>
      </c>
      <c r="AO51" s="9">
        <v>-7180064.8726865035</v>
      </c>
      <c r="AP51" s="9">
        <v>-308.63181962903343</v>
      </c>
      <c r="AQ51" s="9">
        <v>-33.991869568499972</v>
      </c>
      <c r="AR51" s="10">
        <v>-3.240106613770321E-3</v>
      </c>
      <c r="AS51" s="10">
        <v>6.8379397759520356E-3</v>
      </c>
      <c r="AT51" s="10">
        <v>3.5978331621817146E-3</v>
      </c>
      <c r="AU51" s="12">
        <f t="shared" si="3"/>
        <v>359</v>
      </c>
      <c r="AV51" s="12">
        <f t="shared" si="4"/>
        <v>0.6</v>
      </c>
      <c r="AW51" s="1">
        <f t="shared" si="5"/>
        <v>0.9</v>
      </c>
    </row>
    <row r="52" spans="1:49" x14ac:dyDescent="0.25">
      <c r="A52" s="1">
        <v>2015</v>
      </c>
      <c r="B52" s="1">
        <v>1</v>
      </c>
      <c r="C52" s="1">
        <v>27</v>
      </c>
      <c r="D52" s="1">
        <v>18</v>
      </c>
      <c r="E52" s="1">
        <v>16</v>
      </c>
      <c r="F52" s="1">
        <v>32.5</v>
      </c>
      <c r="G52" s="1">
        <v>3.6659999999999999</v>
      </c>
      <c r="H52" s="1">
        <v>-83.813000000000002</v>
      </c>
      <c r="I52" s="1">
        <v>0.1</v>
      </c>
      <c r="J52" s="1">
        <v>4</v>
      </c>
      <c r="K52" s="1">
        <v>1.4</v>
      </c>
      <c r="L52" s="1">
        <v>359</v>
      </c>
      <c r="M52" s="1">
        <v>0.5</v>
      </c>
      <c r="O52" s="1">
        <v>2015</v>
      </c>
      <c r="P52" s="1">
        <v>1</v>
      </c>
      <c r="Q52" s="1">
        <v>28</v>
      </c>
      <c r="R52" s="1">
        <v>0</v>
      </c>
      <c r="S52" s="1">
        <v>0</v>
      </c>
      <c r="T52" s="1">
        <v>3</v>
      </c>
      <c r="U52" s="1" t="s">
        <v>37</v>
      </c>
      <c r="V52" s="2">
        <v>3.3703333333333334</v>
      </c>
      <c r="W52" s="2">
        <v>-83.819333333333333</v>
      </c>
      <c r="X52" s="3">
        <v>-3.5</v>
      </c>
      <c r="Y52" s="1">
        <v>237.7</v>
      </c>
      <c r="Z52" s="1">
        <v>6</v>
      </c>
      <c r="AA52" s="1">
        <v>3.2810000000000001</v>
      </c>
      <c r="AB52" s="1">
        <v>-83.902000000000001</v>
      </c>
      <c r="AC52" s="1">
        <v>4.0999999999999996</v>
      </c>
      <c r="AD52" s="1">
        <v>73.265441999999993</v>
      </c>
      <c r="AE52" s="1">
        <v>0.20003629000000001</v>
      </c>
      <c r="AF52" s="1"/>
      <c r="AG52" s="1"/>
      <c r="AH52" s="9">
        <v>104.84739948120206</v>
      </c>
      <c r="AI52" s="1">
        <v>5</v>
      </c>
      <c r="AJ52" s="9">
        <v>188.49555921538757</v>
      </c>
      <c r="AK52" s="9">
        <v>132.85260051879794</v>
      </c>
      <c r="AL52" s="9">
        <v>24922.226856681729</v>
      </c>
      <c r="AM52" s="9">
        <v>589.86554630346291</v>
      </c>
      <c r="AN52" s="9">
        <v>-128061.60549901769</v>
      </c>
      <c r="AO52" s="9">
        <v>-3466924.0671233139</v>
      </c>
      <c r="AP52" s="9">
        <v>241.44589643857839</v>
      </c>
      <c r="AQ52" s="9">
        <v>-24.342852699971935</v>
      </c>
      <c r="AR52" s="10">
        <v>4.141714623236062E-3</v>
      </c>
      <c r="AS52" s="10">
        <v>5.3959563628649199E-3</v>
      </c>
      <c r="AT52" s="10">
        <v>9.5376709861009819E-3</v>
      </c>
      <c r="AU52" s="12">
        <f t="shared" si="3"/>
        <v>289</v>
      </c>
      <c r="AV52" s="12">
        <f t="shared" si="4"/>
        <v>0.4</v>
      </c>
      <c r="AW52" s="1">
        <f t="shared" si="5"/>
        <v>0.2</v>
      </c>
    </row>
    <row r="53" spans="1:49" hidden="1" x14ac:dyDescent="0.25">
      <c r="A53" s="1">
        <v>2015</v>
      </c>
      <c r="B53" s="1">
        <v>1</v>
      </c>
      <c r="C53" s="1">
        <v>27</v>
      </c>
      <c r="D53" s="1">
        <v>19</v>
      </c>
      <c r="E53" s="1">
        <v>13</v>
      </c>
      <c r="F53" s="1">
        <v>5.2</v>
      </c>
      <c r="G53" s="1">
        <v>3.6829999999999998</v>
      </c>
      <c r="H53" s="1">
        <v>-83.808000000000007</v>
      </c>
      <c r="I53" s="1">
        <v>0.1</v>
      </c>
      <c r="J53" s="1">
        <v>3</v>
      </c>
      <c r="K53" s="1">
        <v>0.3</v>
      </c>
      <c r="L53" s="1">
        <v>359</v>
      </c>
      <c r="M53" s="1">
        <v>0.9</v>
      </c>
      <c r="O53" s="1">
        <v>2015</v>
      </c>
      <c r="P53" s="1">
        <v>1</v>
      </c>
      <c r="Q53" s="1">
        <v>28</v>
      </c>
      <c r="R53" s="1">
        <v>17</v>
      </c>
      <c r="S53" s="1">
        <v>0</v>
      </c>
      <c r="T53" s="1">
        <v>1</v>
      </c>
      <c r="U53" s="1" t="s">
        <v>37</v>
      </c>
      <c r="V53" s="2">
        <v>3.3703333333333334</v>
      </c>
      <c r="W53" s="2">
        <v>-83.819333333333333</v>
      </c>
      <c r="X53" s="3">
        <v>-3.5</v>
      </c>
      <c r="Y53" s="1">
        <v>87.5</v>
      </c>
      <c r="Z53" s="1">
        <v>6</v>
      </c>
      <c r="AA53" s="1">
        <v>3.6150000000000002</v>
      </c>
      <c r="AB53" s="1">
        <v>-83.384</v>
      </c>
      <c r="AC53" s="1">
        <v>0</v>
      </c>
      <c r="AD53" s="1">
        <v>8.6249942999999991</v>
      </c>
      <c r="AE53" s="1">
        <v>1.0860531</v>
      </c>
      <c r="AF53" s="1"/>
      <c r="AG53" s="1"/>
      <c r="AH53" s="9">
        <v>60.377120170820668</v>
      </c>
      <c r="AI53" s="1">
        <v>5</v>
      </c>
      <c r="AJ53" s="9">
        <v>188.49555921538757</v>
      </c>
      <c r="AK53" s="9">
        <v>27.122879829179332</v>
      </c>
      <c r="AL53" s="9">
        <v>5282.9980149468083</v>
      </c>
      <c r="AM53" s="9">
        <v>120.42558644155625</v>
      </c>
      <c r="AN53" s="9">
        <v>-27290.972035998744</v>
      </c>
      <c r="AO53" s="9">
        <v>-734916.38888895162</v>
      </c>
      <c r="AP53" s="9">
        <v>250.94022098692884</v>
      </c>
      <c r="AQ53" s="9">
        <v>-24.319177715170902</v>
      </c>
      <c r="AR53" s="10">
        <v>3.9850128292191504E-3</v>
      </c>
      <c r="AS53" s="10">
        <v>1.2577552546054985E-2</v>
      </c>
      <c r="AT53" s="10">
        <v>1.6562565375274136E-2</v>
      </c>
      <c r="AU53" s="12">
        <f t="shared" si="3"/>
        <v>0</v>
      </c>
      <c r="AV53" s="12">
        <f t="shared" si="4"/>
        <v>0</v>
      </c>
      <c r="AW53" s="1"/>
    </row>
    <row r="54" spans="1:49" hidden="1" x14ac:dyDescent="0.25">
      <c r="A54" s="1">
        <v>2015</v>
      </c>
      <c r="B54" s="1">
        <v>1</v>
      </c>
      <c r="C54" s="1">
        <v>27</v>
      </c>
      <c r="D54" s="1">
        <v>19</v>
      </c>
      <c r="E54" s="1">
        <v>22</v>
      </c>
      <c r="F54" s="1">
        <v>37.6</v>
      </c>
      <c r="G54" s="1">
        <v>3.6779999999999999</v>
      </c>
      <c r="H54" s="1">
        <v>-83.86</v>
      </c>
      <c r="I54" s="1">
        <v>1.5</v>
      </c>
      <c r="J54" s="1">
        <v>4</v>
      </c>
      <c r="K54" s="1">
        <v>0.4</v>
      </c>
      <c r="L54" s="1">
        <v>357</v>
      </c>
      <c r="M54" s="1">
        <v>0.8</v>
      </c>
      <c r="O54" s="1">
        <v>2015</v>
      </c>
      <c r="P54" s="1">
        <v>1</v>
      </c>
      <c r="Q54" s="1">
        <v>29</v>
      </c>
      <c r="R54" s="1">
        <v>19</v>
      </c>
      <c r="S54" s="1">
        <v>59</v>
      </c>
      <c r="T54" s="1">
        <v>59</v>
      </c>
      <c r="U54" s="1" t="s">
        <v>37</v>
      </c>
      <c r="V54" s="2">
        <v>3.3703333333333334</v>
      </c>
      <c r="W54" s="2">
        <v>-83.819333333333333</v>
      </c>
      <c r="X54" s="3">
        <v>-3.5</v>
      </c>
      <c r="Y54" s="1">
        <v>121.5</v>
      </c>
      <c r="Z54" s="1">
        <v>9</v>
      </c>
      <c r="AA54" s="1">
        <v>1.077</v>
      </c>
      <c r="AB54" s="1">
        <v>-83.899000000000001</v>
      </c>
      <c r="AC54" s="1">
        <v>18.8</v>
      </c>
      <c r="AD54" s="1">
        <v>273965.88</v>
      </c>
      <c r="AE54" s="1">
        <v>-3.4143097</v>
      </c>
      <c r="AF54" s="1"/>
      <c r="AG54" s="1"/>
      <c r="AH54" s="9">
        <v>151.22271207354751</v>
      </c>
      <c r="AI54" s="1">
        <v>5</v>
      </c>
      <c r="AJ54" s="9">
        <v>282.74333882308139</v>
      </c>
      <c r="AK54" s="9">
        <v>-29.722712073547513</v>
      </c>
      <c r="AL54" s="9">
        <v>18373.559516936024</v>
      </c>
      <c r="AM54" s="9">
        <v>-131.96884160655097</v>
      </c>
      <c r="AN54" s="9">
        <v>-114238.60731129114</v>
      </c>
      <c r="AO54" s="9">
        <v>-3833911.1541457227</v>
      </c>
      <c r="AP54" s="9">
        <v>-830.67478835938323</v>
      </c>
      <c r="AQ54" s="9">
        <v>-34.973541356805725</v>
      </c>
      <c r="AR54" s="10">
        <v>-1.2038405571150666E-3</v>
      </c>
      <c r="AS54" s="10">
        <v>7.816603853633964E-3</v>
      </c>
      <c r="AT54" s="10">
        <v>6.6127632965188969E-3</v>
      </c>
      <c r="AU54" s="12" t="e">
        <f t="shared" si="3"/>
        <v>#N/A</v>
      </c>
      <c r="AV54" s="12" t="e">
        <f t="shared" si="4"/>
        <v>#N/A</v>
      </c>
      <c r="AW54" s="1"/>
    </row>
    <row r="55" spans="1:49" hidden="1" x14ac:dyDescent="0.25">
      <c r="A55" s="1">
        <v>2015</v>
      </c>
      <c r="B55" s="1">
        <v>1</v>
      </c>
      <c r="C55" s="1">
        <v>27</v>
      </c>
      <c r="D55" s="1">
        <v>20</v>
      </c>
      <c r="E55" s="1">
        <v>8</v>
      </c>
      <c r="F55" s="1">
        <v>10.3</v>
      </c>
      <c r="G55" s="1">
        <v>3.65</v>
      </c>
      <c r="H55" s="1">
        <v>-83.977000000000004</v>
      </c>
      <c r="I55" s="1">
        <v>1.1000000000000001</v>
      </c>
      <c r="J55" s="1">
        <v>3</v>
      </c>
      <c r="K55" s="1">
        <v>0.4</v>
      </c>
      <c r="L55" s="1">
        <v>351</v>
      </c>
      <c r="M55" s="1">
        <v>0.8</v>
      </c>
      <c r="O55" s="1">
        <v>2015</v>
      </c>
      <c r="P55" s="1">
        <v>1</v>
      </c>
      <c r="Q55" s="1">
        <v>29</v>
      </c>
      <c r="R55" s="1">
        <v>20</v>
      </c>
      <c r="S55" s="1">
        <v>0</v>
      </c>
      <c r="T55" s="1">
        <v>6</v>
      </c>
      <c r="U55" s="1" t="s">
        <v>42</v>
      </c>
      <c r="V55" s="2">
        <v>3.2876666666666665</v>
      </c>
      <c r="W55" s="2">
        <v>-83.828666666666663</v>
      </c>
      <c r="X55" s="3">
        <v>-3.5</v>
      </c>
      <c r="Y55" s="1">
        <v>270.89999999999998</v>
      </c>
      <c r="Z55" s="1">
        <v>20</v>
      </c>
      <c r="AA55" s="1">
        <v>1.077</v>
      </c>
      <c r="AB55" s="1">
        <v>-83.899000000000001</v>
      </c>
      <c r="AC55" s="1">
        <v>18.8</v>
      </c>
      <c r="AD55" s="1">
        <v>1.8752598</v>
      </c>
      <c r="AE55" s="1">
        <v>1.2063029000000001</v>
      </c>
      <c r="AF55" s="1"/>
      <c r="AG55" s="1"/>
      <c r="AH55" s="9">
        <v>69.582127045226088</v>
      </c>
      <c r="AI55" s="1">
        <v>5</v>
      </c>
      <c r="AJ55" s="9">
        <v>628.31853071795865</v>
      </c>
      <c r="AK55" s="9">
        <v>201.31787295477389</v>
      </c>
      <c r="AL55" s="9">
        <v>18849.798216551746</v>
      </c>
      <c r="AM55" s="9">
        <v>893.85135591919618</v>
      </c>
      <c r="AN55" s="9">
        <v>-17485.90190837461</v>
      </c>
      <c r="AO55" s="9">
        <v>-8740634.0095782969</v>
      </c>
      <c r="AP55" s="9">
        <v>109.15069348398541</v>
      </c>
      <c r="AQ55" s="9">
        <v>-89.588266473520207</v>
      </c>
      <c r="AR55" s="10">
        <v>9.1616458684865808E-3</v>
      </c>
      <c r="AS55" s="10">
        <v>5.2098607592144224E-3</v>
      </c>
      <c r="AT55" s="10">
        <v>1.4371506627701003E-2</v>
      </c>
      <c r="AU55" s="12" t="e">
        <f t="shared" si="3"/>
        <v>#N/A</v>
      </c>
      <c r="AV55" s="12" t="e">
        <f t="shared" si="4"/>
        <v>#N/A</v>
      </c>
      <c r="AW55" s="1"/>
    </row>
    <row r="56" spans="1:49" hidden="1" x14ac:dyDescent="0.25">
      <c r="A56" s="1">
        <v>2015</v>
      </c>
      <c r="B56" s="1">
        <v>1</v>
      </c>
      <c r="C56" s="1">
        <v>27</v>
      </c>
      <c r="D56" s="1">
        <v>20</v>
      </c>
      <c r="E56" s="1">
        <v>10</v>
      </c>
      <c r="F56" s="1">
        <v>50.6</v>
      </c>
      <c r="G56" s="1">
        <v>3.4129999999999998</v>
      </c>
      <c r="H56" s="1">
        <v>-83.813000000000002</v>
      </c>
      <c r="I56" s="1">
        <v>50</v>
      </c>
      <c r="J56" s="1">
        <v>4</v>
      </c>
      <c r="K56" s="1">
        <v>0.3</v>
      </c>
      <c r="L56" s="1">
        <v>358</v>
      </c>
      <c r="M56" s="1">
        <v>0.4</v>
      </c>
      <c r="O56" s="1">
        <v>2015</v>
      </c>
      <c r="P56" s="1">
        <v>1</v>
      </c>
      <c r="Q56" s="1">
        <v>29</v>
      </c>
      <c r="R56" s="1">
        <v>11</v>
      </c>
      <c r="S56" s="1">
        <v>0</v>
      </c>
      <c r="T56" s="1">
        <v>3</v>
      </c>
      <c r="U56" s="1" t="s">
        <v>41</v>
      </c>
      <c r="V56" s="2">
        <v>3.3296666666666668</v>
      </c>
      <c r="W56" s="2">
        <v>-83.826333333333338</v>
      </c>
      <c r="X56" s="3">
        <v>-3.5</v>
      </c>
      <c r="Y56" s="1">
        <v>286.39999999999998</v>
      </c>
      <c r="Z56" s="1">
        <v>15</v>
      </c>
      <c r="AA56" s="1">
        <v>3.2749999999999999</v>
      </c>
      <c r="AB56" s="1">
        <v>-84.186000000000007</v>
      </c>
      <c r="AC56" s="1">
        <v>0</v>
      </c>
      <c r="AD56" s="1">
        <v>7.8494595099999997E-5</v>
      </c>
      <c r="AE56" s="1">
        <v>6.6717352999999999</v>
      </c>
      <c r="AF56" s="1"/>
      <c r="AG56" s="1"/>
      <c r="AH56" s="9">
        <v>5513.2707748901166</v>
      </c>
      <c r="AI56" s="1">
        <v>5</v>
      </c>
      <c r="AJ56" s="9">
        <v>471.23889803846896</v>
      </c>
      <c r="AK56" s="9">
        <v>-5226.870774890117</v>
      </c>
      <c r="AL56" s="9">
        <v>1579000.7499285294</v>
      </c>
      <c r="AM56" s="9">
        <v>-23207.30624051212</v>
      </c>
      <c r="AN56" s="9">
        <v>-11102295.76980149</v>
      </c>
      <c r="AO56" s="9">
        <v>-549135891.16789842</v>
      </c>
      <c r="AP56" s="9">
        <v>-422.37476289471192</v>
      </c>
      <c r="AQ56" s="9">
        <v>-56.02180992340476</v>
      </c>
      <c r="AR56" s="10">
        <v>-2.3675656972177487E-3</v>
      </c>
      <c r="AS56" s="10">
        <v>2.5489462317190548E-3</v>
      </c>
      <c r="AT56" s="10">
        <v>1.813805345013062E-4</v>
      </c>
      <c r="AU56" s="12">
        <f t="shared" si="3"/>
        <v>0</v>
      </c>
      <c r="AV56" s="12">
        <f t="shared" si="4"/>
        <v>0</v>
      </c>
      <c r="AW56" s="1"/>
    </row>
    <row r="57" spans="1:49" hidden="1" x14ac:dyDescent="0.25">
      <c r="A57" s="1">
        <v>2015</v>
      </c>
      <c r="B57" s="1">
        <v>1</v>
      </c>
      <c r="C57" s="1">
        <v>27</v>
      </c>
      <c r="D57" s="1">
        <v>20</v>
      </c>
      <c r="E57" s="1">
        <v>10</v>
      </c>
      <c r="F57" s="1">
        <v>51</v>
      </c>
      <c r="G57" s="1">
        <v>3.617</v>
      </c>
      <c r="H57" s="1">
        <v>-84.456000000000003</v>
      </c>
      <c r="I57" s="1">
        <v>2.9</v>
      </c>
      <c r="J57" s="1">
        <v>4</v>
      </c>
      <c r="K57" s="1">
        <v>0.3</v>
      </c>
      <c r="L57" s="1">
        <v>291</v>
      </c>
      <c r="M57" s="1">
        <v>0.3</v>
      </c>
      <c r="O57" s="1">
        <v>2015</v>
      </c>
      <c r="P57" s="1">
        <v>1</v>
      </c>
      <c r="Q57" s="1">
        <v>29</v>
      </c>
      <c r="R57" s="1">
        <v>5</v>
      </c>
      <c r="S57" s="1">
        <v>0</v>
      </c>
      <c r="T57" s="1">
        <v>3</v>
      </c>
      <c r="U57" s="1" t="s">
        <v>41</v>
      </c>
      <c r="V57" s="2">
        <v>3.3296666666666668</v>
      </c>
      <c r="W57" s="2">
        <v>-83.826333333333338</v>
      </c>
      <c r="X57" s="3">
        <v>-3.5</v>
      </c>
      <c r="Y57" s="1">
        <v>281.2</v>
      </c>
      <c r="Z57" s="1">
        <v>9</v>
      </c>
      <c r="AA57" s="1">
        <v>3.5569999999999999</v>
      </c>
      <c r="AB57" s="1">
        <v>-84.019000000000005</v>
      </c>
      <c r="AC57" s="1">
        <v>0.1</v>
      </c>
      <c r="AD57" s="1">
        <v>0.33590510000000001</v>
      </c>
      <c r="AE57" s="1">
        <v>2.1060029999999998</v>
      </c>
      <c r="AF57" s="1"/>
      <c r="AG57" s="1"/>
      <c r="AH57" s="9">
        <v>34.344261744609973</v>
      </c>
      <c r="AI57" s="1">
        <v>5</v>
      </c>
      <c r="AJ57" s="9">
        <v>282.74333882308139</v>
      </c>
      <c r="AK57" s="9">
        <v>246.85573825539001</v>
      </c>
      <c r="AL57" s="9">
        <v>9657.6064025843243</v>
      </c>
      <c r="AM57" s="9">
        <v>1096.0394778539317</v>
      </c>
      <c r="AN57" s="9">
        <v>-5276.6757034251932</v>
      </c>
      <c r="AO57" s="9">
        <v>-2015200.4229277244</v>
      </c>
      <c r="AP57" s="9">
        <v>45.353805200734463</v>
      </c>
      <c r="AQ57" s="9">
        <v>-40.539493481089991</v>
      </c>
      <c r="AR57" s="10">
        <v>2.2048866585152725E-2</v>
      </c>
      <c r="AS57" s="10">
        <v>7.0680789889340755E-3</v>
      </c>
      <c r="AT57" s="10">
        <v>2.9116945574086801E-2</v>
      </c>
      <c r="AU57" s="12">
        <f t="shared" si="3"/>
        <v>0</v>
      </c>
      <c r="AV57" s="12">
        <f t="shared" si="4"/>
        <v>0</v>
      </c>
      <c r="AW57" s="1"/>
    </row>
    <row r="58" spans="1:49" x14ac:dyDescent="0.25">
      <c r="A58" s="1">
        <v>2015</v>
      </c>
      <c r="B58" s="1">
        <v>1</v>
      </c>
      <c r="C58" s="1">
        <v>27</v>
      </c>
      <c r="D58" s="1">
        <v>22</v>
      </c>
      <c r="E58" s="1">
        <v>39</v>
      </c>
      <c r="F58" s="1">
        <v>27.8</v>
      </c>
      <c r="G58" s="1">
        <v>3.488</v>
      </c>
      <c r="H58" s="1">
        <v>-84.287000000000006</v>
      </c>
      <c r="I58" s="1">
        <v>7.3</v>
      </c>
      <c r="J58" s="1">
        <v>4</v>
      </c>
      <c r="K58" s="1">
        <v>0.3</v>
      </c>
      <c r="L58" s="1">
        <v>261</v>
      </c>
      <c r="M58" s="1">
        <v>0.8</v>
      </c>
      <c r="O58" s="1">
        <v>2015</v>
      </c>
      <c r="P58" s="1">
        <v>1</v>
      </c>
      <c r="Q58" s="1">
        <v>30</v>
      </c>
      <c r="R58" s="1">
        <v>5</v>
      </c>
      <c r="S58" s="1">
        <v>0</v>
      </c>
      <c r="T58" s="1">
        <v>5</v>
      </c>
      <c r="U58" s="1" t="s">
        <v>38</v>
      </c>
      <c r="V58" s="2">
        <v>4.8296666666666663</v>
      </c>
      <c r="W58" s="2">
        <v>-81.340333333333334</v>
      </c>
      <c r="X58" s="3">
        <v>-3.8239999999999998</v>
      </c>
      <c r="Y58" s="1">
        <v>321.3</v>
      </c>
      <c r="Z58" s="1">
        <v>20</v>
      </c>
      <c r="AA58" s="1">
        <v>4.6890000000000001</v>
      </c>
      <c r="AB58" s="1">
        <v>-82.67</v>
      </c>
      <c r="AC58" s="1">
        <v>50.4</v>
      </c>
      <c r="AD58" s="1">
        <v>51.701397</v>
      </c>
      <c r="AE58" s="1">
        <v>0.71402787999999995</v>
      </c>
      <c r="AF58" s="1"/>
      <c r="AG58" s="1"/>
      <c r="AH58" s="9">
        <v>439.00954997118237</v>
      </c>
      <c r="AI58" s="1">
        <v>5</v>
      </c>
      <c r="AJ58" s="9">
        <v>628.31853071795865</v>
      </c>
      <c r="AK58" s="9">
        <v>-117.70954997118235</v>
      </c>
      <c r="AL58" s="9">
        <v>141053.76840574091</v>
      </c>
      <c r="AM58" s="9">
        <v>-522.63040187204967</v>
      </c>
      <c r="AN58" s="9">
        <v>-883977.96774490818</v>
      </c>
      <c r="AO58" s="9">
        <v>-65406502.029491641</v>
      </c>
      <c r="AP58" s="9">
        <v>-1613.8553314744402</v>
      </c>
      <c r="AQ58" s="9">
        <v>-77.546402099649768</v>
      </c>
      <c r="AR58" s="10">
        <v>-6.1963422649933956E-4</v>
      </c>
      <c r="AS58" s="10">
        <v>2.8974890022454309E-3</v>
      </c>
      <c r="AT58" s="10">
        <v>2.2778547757460912E-3</v>
      </c>
      <c r="AU58" s="12">
        <f t="shared" si="3"/>
        <v>242</v>
      </c>
      <c r="AV58" s="12">
        <f t="shared" si="4"/>
        <v>2.7</v>
      </c>
      <c r="AW58" s="1">
        <f t="shared" ref="AW58:AW61" si="6">IF(VLOOKUP(AA58,G$2:M$492,2,FALSE)=AB58,VLOOKUP(AA58,G$2:M$492,5,FALSE),0)</f>
        <v>1</v>
      </c>
    </row>
    <row r="59" spans="1:49" x14ac:dyDescent="0.25">
      <c r="A59" s="1">
        <v>2015</v>
      </c>
      <c r="B59" s="1">
        <v>1</v>
      </c>
      <c r="C59" s="1">
        <v>27</v>
      </c>
      <c r="D59" s="1">
        <v>22</v>
      </c>
      <c r="E59" s="1">
        <v>39</v>
      </c>
      <c r="F59" s="1">
        <v>27.9</v>
      </c>
      <c r="G59" s="1">
        <v>3.5070000000000001</v>
      </c>
      <c r="H59" s="1">
        <v>-84.298000000000002</v>
      </c>
      <c r="I59" s="1">
        <v>7.3</v>
      </c>
      <c r="J59" s="1">
        <v>4</v>
      </c>
      <c r="K59" s="1">
        <v>0.4</v>
      </c>
      <c r="L59" s="1">
        <v>251</v>
      </c>
      <c r="M59" s="1">
        <v>0.6</v>
      </c>
      <c r="O59" s="1">
        <v>2015</v>
      </c>
      <c r="P59" s="1">
        <v>2</v>
      </c>
      <c r="Q59" s="1">
        <v>1</v>
      </c>
      <c r="R59" s="1">
        <v>15</v>
      </c>
      <c r="S59" s="1">
        <v>59</v>
      </c>
      <c r="T59" s="1">
        <v>59</v>
      </c>
      <c r="U59" s="1" t="s">
        <v>37</v>
      </c>
      <c r="V59" s="2">
        <v>3.3703333333333334</v>
      </c>
      <c r="W59" s="2">
        <v>-83.819333333333333</v>
      </c>
      <c r="X59" s="3">
        <v>-3.5</v>
      </c>
      <c r="Y59" s="1">
        <v>136.1</v>
      </c>
      <c r="Z59" s="1">
        <v>6</v>
      </c>
      <c r="AA59" s="1">
        <v>3.3279999999999998</v>
      </c>
      <c r="AB59" s="1">
        <v>-83.864000000000004</v>
      </c>
      <c r="AC59" s="1">
        <v>0.4</v>
      </c>
      <c r="AD59" s="1">
        <v>2.0412094999999999</v>
      </c>
      <c r="AE59" s="1">
        <v>1.8956721999999999</v>
      </c>
      <c r="AF59" s="1"/>
      <c r="AG59" s="1"/>
      <c r="AH59" s="9">
        <v>60.954710598973413</v>
      </c>
      <c r="AI59" s="1">
        <v>5</v>
      </c>
      <c r="AJ59" s="9">
        <v>188.49555921538757</v>
      </c>
      <c r="AK59" s="9">
        <v>75.145289401026588</v>
      </c>
      <c r="AL59" s="9">
        <v>8295.9361125202813</v>
      </c>
      <c r="AM59" s="9">
        <v>333.64508494055809</v>
      </c>
      <c r="AN59" s="9">
        <v>-38326.663970759357</v>
      </c>
      <c r="AO59" s="9">
        <v>-1154045.3721575434</v>
      </c>
      <c r="AP59" s="9">
        <v>139.64228328332098</v>
      </c>
      <c r="AQ59" s="9">
        <v>-24.769726483667842</v>
      </c>
      <c r="AR59" s="10">
        <v>7.1611547483156988E-3</v>
      </c>
      <c r="AS59" s="10">
        <v>9.2444682162340138E-3</v>
      </c>
      <c r="AT59" s="10">
        <v>1.6405622964549713E-2</v>
      </c>
      <c r="AU59" s="12">
        <f t="shared" si="3"/>
        <v>252</v>
      </c>
      <c r="AV59" s="12">
        <f t="shared" si="4"/>
        <v>0.2</v>
      </c>
      <c r="AW59" s="1">
        <f t="shared" si="6"/>
        <v>0.1</v>
      </c>
    </row>
    <row r="60" spans="1:49" x14ac:dyDescent="0.25">
      <c r="A60" s="1">
        <v>2015</v>
      </c>
      <c r="B60" s="1">
        <v>1</v>
      </c>
      <c r="C60" s="1">
        <v>27</v>
      </c>
      <c r="D60" s="1">
        <v>22</v>
      </c>
      <c r="E60" s="1">
        <v>39</v>
      </c>
      <c r="F60" s="1">
        <v>28.3</v>
      </c>
      <c r="G60" s="1">
        <v>3.2930000000000001</v>
      </c>
      <c r="H60" s="1">
        <v>-83.754999999999995</v>
      </c>
      <c r="I60" s="1">
        <v>7.8</v>
      </c>
      <c r="J60" s="1">
        <v>4</v>
      </c>
      <c r="K60" s="1">
        <v>0.1</v>
      </c>
      <c r="L60" s="1">
        <v>278</v>
      </c>
      <c r="M60" s="1">
        <v>0.8</v>
      </c>
      <c r="O60" s="1">
        <v>2015</v>
      </c>
      <c r="P60" s="1">
        <v>2</v>
      </c>
      <c r="Q60" s="1">
        <v>1</v>
      </c>
      <c r="R60" s="1">
        <v>16</v>
      </c>
      <c r="S60" s="1">
        <v>0</v>
      </c>
      <c r="T60" s="1">
        <v>1</v>
      </c>
      <c r="U60" s="1" t="s">
        <v>41</v>
      </c>
      <c r="V60" s="2">
        <v>3.3296666666666668</v>
      </c>
      <c r="W60" s="2">
        <v>-83.826333333333338</v>
      </c>
      <c r="X60" s="3">
        <v>-3.5</v>
      </c>
      <c r="Y60" s="1">
        <v>60.8</v>
      </c>
      <c r="Z60" s="1">
        <v>6</v>
      </c>
      <c r="AA60" s="1">
        <v>3.3279999999999998</v>
      </c>
      <c r="AB60" s="1">
        <v>-83.864000000000004</v>
      </c>
      <c r="AC60" s="1">
        <v>0.4</v>
      </c>
      <c r="AD60" s="1">
        <v>21.869675000000001</v>
      </c>
      <c r="AE60" s="1">
        <v>0.16504896999999999</v>
      </c>
      <c r="AF60" s="1"/>
      <c r="AG60" s="1"/>
      <c r="AH60" s="9">
        <v>29.395130427912761</v>
      </c>
      <c r="AI60" s="1">
        <v>5</v>
      </c>
      <c r="AJ60" s="9">
        <v>188.49555921538757</v>
      </c>
      <c r="AK60" s="9">
        <v>31.404869572087236</v>
      </c>
      <c r="AL60" s="9">
        <v>1787.2239300170959</v>
      </c>
      <c r="AM60" s="9">
        <v>139.43762090006734</v>
      </c>
      <c r="AN60" s="9">
        <v>-6140.1540108677773</v>
      </c>
      <c r="AO60" s="9">
        <v>-248620.22530919101</v>
      </c>
      <c r="AP60" s="9">
        <v>69.638930256153174</v>
      </c>
      <c r="AQ60" s="9">
        <v>-25.603798480143286</v>
      </c>
      <c r="AR60" s="10">
        <v>1.4359784050698305E-2</v>
      </c>
      <c r="AS60" s="10">
        <v>1.9659456056174258E-2</v>
      </c>
      <c r="AT60" s="10">
        <v>3.4019240106872566E-2</v>
      </c>
      <c r="AU60" s="12">
        <f t="shared" si="3"/>
        <v>252</v>
      </c>
      <c r="AV60" s="12">
        <f t="shared" si="4"/>
        <v>0.2</v>
      </c>
      <c r="AW60" s="1">
        <f t="shared" si="6"/>
        <v>0.1</v>
      </c>
    </row>
    <row r="61" spans="1:49" x14ac:dyDescent="0.25">
      <c r="A61" s="1">
        <v>2015</v>
      </c>
      <c r="B61" s="1">
        <v>1</v>
      </c>
      <c r="C61" s="1">
        <v>27</v>
      </c>
      <c r="D61" s="1">
        <v>23</v>
      </c>
      <c r="E61" s="1">
        <v>23</v>
      </c>
      <c r="F61" s="1">
        <v>21.6</v>
      </c>
      <c r="G61" s="1">
        <v>3.4990000000000001</v>
      </c>
      <c r="H61" s="1">
        <v>-84.305000000000007</v>
      </c>
      <c r="I61" s="1">
        <v>7.3</v>
      </c>
      <c r="J61" s="1">
        <v>4</v>
      </c>
      <c r="K61" s="1">
        <v>0.5</v>
      </c>
      <c r="L61" s="1">
        <v>247</v>
      </c>
      <c r="M61" s="1">
        <v>0.6</v>
      </c>
      <c r="O61" s="1">
        <v>2015</v>
      </c>
      <c r="P61" s="1">
        <v>2</v>
      </c>
      <c r="Q61" s="1">
        <v>1</v>
      </c>
      <c r="R61" s="1">
        <v>16</v>
      </c>
      <c r="S61" s="1">
        <v>0</v>
      </c>
      <c r="T61" s="1">
        <v>1</v>
      </c>
      <c r="U61" s="1" t="s">
        <v>41</v>
      </c>
      <c r="V61" s="2">
        <v>3.3296666666666668</v>
      </c>
      <c r="W61" s="2">
        <v>-83.826333333333338</v>
      </c>
      <c r="X61" s="3">
        <v>-3.5</v>
      </c>
      <c r="Y61" s="1">
        <v>119.3</v>
      </c>
      <c r="Z61" s="1">
        <v>9</v>
      </c>
      <c r="AA61" s="1">
        <v>3.3279999999999998</v>
      </c>
      <c r="AB61" s="1">
        <v>-83.864000000000004</v>
      </c>
      <c r="AC61" s="1">
        <v>0.4</v>
      </c>
      <c r="AD61" s="1">
        <v>21.869675000000001</v>
      </c>
      <c r="AE61" s="1">
        <v>0.16504896999999999</v>
      </c>
      <c r="AF61" s="1"/>
      <c r="AG61" s="1"/>
      <c r="AH61" s="9">
        <v>31.429615820171215</v>
      </c>
      <c r="AI61" s="1">
        <v>5</v>
      </c>
      <c r="AJ61" s="9">
        <v>282.74333882308139</v>
      </c>
      <c r="AK61" s="9">
        <v>87.87038417982879</v>
      </c>
      <c r="AL61" s="9">
        <v>3749.5531673464257</v>
      </c>
      <c r="AM61" s="9">
        <v>390.14450575843983</v>
      </c>
      <c r="AN61" s="9">
        <v>-3711.9354586732989</v>
      </c>
      <c r="AO61" s="9">
        <v>-782398.95204307896</v>
      </c>
      <c r="AP61" s="9">
        <v>49.790876046155745</v>
      </c>
      <c r="AQ61" s="9">
        <v>-40.276618113810123</v>
      </c>
      <c r="AR61" s="10">
        <v>2.0084000913601279E-2</v>
      </c>
      <c r="AS61" s="10">
        <v>1.1733123601112321E-2</v>
      </c>
      <c r="AT61" s="10">
        <v>3.18171245147136E-2</v>
      </c>
      <c r="AU61" s="12">
        <f t="shared" si="3"/>
        <v>252</v>
      </c>
      <c r="AV61" s="12">
        <f t="shared" si="4"/>
        <v>0.2</v>
      </c>
      <c r="AW61" s="1">
        <f t="shared" si="6"/>
        <v>0.1</v>
      </c>
    </row>
    <row r="62" spans="1:49" hidden="1" x14ac:dyDescent="0.25">
      <c r="A62" s="1">
        <v>2015</v>
      </c>
      <c r="B62" s="1">
        <v>1</v>
      </c>
      <c r="C62" s="1">
        <v>27</v>
      </c>
      <c r="D62" s="1">
        <v>23</v>
      </c>
      <c r="E62" s="1">
        <v>23</v>
      </c>
      <c r="F62" s="1">
        <v>22.5</v>
      </c>
      <c r="G62" s="1">
        <v>3.294</v>
      </c>
      <c r="H62" s="1">
        <v>-83.756</v>
      </c>
      <c r="I62" s="1">
        <v>0.3</v>
      </c>
      <c r="J62" s="1">
        <v>4</v>
      </c>
      <c r="K62" s="1">
        <v>0.2</v>
      </c>
      <c r="L62" s="1">
        <v>277</v>
      </c>
      <c r="M62" s="1">
        <v>0.6</v>
      </c>
      <c r="O62" s="1">
        <v>2015</v>
      </c>
      <c r="P62" s="1">
        <v>2</v>
      </c>
      <c r="Q62" s="1">
        <v>1</v>
      </c>
      <c r="R62" s="1">
        <v>19</v>
      </c>
      <c r="S62" s="1">
        <v>59</v>
      </c>
      <c r="T62" s="1">
        <v>59</v>
      </c>
      <c r="U62" s="1" t="s">
        <v>37</v>
      </c>
      <c r="V62" s="2">
        <v>3.3703333333333334</v>
      </c>
      <c r="W62" s="2">
        <v>-83.819333333333333</v>
      </c>
      <c r="X62" s="3">
        <v>-3.5</v>
      </c>
      <c r="Y62" s="1">
        <v>131.4</v>
      </c>
      <c r="Z62" s="1">
        <v>9</v>
      </c>
      <c r="AA62" s="1">
        <v>3.3380000000000001</v>
      </c>
      <c r="AB62" s="1">
        <v>-83.93</v>
      </c>
      <c r="AC62" s="1">
        <v>0.3</v>
      </c>
      <c r="AD62" s="1">
        <v>43.403830999999997</v>
      </c>
      <c r="AE62" s="1">
        <v>0.21966045000000001</v>
      </c>
      <c r="AF62" s="1"/>
      <c r="AG62" s="1"/>
      <c r="AH62" s="9">
        <v>70.329479432547203</v>
      </c>
      <c r="AI62" s="1">
        <v>5</v>
      </c>
      <c r="AJ62" s="9">
        <v>282.74333882308139</v>
      </c>
      <c r="AK62" s="9">
        <v>61.070520567452803</v>
      </c>
      <c r="AL62" s="9">
        <v>9241.2935974367028</v>
      </c>
      <c r="AM62" s="9">
        <v>271.15311131949045</v>
      </c>
      <c r="AN62" s="9">
        <v>-41595.55158091573</v>
      </c>
      <c r="AO62" s="9">
        <v>-1928330.6846063102</v>
      </c>
      <c r="AP62" s="9">
        <v>190.69539735371873</v>
      </c>
      <c r="AQ62" s="9">
        <v>-37.292947429752672</v>
      </c>
      <c r="AR62" s="10">
        <v>5.2439650556699666E-3</v>
      </c>
      <c r="AS62" s="10">
        <v>8.9748235386505285E-3</v>
      </c>
      <c r="AT62" s="10">
        <v>1.4218788594320495E-2</v>
      </c>
      <c r="AU62" s="12">
        <f t="shared" si="3"/>
        <v>0</v>
      </c>
      <c r="AV62" s="12">
        <f t="shared" si="4"/>
        <v>0</v>
      </c>
      <c r="AW62" s="1"/>
    </row>
    <row r="63" spans="1:49" hidden="1" x14ac:dyDescent="0.25">
      <c r="A63" s="1">
        <v>2015</v>
      </c>
      <c r="B63" s="1">
        <v>1</v>
      </c>
      <c r="C63" s="1">
        <v>27</v>
      </c>
      <c r="D63" s="1">
        <v>23</v>
      </c>
      <c r="E63" s="1">
        <v>23</v>
      </c>
      <c r="F63" s="1">
        <v>22.6</v>
      </c>
      <c r="G63" s="1">
        <v>3.294</v>
      </c>
      <c r="H63" s="1">
        <v>-83.757999999999996</v>
      </c>
      <c r="I63" s="1">
        <v>0.3</v>
      </c>
      <c r="J63" s="1">
        <v>4</v>
      </c>
      <c r="K63" s="1">
        <v>0.2</v>
      </c>
      <c r="L63" s="1">
        <v>275</v>
      </c>
      <c r="M63" s="1">
        <v>0.7</v>
      </c>
      <c r="O63" s="1">
        <v>2015</v>
      </c>
      <c r="P63" s="1">
        <v>2</v>
      </c>
      <c r="Q63" s="1">
        <v>1</v>
      </c>
      <c r="R63" s="1">
        <v>11</v>
      </c>
      <c r="S63" s="1">
        <v>59</v>
      </c>
      <c r="T63" s="1">
        <v>59</v>
      </c>
      <c r="U63" s="1" t="s">
        <v>37</v>
      </c>
      <c r="V63" s="2">
        <v>3.3703333333333334</v>
      </c>
      <c r="W63" s="2">
        <v>-83.819333333333333</v>
      </c>
      <c r="X63" s="3">
        <v>-3.5</v>
      </c>
      <c r="Y63" s="1">
        <v>179.8</v>
      </c>
      <c r="Z63" s="1">
        <v>9</v>
      </c>
      <c r="AA63" s="1">
        <v>3.7890000000000001</v>
      </c>
      <c r="AB63" s="1">
        <v>-83.728999999999999</v>
      </c>
      <c r="AC63" s="1">
        <v>65</v>
      </c>
      <c r="AD63" s="1">
        <v>0.18128390999999999</v>
      </c>
      <c r="AE63" s="1">
        <v>2.2986572000000001</v>
      </c>
      <c r="AF63" s="1"/>
      <c r="AG63" s="1"/>
      <c r="AH63" s="9">
        <v>28.303208750158038</v>
      </c>
      <c r="AI63" s="1">
        <v>5</v>
      </c>
      <c r="AJ63" s="9">
        <v>282.74333882308139</v>
      </c>
      <c r="AK63" s="9">
        <v>151.49679124984198</v>
      </c>
      <c r="AL63" s="9">
        <v>5088.9169332784159</v>
      </c>
      <c r="AM63" s="9">
        <v>672.64575314929846</v>
      </c>
      <c r="AN63" s="9">
        <v>1689.1833635981275</v>
      </c>
      <c r="AO63" s="9">
        <v>-1061876.7351548399</v>
      </c>
      <c r="AP63" s="9">
        <v>38.496522251736515</v>
      </c>
      <c r="AQ63" s="9">
        <v>-41.007774802859359</v>
      </c>
      <c r="AR63" s="10">
        <v>2.5976372448939637E-2</v>
      </c>
      <c r="AS63" s="10">
        <v>9.3553105707256216E-3</v>
      </c>
      <c r="AT63" s="10">
        <v>3.5331683019665258E-2</v>
      </c>
      <c r="AU63" s="12">
        <f t="shared" si="3"/>
        <v>0</v>
      </c>
      <c r="AV63" s="12">
        <f t="shared" si="4"/>
        <v>0</v>
      </c>
      <c r="AW63" s="1"/>
    </row>
    <row r="64" spans="1:49" x14ac:dyDescent="0.25">
      <c r="A64" s="1">
        <v>2015</v>
      </c>
      <c r="B64" s="1">
        <v>1</v>
      </c>
      <c r="C64" s="1">
        <v>28</v>
      </c>
      <c r="D64" s="1">
        <v>0</v>
      </c>
      <c r="E64" s="1">
        <v>10</v>
      </c>
      <c r="F64" s="1">
        <v>16.600000000000001</v>
      </c>
      <c r="G64" s="1">
        <v>3.4830000000000001</v>
      </c>
      <c r="H64" s="1">
        <v>-84.311000000000007</v>
      </c>
      <c r="I64" s="1">
        <v>7.2</v>
      </c>
      <c r="J64" s="1">
        <v>3</v>
      </c>
      <c r="K64" s="1">
        <v>0.3</v>
      </c>
      <c r="L64" s="1">
        <v>245</v>
      </c>
      <c r="M64" s="1">
        <v>0.4</v>
      </c>
      <c r="O64" s="1">
        <v>2015</v>
      </c>
      <c r="P64" s="1">
        <v>2</v>
      </c>
      <c r="Q64" s="1">
        <v>1</v>
      </c>
      <c r="R64" s="1">
        <v>0</v>
      </c>
      <c r="S64" s="1">
        <v>0</v>
      </c>
      <c r="T64" s="1">
        <v>1</v>
      </c>
      <c r="U64" s="1" t="s">
        <v>41</v>
      </c>
      <c r="V64" s="2">
        <v>3.3296666666666668</v>
      </c>
      <c r="W64" s="2">
        <v>-83.826333333333338</v>
      </c>
      <c r="X64" s="3">
        <v>-3.5</v>
      </c>
      <c r="Y64" s="1">
        <v>266.5</v>
      </c>
      <c r="Z64" s="1">
        <v>15</v>
      </c>
      <c r="AA64" s="1">
        <v>4.593</v>
      </c>
      <c r="AB64" s="1">
        <v>-83.87</v>
      </c>
      <c r="AC64" s="1">
        <v>13.8</v>
      </c>
      <c r="AD64" s="1">
        <v>578.24657999999999</v>
      </c>
      <c r="AE64" s="1">
        <v>-0.70628356999999997</v>
      </c>
      <c r="AF64" s="1"/>
      <c r="AG64" s="1"/>
      <c r="AH64" s="9">
        <v>85.400249550177818</v>
      </c>
      <c r="AI64" s="1">
        <v>5</v>
      </c>
      <c r="AJ64" s="9">
        <v>471.23889803846896</v>
      </c>
      <c r="AK64" s="9">
        <v>181.09975044982218</v>
      </c>
      <c r="AL64" s="9">
        <v>22759.16650512239</v>
      </c>
      <c r="AM64" s="9">
        <v>804.0828919972106</v>
      </c>
      <c r="AN64" s="9">
        <v>-70842.058884401893</v>
      </c>
      <c r="AO64" s="9">
        <v>-7915053.3535811557</v>
      </c>
      <c r="AP64" s="9">
        <v>152.6061076914925</v>
      </c>
      <c r="AQ64" s="9">
        <v>-64.503177521641732</v>
      </c>
      <c r="AR64" s="10">
        <v>6.5528176763514174E-3</v>
      </c>
      <c r="AS64" s="10">
        <v>5.1567499802681266E-3</v>
      </c>
      <c r="AT64" s="10">
        <v>1.1709567656619544E-2</v>
      </c>
      <c r="AU64" s="12">
        <f t="shared" si="3"/>
        <v>359</v>
      </c>
      <c r="AV64" s="12">
        <f t="shared" si="4"/>
        <v>2</v>
      </c>
      <c r="AW64" s="1">
        <f t="shared" ref="AW64:AW66" si="7">IF(VLOOKUP(AA64,G$2:M$492,2,FALSE)=AB64,VLOOKUP(AA64,G$2:M$492,5,FALSE),0)</f>
        <v>0.6</v>
      </c>
    </row>
    <row r="65" spans="1:49" x14ac:dyDescent="0.25">
      <c r="A65" s="1">
        <v>2015</v>
      </c>
      <c r="B65" s="1">
        <v>1</v>
      </c>
      <c r="C65" s="1">
        <v>28</v>
      </c>
      <c r="D65" s="1">
        <v>0</v>
      </c>
      <c r="E65" s="1">
        <v>10</v>
      </c>
      <c r="F65" s="1">
        <v>17.100000000000001</v>
      </c>
      <c r="G65" s="1">
        <v>3.278</v>
      </c>
      <c r="H65" s="1">
        <v>-83.885999999999996</v>
      </c>
      <c r="I65" s="1">
        <v>6.6</v>
      </c>
      <c r="J65" s="1">
        <v>3</v>
      </c>
      <c r="K65" s="1">
        <v>0.2</v>
      </c>
      <c r="L65" s="1">
        <v>279</v>
      </c>
      <c r="M65" s="1">
        <v>0.4</v>
      </c>
      <c r="O65" s="1">
        <v>2015</v>
      </c>
      <c r="P65" s="1">
        <v>2</v>
      </c>
      <c r="Q65" s="1">
        <v>1</v>
      </c>
      <c r="R65" s="1">
        <v>13</v>
      </c>
      <c r="S65" s="1">
        <v>59</v>
      </c>
      <c r="T65" s="1">
        <v>59</v>
      </c>
      <c r="U65" s="1" t="s">
        <v>37</v>
      </c>
      <c r="V65" s="2">
        <v>3.3703333333333334</v>
      </c>
      <c r="W65" s="2">
        <v>-83.819333333333333</v>
      </c>
      <c r="X65" s="3">
        <v>-3.5</v>
      </c>
      <c r="Y65" s="1">
        <v>186.1</v>
      </c>
      <c r="Z65" s="1">
        <v>6</v>
      </c>
      <c r="AA65" s="1">
        <v>4.6280000000000001</v>
      </c>
      <c r="AB65" s="1">
        <v>-84.388999999999996</v>
      </c>
      <c r="AC65" s="1">
        <v>0.7</v>
      </c>
      <c r="AD65" s="1">
        <v>0.65001708000000002</v>
      </c>
      <c r="AE65" s="1">
        <v>1.8518943000000001</v>
      </c>
      <c r="AF65" s="1"/>
      <c r="AG65" s="1"/>
      <c r="AH65" s="9">
        <v>17.946453315296225</v>
      </c>
      <c r="AI65" s="1">
        <v>5</v>
      </c>
      <c r="AJ65" s="9">
        <v>188.49555921538757</v>
      </c>
      <c r="AK65" s="9">
        <v>168.15354668470377</v>
      </c>
      <c r="AL65" s="9">
        <v>3339.8349619766273</v>
      </c>
      <c r="AM65" s="9">
        <v>746.60174728008485</v>
      </c>
      <c r="AN65" s="9">
        <v>3753.5636740688351</v>
      </c>
      <c r="AO65" s="9">
        <v>-464603.51542752661</v>
      </c>
      <c r="AP65" s="9">
        <v>22.558329866591325</v>
      </c>
      <c r="AQ65" s="9">
        <v>-27.585861194696697</v>
      </c>
      <c r="AR65" s="10">
        <v>4.4329522881966121E-2</v>
      </c>
      <c r="AS65" s="10">
        <v>1.1391793326383202E-2</v>
      </c>
      <c r="AT65" s="10">
        <v>5.5721316208349324E-2</v>
      </c>
      <c r="AU65" s="12">
        <f t="shared" si="3"/>
        <v>358</v>
      </c>
      <c r="AV65" s="12">
        <f t="shared" si="4"/>
        <v>1.8</v>
      </c>
      <c r="AW65" s="1">
        <f t="shared" si="7"/>
        <v>0.1</v>
      </c>
    </row>
    <row r="66" spans="1:49" x14ac:dyDescent="0.25">
      <c r="A66" s="1">
        <v>2015</v>
      </c>
      <c r="B66" s="1">
        <v>1</v>
      </c>
      <c r="C66" s="1">
        <v>28</v>
      </c>
      <c r="D66" s="1">
        <v>0</v>
      </c>
      <c r="E66" s="1">
        <v>11</v>
      </c>
      <c r="F66" s="1">
        <v>16.899999999999999</v>
      </c>
      <c r="G66" s="1">
        <v>3.2810000000000001</v>
      </c>
      <c r="H66" s="1">
        <v>-83.902000000000001</v>
      </c>
      <c r="I66" s="1">
        <v>4.0999999999999996</v>
      </c>
      <c r="J66" s="1">
        <v>4</v>
      </c>
      <c r="K66" s="1">
        <v>0.2</v>
      </c>
      <c r="L66" s="1">
        <v>289</v>
      </c>
      <c r="M66" s="1">
        <v>0.4</v>
      </c>
      <c r="O66" s="1">
        <v>2015</v>
      </c>
      <c r="P66" s="1">
        <v>2</v>
      </c>
      <c r="Q66" s="1">
        <v>2</v>
      </c>
      <c r="R66" s="1">
        <v>5</v>
      </c>
      <c r="S66" s="1">
        <v>59</v>
      </c>
      <c r="T66" s="1">
        <v>59</v>
      </c>
      <c r="U66" s="1" t="s">
        <v>37</v>
      </c>
      <c r="V66" s="2">
        <v>3.3703333333333334</v>
      </c>
      <c r="W66" s="2">
        <v>-83.819333333333333</v>
      </c>
      <c r="X66" s="3">
        <v>-3.5</v>
      </c>
      <c r="Y66" s="1">
        <v>193.4</v>
      </c>
      <c r="Z66" s="1">
        <v>6</v>
      </c>
      <c r="AA66" s="1">
        <v>-0.996</v>
      </c>
      <c r="AB66" s="1">
        <v>-81.466999999999999</v>
      </c>
      <c r="AC66" s="1">
        <v>1.7</v>
      </c>
      <c r="AD66" s="1">
        <v>21.779641999999999</v>
      </c>
      <c r="AE66" s="1">
        <v>0.77012354000000005</v>
      </c>
      <c r="AF66" s="1"/>
      <c r="AG66" s="1"/>
      <c r="AH66" s="9">
        <v>86.561212752504687</v>
      </c>
      <c r="AI66" s="1">
        <v>5</v>
      </c>
      <c r="AJ66" s="9">
        <v>188.49555921538757</v>
      </c>
      <c r="AK66" s="9">
        <v>106.83878724749532</v>
      </c>
      <c r="AL66" s="9">
        <v>16740.938546334408</v>
      </c>
      <c r="AM66" s="9">
        <v>474.36421537887924</v>
      </c>
      <c r="AN66" s="9">
        <v>-83574.404584740812</v>
      </c>
      <c r="AO66" s="9">
        <v>-2328827.3189343251</v>
      </c>
      <c r="AP66" s="9">
        <v>200.64932453628776</v>
      </c>
      <c r="AQ66" s="9">
        <v>-24.467391171037765</v>
      </c>
      <c r="AR66" s="10">
        <v>4.9838194188346159E-3</v>
      </c>
      <c r="AS66" s="10">
        <v>6.5686989459345342E-3</v>
      </c>
      <c r="AT66" s="10">
        <v>1.155251836476915E-2</v>
      </c>
      <c r="AU66" s="12">
        <f t="shared" si="3"/>
        <v>359</v>
      </c>
      <c r="AV66" s="12">
        <f t="shared" si="4"/>
        <v>3.5</v>
      </c>
      <c r="AW66" s="1">
        <f t="shared" si="7"/>
        <v>0.1</v>
      </c>
    </row>
    <row r="67" spans="1:49" hidden="1" x14ac:dyDescent="0.25">
      <c r="A67" s="1">
        <v>2015</v>
      </c>
      <c r="B67" s="1">
        <v>1</v>
      </c>
      <c r="C67" s="1">
        <v>28</v>
      </c>
      <c r="D67" s="1">
        <v>1</v>
      </c>
      <c r="E67" s="1">
        <v>18</v>
      </c>
      <c r="F67" s="1">
        <v>0.9</v>
      </c>
      <c r="G67" s="1">
        <v>3.1850000000000001</v>
      </c>
      <c r="H67" s="1">
        <v>-84.573999999999998</v>
      </c>
      <c r="I67" s="1">
        <v>0.1</v>
      </c>
      <c r="J67" s="1">
        <v>4</v>
      </c>
      <c r="K67" s="1">
        <v>1.6</v>
      </c>
      <c r="L67" s="1">
        <v>345</v>
      </c>
      <c r="M67" s="1">
        <v>0.3</v>
      </c>
      <c r="O67" s="1">
        <v>2015</v>
      </c>
      <c r="P67" s="1">
        <v>2</v>
      </c>
      <c r="Q67" s="1">
        <v>2</v>
      </c>
      <c r="R67" s="1">
        <v>11</v>
      </c>
      <c r="S67" s="1">
        <v>59</v>
      </c>
      <c r="T67" s="1">
        <v>59</v>
      </c>
      <c r="U67" s="1" t="s">
        <v>37</v>
      </c>
      <c r="V67" s="2">
        <v>3.3703333333333334</v>
      </c>
      <c r="W67" s="2">
        <v>-83.819333333333333</v>
      </c>
      <c r="X67" s="3">
        <v>-3.5</v>
      </c>
      <c r="Y67" s="1">
        <v>92.5</v>
      </c>
      <c r="Z67" s="1">
        <v>6</v>
      </c>
      <c r="AA67" s="1">
        <v>3.3279999999999998</v>
      </c>
      <c r="AB67" s="1">
        <v>-83.863</v>
      </c>
      <c r="AC67" s="1">
        <v>0.3</v>
      </c>
      <c r="AD67" s="1">
        <v>24.828500999999999</v>
      </c>
      <c r="AE67" s="1">
        <v>0.45093197000000002</v>
      </c>
      <c r="AF67" s="1"/>
      <c r="AG67" s="1"/>
      <c r="AH67" s="9">
        <v>55.698535525336588</v>
      </c>
      <c r="AI67" s="1">
        <v>5</v>
      </c>
      <c r="AJ67" s="9">
        <v>188.49555921538757</v>
      </c>
      <c r="AK67" s="9">
        <v>36.801464474663412</v>
      </c>
      <c r="AL67" s="9">
        <v>5152.1145360936343</v>
      </c>
      <c r="AM67" s="9">
        <v>163.39850226750556</v>
      </c>
      <c r="AN67" s="9">
        <v>-25174.991954171055</v>
      </c>
      <c r="AO67" s="9">
        <v>-716709.22443955007</v>
      </c>
      <c r="AP67" s="9">
        <v>178.62662720209889</v>
      </c>
      <c r="AQ67" s="9">
        <v>-24.555496776703851</v>
      </c>
      <c r="AR67" s="10">
        <v>5.5982695058592576E-3</v>
      </c>
      <c r="AS67" s="10">
        <v>1.2355523903037683E-2</v>
      </c>
      <c r="AT67" s="10">
        <v>1.795379340889694E-2</v>
      </c>
      <c r="AU67" s="12">
        <f t="shared" si="3"/>
        <v>0</v>
      </c>
      <c r="AV67" s="12">
        <f t="shared" si="4"/>
        <v>0</v>
      </c>
      <c r="AW67" s="1"/>
    </row>
    <row r="68" spans="1:49" hidden="1" x14ac:dyDescent="0.25">
      <c r="A68" s="1">
        <v>2015</v>
      </c>
      <c r="B68" s="1">
        <v>1</v>
      </c>
      <c r="C68" s="1">
        <v>28</v>
      </c>
      <c r="D68" s="1">
        <v>1</v>
      </c>
      <c r="E68" s="1">
        <v>18</v>
      </c>
      <c r="F68" s="1">
        <v>1.6</v>
      </c>
      <c r="G68" s="1">
        <v>3.0270000000000001</v>
      </c>
      <c r="H68" s="1">
        <v>-83.980999999999995</v>
      </c>
      <c r="I68" s="1">
        <v>0.1</v>
      </c>
      <c r="J68" s="1">
        <v>4</v>
      </c>
      <c r="K68" s="1">
        <v>1.3</v>
      </c>
      <c r="L68" s="1">
        <v>350</v>
      </c>
      <c r="M68" s="1">
        <v>0.3</v>
      </c>
      <c r="O68" s="1">
        <v>2015</v>
      </c>
      <c r="P68" s="1">
        <v>2</v>
      </c>
      <c r="Q68" s="1">
        <v>2</v>
      </c>
      <c r="R68" s="1">
        <v>12</v>
      </c>
      <c r="S68" s="1">
        <v>0</v>
      </c>
      <c r="T68" s="1">
        <v>0</v>
      </c>
      <c r="U68" s="1" t="s">
        <v>41</v>
      </c>
      <c r="V68" s="2">
        <v>3.3296666666666668</v>
      </c>
      <c r="W68" s="2">
        <v>-83.826333333333338</v>
      </c>
      <c r="X68" s="3">
        <v>-3.5</v>
      </c>
      <c r="Y68" s="1">
        <v>46.7</v>
      </c>
      <c r="Z68" s="1">
        <v>6</v>
      </c>
      <c r="AA68" s="1">
        <v>3.3279999999999998</v>
      </c>
      <c r="AB68" s="1">
        <v>-83.863</v>
      </c>
      <c r="AC68" s="1">
        <v>0.3</v>
      </c>
      <c r="AD68" s="1">
        <v>16.602587</v>
      </c>
      <c r="AE68" s="1">
        <v>0.11984781</v>
      </c>
      <c r="AF68" s="1"/>
      <c r="AG68" s="1"/>
      <c r="AH68" s="9">
        <v>20.579531699638991</v>
      </c>
      <c r="AI68" s="1">
        <v>5</v>
      </c>
      <c r="AJ68" s="9">
        <v>188.49555921538757</v>
      </c>
      <c r="AK68" s="9">
        <v>26.120468300361011</v>
      </c>
      <c r="AL68" s="9">
        <v>961.06413037314098</v>
      </c>
      <c r="AM68" s="9">
        <v>115.97487925360291</v>
      </c>
      <c r="AN68" s="9">
        <v>-2017.4459845117367</v>
      </c>
      <c r="AO68" s="9">
        <v>-133693.36467404308</v>
      </c>
      <c r="AP68" s="9">
        <v>43.746735436791703</v>
      </c>
      <c r="AQ68" s="9">
        <v>-26.351192561509404</v>
      </c>
      <c r="AR68" s="10">
        <v>2.2858848552136397E-2</v>
      </c>
      <c r="AS68" s="10">
        <v>2.5733122081361647E-2</v>
      </c>
      <c r="AT68" s="10">
        <v>4.8591970633498044E-2</v>
      </c>
      <c r="AU68" s="12">
        <f t="shared" si="3"/>
        <v>0</v>
      </c>
      <c r="AV68" s="12">
        <f t="shared" si="4"/>
        <v>0</v>
      </c>
      <c r="AW68" s="1"/>
    </row>
    <row r="69" spans="1:49" hidden="1" x14ac:dyDescent="0.25">
      <c r="A69" s="1">
        <v>2015</v>
      </c>
      <c r="B69" s="1">
        <v>1</v>
      </c>
      <c r="C69" s="1">
        <v>28</v>
      </c>
      <c r="D69" s="1">
        <v>2</v>
      </c>
      <c r="E69" s="1">
        <v>18</v>
      </c>
      <c r="F69" s="1">
        <v>15.9</v>
      </c>
      <c r="G69" s="1">
        <v>3.2730000000000001</v>
      </c>
      <c r="H69" s="1">
        <v>-83.938999999999993</v>
      </c>
      <c r="I69" s="1">
        <v>0.4</v>
      </c>
      <c r="J69" s="1">
        <v>4</v>
      </c>
      <c r="K69" s="1">
        <v>0.4</v>
      </c>
      <c r="L69" s="1">
        <v>308</v>
      </c>
      <c r="M69" s="1">
        <v>0.2</v>
      </c>
      <c r="O69" s="1">
        <v>2015</v>
      </c>
      <c r="P69" s="1">
        <v>2</v>
      </c>
      <c r="Q69" s="1">
        <v>2</v>
      </c>
      <c r="R69" s="1">
        <v>12</v>
      </c>
      <c r="S69" s="1">
        <v>0</v>
      </c>
      <c r="T69" s="1">
        <v>0</v>
      </c>
      <c r="U69" s="1" t="s">
        <v>41</v>
      </c>
      <c r="V69" s="2">
        <v>3.3296666666666668</v>
      </c>
      <c r="W69" s="2">
        <v>-83.826333333333338</v>
      </c>
      <c r="X69" s="3">
        <v>-3.5</v>
      </c>
      <c r="Y69" s="1">
        <v>87</v>
      </c>
      <c r="Z69" s="1">
        <v>9</v>
      </c>
      <c r="AA69" s="1">
        <v>3.3279999999999998</v>
      </c>
      <c r="AB69" s="1">
        <v>-83.863</v>
      </c>
      <c r="AC69" s="1">
        <v>0.3</v>
      </c>
      <c r="AD69" s="1">
        <v>16.602587</v>
      </c>
      <c r="AE69" s="1">
        <v>0.11984781</v>
      </c>
      <c r="AF69" s="1"/>
      <c r="AG69" s="1"/>
      <c r="AH69" s="9">
        <v>21.604272158859349</v>
      </c>
      <c r="AI69" s="1">
        <v>5</v>
      </c>
      <c r="AJ69" s="9">
        <v>282.74333882308139</v>
      </c>
      <c r="AK69" s="9">
        <v>65.395727841140655</v>
      </c>
      <c r="AL69" s="9">
        <v>1879.5716778207634</v>
      </c>
      <c r="AM69" s="9">
        <v>290.35703161466455</v>
      </c>
      <c r="AN69" s="9">
        <v>2593.8908831263125</v>
      </c>
      <c r="AO69" s="9">
        <v>-392200.04234732559</v>
      </c>
      <c r="AP69" s="9">
        <v>32.55627469960897</v>
      </c>
      <c r="AQ69" s="9">
        <v>-41.489727658201993</v>
      </c>
      <c r="AR69" s="10">
        <v>3.0716045039760366E-2</v>
      </c>
      <c r="AS69" s="10">
        <v>1.5571096348149155E-2</v>
      </c>
      <c r="AT69" s="10">
        <v>4.6287141387909521E-2</v>
      </c>
      <c r="AU69" s="12">
        <f t="shared" si="3"/>
        <v>0</v>
      </c>
      <c r="AV69" s="12">
        <f t="shared" si="4"/>
        <v>0</v>
      </c>
      <c r="AW69" s="1"/>
    </row>
    <row r="70" spans="1:49" x14ac:dyDescent="0.25">
      <c r="A70" s="1">
        <v>2015</v>
      </c>
      <c r="B70" s="1">
        <v>1</v>
      </c>
      <c r="C70" s="1">
        <v>28</v>
      </c>
      <c r="D70" s="1">
        <v>6</v>
      </c>
      <c r="E70" s="1">
        <v>38</v>
      </c>
      <c r="F70" s="1">
        <v>25.4</v>
      </c>
      <c r="G70" s="1">
        <v>3.3839999999999999</v>
      </c>
      <c r="H70" s="1">
        <v>-83.817999999999998</v>
      </c>
      <c r="I70" s="1">
        <v>0.3</v>
      </c>
      <c r="J70" s="1">
        <v>4</v>
      </c>
      <c r="K70" s="1">
        <v>0.7</v>
      </c>
      <c r="L70" s="1">
        <v>355</v>
      </c>
      <c r="M70" s="1">
        <v>0.3</v>
      </c>
      <c r="O70" s="1">
        <v>2015</v>
      </c>
      <c r="P70" s="1">
        <v>2</v>
      </c>
      <c r="Q70" s="1">
        <v>2</v>
      </c>
      <c r="R70" s="1">
        <v>4</v>
      </c>
      <c r="S70" s="1">
        <v>0</v>
      </c>
      <c r="T70" s="1">
        <v>4</v>
      </c>
      <c r="U70" s="1" t="s">
        <v>42</v>
      </c>
      <c r="V70" s="2">
        <v>3.2876666666666665</v>
      </c>
      <c r="W70" s="2">
        <v>-83.828666666666663</v>
      </c>
      <c r="X70" s="3">
        <v>-3.5</v>
      </c>
      <c r="Y70" s="1">
        <v>208.5</v>
      </c>
      <c r="Z70" s="1">
        <v>6</v>
      </c>
      <c r="AA70" s="1">
        <v>4.0519999999999996</v>
      </c>
      <c r="AB70" s="1">
        <v>-84.5</v>
      </c>
      <c r="AC70" s="1">
        <v>0</v>
      </c>
      <c r="AD70" s="1">
        <v>4730.0160999999998</v>
      </c>
      <c r="AE70" s="1">
        <v>-1.0312342999999999</v>
      </c>
      <c r="AF70" s="1"/>
      <c r="AG70" s="1"/>
      <c r="AH70" s="9">
        <v>745.42912798554721</v>
      </c>
      <c r="AI70" s="1">
        <v>5</v>
      </c>
      <c r="AJ70" s="9">
        <v>188.49555921538757</v>
      </c>
      <c r="AK70" s="9">
        <v>-536.92912798554721</v>
      </c>
      <c r="AL70" s="9">
        <v>155421.97318498659</v>
      </c>
      <c r="AM70" s="9">
        <v>-2383.9653282558297</v>
      </c>
      <c r="AN70" s="9">
        <v>-988573.26443185681</v>
      </c>
      <c r="AO70" s="9">
        <v>-21620707.591398906</v>
      </c>
      <c r="AP70" s="9">
        <v>-391.51138328712864</v>
      </c>
      <c r="AQ70" s="9">
        <v>-23.164641030356901</v>
      </c>
      <c r="AR70" s="10">
        <v>-2.5542041500913777E-3</v>
      </c>
      <c r="AS70" s="10">
        <v>3.8957133056329741E-3</v>
      </c>
      <c r="AT70" s="10">
        <v>1.3415091555415964E-3</v>
      </c>
      <c r="AU70" s="12">
        <f t="shared" si="3"/>
        <v>355</v>
      </c>
      <c r="AV70" s="12">
        <f t="shared" si="4"/>
        <v>1.8</v>
      </c>
      <c r="AW70" s="1">
        <f t="shared" ref="AW70:AW73" si="8">IF(VLOOKUP(AA70,G$2:M$492,2,FALSE)=AB70,VLOOKUP(AA70,G$2:M$492,5,FALSE),0)</f>
        <v>0.1</v>
      </c>
    </row>
    <row r="71" spans="1:49" x14ac:dyDescent="0.25">
      <c r="A71" s="1">
        <v>2015</v>
      </c>
      <c r="B71" s="1">
        <v>1</v>
      </c>
      <c r="C71" s="1">
        <v>28</v>
      </c>
      <c r="D71" s="1">
        <v>20</v>
      </c>
      <c r="E71" s="1">
        <v>45</v>
      </c>
      <c r="F71" s="1">
        <v>55.3</v>
      </c>
      <c r="G71" s="1">
        <v>4.83</v>
      </c>
      <c r="H71" s="1">
        <v>-81.34</v>
      </c>
      <c r="I71" s="1">
        <v>0.4</v>
      </c>
      <c r="J71" s="1">
        <v>3</v>
      </c>
      <c r="K71" s="1">
        <v>8.4</v>
      </c>
      <c r="L71" s="1">
        <v>313</v>
      </c>
      <c r="M71" s="1">
        <v>1.4</v>
      </c>
      <c r="O71" s="1">
        <v>2015</v>
      </c>
      <c r="P71" s="1">
        <v>2</v>
      </c>
      <c r="Q71" s="1">
        <v>2</v>
      </c>
      <c r="R71" s="1">
        <v>13</v>
      </c>
      <c r="S71" s="1">
        <v>0</v>
      </c>
      <c r="T71" s="1">
        <v>2</v>
      </c>
      <c r="U71" s="1" t="s">
        <v>41</v>
      </c>
      <c r="V71" s="2">
        <v>3.3296666666666668</v>
      </c>
      <c r="W71" s="2">
        <v>-83.826333333333338</v>
      </c>
      <c r="X71" s="3">
        <v>-3.5</v>
      </c>
      <c r="Y71" s="1">
        <v>162.69999999999999</v>
      </c>
      <c r="Z71" s="1">
        <v>9</v>
      </c>
      <c r="AA71" s="1">
        <v>5.2080000000000002</v>
      </c>
      <c r="AB71" s="1">
        <v>-84.012</v>
      </c>
      <c r="AC71" s="1">
        <v>1.5</v>
      </c>
      <c r="AD71" s="1">
        <v>0.11239196</v>
      </c>
      <c r="AE71" s="1">
        <v>2.5609088</v>
      </c>
      <c r="AF71" s="1"/>
      <c r="AG71" s="1"/>
      <c r="AH71" s="9">
        <v>31.222184423030921</v>
      </c>
      <c r="AI71" s="1">
        <v>5</v>
      </c>
      <c r="AJ71" s="9">
        <v>282.74333882308139</v>
      </c>
      <c r="AK71" s="9">
        <v>131.47781557696908</v>
      </c>
      <c r="AL71" s="9">
        <v>5079.8494056271302</v>
      </c>
      <c r="AM71" s="9">
        <v>583.76150116174279</v>
      </c>
      <c r="AN71" s="9">
        <v>-2434.7508057281157</v>
      </c>
      <c r="AO71" s="9">
        <v>-1059984.6632691096</v>
      </c>
      <c r="AP71" s="9">
        <v>44.748411407468318</v>
      </c>
      <c r="AQ71" s="9">
        <v>-40.57761425677797</v>
      </c>
      <c r="AR71" s="10">
        <v>2.2347162023121658E-2</v>
      </c>
      <c r="AS71" s="10">
        <v>9.6813465030900457E-3</v>
      </c>
      <c r="AT71" s="10">
        <v>3.2028508526211703E-2</v>
      </c>
      <c r="AU71" s="12">
        <f t="shared" si="3"/>
        <v>359</v>
      </c>
      <c r="AV71" s="12">
        <f t="shared" si="4"/>
        <v>2.2000000000000002</v>
      </c>
      <c r="AW71" s="1">
        <f t="shared" si="8"/>
        <v>0.4</v>
      </c>
    </row>
    <row r="72" spans="1:49" x14ac:dyDescent="0.25">
      <c r="A72" s="1">
        <v>2015</v>
      </c>
      <c r="B72" s="1">
        <v>1</v>
      </c>
      <c r="C72" s="1">
        <v>28</v>
      </c>
      <c r="D72" s="1">
        <v>20</v>
      </c>
      <c r="E72" s="1">
        <v>46</v>
      </c>
      <c r="F72" s="1">
        <v>15.9</v>
      </c>
      <c r="G72" s="1">
        <v>5.5339999999999998</v>
      </c>
      <c r="H72" s="1">
        <v>-82.59</v>
      </c>
      <c r="I72" s="1">
        <v>28.9</v>
      </c>
      <c r="J72" s="1">
        <v>3</v>
      </c>
      <c r="K72" s="1">
        <v>0.1</v>
      </c>
      <c r="L72" s="1">
        <v>341</v>
      </c>
      <c r="M72" s="1">
        <v>3.9</v>
      </c>
      <c r="O72" s="1">
        <v>2015</v>
      </c>
      <c r="P72" s="1">
        <v>2</v>
      </c>
      <c r="Q72" s="1">
        <v>2</v>
      </c>
      <c r="R72" s="1">
        <v>13</v>
      </c>
      <c r="S72" s="1">
        <v>0</v>
      </c>
      <c r="T72" s="1">
        <v>0</v>
      </c>
      <c r="U72" s="1" t="s">
        <v>35</v>
      </c>
      <c r="V72" s="2">
        <v>5.3488333333333333</v>
      </c>
      <c r="W72" s="2">
        <v>-81.901666666666671</v>
      </c>
      <c r="X72" s="3">
        <v>-3.8809999999999998</v>
      </c>
      <c r="Y72" s="1">
        <v>253.4</v>
      </c>
      <c r="Z72" s="1">
        <v>9</v>
      </c>
      <c r="AA72" s="1">
        <v>5.3339999999999996</v>
      </c>
      <c r="AB72" s="1">
        <v>-82.847999999999999</v>
      </c>
      <c r="AC72" s="1">
        <v>14.4</v>
      </c>
      <c r="AD72" s="1">
        <v>1.3190275</v>
      </c>
      <c r="AE72" s="1">
        <v>0.98216444000000003</v>
      </c>
      <c r="AF72" s="1"/>
      <c r="AG72" s="1"/>
      <c r="AH72" s="9">
        <v>11.415026131451908</v>
      </c>
      <c r="AI72" s="1">
        <v>5</v>
      </c>
      <c r="AJ72" s="9">
        <v>282.74333882308139</v>
      </c>
      <c r="AK72" s="9">
        <v>241.98497386854811</v>
      </c>
      <c r="AL72" s="9">
        <v>2892.5676217099135</v>
      </c>
      <c r="AM72" s="9">
        <v>1074.4132839763538</v>
      </c>
      <c r="AN72" s="9">
        <v>33485.396303323432</v>
      </c>
      <c r="AO72" s="9">
        <v>-603576.41962474491</v>
      </c>
      <c r="AP72" s="9">
        <v>12.782475014135656</v>
      </c>
      <c r="AQ72" s="9">
        <v>-43.948690848135335</v>
      </c>
      <c r="AR72" s="10">
        <v>7.8232110674508484E-2</v>
      </c>
      <c r="AS72" s="10">
        <v>9.3717185663806241E-3</v>
      </c>
      <c r="AT72" s="10">
        <v>8.7603829240889108E-2</v>
      </c>
      <c r="AU72" s="12">
        <f t="shared" si="3"/>
        <v>214</v>
      </c>
      <c r="AV72" s="12">
        <f t="shared" si="4"/>
        <v>2.5</v>
      </c>
      <c r="AW72" s="1">
        <f t="shared" si="8"/>
        <v>0.1</v>
      </c>
    </row>
    <row r="73" spans="1:49" x14ac:dyDescent="0.25">
      <c r="A73" s="1">
        <v>2015</v>
      </c>
      <c r="B73" s="1">
        <v>1</v>
      </c>
      <c r="C73" s="1">
        <v>28</v>
      </c>
      <c r="D73" s="1">
        <v>21</v>
      </c>
      <c r="E73" s="1">
        <v>25</v>
      </c>
      <c r="F73" s="1">
        <v>24.5</v>
      </c>
      <c r="G73" s="1">
        <v>8.2249999999999996</v>
      </c>
      <c r="H73" s="1">
        <v>-82.82</v>
      </c>
      <c r="I73" s="1">
        <v>14.3</v>
      </c>
      <c r="J73" s="1">
        <v>7</v>
      </c>
      <c r="K73" s="1">
        <v>1.1000000000000001</v>
      </c>
      <c r="L73" s="1">
        <v>177</v>
      </c>
      <c r="M73" s="1">
        <v>2</v>
      </c>
      <c r="O73" s="1">
        <v>2015</v>
      </c>
      <c r="P73" s="1">
        <v>2</v>
      </c>
      <c r="Q73" s="1">
        <v>2</v>
      </c>
      <c r="R73" s="1">
        <v>13</v>
      </c>
      <c r="S73" s="1">
        <v>0</v>
      </c>
      <c r="T73" s="1">
        <v>7</v>
      </c>
      <c r="U73" s="1" t="s">
        <v>38</v>
      </c>
      <c r="V73" s="2">
        <v>4.8296666666666663</v>
      </c>
      <c r="W73" s="2">
        <v>-81.340333333333334</v>
      </c>
      <c r="X73" s="3">
        <v>-3.8239999999999998</v>
      </c>
      <c r="Y73" s="1">
        <v>242.6</v>
      </c>
      <c r="Z73" s="1">
        <v>20</v>
      </c>
      <c r="AA73" s="1">
        <v>5.3339999999999996</v>
      </c>
      <c r="AB73" s="1">
        <v>-82.847999999999999</v>
      </c>
      <c r="AC73" s="1">
        <v>14.4</v>
      </c>
      <c r="AD73" s="1">
        <v>0.18910046</v>
      </c>
      <c r="AE73" s="1">
        <v>2.9364480999999998</v>
      </c>
      <c r="AF73" s="1"/>
      <c r="AG73" s="1"/>
      <c r="AH73" s="9">
        <v>1250.5459213581316</v>
      </c>
      <c r="AI73" s="1">
        <v>5</v>
      </c>
      <c r="AJ73" s="9">
        <v>628.31853071795865</v>
      </c>
      <c r="AK73" s="9">
        <v>-1007.9459213581316</v>
      </c>
      <c r="AL73" s="9">
        <v>303382.44052148273</v>
      </c>
      <c r="AM73" s="9">
        <v>-4475.2798908301047</v>
      </c>
      <c r="AN73" s="9">
        <v>-2251272.3423252827</v>
      </c>
      <c r="AO73" s="9">
        <v>-140678157.24427584</v>
      </c>
      <c r="AP73" s="9">
        <v>-429.93093872400908</v>
      </c>
      <c r="AQ73" s="9">
        <v>-73.115216431149662</v>
      </c>
      <c r="AR73" s="10">
        <v>-2.3259549614361259E-3</v>
      </c>
      <c r="AS73" s="10">
        <v>3.1256057242917347E-3</v>
      </c>
      <c r="AT73" s="10">
        <v>7.9965076285560871E-4</v>
      </c>
      <c r="AU73" s="12">
        <f t="shared" si="3"/>
        <v>214</v>
      </c>
      <c r="AV73" s="12">
        <f t="shared" si="4"/>
        <v>2.5</v>
      </c>
      <c r="AW73" s="1">
        <f t="shared" si="8"/>
        <v>0.1</v>
      </c>
    </row>
    <row r="74" spans="1:49" hidden="1" x14ac:dyDescent="0.25">
      <c r="A74" s="1">
        <v>2015</v>
      </c>
      <c r="B74" s="1">
        <v>1</v>
      </c>
      <c r="C74" s="1">
        <v>29</v>
      </c>
      <c r="D74" s="1">
        <v>13</v>
      </c>
      <c r="E74" s="1">
        <v>11</v>
      </c>
      <c r="F74" s="1">
        <v>40.4</v>
      </c>
      <c r="G74" s="1">
        <v>5.5259999999999998</v>
      </c>
      <c r="H74" s="1">
        <v>-82.4</v>
      </c>
      <c r="I74" s="1">
        <v>48.3</v>
      </c>
      <c r="J74" s="1">
        <v>4</v>
      </c>
      <c r="K74" s="1">
        <v>0.9</v>
      </c>
      <c r="L74" s="1">
        <v>303</v>
      </c>
      <c r="M74" s="1">
        <v>1.7</v>
      </c>
      <c r="O74" s="1">
        <v>2015</v>
      </c>
      <c r="P74" s="1">
        <v>2</v>
      </c>
      <c r="Q74" s="1">
        <v>3</v>
      </c>
      <c r="R74" s="1">
        <v>11</v>
      </c>
      <c r="S74" s="1">
        <v>0</v>
      </c>
      <c r="T74" s="1">
        <v>1</v>
      </c>
      <c r="U74" s="1" t="s">
        <v>41</v>
      </c>
      <c r="V74" s="2">
        <v>3.3296666666666668</v>
      </c>
      <c r="W74" s="2">
        <v>-83.826333333333338</v>
      </c>
      <c r="X74" s="3">
        <v>-3.5</v>
      </c>
      <c r="Y74" s="1">
        <v>336.8</v>
      </c>
      <c r="Z74" s="1">
        <v>12</v>
      </c>
      <c r="AA74" s="1">
        <v>3.2690000000000001</v>
      </c>
      <c r="AB74" s="1">
        <v>-84.18</v>
      </c>
      <c r="AC74" s="1">
        <v>10.7</v>
      </c>
      <c r="AD74" s="1">
        <v>3.8013090499999999E-6</v>
      </c>
      <c r="AE74" s="1">
        <v>7.6701603</v>
      </c>
      <c r="AF74" s="1"/>
      <c r="AG74" s="1"/>
      <c r="AH74" s="9">
        <v>720.15557906187598</v>
      </c>
      <c r="AI74" s="1">
        <v>5</v>
      </c>
      <c r="AJ74" s="9">
        <v>376.99111843077515</v>
      </c>
      <c r="AK74" s="9">
        <v>-383.35557906187597</v>
      </c>
      <c r="AL74" s="9">
        <v>242548.39902803983</v>
      </c>
      <c r="AM74" s="9">
        <v>-1702.0987710347295</v>
      </c>
      <c r="AN74" s="9">
        <v>-1532841.5628831983</v>
      </c>
      <c r="AO74" s="9">
        <v>-67481681.060702905</v>
      </c>
      <c r="AP74" s="9">
        <v>-854.1434222124542</v>
      </c>
      <c r="AQ74" s="9">
        <v>-46.416280296092232</v>
      </c>
      <c r="AR74" s="10">
        <v>-1.1707635673289377E-3</v>
      </c>
      <c r="AS74" s="10">
        <v>2.5593524071219568E-3</v>
      </c>
      <c r="AT74" s="10">
        <v>1.3885888397930188E-3</v>
      </c>
      <c r="AU74" s="12" t="e">
        <f t="shared" si="3"/>
        <v>#N/A</v>
      </c>
      <c r="AV74" s="12" t="e">
        <f t="shared" si="4"/>
        <v>#N/A</v>
      </c>
      <c r="AW74" s="1"/>
    </row>
    <row r="75" spans="1:49" x14ac:dyDescent="0.25">
      <c r="A75" s="1">
        <v>2015</v>
      </c>
      <c r="B75" s="1">
        <v>1</v>
      </c>
      <c r="C75" s="1">
        <v>29</v>
      </c>
      <c r="D75" s="1">
        <v>13</v>
      </c>
      <c r="E75" s="1">
        <v>11</v>
      </c>
      <c r="F75" s="1">
        <v>42.8</v>
      </c>
      <c r="G75" s="1">
        <v>6.0049999999999999</v>
      </c>
      <c r="H75" s="1">
        <v>-82.134</v>
      </c>
      <c r="I75" s="1">
        <v>15</v>
      </c>
      <c r="J75" s="1">
        <v>3</v>
      </c>
      <c r="K75" s="1">
        <v>1.4</v>
      </c>
      <c r="L75" s="1">
        <v>331</v>
      </c>
      <c r="M75" s="1">
        <v>4</v>
      </c>
      <c r="O75" s="1">
        <v>2015</v>
      </c>
      <c r="P75" s="1">
        <v>2</v>
      </c>
      <c r="Q75" s="1">
        <v>3</v>
      </c>
      <c r="R75" s="1">
        <v>21</v>
      </c>
      <c r="S75" s="1">
        <v>59</v>
      </c>
      <c r="T75" s="1">
        <v>59</v>
      </c>
      <c r="U75" s="1" t="s">
        <v>37</v>
      </c>
      <c r="V75" s="2">
        <v>3.3703333333333334</v>
      </c>
      <c r="W75" s="2">
        <v>-83.819333333333333</v>
      </c>
      <c r="X75" s="3">
        <v>-3.5</v>
      </c>
      <c r="Y75" s="1">
        <v>395.8</v>
      </c>
      <c r="Z75" s="1">
        <v>15</v>
      </c>
      <c r="AA75" s="1">
        <v>3.9510000000000001</v>
      </c>
      <c r="AB75" s="1">
        <v>-83.394999999999996</v>
      </c>
      <c r="AC75" s="1">
        <v>14</v>
      </c>
      <c r="AD75" s="1">
        <v>3.8791289</v>
      </c>
      <c r="AE75" s="1">
        <v>1.6830715000000001</v>
      </c>
      <c r="AF75" s="1"/>
      <c r="AG75" s="1"/>
      <c r="AH75" s="9">
        <v>369.98139928211873</v>
      </c>
      <c r="AI75" s="1">
        <v>5</v>
      </c>
      <c r="AJ75" s="9">
        <v>471.23889803846896</v>
      </c>
      <c r="AK75" s="9">
        <v>25.818600717881282</v>
      </c>
      <c r="AL75" s="9">
        <v>146438.63783586261</v>
      </c>
      <c r="AM75" s="9">
        <v>114.6345871873929</v>
      </c>
      <c r="AN75" s="9">
        <v>-852080.14450889418</v>
      </c>
      <c r="AO75" s="9">
        <v>-50927595.755131438</v>
      </c>
      <c r="AP75" s="9">
        <v>7492.3065051087378</v>
      </c>
      <c r="AQ75" s="9">
        <v>-59.295531588148272</v>
      </c>
      <c r="AR75" s="10">
        <v>1.3347024702181303E-4</v>
      </c>
      <c r="AS75" s="10">
        <v>2.5693683333509226E-3</v>
      </c>
      <c r="AT75" s="10">
        <v>2.7028385803727355E-3</v>
      </c>
      <c r="AU75" s="12">
        <f t="shared" si="3"/>
        <v>355</v>
      </c>
      <c r="AV75" s="12">
        <f t="shared" si="4"/>
        <v>1.9</v>
      </c>
      <c r="AW75" s="1">
        <f>IF(VLOOKUP(AA75,G$2:M$492,2,FALSE)=AB75,VLOOKUP(AA75,G$2:M$492,5,FALSE),0)</f>
        <v>0.1</v>
      </c>
    </row>
    <row r="76" spans="1:49" hidden="1" x14ac:dyDescent="0.25">
      <c r="A76" s="1">
        <v>2015</v>
      </c>
      <c r="B76" s="1">
        <v>1</v>
      </c>
      <c r="C76" s="1">
        <v>30</v>
      </c>
      <c r="D76" s="1">
        <v>5</v>
      </c>
      <c r="E76" s="1">
        <v>43</v>
      </c>
      <c r="F76" s="1">
        <v>0.7</v>
      </c>
      <c r="G76" s="1">
        <v>4.6890000000000001</v>
      </c>
      <c r="H76" s="1">
        <v>-82.67</v>
      </c>
      <c r="I76" s="1">
        <v>50.4</v>
      </c>
      <c r="J76" s="1">
        <v>7</v>
      </c>
      <c r="K76" s="1">
        <v>1</v>
      </c>
      <c r="L76" s="1">
        <v>242</v>
      </c>
      <c r="M76" s="1">
        <v>2.7</v>
      </c>
      <c r="O76" s="1">
        <v>2015</v>
      </c>
      <c r="P76" s="1">
        <v>2</v>
      </c>
      <c r="Q76" s="1">
        <v>3</v>
      </c>
      <c r="R76" s="1">
        <v>20</v>
      </c>
      <c r="S76" s="1">
        <v>59</v>
      </c>
      <c r="T76" s="1">
        <v>59</v>
      </c>
      <c r="U76" s="1" t="s">
        <v>37</v>
      </c>
      <c r="V76" s="2">
        <v>3.3703333333333334</v>
      </c>
      <c r="W76" s="2">
        <v>-83.819333333333333</v>
      </c>
      <c r="X76" s="3">
        <v>-3.5</v>
      </c>
      <c r="Y76" s="1">
        <v>83.5</v>
      </c>
      <c r="Z76" s="1">
        <v>6</v>
      </c>
      <c r="AA76" s="1">
        <v>4.4870000000000001</v>
      </c>
      <c r="AB76" s="1">
        <v>-84.617000000000004</v>
      </c>
      <c r="AC76" s="1">
        <v>0</v>
      </c>
      <c r="AD76" s="1">
        <v>1.9742896999999999</v>
      </c>
      <c r="AE76" s="1">
        <v>1.3103298000000001</v>
      </c>
      <c r="AF76" s="1"/>
      <c r="AG76" s="1"/>
      <c r="AH76" s="9">
        <v>20.65597275378115</v>
      </c>
      <c r="AI76" s="1">
        <v>5</v>
      </c>
      <c r="AJ76" s="9">
        <v>188.49555921538757</v>
      </c>
      <c r="AK76" s="9">
        <v>62.84402724621885</v>
      </c>
      <c r="AL76" s="9">
        <v>1724.773724940726</v>
      </c>
      <c r="AM76" s="9">
        <v>279.02748097321171</v>
      </c>
      <c r="AN76" s="9">
        <v>-1399.4542990186401</v>
      </c>
      <c r="AO76" s="9">
        <v>-239932.79459839937</v>
      </c>
      <c r="AP76" s="9">
        <v>31.938641379756955</v>
      </c>
      <c r="AQ76" s="9">
        <v>-26.923170164744285</v>
      </c>
      <c r="AR76" s="10">
        <v>3.1310035643338618E-2</v>
      </c>
      <c r="AS76" s="10">
        <v>1.7102111870602427E-2</v>
      </c>
      <c r="AT76" s="10">
        <v>4.8412147513941045E-2</v>
      </c>
      <c r="AU76" s="12" t="e">
        <f t="shared" si="3"/>
        <v>#N/A</v>
      </c>
      <c r="AV76" s="12" t="e">
        <f t="shared" si="4"/>
        <v>#N/A</v>
      </c>
      <c r="AW76" s="1"/>
    </row>
    <row r="77" spans="1:49" x14ac:dyDescent="0.25">
      <c r="A77" s="1">
        <v>2015</v>
      </c>
      <c r="B77" s="1">
        <v>1</v>
      </c>
      <c r="C77" s="1">
        <v>30</v>
      </c>
      <c r="D77" s="1">
        <v>8</v>
      </c>
      <c r="E77" s="1">
        <v>34</v>
      </c>
      <c r="F77" s="1">
        <v>6.8</v>
      </c>
      <c r="G77" s="1">
        <v>5.3789999999999996</v>
      </c>
      <c r="H77" s="1">
        <v>-78.468999999999994</v>
      </c>
      <c r="I77" s="1">
        <v>0.1</v>
      </c>
      <c r="J77" s="1">
        <v>5</v>
      </c>
      <c r="K77" s="1">
        <v>0.5</v>
      </c>
      <c r="L77" s="1">
        <v>276</v>
      </c>
      <c r="M77" s="1">
        <v>2.6</v>
      </c>
      <c r="O77" s="1">
        <v>2015</v>
      </c>
      <c r="P77" s="1">
        <v>2</v>
      </c>
      <c r="Q77" s="1">
        <v>3</v>
      </c>
      <c r="R77" s="1">
        <v>5</v>
      </c>
      <c r="S77" s="1">
        <v>0</v>
      </c>
      <c r="T77" s="1">
        <v>6</v>
      </c>
      <c r="U77" s="1" t="s">
        <v>39</v>
      </c>
      <c r="V77" s="2">
        <v>4.4995000000000003</v>
      </c>
      <c r="W77" s="2">
        <v>-82.000833333333333</v>
      </c>
      <c r="X77" s="3">
        <v>-3.9929999999999999</v>
      </c>
      <c r="Y77" s="1">
        <v>105.8</v>
      </c>
      <c r="Z77" s="1">
        <v>6</v>
      </c>
      <c r="AA77" s="1">
        <v>4.7469999999999999</v>
      </c>
      <c r="AB77" s="1">
        <v>-82.613</v>
      </c>
      <c r="AC77" s="1">
        <v>14.1</v>
      </c>
      <c r="AD77" s="1">
        <v>0.53562187999999999</v>
      </c>
      <c r="AE77" s="1">
        <v>0.95596080999999999</v>
      </c>
      <c r="AF77" s="1"/>
      <c r="AG77" s="1"/>
      <c r="AH77" s="9">
        <v>2.9698903083305859</v>
      </c>
      <c r="AI77" s="1">
        <v>5</v>
      </c>
      <c r="AJ77" s="9">
        <v>188.49555921538757</v>
      </c>
      <c r="AK77" s="9">
        <v>102.83010969166941</v>
      </c>
      <c r="AL77" s="9">
        <v>314.21439462137596</v>
      </c>
      <c r="AM77" s="9">
        <v>456.5656870310122</v>
      </c>
      <c r="AN77" s="9">
        <v>12457.087404143331</v>
      </c>
      <c r="AO77" s="9">
        <v>-43710.277304428375</v>
      </c>
      <c r="AP77" s="9">
        <v>3.1460982039827186</v>
      </c>
      <c r="AQ77" s="9">
        <v>-30.43042498979565</v>
      </c>
      <c r="AR77" s="10">
        <v>0.31785403225305453</v>
      </c>
      <c r="AS77" s="10">
        <v>1.8858740334870783E-2</v>
      </c>
      <c r="AT77" s="10">
        <v>0.33671277258792531</v>
      </c>
      <c r="AU77" s="12">
        <f t="shared" ref="AU77:AU140" si="9">IF(VLOOKUP(AA77,G$2:M$492,2,FALSE)=AB77,VLOOKUP(AA77,G$2:M$492,6,FALSE),0)</f>
        <v>298</v>
      </c>
      <c r="AV77" s="12">
        <f t="shared" ref="AV77:AV140" si="10">IF(VLOOKUP(AA77,G$2:M$492,2,FALSE)=AB77,VLOOKUP(AA77,G$2:M$492,7,FALSE),0)</f>
        <v>2.2999999999999998</v>
      </c>
      <c r="AW77" s="1">
        <f t="shared" ref="AW77:AW79" si="11">IF(VLOOKUP(AA77,G$2:M$492,2,FALSE)=AB77,VLOOKUP(AA77,G$2:M$492,5,FALSE),0)</f>
        <v>0.2</v>
      </c>
    </row>
    <row r="78" spans="1:49" x14ac:dyDescent="0.25">
      <c r="A78" s="1">
        <v>2015</v>
      </c>
      <c r="B78" s="1">
        <v>1</v>
      </c>
      <c r="C78" s="1">
        <v>30</v>
      </c>
      <c r="D78" s="1">
        <v>12</v>
      </c>
      <c r="E78" s="1">
        <v>20</v>
      </c>
      <c r="F78" s="1">
        <v>23.5</v>
      </c>
      <c r="G78" s="1">
        <v>9.4420000000000002</v>
      </c>
      <c r="H78" s="1">
        <v>-83.113</v>
      </c>
      <c r="I78" s="1">
        <v>0.1</v>
      </c>
      <c r="J78" s="1">
        <v>5</v>
      </c>
      <c r="K78" s="1">
        <v>1.3</v>
      </c>
      <c r="L78" s="1">
        <v>272</v>
      </c>
      <c r="M78" s="1">
        <v>1.1000000000000001</v>
      </c>
      <c r="O78" s="1">
        <v>2015</v>
      </c>
      <c r="P78" s="1">
        <v>2</v>
      </c>
      <c r="Q78" s="1">
        <v>4</v>
      </c>
      <c r="R78" s="1">
        <v>8</v>
      </c>
      <c r="S78" s="1">
        <v>59</v>
      </c>
      <c r="T78" s="1">
        <v>59</v>
      </c>
      <c r="U78" s="1" t="s">
        <v>37</v>
      </c>
      <c r="V78" s="2">
        <v>3.3703333333333334</v>
      </c>
      <c r="W78" s="2">
        <v>-83.819333333333333</v>
      </c>
      <c r="X78" s="3">
        <v>-3.5</v>
      </c>
      <c r="Y78" s="1">
        <v>240.4</v>
      </c>
      <c r="Z78" s="1">
        <v>6</v>
      </c>
      <c r="AA78" s="1">
        <v>3.3140000000000001</v>
      </c>
      <c r="AB78" s="1">
        <v>-84.182000000000002</v>
      </c>
      <c r="AC78" s="1">
        <v>6.1</v>
      </c>
      <c r="AD78" s="1">
        <v>162.17247</v>
      </c>
      <c r="AE78" s="1">
        <v>-0.52410095999999995</v>
      </c>
      <c r="AF78" s="1"/>
      <c r="AG78" s="1"/>
      <c r="AH78" s="9">
        <v>63.408475827224258</v>
      </c>
      <c r="AI78" s="1">
        <v>5</v>
      </c>
      <c r="AJ78" s="9">
        <v>188.49555921538757</v>
      </c>
      <c r="AK78" s="9">
        <v>176.99152417277574</v>
      </c>
      <c r="AL78" s="9">
        <v>15243.397588864713</v>
      </c>
      <c r="AM78" s="9">
        <v>785.84236732712441</v>
      </c>
      <c r="AN78" s="9">
        <v>-65009.935974430118</v>
      </c>
      <c r="AO78" s="9">
        <v>-2120504.8116073916</v>
      </c>
      <c r="AP78" s="9">
        <v>107.76577757050826</v>
      </c>
      <c r="AQ78" s="9">
        <v>-25.039344538464455</v>
      </c>
      <c r="AR78" s="10">
        <v>9.2793837018039123E-3</v>
      </c>
      <c r="AS78" s="10">
        <v>6.4913785969904179E-3</v>
      </c>
      <c r="AT78" s="10">
        <v>1.577076229879433E-2</v>
      </c>
      <c r="AU78" s="12">
        <f t="shared" si="9"/>
        <v>341</v>
      </c>
      <c r="AV78" s="12">
        <f t="shared" si="10"/>
        <v>2.7</v>
      </c>
      <c r="AW78" s="1">
        <f t="shared" si="11"/>
        <v>0.1</v>
      </c>
    </row>
    <row r="79" spans="1:49" x14ac:dyDescent="0.25">
      <c r="A79" s="1">
        <v>2015</v>
      </c>
      <c r="B79" s="1">
        <v>1</v>
      </c>
      <c r="C79" s="1">
        <v>30</v>
      </c>
      <c r="D79" s="1">
        <v>12</v>
      </c>
      <c r="E79" s="1">
        <v>20</v>
      </c>
      <c r="F79" s="1">
        <v>25.1</v>
      </c>
      <c r="G79" s="1">
        <v>9.5169999999999995</v>
      </c>
      <c r="H79" s="1">
        <v>-82.914000000000001</v>
      </c>
      <c r="I79" s="1">
        <v>0.1</v>
      </c>
      <c r="J79" s="1">
        <v>5</v>
      </c>
      <c r="K79" s="1">
        <v>3</v>
      </c>
      <c r="L79" s="1">
        <v>225</v>
      </c>
      <c r="M79" s="1">
        <v>3.5</v>
      </c>
      <c r="O79" s="1">
        <v>2015</v>
      </c>
      <c r="P79" s="1">
        <v>2</v>
      </c>
      <c r="Q79" s="1">
        <v>4</v>
      </c>
      <c r="R79" s="1">
        <v>13</v>
      </c>
      <c r="S79" s="1">
        <v>0</v>
      </c>
      <c r="T79" s="1">
        <v>6</v>
      </c>
      <c r="U79" s="1" t="s">
        <v>35</v>
      </c>
      <c r="V79" s="2">
        <v>5.3488333333333333</v>
      </c>
      <c r="W79" s="2">
        <v>-81.901666666666671</v>
      </c>
      <c r="X79" s="3">
        <v>-3.8809999999999998</v>
      </c>
      <c r="Y79" s="1">
        <v>141.19999999999999</v>
      </c>
      <c r="Z79" s="1">
        <v>6</v>
      </c>
      <c r="AA79" s="1">
        <v>5.1079999999999997</v>
      </c>
      <c r="AB79" s="1">
        <v>-82.444999999999993</v>
      </c>
      <c r="AC79" s="1">
        <v>0</v>
      </c>
      <c r="AD79" s="1">
        <v>1.2822844</v>
      </c>
      <c r="AE79" s="1">
        <v>0.97359501999999998</v>
      </c>
      <c r="AF79" s="1"/>
      <c r="AG79" s="1"/>
      <c r="AH79" s="9">
        <v>7.3381830495314704</v>
      </c>
      <c r="AI79" s="1">
        <v>5</v>
      </c>
      <c r="AJ79" s="9">
        <v>188.49555921538757</v>
      </c>
      <c r="AK79" s="9">
        <v>133.86181695046852</v>
      </c>
      <c r="AL79" s="9">
        <v>1036.1514465938435</v>
      </c>
      <c r="AM79" s="9">
        <v>594.34646726008032</v>
      </c>
      <c r="AN79" s="9">
        <v>12528.90973025401</v>
      </c>
      <c r="AO79" s="9">
        <v>-144138.74041186401</v>
      </c>
      <c r="AP79" s="9">
        <v>8.2644345570218363</v>
      </c>
      <c r="AQ79" s="9">
        <v>-29.344579590964607</v>
      </c>
      <c r="AR79" s="10">
        <v>0.12100041365205741</v>
      </c>
      <c r="AS79" s="10">
        <v>1.5273101637786474E-2</v>
      </c>
      <c r="AT79" s="10">
        <v>0.13627351528984388</v>
      </c>
      <c r="AU79" s="12">
        <f t="shared" si="9"/>
        <v>282</v>
      </c>
      <c r="AV79" s="12">
        <f t="shared" si="10"/>
        <v>2.1</v>
      </c>
      <c r="AW79" s="1">
        <f t="shared" si="11"/>
        <v>0.2</v>
      </c>
    </row>
    <row r="80" spans="1:49" hidden="1" x14ac:dyDescent="0.25">
      <c r="A80" s="1">
        <v>2015</v>
      </c>
      <c r="B80" s="1">
        <v>1</v>
      </c>
      <c r="C80" s="1">
        <v>30</v>
      </c>
      <c r="D80" s="1">
        <v>18</v>
      </c>
      <c r="E80" s="1">
        <v>24</v>
      </c>
      <c r="F80" s="1">
        <v>16.3</v>
      </c>
      <c r="G80" s="1">
        <v>4.45</v>
      </c>
      <c r="H80" s="1">
        <v>-82.594999999999999</v>
      </c>
      <c r="I80" s="1">
        <v>5</v>
      </c>
      <c r="J80" s="1">
        <v>4</v>
      </c>
      <c r="K80" s="1">
        <v>1.1000000000000001</v>
      </c>
      <c r="L80" s="1">
        <v>312</v>
      </c>
      <c r="M80" s="1">
        <v>4.0999999999999996</v>
      </c>
      <c r="O80" s="1">
        <v>2015</v>
      </c>
      <c r="P80" s="1">
        <v>2</v>
      </c>
      <c r="Q80" s="1">
        <v>4</v>
      </c>
      <c r="R80" s="1">
        <v>7</v>
      </c>
      <c r="S80" s="1">
        <v>59</v>
      </c>
      <c r="T80" s="1">
        <v>59</v>
      </c>
      <c r="U80" s="1" t="s">
        <v>37</v>
      </c>
      <c r="V80" s="2">
        <v>3.3703333333333334</v>
      </c>
      <c r="W80" s="2">
        <v>-83.819333333333333</v>
      </c>
      <c r="X80" s="3">
        <v>-3.5</v>
      </c>
      <c r="Y80" s="1">
        <v>234</v>
      </c>
      <c r="Z80" s="1">
        <v>20</v>
      </c>
      <c r="AA80" s="1">
        <v>5.3760000000000003</v>
      </c>
      <c r="AB80" s="1">
        <v>-81.768000000000001</v>
      </c>
      <c r="AC80" s="1">
        <v>141</v>
      </c>
      <c r="AD80" s="1">
        <v>2.9419477000000001</v>
      </c>
      <c r="AE80" s="1">
        <v>1.1305430999999999</v>
      </c>
      <c r="AF80" s="1"/>
      <c r="AG80" s="1"/>
      <c r="AH80" s="9">
        <v>86.997231500295612</v>
      </c>
      <c r="AI80" s="1">
        <v>5</v>
      </c>
      <c r="AJ80" s="9">
        <v>628.31853071795865</v>
      </c>
      <c r="AK80" s="9">
        <v>147.00276849970439</v>
      </c>
      <c r="AL80" s="9">
        <v>20357.352171069175</v>
      </c>
      <c r="AM80" s="9">
        <v>652.69229213868755</v>
      </c>
      <c r="AN80" s="9">
        <v>-51536.182891664372</v>
      </c>
      <c r="AO80" s="9">
        <v>-9439685.3848104607</v>
      </c>
      <c r="AP80" s="9">
        <v>166.055104685066</v>
      </c>
      <c r="AQ80" s="9">
        <v>-87.095718290606044</v>
      </c>
      <c r="AR80" s="10">
        <v>6.0220973146026631E-3</v>
      </c>
      <c r="AS80" s="10">
        <v>5.4725213388265798E-3</v>
      </c>
      <c r="AT80" s="10">
        <v>1.1494618653429243E-2</v>
      </c>
      <c r="AU80" s="12" t="e">
        <f t="shared" si="9"/>
        <v>#N/A</v>
      </c>
      <c r="AV80" s="12" t="e">
        <f t="shared" si="10"/>
        <v>#N/A</v>
      </c>
      <c r="AW80" s="1"/>
    </row>
    <row r="81" spans="1:49" hidden="1" x14ac:dyDescent="0.25">
      <c r="A81" s="1">
        <v>2015</v>
      </c>
      <c r="B81" s="1">
        <v>1</v>
      </c>
      <c r="C81" s="1">
        <v>30</v>
      </c>
      <c r="D81" s="1">
        <v>18</v>
      </c>
      <c r="E81" s="1">
        <v>24</v>
      </c>
      <c r="F81" s="1">
        <v>17.3</v>
      </c>
      <c r="G81" s="1">
        <v>4.657</v>
      </c>
      <c r="H81" s="1">
        <v>-82.316000000000003</v>
      </c>
      <c r="I81" s="1">
        <v>0.1</v>
      </c>
      <c r="J81" s="1">
        <v>4</v>
      </c>
      <c r="K81" s="1">
        <v>1.1000000000000001</v>
      </c>
      <c r="L81" s="1">
        <v>274</v>
      </c>
      <c r="M81" s="1">
        <v>1.8</v>
      </c>
      <c r="O81" s="1">
        <v>2015</v>
      </c>
      <c r="P81" s="1">
        <v>2</v>
      </c>
      <c r="Q81" s="1">
        <v>5</v>
      </c>
      <c r="R81" s="1">
        <v>9</v>
      </c>
      <c r="S81" s="1">
        <v>59</v>
      </c>
      <c r="T81" s="1">
        <v>59</v>
      </c>
      <c r="U81" s="1" t="s">
        <v>37</v>
      </c>
      <c r="V81" s="2">
        <v>3.3703333333333334</v>
      </c>
      <c r="W81" s="2">
        <v>-83.819333333333333</v>
      </c>
      <c r="X81" s="3">
        <v>-3.5</v>
      </c>
      <c r="Y81" s="1">
        <v>111.9</v>
      </c>
      <c r="Z81" s="1">
        <v>6</v>
      </c>
      <c r="AA81" s="1">
        <v>3.3220000000000001</v>
      </c>
      <c r="AB81" s="1">
        <v>-83.763000000000005</v>
      </c>
      <c r="AC81" s="1">
        <v>0.3</v>
      </c>
      <c r="AD81" s="1">
        <v>0.10231150999999999</v>
      </c>
      <c r="AE81" s="1">
        <v>2.1993722999999998</v>
      </c>
      <c r="AF81" s="1"/>
      <c r="AG81" s="1"/>
      <c r="AH81" s="9">
        <v>5.264641461298198</v>
      </c>
      <c r="AI81" s="1">
        <v>5</v>
      </c>
      <c r="AJ81" s="9">
        <v>188.49555921538757</v>
      </c>
      <c r="AK81" s="9">
        <v>106.63535853870181</v>
      </c>
      <c r="AL81" s="9">
        <v>589.11337951926839</v>
      </c>
      <c r="AM81" s="9">
        <v>473.46099191183606</v>
      </c>
      <c r="AN81" s="9">
        <v>11370.028484862532</v>
      </c>
      <c r="AO81" s="9">
        <v>-81951.398864348492</v>
      </c>
      <c r="AP81" s="9">
        <v>5.8046254857332249</v>
      </c>
      <c r="AQ81" s="9">
        <v>-29.819335628907524</v>
      </c>
      <c r="AR81" s="10">
        <v>0.17227640309574299</v>
      </c>
      <c r="AS81" s="10">
        <v>1.7670055243589361E-2</v>
      </c>
      <c r="AT81" s="10">
        <v>0.18994645833933235</v>
      </c>
      <c r="AU81" s="12">
        <f t="shared" si="9"/>
        <v>0</v>
      </c>
      <c r="AV81" s="12">
        <f t="shared" si="10"/>
        <v>0</v>
      </c>
      <c r="AW81" s="1"/>
    </row>
    <row r="82" spans="1:49" x14ac:dyDescent="0.25">
      <c r="A82" s="1">
        <v>2015</v>
      </c>
      <c r="B82" s="1">
        <v>1</v>
      </c>
      <c r="C82" s="1">
        <v>31</v>
      </c>
      <c r="D82" s="1">
        <v>1</v>
      </c>
      <c r="E82" s="1">
        <v>19</v>
      </c>
      <c r="F82" s="1">
        <v>0.2</v>
      </c>
      <c r="G82" s="1">
        <v>5.2409999999999997</v>
      </c>
      <c r="H82" s="1">
        <v>-78.307000000000002</v>
      </c>
      <c r="I82" s="1">
        <v>37.1</v>
      </c>
      <c r="J82" s="1">
        <v>6</v>
      </c>
      <c r="K82" s="1">
        <v>0.8</v>
      </c>
      <c r="L82" s="1">
        <v>280</v>
      </c>
      <c r="M82" s="1">
        <v>2.4</v>
      </c>
      <c r="O82" s="1">
        <v>2015</v>
      </c>
      <c r="P82" s="1">
        <v>2</v>
      </c>
      <c r="Q82" s="1">
        <v>5</v>
      </c>
      <c r="R82" s="1">
        <v>2</v>
      </c>
      <c r="S82" s="1">
        <v>59</v>
      </c>
      <c r="T82" s="1">
        <v>59</v>
      </c>
      <c r="U82" s="1" t="s">
        <v>37</v>
      </c>
      <c r="V82" s="2">
        <v>3.3703333333333334</v>
      </c>
      <c r="W82" s="2">
        <v>-83.819333333333333</v>
      </c>
      <c r="X82" s="3">
        <v>-3.5</v>
      </c>
      <c r="Y82" s="1">
        <v>151.9</v>
      </c>
      <c r="Z82" s="1">
        <v>6</v>
      </c>
      <c r="AA82" s="1">
        <v>3.3220000000000001</v>
      </c>
      <c r="AB82" s="1">
        <v>-83.759</v>
      </c>
      <c r="AC82" s="1">
        <v>0.3</v>
      </c>
      <c r="AD82" s="1">
        <v>33.302340999999998</v>
      </c>
      <c r="AE82" s="1">
        <v>0.32128110999999998</v>
      </c>
      <c r="AF82" s="1"/>
      <c r="AG82" s="1"/>
      <c r="AH82" s="9">
        <v>59.221589679720452</v>
      </c>
      <c r="AI82" s="1">
        <v>5</v>
      </c>
      <c r="AJ82" s="9">
        <v>188.49555921538757</v>
      </c>
      <c r="AK82" s="9">
        <v>92.678410320279554</v>
      </c>
      <c r="AL82" s="9">
        <v>8995.7594723495367</v>
      </c>
      <c r="AM82" s="9">
        <v>411.49214182204128</v>
      </c>
      <c r="AN82" s="9">
        <v>-40002.597737395765</v>
      </c>
      <c r="AO82" s="9">
        <v>-1251397.6056830424</v>
      </c>
      <c r="AP82" s="9">
        <v>122.11688237773812</v>
      </c>
      <c r="AQ82" s="9">
        <v>-24.903366804223829</v>
      </c>
      <c r="AR82" s="10">
        <v>8.188875940238545E-3</v>
      </c>
      <c r="AS82" s="10">
        <v>8.6968578843371752E-3</v>
      </c>
      <c r="AT82" s="10">
        <v>1.688573382457572E-2</v>
      </c>
      <c r="AU82" s="12">
        <f t="shared" si="9"/>
        <v>273</v>
      </c>
      <c r="AV82" s="12">
        <f t="shared" si="10"/>
        <v>0.4</v>
      </c>
      <c r="AW82" s="1">
        <f t="shared" ref="AW82:AW86" si="12">IF(VLOOKUP(AA82,G$2:M$492,2,FALSE)=AB82,VLOOKUP(AA82,G$2:M$492,5,FALSE),0)</f>
        <v>0</v>
      </c>
    </row>
    <row r="83" spans="1:49" x14ac:dyDescent="0.25">
      <c r="A83" s="1">
        <v>2015</v>
      </c>
      <c r="B83" s="1">
        <v>1</v>
      </c>
      <c r="C83" s="1">
        <v>31</v>
      </c>
      <c r="D83" s="1">
        <v>5</v>
      </c>
      <c r="E83" s="1">
        <v>32</v>
      </c>
      <c r="F83" s="1">
        <v>56.3</v>
      </c>
      <c r="G83" s="1">
        <v>6.008</v>
      </c>
      <c r="H83" s="1">
        <v>-82.638999999999996</v>
      </c>
      <c r="I83" s="1">
        <v>24.4</v>
      </c>
      <c r="J83" s="1">
        <v>4</v>
      </c>
      <c r="K83" s="1">
        <v>1.5</v>
      </c>
      <c r="L83" s="1">
        <v>322</v>
      </c>
      <c r="M83" s="1">
        <v>4.2</v>
      </c>
      <c r="O83" s="1">
        <v>2015</v>
      </c>
      <c r="P83" s="1">
        <v>2</v>
      </c>
      <c r="Q83" s="1">
        <v>5</v>
      </c>
      <c r="R83" s="1">
        <v>16</v>
      </c>
      <c r="S83" s="1">
        <v>59</v>
      </c>
      <c r="T83" s="1">
        <v>59</v>
      </c>
      <c r="U83" s="1" t="s">
        <v>37</v>
      </c>
      <c r="V83" s="2">
        <v>3.3703333333333334</v>
      </c>
      <c r="W83" s="2">
        <v>-83.819333333333333</v>
      </c>
      <c r="X83" s="3">
        <v>-3.5</v>
      </c>
      <c r="Y83" s="1">
        <v>304.3</v>
      </c>
      <c r="Z83" s="1">
        <v>9</v>
      </c>
      <c r="AA83" s="1">
        <v>3.3330000000000002</v>
      </c>
      <c r="AB83" s="1">
        <v>-83.945999999999998</v>
      </c>
      <c r="AC83" s="1">
        <v>0.4</v>
      </c>
      <c r="AD83" s="1">
        <v>143635.35999999999</v>
      </c>
      <c r="AE83" s="1">
        <v>-3.6318549999999998</v>
      </c>
      <c r="AF83" s="1"/>
      <c r="AG83" s="1"/>
      <c r="AH83" s="9">
        <v>49.157630192119399</v>
      </c>
      <c r="AI83" s="1">
        <v>5</v>
      </c>
      <c r="AJ83" s="9">
        <v>282.74333882308139</v>
      </c>
      <c r="AK83" s="9">
        <v>255.14236980788061</v>
      </c>
      <c r="AL83" s="9">
        <v>14958.666867461934</v>
      </c>
      <c r="AM83" s="9">
        <v>1132.8321219469901</v>
      </c>
      <c r="AN83" s="9">
        <v>-34717.784710817592</v>
      </c>
      <c r="AO83" s="9">
        <v>-3121343.9998629126</v>
      </c>
      <c r="AP83" s="9">
        <v>70.005743478415127</v>
      </c>
      <c r="AQ83" s="9">
        <v>-39.358850582097531</v>
      </c>
      <c r="AR83" s="10">
        <v>1.4284542243427928E-2</v>
      </c>
      <c r="AS83" s="10">
        <v>6.0581796512559384E-3</v>
      </c>
      <c r="AT83" s="10">
        <v>2.0342721894683866E-2</v>
      </c>
      <c r="AU83" s="12">
        <f t="shared" si="9"/>
        <v>308</v>
      </c>
      <c r="AV83" s="12">
        <f t="shared" si="10"/>
        <v>2.1</v>
      </c>
      <c r="AW83" s="1">
        <f t="shared" si="12"/>
        <v>0.1</v>
      </c>
    </row>
    <row r="84" spans="1:49" x14ac:dyDescent="0.25">
      <c r="A84" s="1">
        <v>2015</v>
      </c>
      <c r="B84" s="1">
        <v>1</v>
      </c>
      <c r="C84" s="1">
        <v>31</v>
      </c>
      <c r="D84" s="1">
        <v>5</v>
      </c>
      <c r="E84" s="1">
        <v>32</v>
      </c>
      <c r="F84" s="1">
        <v>57.6</v>
      </c>
      <c r="G84" s="1">
        <v>5.7050000000000001</v>
      </c>
      <c r="H84" s="1">
        <v>-82.489000000000004</v>
      </c>
      <c r="I84" s="1">
        <v>52</v>
      </c>
      <c r="J84" s="1">
        <v>4</v>
      </c>
      <c r="K84" s="1">
        <v>0.4</v>
      </c>
      <c r="L84" s="1">
        <v>311</v>
      </c>
      <c r="M84" s="1">
        <v>1.8</v>
      </c>
      <c r="O84" s="1">
        <v>2015</v>
      </c>
      <c r="P84" s="1">
        <v>2</v>
      </c>
      <c r="Q84" s="1">
        <v>5</v>
      </c>
      <c r="R84" s="1">
        <v>6</v>
      </c>
      <c r="S84" s="1">
        <v>0</v>
      </c>
      <c r="T84" s="1">
        <v>1</v>
      </c>
      <c r="U84" s="1" t="s">
        <v>38</v>
      </c>
      <c r="V84" s="2">
        <v>4.8296666666666663</v>
      </c>
      <c r="W84" s="2">
        <v>-81.340333333333334</v>
      </c>
      <c r="X84" s="3">
        <v>-3.8239999999999998</v>
      </c>
      <c r="Y84" s="1">
        <v>343.9</v>
      </c>
      <c r="Z84" s="1">
        <v>15</v>
      </c>
      <c r="AA84" s="1">
        <v>5.0330000000000004</v>
      </c>
      <c r="AB84" s="1">
        <v>-82.6</v>
      </c>
      <c r="AC84" s="1">
        <v>14.2</v>
      </c>
      <c r="AD84" s="1">
        <v>11.245317999999999</v>
      </c>
      <c r="AE84" s="1">
        <v>0.5487805</v>
      </c>
      <c r="AF84" s="1"/>
      <c r="AG84" s="1"/>
      <c r="AH84" s="9">
        <v>49.703582233234975</v>
      </c>
      <c r="AI84" s="1">
        <v>5</v>
      </c>
      <c r="AJ84" s="9">
        <v>471.23889803846896</v>
      </c>
      <c r="AK84" s="9">
        <v>294.19641776676502</v>
      </c>
      <c r="AL84" s="9">
        <v>17093.061930009506</v>
      </c>
      <c r="AM84" s="9">
        <v>1306.2320948844367</v>
      </c>
      <c r="AN84" s="9">
        <v>1806.7510894173611</v>
      </c>
      <c r="AO84" s="9">
        <v>-5944527.7629847266</v>
      </c>
      <c r="AP84" s="9">
        <v>66.772292800552293</v>
      </c>
      <c r="AQ84" s="9">
        <v>-68.155470488876659</v>
      </c>
      <c r="AR84" s="10">
        <v>1.4976271714781206E-2</v>
      </c>
      <c r="AS84" s="10">
        <v>5.1430024918037755E-3</v>
      </c>
      <c r="AT84" s="10">
        <v>2.0119274206584981E-2</v>
      </c>
      <c r="AU84" s="12">
        <f t="shared" si="9"/>
        <v>294</v>
      </c>
      <c r="AV84" s="12">
        <f t="shared" si="10"/>
        <v>2.2000000000000002</v>
      </c>
      <c r="AW84" s="1">
        <f t="shared" si="12"/>
        <v>0.3</v>
      </c>
    </row>
    <row r="85" spans="1:49" x14ac:dyDescent="0.25">
      <c r="A85" s="1">
        <v>2015</v>
      </c>
      <c r="B85" s="1">
        <v>1</v>
      </c>
      <c r="C85" s="1">
        <v>31</v>
      </c>
      <c r="D85" s="1">
        <v>9</v>
      </c>
      <c r="E85" s="1">
        <v>25</v>
      </c>
      <c r="F85" s="1">
        <v>41.2</v>
      </c>
      <c r="G85" s="1">
        <v>5.3730000000000002</v>
      </c>
      <c r="H85" s="1">
        <v>-78.456000000000003</v>
      </c>
      <c r="I85" s="1">
        <v>0.1</v>
      </c>
      <c r="J85" s="1">
        <v>5</v>
      </c>
      <c r="K85" s="1">
        <v>0.4</v>
      </c>
      <c r="L85" s="1">
        <v>276</v>
      </c>
      <c r="M85" s="1">
        <v>2.4</v>
      </c>
      <c r="O85" s="1">
        <v>2015</v>
      </c>
      <c r="P85" s="1">
        <v>2</v>
      </c>
      <c r="Q85" s="1">
        <v>5</v>
      </c>
      <c r="R85" s="1">
        <v>6</v>
      </c>
      <c r="S85" s="1">
        <v>0</v>
      </c>
      <c r="T85" s="1">
        <v>11</v>
      </c>
      <c r="U85" s="1" t="s">
        <v>39</v>
      </c>
      <c r="V85" s="2">
        <v>4.4995000000000003</v>
      </c>
      <c r="W85" s="2">
        <v>-82.000833333333333</v>
      </c>
      <c r="X85" s="3">
        <v>-3.9929999999999999</v>
      </c>
      <c r="Y85" s="1">
        <v>174.3</v>
      </c>
      <c r="Z85" s="1">
        <v>6</v>
      </c>
      <c r="AA85" s="1">
        <v>5.0330000000000004</v>
      </c>
      <c r="AB85" s="1">
        <v>-82.6</v>
      </c>
      <c r="AC85" s="1">
        <v>14.2</v>
      </c>
      <c r="AD85" s="1">
        <v>0.36222537999999999</v>
      </c>
      <c r="AE85" s="1">
        <v>0.59621489000000005</v>
      </c>
      <c r="AF85" s="1"/>
      <c r="AG85" s="1"/>
      <c r="AH85" s="9">
        <v>1.0542029783396425</v>
      </c>
      <c r="AI85" s="1">
        <v>5</v>
      </c>
      <c r="AJ85" s="9">
        <v>188.49555921538757</v>
      </c>
      <c r="AK85" s="9">
        <v>173.24579702166037</v>
      </c>
      <c r="AL85" s="9">
        <v>183.7475791245997</v>
      </c>
      <c r="AM85" s="9">
        <v>769.21133877617206</v>
      </c>
      <c r="AN85" s="9">
        <v>23019.739017536638</v>
      </c>
      <c r="AO85" s="9">
        <v>-25561.074778995036</v>
      </c>
      <c r="AP85" s="9">
        <v>1.0719979402855533</v>
      </c>
      <c r="AQ85" s="9">
        <v>-30.998414592127197</v>
      </c>
      <c r="AR85" s="10">
        <v>0.93283761322678027</v>
      </c>
      <c r="AS85" s="10">
        <v>1.5746312778616156E-2</v>
      </c>
      <c r="AT85" s="10">
        <v>0.94858392600539643</v>
      </c>
      <c r="AU85" s="12">
        <f t="shared" si="9"/>
        <v>294</v>
      </c>
      <c r="AV85" s="12">
        <f t="shared" si="10"/>
        <v>2.2000000000000002</v>
      </c>
      <c r="AW85" s="1">
        <f t="shared" si="12"/>
        <v>0.3</v>
      </c>
    </row>
    <row r="86" spans="1:49" x14ac:dyDescent="0.25">
      <c r="A86" s="1">
        <v>2015</v>
      </c>
      <c r="B86" s="1">
        <v>1</v>
      </c>
      <c r="C86" s="1">
        <v>31</v>
      </c>
      <c r="D86" s="1">
        <v>12</v>
      </c>
      <c r="E86" s="1">
        <v>27</v>
      </c>
      <c r="F86" s="1">
        <v>1</v>
      </c>
      <c r="G86" s="1">
        <v>5.2720000000000002</v>
      </c>
      <c r="H86" s="1">
        <v>-82.899000000000001</v>
      </c>
      <c r="I86" s="1">
        <v>9.3000000000000007</v>
      </c>
      <c r="J86" s="1">
        <v>4</v>
      </c>
      <c r="K86" s="1">
        <v>0.6</v>
      </c>
      <c r="L86" s="1">
        <v>315</v>
      </c>
      <c r="M86" s="1">
        <v>4.4000000000000004</v>
      </c>
      <c r="O86" s="1">
        <v>2015</v>
      </c>
      <c r="P86" s="1">
        <v>2</v>
      </c>
      <c r="Q86" s="1">
        <v>6</v>
      </c>
      <c r="R86" s="1">
        <v>7</v>
      </c>
      <c r="S86" s="1">
        <v>59</v>
      </c>
      <c r="T86" s="1">
        <v>59</v>
      </c>
      <c r="U86" s="1" t="s">
        <v>37</v>
      </c>
      <c r="V86" s="2">
        <v>3.3703333333333334</v>
      </c>
      <c r="W86" s="2">
        <v>-83.819333333333333</v>
      </c>
      <c r="X86" s="3">
        <v>-3.5</v>
      </c>
      <c r="Y86" s="1">
        <v>91.1</v>
      </c>
      <c r="Z86" s="1">
        <v>6</v>
      </c>
      <c r="AA86" s="1">
        <v>3.3010000000000002</v>
      </c>
      <c r="AB86" s="1">
        <v>-83.783000000000001</v>
      </c>
      <c r="AC86" s="1">
        <v>0.3</v>
      </c>
      <c r="AD86" s="1">
        <v>0.89683968000000003</v>
      </c>
      <c r="AE86" s="1">
        <v>2.5440442999999999</v>
      </c>
      <c r="AF86" s="1"/>
      <c r="AG86" s="1"/>
      <c r="AH86" s="9">
        <v>85.578775502538591</v>
      </c>
      <c r="AI86" s="1">
        <v>5</v>
      </c>
      <c r="AJ86" s="9">
        <v>188.49555921538757</v>
      </c>
      <c r="AK86" s="9">
        <v>5.5212244974614038</v>
      </c>
      <c r="AL86" s="9">
        <v>7796.2264482812652</v>
      </c>
      <c r="AM86" s="9">
        <v>24.514236768728633</v>
      </c>
      <c r="AN86" s="9">
        <v>-45073.755507082256</v>
      </c>
      <c r="AO86" s="9">
        <v>-1084530.8993342661</v>
      </c>
      <c r="AP86" s="9">
        <v>1862.4310423050072</v>
      </c>
      <c r="AQ86" s="9">
        <v>-23.754360982414124</v>
      </c>
      <c r="AR86" s="10">
        <v>5.3693263121428988E-4</v>
      </c>
      <c r="AS86" s="10">
        <v>1.1148207686905082E-2</v>
      </c>
      <c r="AT86" s="10">
        <v>1.1685140318119371E-2</v>
      </c>
      <c r="AU86" s="12">
        <f t="shared" si="9"/>
        <v>247</v>
      </c>
      <c r="AV86" s="12">
        <f t="shared" si="10"/>
        <v>0.6</v>
      </c>
      <c r="AW86" s="1">
        <f t="shared" si="12"/>
        <v>0.1</v>
      </c>
    </row>
    <row r="87" spans="1:49" hidden="1" x14ac:dyDescent="0.25">
      <c r="A87" s="1">
        <v>2015</v>
      </c>
      <c r="B87" s="1">
        <v>1</v>
      </c>
      <c r="C87" s="1">
        <v>31</v>
      </c>
      <c r="D87" s="1">
        <v>12</v>
      </c>
      <c r="E87" s="1">
        <v>27</v>
      </c>
      <c r="F87" s="1">
        <v>1.7</v>
      </c>
      <c r="G87" s="1">
        <v>5.18</v>
      </c>
      <c r="H87" s="1">
        <v>-82.602000000000004</v>
      </c>
      <c r="I87" s="1">
        <v>3.4</v>
      </c>
      <c r="J87" s="1">
        <v>4</v>
      </c>
      <c r="K87" s="1">
        <v>0.5</v>
      </c>
      <c r="L87" s="1">
        <v>298</v>
      </c>
      <c r="M87" s="1">
        <v>2</v>
      </c>
      <c r="O87" s="1">
        <v>2015</v>
      </c>
      <c r="P87" s="1">
        <v>2</v>
      </c>
      <c r="Q87" s="1">
        <v>6</v>
      </c>
      <c r="R87" s="1">
        <v>2</v>
      </c>
      <c r="S87" s="1">
        <v>59</v>
      </c>
      <c r="T87" s="1">
        <v>59</v>
      </c>
      <c r="U87" s="1" t="s">
        <v>37</v>
      </c>
      <c r="V87" s="2">
        <v>3.3703333333333334</v>
      </c>
      <c r="W87" s="2">
        <v>-83.819333333333333</v>
      </c>
      <c r="X87" s="3">
        <v>-3.5</v>
      </c>
      <c r="Y87" s="1">
        <v>57.9</v>
      </c>
      <c r="Z87" s="1">
        <v>6</v>
      </c>
      <c r="AA87" s="1">
        <v>3.3279999999999998</v>
      </c>
      <c r="AB87" s="1">
        <v>-83.826999999999998</v>
      </c>
      <c r="AC87" s="1">
        <v>5.5</v>
      </c>
      <c r="AD87" s="1">
        <v>0.80159855000000002</v>
      </c>
      <c r="AE87" s="1">
        <v>2.0723345000000002</v>
      </c>
      <c r="AF87" s="1"/>
      <c r="AG87" s="1"/>
      <c r="AH87" s="9">
        <v>32.850849555247372</v>
      </c>
      <c r="AI87" s="1">
        <v>5</v>
      </c>
      <c r="AJ87" s="9">
        <v>188.49555921538757</v>
      </c>
      <c r="AK87" s="9">
        <v>25.049150444752627</v>
      </c>
      <c r="AL87" s="9">
        <v>1902.0641892488227</v>
      </c>
      <c r="AM87" s="9">
        <v>111.21822797470168</v>
      </c>
      <c r="AN87" s="9">
        <v>-7699.5570605190096</v>
      </c>
      <c r="AO87" s="9">
        <v>-264595.62192582246</v>
      </c>
      <c r="AP87" s="9">
        <v>94.424670006230798</v>
      </c>
      <c r="AQ87" s="9">
        <v>-25.195397064834957</v>
      </c>
      <c r="AR87" s="10">
        <v>1.0590452685024083E-2</v>
      </c>
      <c r="AS87" s="10">
        <v>1.9850160374867601E-2</v>
      </c>
      <c r="AT87" s="10">
        <v>3.0440613059891684E-2</v>
      </c>
      <c r="AU87" s="12">
        <f t="shared" si="9"/>
        <v>0</v>
      </c>
      <c r="AV87" s="12">
        <f t="shared" si="10"/>
        <v>0</v>
      </c>
      <c r="AW87" s="1"/>
    </row>
    <row r="88" spans="1:49" x14ac:dyDescent="0.25">
      <c r="A88" s="1">
        <v>2015</v>
      </c>
      <c r="B88" s="1">
        <v>1</v>
      </c>
      <c r="C88" s="1">
        <v>31</v>
      </c>
      <c r="D88" s="1">
        <v>18</v>
      </c>
      <c r="E88" s="1">
        <v>55</v>
      </c>
      <c r="F88" s="1">
        <v>38.799999999999997</v>
      </c>
      <c r="G88" s="1">
        <v>7.4960000000000004</v>
      </c>
      <c r="H88" s="1">
        <v>-83.27</v>
      </c>
      <c r="I88" s="1">
        <v>14.1</v>
      </c>
      <c r="J88" s="1">
        <v>9</v>
      </c>
      <c r="K88" s="1">
        <v>1.3</v>
      </c>
      <c r="L88" s="1">
        <v>180</v>
      </c>
      <c r="M88" s="1">
        <v>2.8</v>
      </c>
      <c r="O88" s="1">
        <v>2015</v>
      </c>
      <c r="P88" s="1">
        <v>2</v>
      </c>
      <c r="Q88" s="1">
        <v>7</v>
      </c>
      <c r="R88" s="1">
        <v>3</v>
      </c>
      <c r="S88" s="1">
        <v>59</v>
      </c>
      <c r="T88" s="1">
        <v>59</v>
      </c>
      <c r="U88" s="1" t="s">
        <v>37</v>
      </c>
      <c r="V88" s="2">
        <v>3.3703333333333334</v>
      </c>
      <c r="W88" s="2">
        <v>-83.819333333333333</v>
      </c>
      <c r="X88" s="3">
        <v>-3.5</v>
      </c>
      <c r="Y88" s="1">
        <v>183.9</v>
      </c>
      <c r="Z88" s="1">
        <v>12</v>
      </c>
      <c r="AA88" s="1">
        <v>-0.76800000000000002</v>
      </c>
      <c r="AB88" s="1">
        <v>-83.599000000000004</v>
      </c>
      <c r="AC88" s="1">
        <v>13.7</v>
      </c>
      <c r="AD88" s="1">
        <v>2885.9987999999998</v>
      </c>
      <c r="AE88" s="1">
        <v>-1.230027</v>
      </c>
      <c r="AF88" s="1"/>
      <c r="AG88" s="1"/>
      <c r="AH88" s="9">
        <v>135.79196586015843</v>
      </c>
      <c r="AI88" s="1">
        <v>5</v>
      </c>
      <c r="AJ88" s="9">
        <v>376.99111843077515</v>
      </c>
      <c r="AK88" s="9">
        <v>48.108034139841578</v>
      </c>
      <c r="AL88" s="9">
        <v>24972.142521683134</v>
      </c>
      <c r="AM88" s="9">
        <v>213.59967158089663</v>
      </c>
      <c r="AN88" s="9">
        <v>-133451.60744973386</v>
      </c>
      <c r="AO88" s="9">
        <v>-6947735.6428801864</v>
      </c>
      <c r="AP88" s="9">
        <v>673.09853543231816</v>
      </c>
      <c r="AQ88" s="9">
        <v>-48.32413169831387</v>
      </c>
      <c r="AR88" s="10">
        <v>1.4856665812795439E-3</v>
      </c>
      <c r="AS88" s="10">
        <v>5.8785393469991745E-3</v>
      </c>
      <c r="AT88" s="10">
        <v>7.3642059282787182E-3</v>
      </c>
      <c r="AU88" s="12">
        <f t="shared" si="9"/>
        <v>360</v>
      </c>
      <c r="AV88" s="12">
        <f t="shared" si="10"/>
        <v>3.3</v>
      </c>
      <c r="AW88" s="1">
        <f>IF(VLOOKUP(AA88,G$2:M$492,2,FALSE)=AB88,VLOOKUP(AA88,G$2:M$492,5,FALSE),0)</f>
        <v>0.1</v>
      </c>
    </row>
    <row r="89" spans="1:49" hidden="1" x14ac:dyDescent="0.25">
      <c r="A89" s="1">
        <v>2015</v>
      </c>
      <c r="B89" s="1">
        <v>1</v>
      </c>
      <c r="C89" s="1">
        <v>31</v>
      </c>
      <c r="D89" s="1">
        <v>21</v>
      </c>
      <c r="E89" s="1">
        <v>47</v>
      </c>
      <c r="F89" s="1">
        <v>12.3</v>
      </c>
      <c r="G89" s="1">
        <v>4.3520000000000003</v>
      </c>
      <c r="H89" s="1">
        <v>-82.489000000000004</v>
      </c>
      <c r="I89" s="1">
        <v>57.9</v>
      </c>
      <c r="J89" s="1">
        <v>4</v>
      </c>
      <c r="K89" s="1">
        <v>0.3</v>
      </c>
      <c r="L89" s="1">
        <v>317</v>
      </c>
      <c r="M89" s="1">
        <v>2.7</v>
      </c>
      <c r="O89" s="1">
        <v>2015</v>
      </c>
      <c r="P89" s="1">
        <v>2</v>
      </c>
      <c r="Q89" s="1">
        <v>7</v>
      </c>
      <c r="R89" s="1">
        <v>15</v>
      </c>
      <c r="S89" s="1">
        <v>59</v>
      </c>
      <c r="T89" s="1">
        <v>59</v>
      </c>
      <c r="U89" s="1" t="s">
        <v>37</v>
      </c>
      <c r="V89" s="2">
        <v>3.3703333333333334</v>
      </c>
      <c r="W89" s="2">
        <v>-83.819333333333333</v>
      </c>
      <c r="X89" s="3">
        <v>-3.5</v>
      </c>
      <c r="Y89" s="1">
        <v>85.4</v>
      </c>
      <c r="Z89" s="1">
        <v>6</v>
      </c>
      <c r="AA89" s="1">
        <v>3.5270000000000001</v>
      </c>
      <c r="AB89" s="1">
        <v>-83.897999999999996</v>
      </c>
      <c r="AC89" s="1">
        <v>3.6</v>
      </c>
      <c r="AD89" s="1">
        <v>2.1961792</v>
      </c>
      <c r="AE89" s="1">
        <v>1.3170708</v>
      </c>
      <c r="AF89" s="1"/>
      <c r="AG89" s="1"/>
      <c r="AH89" s="9">
        <v>23.256698563045738</v>
      </c>
      <c r="AI89" s="1">
        <v>5</v>
      </c>
      <c r="AJ89" s="9">
        <v>188.49555921538757</v>
      </c>
      <c r="AK89" s="9">
        <v>62.143301436954268</v>
      </c>
      <c r="AL89" s="9">
        <v>1986.1220572841062</v>
      </c>
      <c r="AM89" s="9">
        <v>275.91625838007695</v>
      </c>
      <c r="AN89" s="9">
        <v>-3033.6602662139139</v>
      </c>
      <c r="AO89" s="9">
        <v>-276288.88863904431</v>
      </c>
      <c r="AP89" s="9">
        <v>37.615527796276851</v>
      </c>
      <c r="AQ89" s="9">
        <v>-26.620669124211865</v>
      </c>
      <c r="AR89" s="10">
        <v>2.6584765882215776E-2</v>
      </c>
      <c r="AS89" s="10">
        <v>1.6413598536927226E-2</v>
      </c>
      <c r="AT89" s="10">
        <v>4.2998364419143002E-2</v>
      </c>
      <c r="AU89" s="12">
        <f t="shared" si="9"/>
        <v>0</v>
      </c>
      <c r="AV89" s="12">
        <f t="shared" si="10"/>
        <v>0</v>
      </c>
      <c r="AW89" s="1"/>
    </row>
    <row r="90" spans="1:49" x14ac:dyDescent="0.25">
      <c r="A90" s="1">
        <v>2015</v>
      </c>
      <c r="B90" s="1">
        <v>1</v>
      </c>
      <c r="C90" s="1">
        <v>31</v>
      </c>
      <c r="D90" s="1">
        <v>22</v>
      </c>
      <c r="E90" s="1">
        <v>7</v>
      </c>
      <c r="F90" s="1">
        <v>20.6</v>
      </c>
      <c r="G90" s="1">
        <v>5.016</v>
      </c>
      <c r="H90" s="1">
        <v>-81.447999999999993</v>
      </c>
      <c r="I90" s="1">
        <v>14.9</v>
      </c>
      <c r="J90" s="1">
        <v>4</v>
      </c>
      <c r="K90" s="1">
        <v>2.5</v>
      </c>
      <c r="L90" s="1">
        <v>129</v>
      </c>
      <c r="M90" s="1">
        <v>2.5</v>
      </c>
      <c r="O90" s="1">
        <v>2015</v>
      </c>
      <c r="P90" s="1">
        <v>2</v>
      </c>
      <c r="Q90" s="1">
        <v>7</v>
      </c>
      <c r="R90" s="1">
        <v>12</v>
      </c>
      <c r="S90" s="1">
        <v>59</v>
      </c>
      <c r="T90" s="1">
        <v>59</v>
      </c>
      <c r="U90" s="1" t="s">
        <v>37</v>
      </c>
      <c r="V90" s="2">
        <v>3.3703333333333334</v>
      </c>
      <c r="W90" s="2">
        <v>-83.819333333333333</v>
      </c>
      <c r="X90" s="3">
        <v>-3.5</v>
      </c>
      <c r="Y90" s="1">
        <v>202.8</v>
      </c>
      <c r="Z90" s="1">
        <v>6</v>
      </c>
      <c r="AA90" s="1">
        <v>4.0039999999999996</v>
      </c>
      <c r="AB90" s="1">
        <v>-83.855000000000004</v>
      </c>
      <c r="AC90" s="1">
        <v>0.2</v>
      </c>
      <c r="AD90" s="1">
        <v>111.9307</v>
      </c>
      <c r="AE90" s="1">
        <v>-5.86749092E-2</v>
      </c>
      <c r="AF90" s="1"/>
      <c r="AG90" s="1"/>
      <c r="AH90" s="9">
        <v>100.76072085379627</v>
      </c>
      <c r="AI90" s="1">
        <v>5</v>
      </c>
      <c r="AJ90" s="9">
        <v>188.49555921538757</v>
      </c>
      <c r="AK90" s="9">
        <v>102.03927914620374</v>
      </c>
      <c r="AL90" s="9">
        <v>20434.274189149884</v>
      </c>
      <c r="AM90" s="9">
        <v>453.05439940914465</v>
      </c>
      <c r="AN90" s="9">
        <v>-105958.87640556748</v>
      </c>
      <c r="AO90" s="9">
        <v>-2842606.2160479431</v>
      </c>
      <c r="AP90" s="9">
        <v>258.17891789634501</v>
      </c>
      <c r="AQ90" s="9">
        <v>-24.30219902162538</v>
      </c>
      <c r="AR90" s="10">
        <v>3.8732829471439844E-3</v>
      </c>
      <c r="AS90" s="10">
        <v>6.0512192946670798E-3</v>
      </c>
      <c r="AT90" s="10">
        <v>9.9245022418110642E-3</v>
      </c>
      <c r="AU90" s="12">
        <f t="shared" si="9"/>
        <v>359</v>
      </c>
      <c r="AV90" s="12">
        <f t="shared" si="10"/>
        <v>2.1</v>
      </c>
      <c r="AW90" s="1">
        <f t="shared" ref="AW90:AW97" si="13">IF(VLOOKUP(AA90,G$2:M$492,2,FALSE)=AB90,VLOOKUP(AA90,G$2:M$492,5,FALSE),0)</f>
        <v>0.1</v>
      </c>
    </row>
    <row r="91" spans="1:49" x14ac:dyDescent="0.25">
      <c r="A91" s="1">
        <v>2015</v>
      </c>
      <c r="B91" s="1">
        <v>2</v>
      </c>
      <c r="C91" s="1">
        <v>1</v>
      </c>
      <c r="D91" s="1">
        <v>0</v>
      </c>
      <c r="E91" s="1">
        <v>2</v>
      </c>
      <c r="F91" s="1">
        <v>35.1</v>
      </c>
      <c r="G91" s="1">
        <v>5.3150000000000004</v>
      </c>
      <c r="H91" s="1">
        <v>-82.793000000000006</v>
      </c>
      <c r="I91" s="1">
        <v>14</v>
      </c>
      <c r="J91" s="1">
        <v>10</v>
      </c>
      <c r="K91" s="1">
        <v>0.9</v>
      </c>
      <c r="L91" s="1">
        <v>206</v>
      </c>
      <c r="M91" s="1">
        <v>2.6</v>
      </c>
      <c r="O91" s="1">
        <v>2015</v>
      </c>
      <c r="P91" s="1">
        <v>2</v>
      </c>
      <c r="Q91" s="1">
        <v>7</v>
      </c>
      <c r="R91" s="1">
        <v>12</v>
      </c>
      <c r="S91" s="1">
        <v>59</v>
      </c>
      <c r="T91" s="1">
        <v>59</v>
      </c>
      <c r="U91" s="1" t="s">
        <v>37</v>
      </c>
      <c r="V91" s="2">
        <v>3.3703333333333334</v>
      </c>
      <c r="W91" s="2">
        <v>-83.819333333333333</v>
      </c>
      <c r="X91" s="3">
        <v>-3.5</v>
      </c>
      <c r="Y91" s="1">
        <v>116.4</v>
      </c>
      <c r="Z91" s="1">
        <v>9</v>
      </c>
      <c r="AA91" s="1">
        <v>4.0039999999999996</v>
      </c>
      <c r="AB91" s="1">
        <v>-83.855000000000004</v>
      </c>
      <c r="AC91" s="1">
        <v>0.2</v>
      </c>
      <c r="AD91" s="1">
        <v>111.9307</v>
      </c>
      <c r="AE91" s="1">
        <v>-5.86749092E-2</v>
      </c>
      <c r="AF91" s="1"/>
      <c r="AG91" s="1"/>
      <c r="AH91" s="9">
        <v>98.391850176942313</v>
      </c>
      <c r="AI91" s="1">
        <v>5</v>
      </c>
      <c r="AJ91" s="9">
        <v>282.74333882308139</v>
      </c>
      <c r="AK91" s="9">
        <v>18.008149823057693</v>
      </c>
      <c r="AL91" s="9">
        <v>11452.811360596086</v>
      </c>
      <c r="AM91" s="9">
        <v>79.956185214376163</v>
      </c>
      <c r="AN91" s="9">
        <v>-63584.86770794075</v>
      </c>
      <c r="AO91" s="9">
        <v>-2389796.118778321</v>
      </c>
      <c r="AP91" s="9">
        <v>831.20482162145481</v>
      </c>
      <c r="AQ91" s="9">
        <v>-35.958430895598212</v>
      </c>
      <c r="AR91" s="10">
        <v>1.2030729057240929E-3</v>
      </c>
      <c r="AS91" s="10">
        <v>8.9603704912814205E-3</v>
      </c>
      <c r="AT91" s="10">
        <v>1.0163443397005513E-2</v>
      </c>
      <c r="AU91" s="12">
        <f t="shared" si="9"/>
        <v>359</v>
      </c>
      <c r="AV91" s="12">
        <f t="shared" si="10"/>
        <v>2.1</v>
      </c>
      <c r="AW91" s="1">
        <f t="shared" si="13"/>
        <v>0.1</v>
      </c>
    </row>
    <row r="92" spans="1:49" x14ac:dyDescent="0.25">
      <c r="A92" s="1">
        <v>2015</v>
      </c>
      <c r="B92" s="1">
        <v>2</v>
      </c>
      <c r="C92" s="1">
        <v>1</v>
      </c>
      <c r="D92" s="1">
        <v>0</v>
      </c>
      <c r="E92" s="1">
        <v>4</v>
      </c>
      <c r="F92" s="1">
        <v>50.9</v>
      </c>
      <c r="G92" s="1">
        <v>4.593</v>
      </c>
      <c r="H92" s="1">
        <v>-83.87</v>
      </c>
      <c r="I92" s="1">
        <v>13.8</v>
      </c>
      <c r="J92" s="1">
        <v>4</v>
      </c>
      <c r="K92" s="1">
        <v>0.6</v>
      </c>
      <c r="L92" s="1">
        <v>359</v>
      </c>
      <c r="M92" s="1">
        <v>2</v>
      </c>
      <c r="O92" s="1">
        <v>2015</v>
      </c>
      <c r="P92" s="1">
        <v>2</v>
      </c>
      <c r="Q92" s="1">
        <v>7</v>
      </c>
      <c r="R92" s="1">
        <v>2</v>
      </c>
      <c r="S92" s="1">
        <v>0</v>
      </c>
      <c r="T92" s="1">
        <v>9</v>
      </c>
      <c r="U92" s="1" t="s">
        <v>36</v>
      </c>
      <c r="V92" s="2">
        <v>5.299666666666667</v>
      </c>
      <c r="W92" s="2">
        <v>-81.340999999999994</v>
      </c>
      <c r="X92" s="3">
        <v>-3.4119999999999999</v>
      </c>
      <c r="Y92" s="1">
        <v>147.4</v>
      </c>
      <c r="Z92" s="1">
        <v>9</v>
      </c>
      <c r="AA92" s="1">
        <v>7.085</v>
      </c>
      <c r="AB92" s="1">
        <v>-82.751999999999995</v>
      </c>
      <c r="AC92" s="1">
        <v>15.4</v>
      </c>
      <c r="AD92" s="1">
        <v>9.1802673000000006</v>
      </c>
      <c r="AE92" s="1">
        <v>1.3787966</v>
      </c>
      <c r="AF92" s="1"/>
      <c r="AG92" s="1"/>
      <c r="AH92" s="9">
        <v>189.91604356354128</v>
      </c>
      <c r="AI92" s="1">
        <v>5</v>
      </c>
      <c r="AJ92" s="9">
        <v>282.74333882308139</v>
      </c>
      <c r="AK92" s="9">
        <v>-42.516043563541274</v>
      </c>
      <c r="AL92" s="9">
        <v>27993.624821265985</v>
      </c>
      <c r="AM92" s="9">
        <v>-188.77123342212326</v>
      </c>
      <c r="AN92" s="9">
        <v>-173474.10649474297</v>
      </c>
      <c r="AO92" s="9">
        <v>-5841278.0794213666</v>
      </c>
      <c r="AP92" s="9">
        <v>-883.95893741520968</v>
      </c>
      <c r="AQ92" s="9">
        <v>-35.005797570796247</v>
      </c>
      <c r="AR92" s="10">
        <v>-1.1312742681510828E-3</v>
      </c>
      <c r="AS92" s="10">
        <v>6.3967588540566663E-3</v>
      </c>
      <c r="AT92" s="10">
        <v>5.2654845859055836E-3</v>
      </c>
      <c r="AU92" s="12">
        <f t="shared" si="9"/>
        <v>180</v>
      </c>
      <c r="AV92" s="12">
        <f t="shared" si="10"/>
        <v>1.8</v>
      </c>
      <c r="AW92" s="1">
        <f t="shared" si="13"/>
        <v>0.1</v>
      </c>
    </row>
    <row r="93" spans="1:49" x14ac:dyDescent="0.25">
      <c r="A93" s="1">
        <v>2015</v>
      </c>
      <c r="B93" s="1">
        <v>2</v>
      </c>
      <c r="C93" s="1">
        <v>1</v>
      </c>
      <c r="D93" s="1">
        <v>1</v>
      </c>
      <c r="E93" s="1">
        <v>3</v>
      </c>
      <c r="F93" s="1">
        <v>0.7</v>
      </c>
      <c r="G93" s="1">
        <v>3.7669999999999999</v>
      </c>
      <c r="H93" s="1">
        <v>-83.78</v>
      </c>
      <c r="I93" s="1">
        <v>0.1</v>
      </c>
      <c r="J93" s="1">
        <v>4</v>
      </c>
      <c r="K93" s="1">
        <v>0.4</v>
      </c>
      <c r="L93" s="1">
        <v>359</v>
      </c>
      <c r="M93" s="1">
        <v>0.8</v>
      </c>
      <c r="O93" s="1">
        <v>2015</v>
      </c>
      <c r="P93" s="1">
        <v>2</v>
      </c>
      <c r="Q93" s="1">
        <v>8</v>
      </c>
      <c r="R93" s="1">
        <v>9</v>
      </c>
      <c r="S93" s="1">
        <v>59</v>
      </c>
      <c r="T93" s="1">
        <v>59</v>
      </c>
      <c r="U93" s="1" t="s">
        <v>37</v>
      </c>
      <c r="V93" s="2">
        <v>3.3703333333333334</v>
      </c>
      <c r="W93" s="2">
        <v>-83.819333333333333</v>
      </c>
      <c r="X93" s="3">
        <v>-3.5</v>
      </c>
      <c r="Y93" s="1">
        <v>204.1</v>
      </c>
      <c r="Z93" s="1">
        <v>6</v>
      </c>
      <c r="AA93" s="1">
        <v>1.6739999999999999</v>
      </c>
      <c r="AB93" s="1">
        <v>-83.484999999999999</v>
      </c>
      <c r="AC93" s="1">
        <v>50</v>
      </c>
      <c r="AD93" s="1">
        <v>190.68744000000001</v>
      </c>
      <c r="AE93" s="1">
        <v>-0.12725405000000001</v>
      </c>
      <c r="AF93" s="1"/>
      <c r="AG93" s="1"/>
      <c r="AH93" s="9">
        <v>151.80958401022514</v>
      </c>
      <c r="AI93" s="1">
        <v>5</v>
      </c>
      <c r="AJ93" s="9">
        <v>188.49555921538757</v>
      </c>
      <c r="AK93" s="9">
        <v>52.290415989774857</v>
      </c>
      <c r="AL93" s="9">
        <v>30984.33609648695</v>
      </c>
      <c r="AM93" s="9">
        <v>232.16944699460038</v>
      </c>
      <c r="AN93" s="9">
        <v>-174913.79097908802</v>
      </c>
      <c r="AO93" s="9">
        <v>-4310222.4024555217</v>
      </c>
      <c r="AP93" s="9">
        <v>777.27325837918011</v>
      </c>
      <c r="AQ93" s="9">
        <v>-23.884760265748142</v>
      </c>
      <c r="AR93" s="10">
        <v>1.2865488285101483E-3</v>
      </c>
      <c r="AS93" s="10">
        <v>5.3006505668366233E-3</v>
      </c>
      <c r="AT93" s="10">
        <v>6.587199395346772E-3</v>
      </c>
      <c r="AU93" s="12">
        <f t="shared" si="9"/>
        <v>359</v>
      </c>
      <c r="AV93" s="12">
        <f t="shared" si="10"/>
        <v>2.5</v>
      </c>
      <c r="AW93" s="1">
        <f t="shared" si="13"/>
        <v>0.1</v>
      </c>
    </row>
    <row r="94" spans="1:49" x14ac:dyDescent="0.25">
      <c r="A94" s="1">
        <v>2015</v>
      </c>
      <c r="B94" s="1">
        <v>2</v>
      </c>
      <c r="C94" s="1">
        <v>1</v>
      </c>
      <c r="D94" s="1">
        <v>5</v>
      </c>
      <c r="E94" s="1">
        <v>55</v>
      </c>
      <c r="F94" s="1">
        <v>55.8</v>
      </c>
      <c r="G94" s="1">
        <v>4.3330000000000002</v>
      </c>
      <c r="H94" s="1">
        <v>-82.543999999999997</v>
      </c>
      <c r="I94" s="1">
        <v>33.799999999999997</v>
      </c>
      <c r="J94" s="1">
        <v>4</v>
      </c>
      <c r="K94" s="1">
        <v>1.6</v>
      </c>
      <c r="L94" s="1">
        <v>355</v>
      </c>
      <c r="M94" s="1">
        <v>2.9</v>
      </c>
      <c r="O94" s="1">
        <v>2015</v>
      </c>
      <c r="P94" s="1">
        <v>2</v>
      </c>
      <c r="Q94" s="1">
        <v>8</v>
      </c>
      <c r="R94" s="1">
        <v>10</v>
      </c>
      <c r="S94" s="1">
        <v>0</v>
      </c>
      <c r="T94" s="1">
        <v>4</v>
      </c>
      <c r="U94" s="1" t="s">
        <v>40</v>
      </c>
      <c r="V94" s="2">
        <v>3.2471666666666668</v>
      </c>
      <c r="W94" s="2">
        <v>-83.826166666666666</v>
      </c>
      <c r="X94" s="3">
        <v>-3.5</v>
      </c>
      <c r="Y94" s="1">
        <v>202.6</v>
      </c>
      <c r="Z94" s="1">
        <v>9</v>
      </c>
      <c r="AA94" s="1">
        <v>1.6739999999999999</v>
      </c>
      <c r="AB94" s="1">
        <v>-83.484999999999999</v>
      </c>
      <c r="AC94" s="1">
        <v>50</v>
      </c>
      <c r="AD94" s="1">
        <v>6.9699125000000004</v>
      </c>
      <c r="AE94" s="1">
        <v>1.0681801</v>
      </c>
      <c r="AF94" s="1"/>
      <c r="AG94" s="1"/>
      <c r="AH94" s="9">
        <v>72.866881810098988</v>
      </c>
      <c r="AI94" s="1">
        <v>5</v>
      </c>
      <c r="AJ94" s="9">
        <v>282.74333882308139</v>
      </c>
      <c r="AK94" s="9">
        <v>129.73311818990101</v>
      </c>
      <c r="AL94" s="9">
        <v>14762.830254726054</v>
      </c>
      <c r="AM94" s="9">
        <v>576.01504476316052</v>
      </c>
      <c r="AN94" s="9">
        <v>-59734.73475299796</v>
      </c>
      <c r="AO94" s="9">
        <v>-3080479.8345243381</v>
      </c>
      <c r="AP94" s="9">
        <v>141.49833042528127</v>
      </c>
      <c r="AQ94" s="9">
        <v>-37.794902370621656</v>
      </c>
      <c r="AR94" s="10">
        <v>7.0672211961402172E-3</v>
      </c>
      <c r="AS94" s="10">
        <v>6.656434532756432E-3</v>
      </c>
      <c r="AT94" s="10">
        <v>1.3723655728896649E-2</v>
      </c>
      <c r="AU94" s="12">
        <f t="shared" si="9"/>
        <v>359</v>
      </c>
      <c r="AV94" s="12">
        <f t="shared" si="10"/>
        <v>2.5</v>
      </c>
      <c r="AW94" s="1">
        <f t="shared" si="13"/>
        <v>0.1</v>
      </c>
    </row>
    <row r="95" spans="1:49" x14ac:dyDescent="0.25">
      <c r="A95" s="1">
        <v>2015</v>
      </c>
      <c r="B95" s="1">
        <v>2</v>
      </c>
      <c r="C95" s="1">
        <v>1</v>
      </c>
      <c r="D95" s="1">
        <v>6</v>
      </c>
      <c r="E95" s="1">
        <v>46</v>
      </c>
      <c r="F95" s="1">
        <v>13.5</v>
      </c>
      <c r="G95" s="1">
        <v>7.2990000000000004</v>
      </c>
      <c r="H95" s="1">
        <v>-84.527000000000001</v>
      </c>
      <c r="I95" s="1">
        <v>44.2</v>
      </c>
      <c r="J95" s="1">
        <v>8</v>
      </c>
      <c r="K95" s="1">
        <v>0.6</v>
      </c>
      <c r="L95" s="1">
        <v>230</v>
      </c>
      <c r="M95" s="1">
        <v>2.4</v>
      </c>
      <c r="O95" s="1">
        <v>2015</v>
      </c>
      <c r="P95" s="1">
        <v>2</v>
      </c>
      <c r="Q95" s="1">
        <v>8</v>
      </c>
      <c r="R95" s="1">
        <v>10</v>
      </c>
      <c r="S95" s="1">
        <v>0</v>
      </c>
      <c r="T95" s="1">
        <v>4</v>
      </c>
      <c r="U95" s="1" t="s">
        <v>40</v>
      </c>
      <c r="V95" s="2">
        <v>3.2471666666666668</v>
      </c>
      <c r="W95" s="2">
        <v>-83.826166666666666</v>
      </c>
      <c r="X95" s="3">
        <v>-3.5</v>
      </c>
      <c r="Y95" s="1">
        <v>434.9</v>
      </c>
      <c r="Z95" s="1">
        <v>20</v>
      </c>
      <c r="AA95" s="1">
        <v>1.6739999999999999</v>
      </c>
      <c r="AB95" s="1">
        <v>-83.484999999999999</v>
      </c>
      <c r="AC95" s="1">
        <v>50</v>
      </c>
      <c r="AD95" s="1">
        <v>6.9699125000000004</v>
      </c>
      <c r="AE95" s="1">
        <v>1.0681801</v>
      </c>
      <c r="AF95" s="1"/>
      <c r="AG95" s="1"/>
      <c r="AH95" s="9">
        <v>170.98644261899585</v>
      </c>
      <c r="AI95" s="1">
        <v>5</v>
      </c>
      <c r="AJ95" s="9">
        <v>628.31853071795865</v>
      </c>
      <c r="AK95" s="9">
        <v>263.91355738100413</v>
      </c>
      <c r="AL95" s="9">
        <v>74362.003895001297</v>
      </c>
      <c r="AM95" s="9">
        <v>1171.7761947716583</v>
      </c>
      <c r="AN95" s="9">
        <v>-314872.11028829316</v>
      </c>
      <c r="AO95" s="9">
        <v>-34481592.471070148</v>
      </c>
      <c r="AP95" s="9">
        <v>352.2524083892456</v>
      </c>
      <c r="AQ95" s="9">
        <v>-83.538884686324081</v>
      </c>
      <c r="AR95" s="10">
        <v>2.8388734219667307E-3</v>
      </c>
      <c r="AS95" s="10">
        <v>3.0095434740340303E-3</v>
      </c>
      <c r="AT95" s="10">
        <v>5.8484168960007609E-3</v>
      </c>
      <c r="AU95" s="12">
        <f t="shared" si="9"/>
        <v>359</v>
      </c>
      <c r="AV95" s="12">
        <f t="shared" si="10"/>
        <v>2.5</v>
      </c>
      <c r="AW95" s="1">
        <f t="shared" si="13"/>
        <v>0.1</v>
      </c>
    </row>
    <row r="96" spans="1:49" x14ac:dyDescent="0.25">
      <c r="A96" s="1">
        <v>2015</v>
      </c>
      <c r="B96" s="1">
        <v>2</v>
      </c>
      <c r="C96" s="1">
        <v>1</v>
      </c>
      <c r="D96" s="1">
        <v>6</v>
      </c>
      <c r="E96" s="1">
        <v>47</v>
      </c>
      <c r="F96" s="1">
        <v>31.9</v>
      </c>
      <c r="G96" s="1">
        <v>3.3610000000000002</v>
      </c>
      <c r="H96" s="1">
        <v>-83.953999999999994</v>
      </c>
      <c r="I96" s="1">
        <v>2.2000000000000002</v>
      </c>
      <c r="J96" s="1">
        <v>4</v>
      </c>
      <c r="K96" s="1">
        <v>0.6</v>
      </c>
      <c r="L96" s="1">
        <v>315</v>
      </c>
      <c r="M96" s="1">
        <v>2.2999999999999998</v>
      </c>
      <c r="O96" s="1">
        <v>2015</v>
      </c>
      <c r="P96" s="1">
        <v>2</v>
      </c>
      <c r="Q96" s="1">
        <v>8</v>
      </c>
      <c r="R96" s="1">
        <v>13</v>
      </c>
      <c r="S96" s="1">
        <v>59</v>
      </c>
      <c r="T96" s="1">
        <v>59</v>
      </c>
      <c r="U96" s="1" t="s">
        <v>37</v>
      </c>
      <c r="V96" s="2">
        <v>3.3703333333333334</v>
      </c>
      <c r="W96" s="2">
        <v>-83.819333333333333</v>
      </c>
      <c r="X96" s="3">
        <v>-3.5</v>
      </c>
      <c r="Y96" s="1">
        <v>226.4</v>
      </c>
      <c r="Z96" s="1">
        <v>12</v>
      </c>
      <c r="AA96" s="1">
        <v>3.11</v>
      </c>
      <c r="AB96" s="1">
        <v>-83.831000000000003</v>
      </c>
      <c r="AC96" s="1">
        <v>0.3</v>
      </c>
      <c r="AD96" s="1">
        <v>1.7923161999999999</v>
      </c>
      <c r="AE96" s="1">
        <v>3.1565222999999998</v>
      </c>
      <c r="AF96" s="1"/>
      <c r="AG96" s="1"/>
      <c r="AH96" s="9">
        <v>4569.5591052280697</v>
      </c>
      <c r="AI96" s="1">
        <v>5</v>
      </c>
      <c r="AJ96" s="9">
        <v>376.99111843077515</v>
      </c>
      <c r="AK96" s="9">
        <v>-4343.1591052280701</v>
      </c>
      <c r="AL96" s="9">
        <v>1034548.181423635</v>
      </c>
      <c r="AM96" s="9">
        <v>-19283.626427212632</v>
      </c>
      <c r="AN96" s="9">
        <v>-7291494.6243197918</v>
      </c>
      <c r="AO96" s="9">
        <v>-287831421.2772404</v>
      </c>
      <c r="AP96" s="9">
        <v>-333.34081450753933</v>
      </c>
      <c r="AQ96" s="9">
        <v>-44.777619379470345</v>
      </c>
      <c r="AR96" s="10">
        <v>-2.999932670943247E-3</v>
      </c>
      <c r="AS96" s="10">
        <v>3.2187721644199572E-3</v>
      </c>
      <c r="AT96" s="10">
        <v>2.1883949347671023E-4</v>
      </c>
      <c r="AU96" s="12">
        <f t="shared" si="9"/>
        <v>359</v>
      </c>
      <c r="AV96" s="12">
        <f t="shared" si="10"/>
        <v>1.9</v>
      </c>
      <c r="AW96" s="1">
        <f t="shared" si="13"/>
        <v>0.3</v>
      </c>
    </row>
    <row r="97" spans="1:49" x14ac:dyDescent="0.25">
      <c r="A97" s="1">
        <v>2015</v>
      </c>
      <c r="B97" s="1">
        <v>2</v>
      </c>
      <c r="C97" s="1">
        <v>1</v>
      </c>
      <c r="D97" s="1">
        <v>8</v>
      </c>
      <c r="E97" s="1">
        <v>50</v>
      </c>
      <c r="F97" s="1">
        <v>55</v>
      </c>
      <c r="G97" s="1">
        <v>5.2839999999999998</v>
      </c>
      <c r="H97" s="1">
        <v>-78.387</v>
      </c>
      <c r="I97" s="1">
        <v>38.299999999999997</v>
      </c>
      <c r="J97" s="1">
        <v>5</v>
      </c>
      <c r="K97" s="1">
        <v>0.4</v>
      </c>
      <c r="L97" s="1">
        <v>278</v>
      </c>
      <c r="M97" s="1">
        <v>2.5</v>
      </c>
      <c r="O97" s="1">
        <v>2015</v>
      </c>
      <c r="P97" s="1">
        <v>2</v>
      </c>
      <c r="Q97" s="1">
        <v>8</v>
      </c>
      <c r="R97" s="1">
        <v>14</v>
      </c>
      <c r="S97" s="1">
        <v>0</v>
      </c>
      <c r="T97" s="1">
        <v>0</v>
      </c>
      <c r="U97" s="1" t="s">
        <v>40</v>
      </c>
      <c r="V97" s="2">
        <v>3.2471666666666668</v>
      </c>
      <c r="W97" s="2">
        <v>-83.826166666666666</v>
      </c>
      <c r="X97" s="3">
        <v>-3.5</v>
      </c>
      <c r="Y97" s="1">
        <v>286.60000000000002</v>
      </c>
      <c r="Z97" s="1">
        <v>20</v>
      </c>
      <c r="AA97" s="1">
        <v>3.11</v>
      </c>
      <c r="AB97" s="1">
        <v>-83.831000000000003</v>
      </c>
      <c r="AC97" s="1">
        <v>0.3</v>
      </c>
      <c r="AD97" s="1">
        <v>1.6028627</v>
      </c>
      <c r="AE97" s="1">
        <v>2.5743673</v>
      </c>
      <c r="AF97" s="1"/>
      <c r="AG97" s="1"/>
      <c r="AH97" s="9">
        <v>3582.8233815989497</v>
      </c>
      <c r="AI97" s="1">
        <v>5</v>
      </c>
      <c r="AJ97" s="9">
        <v>628.31853071795865</v>
      </c>
      <c r="AK97" s="9">
        <v>-3296.2233815989498</v>
      </c>
      <c r="AL97" s="9">
        <v>1026837.1811662591</v>
      </c>
      <c r="AM97" s="9">
        <v>-14635.231814299339</v>
      </c>
      <c r="AN97" s="9">
        <v>-7566258.3605063958</v>
      </c>
      <c r="AO97" s="9">
        <v>-476143451.7702322</v>
      </c>
      <c r="AP97" s="9">
        <v>-443.65790600370661</v>
      </c>
      <c r="AQ97" s="9">
        <v>-73.331401477831889</v>
      </c>
      <c r="AR97" s="10">
        <v>-2.2539889100762363E-3</v>
      </c>
      <c r="AS97" s="10">
        <v>2.533098398178806E-3</v>
      </c>
      <c r="AT97" s="10">
        <v>2.7910948810256953E-4</v>
      </c>
      <c r="AU97" s="12">
        <f t="shared" si="9"/>
        <v>359</v>
      </c>
      <c r="AV97" s="12">
        <f t="shared" si="10"/>
        <v>1.9</v>
      </c>
      <c r="AW97" s="1">
        <f t="shared" si="13"/>
        <v>0.3</v>
      </c>
    </row>
    <row r="98" spans="1:49" hidden="1" x14ac:dyDescent="0.25">
      <c r="A98" s="1">
        <v>2015</v>
      </c>
      <c r="B98" s="1">
        <v>2</v>
      </c>
      <c r="C98" s="1">
        <v>1</v>
      </c>
      <c r="D98" s="1">
        <v>10</v>
      </c>
      <c r="E98" s="1">
        <v>40</v>
      </c>
      <c r="F98" s="1">
        <v>35.200000000000003</v>
      </c>
      <c r="G98" s="1">
        <v>8.8879999999999999</v>
      </c>
      <c r="H98" s="1">
        <v>-84.706999999999994</v>
      </c>
      <c r="I98" s="1">
        <v>62.6</v>
      </c>
      <c r="J98" s="1">
        <v>3</v>
      </c>
      <c r="K98" s="1">
        <v>0.1</v>
      </c>
      <c r="L98" s="1">
        <v>293</v>
      </c>
      <c r="M98" s="1">
        <v>4.3</v>
      </c>
      <c r="O98" s="1">
        <v>2015</v>
      </c>
      <c r="P98" s="1">
        <v>2</v>
      </c>
      <c r="Q98" s="1">
        <v>8</v>
      </c>
      <c r="R98" s="1">
        <v>5</v>
      </c>
      <c r="S98" s="1">
        <v>59</v>
      </c>
      <c r="T98" s="1">
        <v>59</v>
      </c>
      <c r="U98" s="1" t="s">
        <v>37</v>
      </c>
      <c r="V98" s="2">
        <v>3.3703333333333334</v>
      </c>
      <c r="W98" s="2">
        <v>-83.819333333333333</v>
      </c>
      <c r="X98" s="3">
        <v>-3.5</v>
      </c>
      <c r="Y98" s="1">
        <v>232.5</v>
      </c>
      <c r="Z98" s="1">
        <v>6</v>
      </c>
      <c r="AA98" s="1">
        <v>3.2869999999999999</v>
      </c>
      <c r="AB98" s="1">
        <v>-84.433999999999997</v>
      </c>
      <c r="AC98" s="1">
        <v>0</v>
      </c>
      <c r="AD98" s="1">
        <v>7.4139796200000004E-3</v>
      </c>
      <c r="AE98" s="1">
        <v>4.3523793</v>
      </c>
      <c r="AF98" s="1"/>
      <c r="AG98" s="1"/>
      <c r="AH98" s="9">
        <v>18.065949101079148</v>
      </c>
      <c r="AI98" s="1">
        <v>5</v>
      </c>
      <c r="AJ98" s="9">
        <v>188.49555921538757</v>
      </c>
      <c r="AK98" s="9">
        <v>214.43405089892084</v>
      </c>
      <c r="AL98" s="9">
        <v>4200.3331660009017</v>
      </c>
      <c r="AM98" s="9">
        <v>952.08718599120868</v>
      </c>
      <c r="AN98" s="9">
        <v>5131.9023421062666</v>
      </c>
      <c r="AO98" s="9">
        <v>-584307.18197401403</v>
      </c>
      <c r="AP98" s="9">
        <v>22.224295951678968</v>
      </c>
      <c r="AQ98" s="9">
        <v>-27.614456031150567</v>
      </c>
      <c r="AR98" s="10">
        <v>4.499580108968327E-2</v>
      </c>
      <c r="AS98" s="10">
        <v>1.035695089721711E-2</v>
      </c>
      <c r="AT98" s="10">
        <v>5.535275198690038E-2</v>
      </c>
      <c r="AU98" s="12">
        <f t="shared" si="9"/>
        <v>0</v>
      </c>
      <c r="AV98" s="12">
        <f t="shared" si="10"/>
        <v>0</v>
      </c>
      <c r="AW98" s="1"/>
    </row>
    <row r="99" spans="1:49" hidden="1" x14ac:dyDescent="0.25">
      <c r="A99" s="1">
        <v>2015</v>
      </c>
      <c r="B99" s="1">
        <v>2</v>
      </c>
      <c r="C99" s="1">
        <v>1</v>
      </c>
      <c r="D99" s="1">
        <v>10</v>
      </c>
      <c r="E99" s="1">
        <v>40</v>
      </c>
      <c r="F99" s="1">
        <v>36.1</v>
      </c>
      <c r="G99" s="1">
        <v>8.94</v>
      </c>
      <c r="H99" s="1">
        <v>-84.537999999999997</v>
      </c>
      <c r="I99" s="1">
        <v>48.4</v>
      </c>
      <c r="J99" s="1">
        <v>3</v>
      </c>
      <c r="K99" s="1">
        <v>0.1</v>
      </c>
      <c r="L99" s="1">
        <v>281</v>
      </c>
      <c r="M99" s="1">
        <v>2</v>
      </c>
      <c r="O99" s="1">
        <v>2015</v>
      </c>
      <c r="P99" s="1">
        <v>2</v>
      </c>
      <c r="Q99" s="1">
        <v>8</v>
      </c>
      <c r="R99" s="1">
        <v>6</v>
      </c>
      <c r="S99" s="1">
        <v>0</v>
      </c>
      <c r="T99" s="1">
        <v>6</v>
      </c>
      <c r="U99" s="1" t="s">
        <v>40</v>
      </c>
      <c r="V99" s="2">
        <v>3.2471666666666668</v>
      </c>
      <c r="W99" s="2">
        <v>-83.826166666666666</v>
      </c>
      <c r="X99" s="3">
        <v>-3.5</v>
      </c>
      <c r="Y99" s="1">
        <v>155</v>
      </c>
      <c r="Z99" s="1">
        <v>12</v>
      </c>
      <c r="AA99" s="1">
        <v>3.2869999999999999</v>
      </c>
      <c r="AB99" s="1">
        <v>-84.433999999999997</v>
      </c>
      <c r="AC99" s="1">
        <v>0</v>
      </c>
      <c r="AD99" s="1">
        <v>0.12843299</v>
      </c>
      <c r="AE99" s="1">
        <v>1.7117598000000001</v>
      </c>
      <c r="AF99" s="1"/>
      <c r="AG99" s="1"/>
      <c r="AH99" s="9">
        <v>9.0359884519151894</v>
      </c>
      <c r="AI99" s="1">
        <v>5</v>
      </c>
      <c r="AJ99" s="9">
        <v>376.99111843077515</v>
      </c>
      <c r="AK99" s="9">
        <v>145.96401154808481</v>
      </c>
      <c r="AL99" s="9">
        <v>1400.5782100468543</v>
      </c>
      <c r="AM99" s="9">
        <v>648.08021127349662</v>
      </c>
      <c r="AN99" s="9">
        <v>32374.626466470931</v>
      </c>
      <c r="AO99" s="9">
        <v>-389668.09284123848</v>
      </c>
      <c r="AP99" s="9">
        <v>10.024559080973559</v>
      </c>
      <c r="AQ99" s="9">
        <v>-59.979218864295504</v>
      </c>
      <c r="AR99" s="10">
        <v>9.9755010861074467E-2</v>
      </c>
      <c r="AS99" s="10">
        <v>1.0913567935974422E-2</v>
      </c>
      <c r="AT99" s="10">
        <v>0.11066857879704889</v>
      </c>
      <c r="AU99" s="12">
        <f t="shared" si="9"/>
        <v>0</v>
      </c>
      <c r="AV99" s="12">
        <f t="shared" si="10"/>
        <v>0</v>
      </c>
      <c r="AW99" s="1"/>
    </row>
    <row r="100" spans="1:49" hidden="1" x14ac:dyDescent="0.25">
      <c r="A100" s="1">
        <v>2015</v>
      </c>
      <c r="B100" s="1">
        <v>2</v>
      </c>
      <c r="C100" s="1">
        <v>1</v>
      </c>
      <c r="D100" s="1">
        <v>12</v>
      </c>
      <c r="E100" s="1">
        <v>3</v>
      </c>
      <c r="F100" s="1">
        <v>24.7</v>
      </c>
      <c r="G100" s="1">
        <v>8.1050000000000004</v>
      </c>
      <c r="H100" s="1">
        <v>-83.022999999999996</v>
      </c>
      <c r="I100" s="1">
        <v>10.7</v>
      </c>
      <c r="J100" s="1">
        <v>8</v>
      </c>
      <c r="K100" s="1">
        <v>0.5</v>
      </c>
      <c r="L100" s="1">
        <v>159</v>
      </c>
      <c r="M100" s="1">
        <v>2.2000000000000002</v>
      </c>
      <c r="O100" s="1">
        <v>2015</v>
      </c>
      <c r="P100" s="1">
        <v>2</v>
      </c>
      <c r="Q100" s="1">
        <v>8</v>
      </c>
      <c r="R100" s="1">
        <v>7</v>
      </c>
      <c r="S100" s="1">
        <v>0</v>
      </c>
      <c r="T100" s="1">
        <v>4</v>
      </c>
      <c r="U100" s="1" t="s">
        <v>40</v>
      </c>
      <c r="V100" s="2">
        <v>3.2471666666666668</v>
      </c>
      <c r="W100" s="2">
        <v>-83.826166666666666</v>
      </c>
      <c r="X100" s="3">
        <v>-3.5</v>
      </c>
      <c r="Y100" s="1">
        <v>246.8</v>
      </c>
      <c r="Z100" s="1">
        <v>6</v>
      </c>
      <c r="AA100" s="1">
        <v>3.2869999999999999</v>
      </c>
      <c r="AB100" s="1">
        <v>-84.433999999999997</v>
      </c>
      <c r="AC100" s="1">
        <v>0</v>
      </c>
      <c r="AD100" s="1">
        <v>0.12843299</v>
      </c>
      <c r="AE100" s="1">
        <v>1.7117598000000001</v>
      </c>
      <c r="AF100" s="1"/>
      <c r="AG100" s="1"/>
      <c r="AH100" s="9">
        <v>2.7585738948608309</v>
      </c>
      <c r="AI100" s="1">
        <v>5</v>
      </c>
      <c r="AJ100" s="9">
        <v>188.49555921538757</v>
      </c>
      <c r="AK100" s="9">
        <v>244.04142610513918</v>
      </c>
      <c r="AL100" s="9">
        <v>680.81603725165314</v>
      </c>
      <c r="AM100" s="9">
        <v>1083.543931906818</v>
      </c>
      <c r="AN100" s="9">
        <v>29945.336813992039</v>
      </c>
      <c r="AO100" s="9">
        <v>-94708.130152441212</v>
      </c>
      <c r="AP100" s="9">
        <v>2.865574415205721</v>
      </c>
      <c r="AQ100" s="9">
        <v>-30.502051287254933</v>
      </c>
      <c r="AR100" s="10">
        <v>0.3489701732028514</v>
      </c>
      <c r="AS100" s="10">
        <v>1.3535976029902641E-2</v>
      </c>
      <c r="AT100" s="10">
        <v>0.36250614923275404</v>
      </c>
      <c r="AU100" s="12">
        <f t="shared" si="9"/>
        <v>0</v>
      </c>
      <c r="AV100" s="12">
        <f t="shared" si="10"/>
        <v>0</v>
      </c>
      <c r="AW100" s="1"/>
    </row>
    <row r="101" spans="1:49" x14ac:dyDescent="0.25">
      <c r="A101" s="1">
        <v>2015</v>
      </c>
      <c r="B101" s="1">
        <v>2</v>
      </c>
      <c r="C101" s="1">
        <v>1</v>
      </c>
      <c r="D101" s="1">
        <v>12</v>
      </c>
      <c r="E101" s="1">
        <v>31</v>
      </c>
      <c r="F101" s="1">
        <v>45.7</v>
      </c>
      <c r="G101" s="1">
        <v>3.7890000000000001</v>
      </c>
      <c r="H101" s="1">
        <v>-83.778999999999996</v>
      </c>
      <c r="I101" s="1">
        <v>65</v>
      </c>
      <c r="J101" s="1">
        <v>4</v>
      </c>
      <c r="K101" s="1">
        <v>0.1</v>
      </c>
      <c r="L101" s="1">
        <v>359</v>
      </c>
      <c r="M101" s="1">
        <v>2</v>
      </c>
      <c r="O101" s="1">
        <v>2015</v>
      </c>
      <c r="P101" s="1">
        <v>2</v>
      </c>
      <c r="Q101" s="1">
        <v>8</v>
      </c>
      <c r="R101" s="1">
        <v>10</v>
      </c>
      <c r="S101" s="1">
        <v>59</v>
      </c>
      <c r="T101" s="1">
        <v>59</v>
      </c>
      <c r="U101" s="1" t="s">
        <v>37</v>
      </c>
      <c r="V101" s="2">
        <v>3.3703333333333334</v>
      </c>
      <c r="W101" s="2">
        <v>-83.819333333333333</v>
      </c>
      <c r="X101" s="3">
        <v>-3.5</v>
      </c>
      <c r="Y101" s="1">
        <v>341.8</v>
      </c>
      <c r="Z101" s="1">
        <v>6</v>
      </c>
      <c r="AA101" s="1">
        <v>3.4340000000000002</v>
      </c>
      <c r="AB101" s="1">
        <v>-83.587999999999994</v>
      </c>
      <c r="AC101" s="1">
        <v>34</v>
      </c>
      <c r="AD101" s="1">
        <v>0.18360391000000001</v>
      </c>
      <c r="AE101" s="1">
        <v>2.0376818000000001</v>
      </c>
      <c r="AF101" s="1"/>
      <c r="AG101" s="1"/>
      <c r="AH101" s="9">
        <v>7.0714189201947422</v>
      </c>
      <c r="AI101" s="1">
        <v>5</v>
      </c>
      <c r="AJ101" s="9">
        <v>188.49555921538757</v>
      </c>
      <c r="AK101" s="9">
        <v>334.72858107980528</v>
      </c>
      <c r="AL101" s="9">
        <v>2417.010986922563</v>
      </c>
      <c r="AM101" s="9">
        <v>1486.1948999943356</v>
      </c>
      <c r="AN101" s="9">
        <v>32351.975490991514</v>
      </c>
      <c r="AO101" s="9">
        <v>-336229.72815596178</v>
      </c>
      <c r="AP101" s="9">
        <v>7.6819428931356812</v>
      </c>
      <c r="AQ101" s="9">
        <v>-29.450269167916211</v>
      </c>
      <c r="AR101" s="10">
        <v>0.13017540144610623</v>
      </c>
      <c r="AS101" s="10">
        <v>1.1238932973280796E-2</v>
      </c>
      <c r="AT101" s="10">
        <v>0.14141433441938703</v>
      </c>
      <c r="AU101" s="12">
        <f t="shared" si="9"/>
        <v>337</v>
      </c>
      <c r="AV101" s="12">
        <f t="shared" si="10"/>
        <v>2</v>
      </c>
      <c r="AW101" s="1">
        <f t="shared" ref="AW101:AW102" si="14">IF(VLOOKUP(AA101,G$2:M$492,2,FALSE)=AB101,VLOOKUP(AA101,G$2:M$492,5,FALSE),0)</f>
        <v>0</v>
      </c>
    </row>
    <row r="102" spans="1:49" x14ac:dyDescent="0.25">
      <c r="A102" s="1">
        <v>2015</v>
      </c>
      <c r="B102" s="1">
        <v>2</v>
      </c>
      <c r="C102" s="1">
        <v>1</v>
      </c>
      <c r="D102" s="1">
        <v>13</v>
      </c>
      <c r="E102" s="1">
        <v>35</v>
      </c>
      <c r="F102" s="1">
        <v>0.9</v>
      </c>
      <c r="G102" s="1">
        <v>4.258</v>
      </c>
      <c r="H102" s="1">
        <v>-82.397999999999996</v>
      </c>
      <c r="I102" s="1">
        <v>43.5</v>
      </c>
      <c r="J102" s="1">
        <v>3</v>
      </c>
      <c r="K102" s="1">
        <v>1</v>
      </c>
      <c r="L102" s="1">
        <v>323</v>
      </c>
      <c r="M102" s="1">
        <v>4.0999999999999996</v>
      </c>
      <c r="O102" s="1">
        <v>2015</v>
      </c>
      <c r="P102" s="1">
        <v>2</v>
      </c>
      <c r="Q102" s="1">
        <v>8</v>
      </c>
      <c r="R102" s="1">
        <v>10</v>
      </c>
      <c r="S102" s="1">
        <v>59</v>
      </c>
      <c r="T102" s="1">
        <v>59</v>
      </c>
      <c r="U102" s="1" t="s">
        <v>37</v>
      </c>
      <c r="V102" s="2">
        <v>3.3703333333333334</v>
      </c>
      <c r="W102" s="2">
        <v>-83.819333333333333</v>
      </c>
      <c r="X102" s="3">
        <v>-3.5</v>
      </c>
      <c r="Y102" s="1">
        <v>185.4</v>
      </c>
      <c r="Z102" s="1">
        <v>9</v>
      </c>
      <c r="AA102" s="1">
        <v>3.4340000000000002</v>
      </c>
      <c r="AB102" s="1">
        <v>-83.587999999999994</v>
      </c>
      <c r="AC102" s="1">
        <v>34</v>
      </c>
      <c r="AD102" s="1">
        <v>0.18360391000000001</v>
      </c>
      <c r="AE102" s="1">
        <v>2.0376818000000001</v>
      </c>
      <c r="AF102" s="1"/>
      <c r="AG102" s="1"/>
      <c r="AH102" s="9">
        <v>16.155653123471527</v>
      </c>
      <c r="AI102" s="1">
        <v>5</v>
      </c>
      <c r="AJ102" s="9">
        <v>282.74333882308139</v>
      </c>
      <c r="AK102" s="9">
        <v>169.24434687652848</v>
      </c>
      <c r="AL102" s="9">
        <v>2995.2580890916211</v>
      </c>
      <c r="AM102" s="9">
        <v>751.44490013178654</v>
      </c>
      <c r="AN102" s="9">
        <v>17703.183680188704</v>
      </c>
      <c r="AO102" s="9">
        <v>-625004.2832869963</v>
      </c>
      <c r="AP102" s="9">
        <v>19.373285549557675</v>
      </c>
      <c r="AQ102" s="9">
        <v>-42.932143527147197</v>
      </c>
      <c r="AR102" s="10">
        <v>5.1617470740415103E-2</v>
      </c>
      <c r="AS102" s="10">
        <v>1.0280367270674849E-2</v>
      </c>
      <c r="AT102" s="10">
        <v>6.1897838011089952E-2</v>
      </c>
      <c r="AU102" s="12">
        <f t="shared" si="9"/>
        <v>337</v>
      </c>
      <c r="AV102" s="12">
        <f t="shared" si="10"/>
        <v>2</v>
      </c>
      <c r="AW102" s="1">
        <f t="shared" si="14"/>
        <v>0</v>
      </c>
    </row>
    <row r="103" spans="1:49" hidden="1" x14ac:dyDescent="0.25">
      <c r="A103" s="1">
        <v>2015</v>
      </c>
      <c r="B103" s="1">
        <v>2</v>
      </c>
      <c r="C103" s="1">
        <v>1</v>
      </c>
      <c r="D103" s="1">
        <v>13</v>
      </c>
      <c r="E103" s="1">
        <v>35</v>
      </c>
      <c r="F103" s="1">
        <v>1.4</v>
      </c>
      <c r="G103" s="1">
        <v>4.4660000000000002</v>
      </c>
      <c r="H103" s="1">
        <v>-82.308999999999997</v>
      </c>
      <c r="I103" s="1">
        <v>43.2</v>
      </c>
      <c r="J103" s="1">
        <v>3</v>
      </c>
      <c r="K103" s="1">
        <v>0.2</v>
      </c>
      <c r="L103" s="1">
        <v>301</v>
      </c>
      <c r="M103" s="1">
        <v>1.6</v>
      </c>
      <c r="O103" s="1">
        <v>2015</v>
      </c>
      <c r="P103" s="1">
        <v>2</v>
      </c>
      <c r="Q103" s="1">
        <v>8</v>
      </c>
      <c r="R103" s="1">
        <v>1</v>
      </c>
      <c r="S103" s="1">
        <v>0</v>
      </c>
      <c r="T103" s="1">
        <v>4</v>
      </c>
      <c r="U103" s="1" t="s">
        <v>35</v>
      </c>
      <c r="V103" s="2">
        <v>5.3488333333333333</v>
      </c>
      <c r="W103" s="2">
        <v>-81.901666666666671</v>
      </c>
      <c r="X103" s="3">
        <v>-3.8809999999999998</v>
      </c>
      <c r="Y103" s="1">
        <v>326.7</v>
      </c>
      <c r="Z103" s="1">
        <v>20</v>
      </c>
      <c r="AA103" s="1">
        <v>5.1239999999999997</v>
      </c>
      <c r="AB103" s="1">
        <v>-82.555999999999997</v>
      </c>
      <c r="AC103" s="1">
        <v>4.3</v>
      </c>
      <c r="AD103" s="1">
        <v>1.2849979</v>
      </c>
      <c r="AE103" s="1">
        <v>0.97992038999999997</v>
      </c>
      <c r="AF103" s="1"/>
      <c r="AG103" s="1"/>
      <c r="AH103" s="9">
        <v>24.199602851700377</v>
      </c>
      <c r="AI103" s="1">
        <v>5</v>
      </c>
      <c r="AJ103" s="9">
        <v>628.31853071795865</v>
      </c>
      <c r="AK103" s="9">
        <v>302.50039714829961</v>
      </c>
      <c r="AL103" s="9">
        <v>7906.0102516505131</v>
      </c>
      <c r="AM103" s="9">
        <v>1343.1017633384504</v>
      </c>
      <c r="AN103" s="9">
        <v>93781.814267725102</v>
      </c>
      <c r="AO103" s="9">
        <v>-3666009.6459267284</v>
      </c>
      <c r="AP103" s="9">
        <v>27.923780587952429</v>
      </c>
      <c r="AQ103" s="9">
        <v>-97.748582272836273</v>
      </c>
      <c r="AR103" s="10">
        <v>3.5811769715431901E-2</v>
      </c>
      <c r="AS103" s="10">
        <v>5.5112224893651834E-3</v>
      </c>
      <c r="AT103" s="10">
        <v>4.1322992204797085E-2</v>
      </c>
      <c r="AU103" s="12">
        <f t="shared" si="9"/>
        <v>0</v>
      </c>
      <c r="AV103" s="12">
        <f t="shared" si="10"/>
        <v>0</v>
      </c>
      <c r="AW103" s="1"/>
    </row>
    <row r="104" spans="1:49" x14ac:dyDescent="0.25">
      <c r="A104" s="1">
        <v>2015</v>
      </c>
      <c r="B104" s="1">
        <v>2</v>
      </c>
      <c r="C104" s="1">
        <v>1</v>
      </c>
      <c r="D104" s="1">
        <v>14</v>
      </c>
      <c r="E104" s="1">
        <v>10</v>
      </c>
      <c r="F104" s="1">
        <v>50.9</v>
      </c>
      <c r="G104" s="1">
        <v>4.6280000000000001</v>
      </c>
      <c r="H104" s="1">
        <v>-84.388999999999996</v>
      </c>
      <c r="I104" s="1">
        <v>0.7</v>
      </c>
      <c r="J104" s="1">
        <v>4</v>
      </c>
      <c r="K104" s="1">
        <v>0.1</v>
      </c>
      <c r="L104" s="1">
        <v>358</v>
      </c>
      <c r="M104" s="1">
        <v>1.8</v>
      </c>
      <c r="O104" s="1">
        <v>2015</v>
      </c>
      <c r="P104" s="1">
        <v>2</v>
      </c>
      <c r="Q104" s="1">
        <v>8</v>
      </c>
      <c r="R104" s="1">
        <v>6</v>
      </c>
      <c r="S104" s="1">
        <v>0</v>
      </c>
      <c r="T104" s="1">
        <v>4</v>
      </c>
      <c r="U104" s="1" t="s">
        <v>35</v>
      </c>
      <c r="V104" s="2">
        <v>5.3488333333333333</v>
      </c>
      <c r="W104" s="2">
        <v>-81.901666666666671</v>
      </c>
      <c r="X104" s="3">
        <v>-3.8809999999999998</v>
      </c>
      <c r="Y104" s="1">
        <v>147.4</v>
      </c>
      <c r="Z104" s="1">
        <v>12</v>
      </c>
      <c r="AA104" s="1">
        <v>6.0750000000000002</v>
      </c>
      <c r="AB104" s="1">
        <v>-82.588999999999999</v>
      </c>
      <c r="AC104" s="1">
        <v>15.4</v>
      </c>
      <c r="AD104" s="1">
        <v>1.2078906</v>
      </c>
      <c r="AE104" s="1">
        <v>0.96090907000000003</v>
      </c>
      <c r="AF104" s="1"/>
      <c r="AG104" s="1"/>
      <c r="AH104" s="9">
        <v>13.1529342469443</v>
      </c>
      <c r="AI104" s="1">
        <v>5</v>
      </c>
      <c r="AJ104" s="9">
        <v>376.99111843077515</v>
      </c>
      <c r="AK104" s="9">
        <v>134.24706575305569</v>
      </c>
      <c r="AL104" s="9">
        <v>1938.7425079995899</v>
      </c>
      <c r="AM104" s="9">
        <v>596.05697194356731</v>
      </c>
      <c r="AN104" s="9">
        <v>25950.338233611583</v>
      </c>
      <c r="AO104" s="9">
        <v>-539395.86535275786</v>
      </c>
      <c r="AP104" s="9">
        <v>15.363867454310999</v>
      </c>
      <c r="AQ104" s="9">
        <v>-58.900541723878092</v>
      </c>
      <c r="AR104" s="10">
        <v>6.5087778384823713E-2</v>
      </c>
      <c r="AS104" s="10">
        <v>1.0940884210545135E-2</v>
      </c>
      <c r="AT104" s="10">
        <v>7.6028662595368848E-2</v>
      </c>
      <c r="AU104" s="12">
        <f t="shared" si="9"/>
        <v>176</v>
      </c>
      <c r="AV104" s="12">
        <f t="shared" si="10"/>
        <v>2.7</v>
      </c>
      <c r="AW104" s="1">
        <f t="shared" ref="AW104:AW107" si="15">IF(VLOOKUP(AA104,G$2:M$492,2,FALSE)=AB104,VLOOKUP(AA104,G$2:M$492,5,FALSE),0)</f>
        <v>0.3</v>
      </c>
    </row>
    <row r="105" spans="1:49" x14ac:dyDescent="0.25">
      <c r="A105" s="1">
        <v>2015</v>
      </c>
      <c r="B105" s="1">
        <v>2</v>
      </c>
      <c r="C105" s="1">
        <v>1</v>
      </c>
      <c r="D105" s="1">
        <v>16</v>
      </c>
      <c r="E105" s="1">
        <v>21</v>
      </c>
      <c r="F105" s="1">
        <v>7</v>
      </c>
      <c r="G105" s="1">
        <v>3.3279999999999998</v>
      </c>
      <c r="H105" s="1">
        <v>-83.864000000000004</v>
      </c>
      <c r="I105" s="1">
        <v>0.4</v>
      </c>
      <c r="J105" s="1">
        <v>4</v>
      </c>
      <c r="K105" s="1">
        <v>0.1</v>
      </c>
      <c r="L105" s="1">
        <v>252</v>
      </c>
      <c r="M105" s="1">
        <v>0.2</v>
      </c>
      <c r="O105" s="1">
        <v>2015</v>
      </c>
      <c r="P105" s="1">
        <v>2</v>
      </c>
      <c r="Q105" s="1">
        <v>8</v>
      </c>
      <c r="R105" s="1">
        <v>6</v>
      </c>
      <c r="S105" s="1">
        <v>0</v>
      </c>
      <c r="T105" s="1">
        <v>5</v>
      </c>
      <c r="U105" s="1" t="s">
        <v>36</v>
      </c>
      <c r="V105" s="2">
        <v>5.299666666666667</v>
      </c>
      <c r="W105" s="2">
        <v>-81.340999999999994</v>
      </c>
      <c r="X105" s="3">
        <v>-3.4119999999999999</v>
      </c>
      <c r="Y105" s="1">
        <v>250.9</v>
      </c>
      <c r="Z105" s="1">
        <v>15</v>
      </c>
      <c r="AA105" s="1">
        <v>6.0750000000000002</v>
      </c>
      <c r="AB105" s="1">
        <v>-82.588999999999999</v>
      </c>
      <c r="AC105" s="1">
        <v>15.4</v>
      </c>
      <c r="AD105" s="1">
        <v>6.2071775999999996</v>
      </c>
      <c r="AE105" s="1">
        <v>1.3765270000000001</v>
      </c>
      <c r="AF105" s="1"/>
      <c r="AG105" s="1"/>
      <c r="AH105" s="9">
        <v>258.11636724045349</v>
      </c>
      <c r="AI105" s="1">
        <v>5</v>
      </c>
      <c r="AJ105" s="9">
        <v>471.23889803846896</v>
      </c>
      <c r="AK105" s="9">
        <v>-7.2163672404534793</v>
      </c>
      <c r="AL105" s="9">
        <v>64761.396540629779</v>
      </c>
      <c r="AM105" s="9">
        <v>-32.040670547613452</v>
      </c>
      <c r="AN105" s="9">
        <v>-383306.67877322249</v>
      </c>
      <c r="AO105" s="9">
        <v>-22522349.786234155</v>
      </c>
      <c r="AP105" s="9">
        <v>-11904.079609989867</v>
      </c>
      <c r="AQ105" s="9">
        <v>-59.049507536453035</v>
      </c>
      <c r="AR105" s="10">
        <v>-8.4004814547846522E-5</v>
      </c>
      <c r="AS105" s="10">
        <v>3.9582263941055264E-3</v>
      </c>
      <c r="AT105" s="10">
        <v>3.8742215795576802E-3</v>
      </c>
      <c r="AU105" s="12">
        <f t="shared" si="9"/>
        <v>176</v>
      </c>
      <c r="AV105" s="12">
        <f t="shared" si="10"/>
        <v>2.7</v>
      </c>
      <c r="AW105" s="1">
        <f t="shared" si="15"/>
        <v>0.3</v>
      </c>
    </row>
    <row r="106" spans="1:49" x14ac:dyDescent="0.25">
      <c r="A106" s="1">
        <v>2015</v>
      </c>
      <c r="B106" s="1">
        <v>2</v>
      </c>
      <c r="C106" s="1">
        <v>1</v>
      </c>
      <c r="D106" s="1">
        <v>17</v>
      </c>
      <c r="E106" s="1">
        <v>23</v>
      </c>
      <c r="F106" s="1">
        <v>31.5</v>
      </c>
      <c r="G106" s="1">
        <v>5.0170000000000003</v>
      </c>
      <c r="H106" s="1">
        <v>-82.594999999999999</v>
      </c>
      <c r="I106" s="1">
        <v>14.2</v>
      </c>
      <c r="J106" s="1">
        <v>4</v>
      </c>
      <c r="K106" s="1">
        <v>0.5</v>
      </c>
      <c r="L106" s="1">
        <v>294</v>
      </c>
      <c r="M106" s="1">
        <v>2</v>
      </c>
      <c r="O106" s="1">
        <v>2015</v>
      </c>
      <c r="P106" s="1">
        <v>2</v>
      </c>
      <c r="Q106" s="1">
        <v>8</v>
      </c>
      <c r="R106" s="1">
        <v>6</v>
      </c>
      <c r="S106" s="1">
        <v>0</v>
      </c>
      <c r="T106" s="1">
        <v>9</v>
      </c>
      <c r="U106" s="1" t="s">
        <v>38</v>
      </c>
      <c r="V106" s="2">
        <v>4.8296666666666663</v>
      </c>
      <c r="W106" s="2">
        <v>-81.340333333333334</v>
      </c>
      <c r="X106" s="3">
        <v>-3.8239999999999998</v>
      </c>
      <c r="Y106" s="1">
        <v>213.2</v>
      </c>
      <c r="Z106" s="1">
        <v>12</v>
      </c>
      <c r="AA106" s="1">
        <v>6.0750000000000002</v>
      </c>
      <c r="AB106" s="1">
        <v>-82.588999999999999</v>
      </c>
      <c r="AC106" s="1">
        <v>15.4</v>
      </c>
      <c r="AD106" s="1">
        <v>6.2071775999999996</v>
      </c>
      <c r="AE106" s="1">
        <v>1.3765270000000001</v>
      </c>
      <c r="AF106" s="1"/>
      <c r="AG106" s="1"/>
      <c r="AH106" s="9">
        <v>189.85248878151904</v>
      </c>
      <c r="AI106" s="1">
        <v>5</v>
      </c>
      <c r="AJ106" s="9">
        <v>376.99111843077515</v>
      </c>
      <c r="AK106" s="9">
        <v>23.347511218480946</v>
      </c>
      <c r="AL106" s="9">
        <v>40476.550608219855</v>
      </c>
      <c r="AM106" s="9">
        <v>103.66294981005541</v>
      </c>
      <c r="AN106" s="9">
        <v>-231506.38595361204</v>
      </c>
      <c r="AO106" s="9">
        <v>-11261363.462001354</v>
      </c>
      <c r="AP106" s="9">
        <v>2280.8887488670662</v>
      </c>
      <c r="AQ106" s="9">
        <v>-47.628105813710839</v>
      </c>
      <c r="AR106" s="10">
        <v>4.3842559199641244E-4</v>
      </c>
      <c r="AS106" s="10">
        <v>4.828821660952656E-3</v>
      </c>
      <c r="AT106" s="10">
        <v>5.267247252949068E-3</v>
      </c>
      <c r="AU106" s="12">
        <f t="shared" si="9"/>
        <v>176</v>
      </c>
      <c r="AV106" s="12">
        <f t="shared" si="10"/>
        <v>2.7</v>
      </c>
      <c r="AW106" s="1">
        <f t="shared" si="15"/>
        <v>0.3</v>
      </c>
    </row>
    <row r="107" spans="1:49" x14ac:dyDescent="0.25">
      <c r="A107" s="1">
        <v>2015</v>
      </c>
      <c r="B107" s="1">
        <v>2</v>
      </c>
      <c r="C107" s="1">
        <v>1</v>
      </c>
      <c r="D107" s="1">
        <v>17</v>
      </c>
      <c r="E107" s="1">
        <v>23</v>
      </c>
      <c r="F107" s="1">
        <v>31.9</v>
      </c>
      <c r="G107" s="1">
        <v>5.0570000000000004</v>
      </c>
      <c r="H107" s="1">
        <v>-82.759</v>
      </c>
      <c r="I107" s="1">
        <v>4.2</v>
      </c>
      <c r="J107" s="1">
        <v>4</v>
      </c>
      <c r="K107" s="1">
        <v>1</v>
      </c>
      <c r="L107" s="1">
        <v>305</v>
      </c>
      <c r="M107" s="1">
        <v>4.3</v>
      </c>
      <c r="O107" s="1">
        <v>2015</v>
      </c>
      <c r="P107" s="1">
        <v>2</v>
      </c>
      <c r="Q107" s="1">
        <v>8</v>
      </c>
      <c r="R107" s="1">
        <v>6</v>
      </c>
      <c r="S107" s="1">
        <v>0</v>
      </c>
      <c r="T107" s="1">
        <v>2</v>
      </c>
      <c r="U107" s="1" t="s">
        <v>39</v>
      </c>
      <c r="V107" s="2">
        <v>4.4995000000000003</v>
      </c>
      <c r="W107" s="2">
        <v>-82.000833333333333</v>
      </c>
      <c r="X107" s="3">
        <v>-3.9929999999999999</v>
      </c>
      <c r="Y107" s="1">
        <v>152.5</v>
      </c>
      <c r="Z107" s="1">
        <v>9</v>
      </c>
      <c r="AA107" s="1">
        <v>6.0750000000000002</v>
      </c>
      <c r="AB107" s="1">
        <v>-82.588999999999999</v>
      </c>
      <c r="AC107" s="1">
        <v>15.4</v>
      </c>
      <c r="AD107" s="1">
        <v>1.6329853999999999</v>
      </c>
      <c r="AE107" s="1">
        <v>0.9594509</v>
      </c>
      <c r="AF107" s="1"/>
      <c r="AG107" s="1"/>
      <c r="AH107" s="9">
        <v>13.444081493912996</v>
      </c>
      <c r="AI107" s="1">
        <v>5</v>
      </c>
      <c r="AJ107" s="9">
        <v>282.74333882308139</v>
      </c>
      <c r="AK107" s="9">
        <v>139.05591850608701</v>
      </c>
      <c r="AL107" s="9">
        <v>2050.2224278217318</v>
      </c>
      <c r="AM107" s="9">
        <v>617.40827816702642</v>
      </c>
      <c r="AN107" s="9">
        <v>16960.737519370974</v>
      </c>
      <c r="AO107" s="9">
        <v>-427808.81011434295</v>
      </c>
      <c r="AP107" s="9">
        <v>15.955860312887873</v>
      </c>
      <c r="AQ107" s="9">
        <v>-43.426722170659424</v>
      </c>
      <c r="AR107" s="10">
        <v>6.2672897630739452E-2</v>
      </c>
      <c r="AS107" s="10">
        <v>1.1709275703509117E-2</v>
      </c>
      <c r="AT107" s="10">
        <v>7.4382173334248569E-2</v>
      </c>
      <c r="AU107" s="12">
        <f t="shared" si="9"/>
        <v>176</v>
      </c>
      <c r="AV107" s="12">
        <f t="shared" si="10"/>
        <v>2.7</v>
      </c>
      <c r="AW107" s="1">
        <f t="shared" si="15"/>
        <v>0.3</v>
      </c>
    </row>
    <row r="108" spans="1:49" hidden="1" x14ac:dyDescent="0.25">
      <c r="A108" s="1">
        <v>2015</v>
      </c>
      <c r="B108" s="1">
        <v>2</v>
      </c>
      <c r="C108" s="1">
        <v>1</v>
      </c>
      <c r="D108" s="1">
        <v>17</v>
      </c>
      <c r="E108" s="1">
        <v>49</v>
      </c>
      <c r="F108" s="1">
        <v>59</v>
      </c>
      <c r="G108" s="1">
        <v>3.512</v>
      </c>
      <c r="H108" s="1">
        <v>-83.813000000000002</v>
      </c>
      <c r="I108" s="1">
        <v>12.2</v>
      </c>
      <c r="J108" s="1">
        <v>3</v>
      </c>
      <c r="K108" s="1">
        <v>0</v>
      </c>
      <c r="L108" s="1">
        <v>359</v>
      </c>
      <c r="M108" s="1">
        <v>1.9</v>
      </c>
      <c r="O108" s="1">
        <v>2015</v>
      </c>
      <c r="P108" s="1">
        <v>2</v>
      </c>
      <c r="Q108" s="1">
        <v>9</v>
      </c>
      <c r="R108" s="1">
        <v>10</v>
      </c>
      <c r="S108" s="1">
        <v>59</v>
      </c>
      <c r="T108" s="1">
        <v>59</v>
      </c>
      <c r="U108" s="1" t="s">
        <v>37</v>
      </c>
      <c r="V108" s="2">
        <v>3.3703333333333334</v>
      </c>
      <c r="W108" s="2">
        <v>-83.819333333333333</v>
      </c>
      <c r="X108" s="3">
        <v>-3.5</v>
      </c>
      <c r="Y108" s="1">
        <v>211.4</v>
      </c>
      <c r="Z108" s="1">
        <v>6</v>
      </c>
      <c r="AA108" s="1">
        <v>3.21</v>
      </c>
      <c r="AB108" s="1">
        <v>-84.128</v>
      </c>
      <c r="AC108" s="1">
        <v>6.4</v>
      </c>
      <c r="AD108" s="1">
        <v>1.9015579</v>
      </c>
      <c r="AE108" s="1">
        <v>1.0067039</v>
      </c>
      <c r="AF108" s="1"/>
      <c r="AG108" s="1"/>
      <c r="AH108" s="9">
        <v>11.54722032038269</v>
      </c>
      <c r="AI108" s="1">
        <v>5</v>
      </c>
      <c r="AJ108" s="9">
        <v>188.49555921538757</v>
      </c>
      <c r="AK108" s="9">
        <v>199.85277967961733</v>
      </c>
      <c r="AL108" s="9">
        <v>2441.0823757289008</v>
      </c>
      <c r="AM108" s="9">
        <v>887.34634177750104</v>
      </c>
      <c r="AN108" s="9">
        <v>13447.900392960884</v>
      </c>
      <c r="AO108" s="9">
        <v>-339578.29237783834</v>
      </c>
      <c r="AP108" s="9">
        <v>13.40119576067265</v>
      </c>
      <c r="AQ108" s="9">
        <v>-28.556383492694533</v>
      </c>
      <c r="AR108" s="10">
        <v>7.462020687248036E-2</v>
      </c>
      <c r="AS108" s="10">
        <v>1.1980721511542947E-2</v>
      </c>
      <c r="AT108" s="10">
        <v>8.6600928384023307E-2</v>
      </c>
      <c r="AU108" s="12">
        <f t="shared" si="9"/>
        <v>0</v>
      </c>
      <c r="AV108" s="12">
        <f t="shared" si="10"/>
        <v>0</v>
      </c>
      <c r="AW108" s="1"/>
    </row>
    <row r="109" spans="1:49" x14ac:dyDescent="0.25">
      <c r="A109" s="1">
        <v>2015</v>
      </c>
      <c r="B109" s="1">
        <v>2</v>
      </c>
      <c r="C109" s="1">
        <v>1</v>
      </c>
      <c r="D109" s="1">
        <v>18</v>
      </c>
      <c r="E109" s="1">
        <v>9</v>
      </c>
      <c r="F109" s="1">
        <v>34.5</v>
      </c>
      <c r="G109" s="1">
        <v>3.4049999999999998</v>
      </c>
      <c r="H109" s="1">
        <v>-84.105000000000004</v>
      </c>
      <c r="I109" s="1">
        <v>0.2</v>
      </c>
      <c r="J109" s="1">
        <v>4</v>
      </c>
      <c r="K109" s="1">
        <v>0.4</v>
      </c>
      <c r="L109" s="1">
        <v>338</v>
      </c>
      <c r="M109" s="1">
        <v>2.9</v>
      </c>
      <c r="O109" s="1">
        <v>2015</v>
      </c>
      <c r="P109" s="1">
        <v>2</v>
      </c>
      <c r="Q109" s="1">
        <v>9</v>
      </c>
      <c r="R109" s="1">
        <v>16</v>
      </c>
      <c r="S109" s="1">
        <v>59</v>
      </c>
      <c r="T109" s="1">
        <v>59</v>
      </c>
      <c r="U109" s="1" t="s">
        <v>37</v>
      </c>
      <c r="V109" s="2">
        <v>3.3703333333333334</v>
      </c>
      <c r="W109" s="2">
        <v>-83.819333333333333</v>
      </c>
      <c r="X109" s="3">
        <v>-3.5</v>
      </c>
      <c r="Y109" s="1">
        <v>74.599999999999994</v>
      </c>
      <c r="Z109" s="1">
        <v>6</v>
      </c>
      <c r="AA109" s="1">
        <v>3.2869999999999999</v>
      </c>
      <c r="AB109" s="1">
        <v>-84.114999999999995</v>
      </c>
      <c r="AC109" s="1">
        <v>0.4</v>
      </c>
      <c r="AD109" s="1">
        <v>78.003151000000003</v>
      </c>
      <c r="AE109" s="1">
        <v>1.24559067E-2</v>
      </c>
      <c r="AF109" s="1"/>
      <c r="AG109" s="1"/>
      <c r="AH109" s="9">
        <v>79.763596175004537</v>
      </c>
      <c r="AI109" s="1">
        <v>5</v>
      </c>
      <c r="AJ109" s="9">
        <v>188.49555921538757</v>
      </c>
      <c r="AK109" s="9">
        <v>-5.1635961750045425</v>
      </c>
      <c r="AL109" s="9">
        <v>5950.3642746553378</v>
      </c>
      <c r="AM109" s="9">
        <v>-22.926367017020169</v>
      </c>
      <c r="AN109" s="9">
        <v>-35706.448367017983</v>
      </c>
      <c r="AO109" s="9">
        <v>-827753.52421697928</v>
      </c>
      <c r="AP109" s="9">
        <v>-1533.9023999049591</v>
      </c>
      <c r="AQ109" s="9">
        <v>-23.537919379386512</v>
      </c>
      <c r="AR109" s="10">
        <v>-6.5193196129164428E-4</v>
      </c>
      <c r="AS109" s="10">
        <v>1.3188979536302679E-2</v>
      </c>
      <c r="AT109" s="10">
        <v>1.2537047575011034E-2</v>
      </c>
      <c r="AU109" s="12">
        <f t="shared" si="9"/>
        <v>337</v>
      </c>
      <c r="AV109" s="12">
        <f t="shared" si="10"/>
        <v>1.4</v>
      </c>
      <c r="AW109" s="1">
        <f>IF(VLOOKUP(AA109,G$2:M$492,2,FALSE)=AB109,VLOOKUP(AA109,G$2:M$492,5,FALSE),0)</f>
        <v>0</v>
      </c>
    </row>
    <row r="110" spans="1:49" hidden="1" x14ac:dyDescent="0.25">
      <c r="A110" s="1">
        <v>2015</v>
      </c>
      <c r="B110" s="1">
        <v>2</v>
      </c>
      <c r="C110" s="1">
        <v>1</v>
      </c>
      <c r="D110" s="1">
        <v>20</v>
      </c>
      <c r="E110" s="1">
        <v>57</v>
      </c>
      <c r="F110" s="1">
        <v>51.5</v>
      </c>
      <c r="G110" s="1">
        <v>3.3380000000000001</v>
      </c>
      <c r="H110" s="1">
        <v>-83.93</v>
      </c>
      <c r="I110" s="1">
        <v>0.3</v>
      </c>
      <c r="J110" s="1">
        <v>4</v>
      </c>
      <c r="K110" s="1">
        <v>0.1</v>
      </c>
      <c r="L110" s="1">
        <v>303</v>
      </c>
      <c r="M110" s="1">
        <v>0.2</v>
      </c>
      <c r="O110" s="1">
        <v>2015</v>
      </c>
      <c r="P110" s="1">
        <v>2</v>
      </c>
      <c r="Q110" s="1">
        <v>9</v>
      </c>
      <c r="R110" s="1">
        <v>12</v>
      </c>
      <c r="S110" s="1">
        <v>59</v>
      </c>
      <c r="T110" s="1">
        <v>59</v>
      </c>
      <c r="U110" s="1" t="s">
        <v>37</v>
      </c>
      <c r="V110" s="2">
        <v>3.3703333333333334</v>
      </c>
      <c r="W110" s="2">
        <v>-83.819333333333333</v>
      </c>
      <c r="X110" s="3">
        <v>-3.5</v>
      </c>
      <c r="Y110" s="1">
        <v>178.6</v>
      </c>
      <c r="Z110" s="1">
        <v>6</v>
      </c>
      <c r="AA110" s="1">
        <v>3.948</v>
      </c>
      <c r="AB110" s="1">
        <v>-84.722999999999999</v>
      </c>
      <c r="AC110" s="1">
        <v>110.9</v>
      </c>
      <c r="AD110" s="1">
        <v>5.4610323999999997</v>
      </c>
      <c r="AE110" s="1">
        <v>1.2702764</v>
      </c>
      <c r="AF110" s="1"/>
      <c r="AG110" s="1"/>
      <c r="AH110" s="9">
        <v>53.179214992083701</v>
      </c>
      <c r="AI110" s="1">
        <v>5</v>
      </c>
      <c r="AJ110" s="9">
        <v>188.49555921538757</v>
      </c>
      <c r="AK110" s="9">
        <v>125.42078500791629</v>
      </c>
      <c r="AL110" s="9">
        <v>9497.8077975861488</v>
      </c>
      <c r="AM110" s="9">
        <v>556.86828543514844</v>
      </c>
      <c r="AN110" s="9">
        <v>-38399.859226419096</v>
      </c>
      <c r="AO110" s="9">
        <v>-1321237.4089891869</v>
      </c>
      <c r="AP110" s="9">
        <v>94.155714122835676</v>
      </c>
      <c r="AQ110" s="9">
        <v>-25.198906506448171</v>
      </c>
      <c r="AR110" s="10">
        <v>1.0620704322792333E-2</v>
      </c>
      <c r="AS110" s="10">
        <v>8.1836349317239432E-3</v>
      </c>
      <c r="AT110" s="10">
        <v>1.8804339254516276E-2</v>
      </c>
      <c r="AU110" s="12" t="e">
        <f t="shared" si="9"/>
        <v>#N/A</v>
      </c>
      <c r="AV110" s="12" t="e">
        <f t="shared" si="10"/>
        <v>#N/A</v>
      </c>
      <c r="AW110" s="1"/>
    </row>
    <row r="111" spans="1:49" hidden="1" x14ac:dyDescent="0.25">
      <c r="A111" s="1">
        <v>2015</v>
      </c>
      <c r="B111" s="1">
        <v>2</v>
      </c>
      <c r="C111" s="1">
        <v>1</v>
      </c>
      <c r="D111" s="1">
        <v>23</v>
      </c>
      <c r="E111" s="1">
        <v>34</v>
      </c>
      <c r="F111" s="1">
        <v>52.4</v>
      </c>
      <c r="G111" s="1">
        <v>3.101</v>
      </c>
      <c r="H111" s="1">
        <v>-83.957999999999998</v>
      </c>
      <c r="I111" s="1">
        <v>120.3</v>
      </c>
      <c r="J111" s="1">
        <v>4</v>
      </c>
      <c r="K111" s="1">
        <v>0.2</v>
      </c>
      <c r="L111" s="1">
        <v>345</v>
      </c>
      <c r="M111" s="1">
        <v>4.0999999999999996</v>
      </c>
      <c r="O111" s="1">
        <v>2015</v>
      </c>
      <c r="P111" s="1">
        <v>2</v>
      </c>
      <c r="Q111" s="1">
        <v>9</v>
      </c>
      <c r="R111" s="1">
        <v>13</v>
      </c>
      <c r="S111" s="1">
        <v>0</v>
      </c>
      <c r="T111" s="1">
        <v>5</v>
      </c>
      <c r="U111" s="1" t="s">
        <v>40</v>
      </c>
      <c r="V111" s="2">
        <v>3.2471666666666668</v>
      </c>
      <c r="W111" s="2">
        <v>-83.826166666666666</v>
      </c>
      <c r="X111" s="3">
        <v>-3.5</v>
      </c>
      <c r="Y111" s="1">
        <v>286.60000000000002</v>
      </c>
      <c r="Z111" s="1">
        <v>9</v>
      </c>
      <c r="AA111" s="1">
        <v>3.948</v>
      </c>
      <c r="AB111" s="1">
        <v>-84.722999999999999</v>
      </c>
      <c r="AC111" s="1">
        <v>110.9</v>
      </c>
      <c r="AD111" s="1">
        <v>17.435047000000001</v>
      </c>
      <c r="AE111" s="1">
        <v>1.1029435000000001</v>
      </c>
      <c r="AF111" s="1"/>
      <c r="AG111" s="1"/>
      <c r="AH111" s="9">
        <v>196.74273104157498</v>
      </c>
      <c r="AI111" s="1">
        <v>5</v>
      </c>
      <c r="AJ111" s="9">
        <v>282.74333882308139</v>
      </c>
      <c r="AK111" s="9">
        <v>89.857268958425038</v>
      </c>
      <c r="AL111" s="9">
        <v>56386.466716515395</v>
      </c>
      <c r="AM111" s="9">
        <v>398.96627417540719</v>
      </c>
      <c r="AN111" s="9">
        <v>-312802.39464190288</v>
      </c>
      <c r="AO111" s="9">
        <v>-11765858.623531716</v>
      </c>
      <c r="AP111" s="9">
        <v>819.99677738682533</v>
      </c>
      <c r="AQ111" s="9">
        <v>-35.964605022356238</v>
      </c>
      <c r="AR111" s="10">
        <v>1.2195169878433071E-3</v>
      </c>
      <c r="AS111" s="10">
        <v>3.8632629182091482E-3</v>
      </c>
      <c r="AT111" s="10">
        <v>5.0827799060524552E-3</v>
      </c>
      <c r="AU111" s="12" t="e">
        <f t="shared" si="9"/>
        <v>#N/A</v>
      </c>
      <c r="AV111" s="12" t="e">
        <f t="shared" si="10"/>
        <v>#N/A</v>
      </c>
      <c r="AW111" s="1"/>
    </row>
    <row r="112" spans="1:49" x14ac:dyDescent="0.25">
      <c r="A112" s="1">
        <v>2015</v>
      </c>
      <c r="B112" s="1">
        <v>2</v>
      </c>
      <c r="C112" s="1">
        <v>2</v>
      </c>
      <c r="D112" s="1">
        <v>0</v>
      </c>
      <c r="E112" s="1">
        <v>11</v>
      </c>
      <c r="F112" s="1">
        <v>53.9</v>
      </c>
      <c r="G112" s="1">
        <v>5.319</v>
      </c>
      <c r="H112" s="1">
        <v>-82.933000000000007</v>
      </c>
      <c r="I112" s="1">
        <v>38.9</v>
      </c>
      <c r="J112" s="1">
        <v>4</v>
      </c>
      <c r="K112" s="1">
        <v>0.6</v>
      </c>
      <c r="L112" s="1">
        <v>317</v>
      </c>
      <c r="M112" s="1">
        <v>4.4000000000000004</v>
      </c>
      <c r="O112" s="1">
        <v>2015</v>
      </c>
      <c r="P112" s="1">
        <v>2</v>
      </c>
      <c r="Q112" s="1">
        <v>10</v>
      </c>
      <c r="R112" s="1">
        <v>4</v>
      </c>
      <c r="S112" s="1">
        <v>0</v>
      </c>
      <c r="T112" s="1">
        <v>0</v>
      </c>
      <c r="U112" s="1" t="s">
        <v>40</v>
      </c>
      <c r="V112" s="2">
        <v>3.2471666666666668</v>
      </c>
      <c r="W112" s="2">
        <v>-83.826166666666666</v>
      </c>
      <c r="X112" s="3">
        <v>-3.5</v>
      </c>
      <c r="Y112" s="1">
        <v>140.9</v>
      </c>
      <c r="Z112" s="1">
        <v>6</v>
      </c>
      <c r="AA112" s="1">
        <v>1.9059999999999999</v>
      </c>
      <c r="AB112" s="1">
        <v>-84.117000000000004</v>
      </c>
      <c r="AC112" s="1">
        <v>11.5</v>
      </c>
      <c r="AD112" s="1">
        <v>5.9973063</v>
      </c>
      <c r="AE112" s="1">
        <v>0.98021322</v>
      </c>
      <c r="AF112" s="1"/>
      <c r="AG112" s="1"/>
      <c r="AH112" s="9">
        <v>34.730446993999912</v>
      </c>
      <c r="AI112" s="1">
        <v>5</v>
      </c>
      <c r="AJ112" s="9">
        <v>188.49555921538757</v>
      </c>
      <c r="AK112" s="9">
        <v>106.16955300600009</v>
      </c>
      <c r="AL112" s="9">
        <v>4893.5199814545877</v>
      </c>
      <c r="AM112" s="9">
        <v>471.39281534664042</v>
      </c>
      <c r="AN112" s="9">
        <v>-14004.680413003853</v>
      </c>
      <c r="AO112" s="9">
        <v>-680736.20765173505</v>
      </c>
      <c r="AP112" s="9">
        <v>55.655970661600527</v>
      </c>
      <c r="AQ112" s="9">
        <v>-25.946819488591117</v>
      </c>
      <c r="AR112" s="10">
        <v>1.7967524204729097E-2</v>
      </c>
      <c r="AS112" s="10">
        <v>1.0825655456124725E-2</v>
      </c>
      <c r="AT112" s="10">
        <v>2.8793179660853822E-2</v>
      </c>
      <c r="AU112" s="12">
        <f t="shared" si="9"/>
        <v>359</v>
      </c>
      <c r="AV112" s="12">
        <f t="shared" si="10"/>
        <v>2.8</v>
      </c>
      <c r="AW112" s="1">
        <f t="shared" ref="AW112:AW121" si="16">IF(VLOOKUP(AA112,G$2:M$492,2,FALSE)=AB112,VLOOKUP(AA112,G$2:M$492,5,FALSE),0)</f>
        <v>0.2</v>
      </c>
    </row>
    <row r="113" spans="1:49" x14ac:dyDescent="0.25">
      <c r="A113" s="1">
        <v>2015</v>
      </c>
      <c r="B113" s="1">
        <v>2</v>
      </c>
      <c r="C113" s="1">
        <v>2</v>
      </c>
      <c r="D113" s="1">
        <v>0</v>
      </c>
      <c r="E113" s="1">
        <v>11</v>
      </c>
      <c r="F113" s="1">
        <v>54.7</v>
      </c>
      <c r="G113" s="1">
        <v>5.2460000000000004</v>
      </c>
      <c r="H113" s="1">
        <v>-82.736999999999995</v>
      </c>
      <c r="I113" s="1">
        <v>34.5</v>
      </c>
      <c r="J113" s="1">
        <v>4</v>
      </c>
      <c r="K113" s="1">
        <v>0.2</v>
      </c>
      <c r="L113" s="1">
        <v>308</v>
      </c>
      <c r="M113" s="1">
        <v>2.9</v>
      </c>
      <c r="O113" s="1">
        <v>2015</v>
      </c>
      <c r="P113" s="1">
        <v>2</v>
      </c>
      <c r="Q113" s="1">
        <v>10</v>
      </c>
      <c r="R113" s="1">
        <v>4</v>
      </c>
      <c r="S113" s="1">
        <v>0</v>
      </c>
      <c r="T113" s="1">
        <v>0</v>
      </c>
      <c r="U113" s="1" t="s">
        <v>40</v>
      </c>
      <c r="V113" s="2">
        <v>3.2471666666666668</v>
      </c>
      <c r="W113" s="2">
        <v>-83.826166666666666</v>
      </c>
      <c r="X113" s="3">
        <v>-3.5</v>
      </c>
      <c r="Y113" s="1">
        <v>182.6</v>
      </c>
      <c r="Z113" s="1">
        <v>12</v>
      </c>
      <c r="AA113" s="1">
        <v>1.9059999999999999</v>
      </c>
      <c r="AB113" s="1">
        <v>-84.117000000000004</v>
      </c>
      <c r="AC113" s="1">
        <v>11.5</v>
      </c>
      <c r="AD113" s="1">
        <v>5.9973063</v>
      </c>
      <c r="AE113" s="1">
        <v>0.98021322</v>
      </c>
      <c r="AF113" s="1"/>
      <c r="AG113" s="1"/>
      <c r="AH113" s="9">
        <v>68.514730572813463</v>
      </c>
      <c r="AI113" s="1">
        <v>5</v>
      </c>
      <c r="AJ113" s="9">
        <v>376.99111843077515</v>
      </c>
      <c r="AK113" s="9">
        <v>114.08526942718653</v>
      </c>
      <c r="AL113" s="9">
        <v>12510.789802595738</v>
      </c>
      <c r="AM113" s="9">
        <v>506.53859625670822</v>
      </c>
      <c r="AN113" s="9">
        <v>-41822.703650703392</v>
      </c>
      <c r="AO113" s="9">
        <v>-3480745.0004180828</v>
      </c>
      <c r="AP113" s="9">
        <v>133.88900217679785</v>
      </c>
      <c r="AQ113" s="9">
        <v>-51.323322167868959</v>
      </c>
      <c r="AR113" s="10">
        <v>7.4688733483839042E-3</v>
      </c>
      <c r="AS113" s="10">
        <v>7.1265281315541704E-3</v>
      </c>
      <c r="AT113" s="10">
        <v>1.4595401479938075E-2</v>
      </c>
      <c r="AU113" s="12">
        <f t="shared" si="9"/>
        <v>359</v>
      </c>
      <c r="AV113" s="12">
        <f t="shared" si="10"/>
        <v>2.8</v>
      </c>
      <c r="AW113" s="1">
        <f t="shared" si="16"/>
        <v>0.2</v>
      </c>
    </row>
    <row r="114" spans="1:49" x14ac:dyDescent="0.25">
      <c r="A114" s="1">
        <v>2015</v>
      </c>
      <c r="B114" s="1">
        <v>2</v>
      </c>
      <c r="C114" s="1">
        <v>2</v>
      </c>
      <c r="D114" s="1">
        <v>0</v>
      </c>
      <c r="E114" s="1">
        <v>11</v>
      </c>
      <c r="F114" s="1">
        <v>54.7</v>
      </c>
      <c r="G114" s="1">
        <v>5.2320000000000002</v>
      </c>
      <c r="H114" s="1">
        <v>-82.718999999999994</v>
      </c>
      <c r="I114" s="1">
        <v>35.4</v>
      </c>
      <c r="J114" s="1">
        <v>4</v>
      </c>
      <c r="K114" s="1">
        <v>0.2</v>
      </c>
      <c r="L114" s="1">
        <v>306</v>
      </c>
      <c r="M114" s="1">
        <v>2</v>
      </c>
      <c r="O114" s="1">
        <v>2015</v>
      </c>
      <c r="P114" s="1">
        <v>2</v>
      </c>
      <c r="Q114" s="1">
        <v>10</v>
      </c>
      <c r="R114" s="1">
        <v>0</v>
      </c>
      <c r="S114" s="1">
        <v>59</v>
      </c>
      <c r="T114" s="1">
        <v>59</v>
      </c>
      <c r="U114" s="1" t="s">
        <v>37</v>
      </c>
      <c r="V114" s="2">
        <v>3.3703333333333334</v>
      </c>
      <c r="W114" s="2">
        <v>-83.819333333333333</v>
      </c>
      <c r="X114" s="3">
        <v>-3.5</v>
      </c>
      <c r="Y114" s="1">
        <v>199.2</v>
      </c>
      <c r="Z114" s="1">
        <v>6</v>
      </c>
      <c r="AA114" s="1">
        <v>3.1469999999999998</v>
      </c>
      <c r="AB114" s="1">
        <v>-83.369</v>
      </c>
      <c r="AC114" s="1">
        <v>7.2</v>
      </c>
      <c r="AD114" s="1">
        <v>32.254238000000001</v>
      </c>
      <c r="AE114" s="1">
        <v>-0.25947532000000001</v>
      </c>
      <c r="AF114" s="1"/>
      <c r="AG114" s="1"/>
      <c r="AH114" s="9">
        <v>20.261693502861114</v>
      </c>
      <c r="AI114" s="1">
        <v>5</v>
      </c>
      <c r="AJ114" s="9">
        <v>188.49555921538757</v>
      </c>
      <c r="AK114" s="9">
        <v>178.93830649713888</v>
      </c>
      <c r="AL114" s="9">
        <v>4036.1293457699335</v>
      </c>
      <c r="AM114" s="9">
        <v>794.48608084729676</v>
      </c>
      <c r="AN114" s="9">
        <v>1159.6176442684555</v>
      </c>
      <c r="AO114" s="9">
        <v>-561464.83407524647</v>
      </c>
      <c r="AP114" s="9">
        <v>25.864090007157468</v>
      </c>
      <c r="AQ114" s="9">
        <v>-27.323672084456746</v>
      </c>
      <c r="AR114" s="10">
        <v>3.8663645220971092E-2</v>
      </c>
      <c r="AS114" s="10">
        <v>1.069057089422145E-2</v>
      </c>
      <c r="AT114" s="10">
        <v>4.9354216115192542E-2</v>
      </c>
      <c r="AU114" s="12">
        <f t="shared" si="9"/>
        <v>346</v>
      </c>
      <c r="AV114" s="12">
        <f t="shared" si="10"/>
        <v>2.5</v>
      </c>
      <c r="AW114" s="1">
        <f t="shared" si="16"/>
        <v>0</v>
      </c>
    </row>
    <row r="115" spans="1:49" x14ac:dyDescent="0.25">
      <c r="A115" s="1">
        <v>2015</v>
      </c>
      <c r="B115" s="1">
        <v>2</v>
      </c>
      <c r="C115" s="1">
        <v>2</v>
      </c>
      <c r="D115" s="1">
        <v>4</v>
      </c>
      <c r="E115" s="1">
        <v>20</v>
      </c>
      <c r="F115" s="1">
        <v>12.1</v>
      </c>
      <c r="G115" s="1">
        <v>4.0519999999999996</v>
      </c>
      <c r="H115" s="1">
        <v>-84.5</v>
      </c>
      <c r="I115" s="1">
        <v>0.1</v>
      </c>
      <c r="J115" s="1">
        <v>4</v>
      </c>
      <c r="K115" s="1">
        <v>0.1</v>
      </c>
      <c r="L115" s="1">
        <v>355</v>
      </c>
      <c r="M115" s="1">
        <v>1.8</v>
      </c>
      <c r="O115" s="1">
        <v>2015</v>
      </c>
      <c r="P115" s="1">
        <v>2</v>
      </c>
      <c r="Q115" s="1">
        <v>10</v>
      </c>
      <c r="R115" s="1">
        <v>20</v>
      </c>
      <c r="S115" s="1">
        <v>59</v>
      </c>
      <c r="T115" s="1">
        <v>59</v>
      </c>
      <c r="U115" s="1" t="s">
        <v>37</v>
      </c>
      <c r="V115" s="2">
        <v>3.3703333333333334</v>
      </c>
      <c r="W115" s="2">
        <v>-83.819333333333333</v>
      </c>
      <c r="X115" s="3">
        <v>-3.5</v>
      </c>
      <c r="Y115" s="1">
        <v>108.9</v>
      </c>
      <c r="Z115" s="1">
        <v>6</v>
      </c>
      <c r="AA115" s="1">
        <v>4.2549999999999999</v>
      </c>
      <c r="AB115" s="1">
        <v>-84.534999999999997</v>
      </c>
      <c r="AC115" s="1">
        <v>0.9</v>
      </c>
      <c r="AD115" s="1">
        <v>2.1930668</v>
      </c>
      <c r="AE115" s="1">
        <v>1.4854096999999999</v>
      </c>
      <c r="AF115" s="1"/>
      <c r="AG115" s="1"/>
      <c r="AH115" s="9">
        <v>31.399683874936837</v>
      </c>
      <c r="AI115" s="1">
        <v>5</v>
      </c>
      <c r="AJ115" s="9">
        <v>188.49555921538757</v>
      </c>
      <c r="AK115" s="9">
        <v>77.500316125063165</v>
      </c>
      <c r="AL115" s="9">
        <v>3419.4255739806217</v>
      </c>
      <c r="AM115" s="9">
        <v>344.10140359528049</v>
      </c>
      <c r="AN115" s="9">
        <v>-9325.174889612088</v>
      </c>
      <c r="AO115" s="9">
        <v>-475675.34339300165</v>
      </c>
      <c r="AP115" s="9">
        <v>53.122418607540389</v>
      </c>
      <c r="AQ115" s="9">
        <v>-26.022340571880822</v>
      </c>
      <c r="AR115" s="10">
        <v>1.8824444108763834E-2</v>
      </c>
      <c r="AS115" s="10">
        <v>1.3023010279087435E-2</v>
      </c>
      <c r="AT115" s="10">
        <v>3.1847454387851269E-2</v>
      </c>
      <c r="AU115" s="12">
        <f t="shared" si="9"/>
        <v>356</v>
      </c>
      <c r="AV115" s="12">
        <f t="shared" si="10"/>
        <v>2</v>
      </c>
      <c r="AW115" s="1">
        <f t="shared" si="16"/>
        <v>0.3</v>
      </c>
    </row>
    <row r="116" spans="1:49" x14ac:dyDescent="0.25">
      <c r="A116" s="1">
        <v>2015</v>
      </c>
      <c r="B116" s="1">
        <v>2</v>
      </c>
      <c r="C116" s="1">
        <v>2</v>
      </c>
      <c r="D116" s="1">
        <v>5</v>
      </c>
      <c r="E116" s="1">
        <v>30</v>
      </c>
      <c r="F116" s="1">
        <v>16.3</v>
      </c>
      <c r="G116" s="1">
        <v>3.339</v>
      </c>
      <c r="H116" s="1">
        <v>-83.76</v>
      </c>
      <c r="I116" s="1">
        <v>0.4</v>
      </c>
      <c r="J116" s="1">
        <v>4</v>
      </c>
      <c r="K116" s="1">
        <v>0</v>
      </c>
      <c r="L116" s="1">
        <v>278</v>
      </c>
      <c r="M116" s="1">
        <v>2.6</v>
      </c>
      <c r="O116" s="1">
        <v>2015</v>
      </c>
      <c r="P116" s="1">
        <v>2</v>
      </c>
      <c r="Q116" s="1">
        <v>10</v>
      </c>
      <c r="R116" s="1">
        <v>6</v>
      </c>
      <c r="S116" s="1">
        <v>0</v>
      </c>
      <c r="T116" s="1">
        <v>4</v>
      </c>
      <c r="U116" s="1" t="s">
        <v>40</v>
      </c>
      <c r="V116" s="2">
        <v>3.2471666666666668</v>
      </c>
      <c r="W116" s="2">
        <v>-83.826166666666666</v>
      </c>
      <c r="X116" s="3">
        <v>-3.5</v>
      </c>
      <c r="Y116" s="1">
        <v>290.89999999999998</v>
      </c>
      <c r="Z116" s="1">
        <v>6</v>
      </c>
      <c r="AA116" s="1">
        <v>4.7460000000000004</v>
      </c>
      <c r="AB116" s="1">
        <v>-82.105000000000004</v>
      </c>
      <c r="AC116" s="1">
        <v>45.9</v>
      </c>
      <c r="AD116" s="1">
        <v>73.222999999999999</v>
      </c>
      <c r="AE116" s="1">
        <v>0.93142247</v>
      </c>
      <c r="AF116" s="1"/>
      <c r="AG116" s="1"/>
      <c r="AH116" s="9">
        <v>388.53941141219644</v>
      </c>
      <c r="AI116" s="1">
        <v>5</v>
      </c>
      <c r="AJ116" s="9">
        <v>188.49555921538757</v>
      </c>
      <c r="AK116" s="9">
        <v>-97.639411412196466</v>
      </c>
      <c r="AL116" s="9">
        <v>113026.11477980793</v>
      </c>
      <c r="AM116" s="9">
        <v>-433.51898667015234</v>
      </c>
      <c r="AN116" s="9">
        <v>-678176.14635150577</v>
      </c>
      <c r="AO116" s="9">
        <v>-15723031.484985508</v>
      </c>
      <c r="AP116" s="9">
        <v>-1540.8131929107572</v>
      </c>
      <c r="AQ116" s="9">
        <v>-23.538466887487346</v>
      </c>
      <c r="AR116" s="10">
        <v>-6.4900794242999402E-4</v>
      </c>
      <c r="AS116" s="10">
        <v>3.2227494230313348E-3</v>
      </c>
      <c r="AT116" s="10">
        <v>2.5737414806013409E-3</v>
      </c>
      <c r="AU116" s="12">
        <f t="shared" si="9"/>
        <v>358</v>
      </c>
      <c r="AV116" s="12">
        <f t="shared" si="10"/>
        <v>2</v>
      </c>
      <c r="AW116" s="1">
        <f t="shared" si="16"/>
        <v>0.1</v>
      </c>
    </row>
    <row r="117" spans="1:49" x14ac:dyDescent="0.25">
      <c r="A117" s="1">
        <v>2015</v>
      </c>
      <c r="B117" s="1">
        <v>2</v>
      </c>
      <c r="C117" s="1">
        <v>2</v>
      </c>
      <c r="D117" s="1">
        <v>6</v>
      </c>
      <c r="E117" s="1">
        <v>30</v>
      </c>
      <c r="F117" s="1">
        <v>12.4</v>
      </c>
      <c r="G117" s="1">
        <v>-0.996</v>
      </c>
      <c r="H117" s="1">
        <v>-81.466999999999999</v>
      </c>
      <c r="I117" s="1">
        <v>1.7</v>
      </c>
      <c r="J117" s="1">
        <v>4</v>
      </c>
      <c r="K117" s="1">
        <v>0.1</v>
      </c>
      <c r="L117" s="1">
        <v>359</v>
      </c>
      <c r="M117" s="1">
        <v>3.5</v>
      </c>
      <c r="O117" s="1">
        <v>2015</v>
      </c>
      <c r="P117" s="1">
        <v>2</v>
      </c>
      <c r="Q117" s="1">
        <v>11</v>
      </c>
      <c r="R117" s="1">
        <v>2</v>
      </c>
      <c r="S117" s="1">
        <v>0</v>
      </c>
      <c r="T117" s="1">
        <v>1</v>
      </c>
      <c r="U117" s="1" t="s">
        <v>37</v>
      </c>
      <c r="V117" s="2">
        <v>3.3703333333333334</v>
      </c>
      <c r="W117" s="2">
        <v>-83.819333333333333</v>
      </c>
      <c r="X117" s="3">
        <v>-3.5</v>
      </c>
      <c r="Y117" s="1">
        <v>183.8</v>
      </c>
      <c r="Z117" s="1">
        <v>9</v>
      </c>
      <c r="AA117" s="1">
        <v>3.1389999999999998</v>
      </c>
      <c r="AB117" s="1">
        <v>-83.866</v>
      </c>
      <c r="AC117" s="1">
        <v>0.4</v>
      </c>
      <c r="AD117" s="1">
        <v>24.100633999999999</v>
      </c>
      <c r="AE117" s="1">
        <v>0.23462579</v>
      </c>
      <c r="AF117" s="1"/>
      <c r="AG117" s="1"/>
      <c r="AH117" s="9">
        <v>40.356953095812074</v>
      </c>
      <c r="AI117" s="1">
        <v>5</v>
      </c>
      <c r="AJ117" s="9">
        <v>282.74333882308139</v>
      </c>
      <c r="AK117" s="9">
        <v>143.44304690418795</v>
      </c>
      <c r="AL117" s="9">
        <v>7417.6079790102594</v>
      </c>
      <c r="AM117" s="9">
        <v>636.88712825459459</v>
      </c>
      <c r="AN117" s="9">
        <v>-13684.051199247602</v>
      </c>
      <c r="AO117" s="9">
        <v>-1547792.0835967741</v>
      </c>
      <c r="AP117" s="9">
        <v>61.19740920311024</v>
      </c>
      <c r="AQ117" s="9">
        <v>-39.711575069911333</v>
      </c>
      <c r="AR117" s="10">
        <v>1.6340561030632274E-2</v>
      </c>
      <c r="AS117" s="10">
        <v>8.4383165428526322E-3</v>
      </c>
      <c r="AT117" s="10">
        <v>2.4778877573484907E-2</v>
      </c>
      <c r="AU117" s="12">
        <f t="shared" si="9"/>
        <v>351</v>
      </c>
      <c r="AV117" s="12">
        <f t="shared" si="10"/>
        <v>2.9</v>
      </c>
      <c r="AW117" s="1">
        <f t="shared" si="16"/>
        <v>0.3</v>
      </c>
    </row>
    <row r="118" spans="1:49" x14ac:dyDescent="0.25">
      <c r="A118" s="1">
        <v>2015</v>
      </c>
      <c r="B118" s="1">
        <v>2</v>
      </c>
      <c r="C118" s="1">
        <v>2</v>
      </c>
      <c r="D118" s="1">
        <v>8</v>
      </c>
      <c r="E118" s="1">
        <v>53</v>
      </c>
      <c r="F118" s="1">
        <v>29.9</v>
      </c>
      <c r="G118" s="1">
        <v>8.9809999999999999</v>
      </c>
      <c r="H118" s="1">
        <v>-83.498000000000005</v>
      </c>
      <c r="I118" s="1">
        <v>36.700000000000003</v>
      </c>
      <c r="J118" s="1">
        <v>3</v>
      </c>
      <c r="K118" s="1">
        <v>0.2</v>
      </c>
      <c r="L118" s="1">
        <v>184</v>
      </c>
      <c r="M118" s="1">
        <v>0.8</v>
      </c>
      <c r="O118" s="1">
        <v>2015</v>
      </c>
      <c r="P118" s="1">
        <v>2</v>
      </c>
      <c r="Q118" s="1">
        <v>11</v>
      </c>
      <c r="R118" s="1">
        <v>6</v>
      </c>
      <c r="S118" s="1">
        <v>0</v>
      </c>
      <c r="T118" s="1">
        <v>2</v>
      </c>
      <c r="U118" s="1" t="s">
        <v>40</v>
      </c>
      <c r="V118" s="2">
        <v>3.2471666666666668</v>
      </c>
      <c r="W118" s="2">
        <v>-83.826166666666666</v>
      </c>
      <c r="X118" s="3">
        <v>-3.5</v>
      </c>
      <c r="Y118" s="1">
        <v>135.4</v>
      </c>
      <c r="Z118" s="1">
        <v>9</v>
      </c>
      <c r="AA118" s="1">
        <v>3.3239999999999998</v>
      </c>
      <c r="AB118" s="1">
        <v>-83.787000000000006</v>
      </c>
      <c r="AC118" s="1">
        <v>0.4</v>
      </c>
      <c r="AD118" s="1">
        <v>8884.3866999999991</v>
      </c>
      <c r="AE118" s="1">
        <v>-1.6300009</v>
      </c>
      <c r="AF118" s="1"/>
      <c r="AG118" s="1"/>
      <c r="AH118" s="9">
        <v>247.29270442863614</v>
      </c>
      <c r="AI118" s="1">
        <v>5</v>
      </c>
      <c r="AJ118" s="9">
        <v>282.74333882308139</v>
      </c>
      <c r="AK118" s="9">
        <v>-111.89270442863614</v>
      </c>
      <c r="AL118" s="9">
        <v>33483.432179637333</v>
      </c>
      <c r="AM118" s="9">
        <v>-496.80360766314448</v>
      </c>
      <c r="AN118" s="9">
        <v>-220230.62584425893</v>
      </c>
      <c r="AO118" s="9">
        <v>-6986806.448378426</v>
      </c>
      <c r="AP118" s="9">
        <v>-408.90175072290714</v>
      </c>
      <c r="AQ118" s="9">
        <v>-34.393391355822196</v>
      </c>
      <c r="AR118" s="10">
        <v>-2.4455752469439815E-3</v>
      </c>
      <c r="AS118" s="10">
        <v>6.4893661962583827E-3</v>
      </c>
      <c r="AT118" s="10">
        <v>4.0437909493144008E-3</v>
      </c>
      <c r="AU118" s="12">
        <f t="shared" si="9"/>
        <v>242</v>
      </c>
      <c r="AV118" s="12">
        <f t="shared" si="10"/>
        <v>0.6</v>
      </c>
      <c r="AW118" s="1">
        <f t="shared" si="16"/>
        <v>0.4</v>
      </c>
    </row>
    <row r="119" spans="1:49" x14ac:dyDescent="0.25">
      <c r="A119" s="1">
        <v>2015</v>
      </c>
      <c r="B119" s="1">
        <v>2</v>
      </c>
      <c r="C119" s="1">
        <v>2</v>
      </c>
      <c r="D119" s="1">
        <v>9</v>
      </c>
      <c r="E119" s="1">
        <v>19</v>
      </c>
      <c r="F119" s="1">
        <v>36.1</v>
      </c>
      <c r="G119" s="1">
        <v>7.4989999999999997</v>
      </c>
      <c r="H119" s="1">
        <v>-81.052999999999997</v>
      </c>
      <c r="I119" s="1">
        <v>0.1</v>
      </c>
      <c r="J119" s="1">
        <v>7</v>
      </c>
      <c r="K119" s="1">
        <v>0.8</v>
      </c>
      <c r="L119" s="1">
        <v>236</v>
      </c>
      <c r="M119" s="1">
        <v>2.2999999999999998</v>
      </c>
      <c r="O119" s="1">
        <v>2015</v>
      </c>
      <c r="P119" s="1">
        <v>2</v>
      </c>
      <c r="Q119" s="1">
        <v>11</v>
      </c>
      <c r="R119" s="1">
        <v>16</v>
      </c>
      <c r="S119" s="1">
        <v>0</v>
      </c>
      <c r="T119" s="1">
        <v>1</v>
      </c>
      <c r="U119" s="1" t="s">
        <v>37</v>
      </c>
      <c r="V119" s="2">
        <v>3.3703333333333334</v>
      </c>
      <c r="W119" s="2">
        <v>-83.819333333333333</v>
      </c>
      <c r="X119" s="3">
        <v>-3.5</v>
      </c>
      <c r="Y119" s="1">
        <v>46.7</v>
      </c>
      <c r="Z119" s="1">
        <v>6</v>
      </c>
      <c r="AA119" s="1">
        <v>3.3519999999999999</v>
      </c>
      <c r="AB119" s="1">
        <v>-83.873000000000005</v>
      </c>
      <c r="AC119" s="1">
        <v>0.4</v>
      </c>
      <c r="AD119" s="1">
        <v>1642.2565</v>
      </c>
      <c r="AE119" s="1">
        <v>-1.6716511999999999</v>
      </c>
      <c r="AF119" s="1"/>
      <c r="AG119" s="1"/>
      <c r="AH119" s="9">
        <v>82.156800528626889</v>
      </c>
      <c r="AI119" s="1">
        <v>5</v>
      </c>
      <c r="AJ119" s="9">
        <v>188.49555921538757</v>
      </c>
      <c r="AK119" s="9">
        <v>-35.456800528626886</v>
      </c>
      <c r="AL119" s="9">
        <v>3836.722584686876</v>
      </c>
      <c r="AM119" s="9">
        <v>-157.42819434710339</v>
      </c>
      <c r="AN119" s="9">
        <v>-27492.314487359225</v>
      </c>
      <c r="AO119" s="9">
        <v>-533725.41483628657</v>
      </c>
      <c r="AP119" s="9">
        <v>-152.38603456907006</v>
      </c>
      <c r="AQ119" s="9">
        <v>-22.247960322233688</v>
      </c>
      <c r="AR119" s="10">
        <v>-6.5622811357214155E-3</v>
      </c>
      <c r="AS119" s="10">
        <v>1.873412806215519E-2</v>
      </c>
      <c r="AT119" s="10">
        <v>1.2171846926433775E-2</v>
      </c>
      <c r="AU119" s="12">
        <f t="shared" si="9"/>
        <v>276</v>
      </c>
      <c r="AV119" s="12">
        <f t="shared" si="10"/>
        <v>0.3</v>
      </c>
      <c r="AW119" s="1">
        <f t="shared" si="16"/>
        <v>0</v>
      </c>
    </row>
    <row r="120" spans="1:49" x14ac:dyDescent="0.25">
      <c r="A120" s="1">
        <v>2015</v>
      </c>
      <c r="B120" s="1">
        <v>2</v>
      </c>
      <c r="C120" s="1">
        <v>2</v>
      </c>
      <c r="D120" s="1">
        <v>11</v>
      </c>
      <c r="E120" s="1">
        <v>6</v>
      </c>
      <c r="F120" s="1">
        <v>26.1</v>
      </c>
      <c r="G120" s="1">
        <v>7.6719999999999997</v>
      </c>
      <c r="H120" s="1">
        <v>-82.721999999999994</v>
      </c>
      <c r="I120" s="1">
        <v>14.1</v>
      </c>
      <c r="J120" s="1">
        <v>5</v>
      </c>
      <c r="K120" s="1">
        <v>0.4</v>
      </c>
      <c r="L120" s="1">
        <v>172</v>
      </c>
      <c r="M120" s="1">
        <v>2</v>
      </c>
      <c r="O120" s="1">
        <v>2015</v>
      </c>
      <c r="P120" s="1">
        <v>2</v>
      </c>
      <c r="Q120" s="1">
        <v>11</v>
      </c>
      <c r="R120" s="1">
        <v>16</v>
      </c>
      <c r="S120" s="1">
        <v>0</v>
      </c>
      <c r="T120" s="1">
        <v>1</v>
      </c>
      <c r="U120" s="1" t="s">
        <v>37</v>
      </c>
      <c r="V120" s="2">
        <v>3.3703333333333334</v>
      </c>
      <c r="W120" s="2">
        <v>-83.819333333333333</v>
      </c>
      <c r="X120" s="3">
        <v>-3.5</v>
      </c>
      <c r="Y120" s="1">
        <v>67.7</v>
      </c>
      <c r="Z120" s="1">
        <v>9</v>
      </c>
      <c r="AA120" s="1">
        <v>3.3519999999999999</v>
      </c>
      <c r="AB120" s="1">
        <v>-83.873000000000005</v>
      </c>
      <c r="AC120" s="1">
        <v>0.4</v>
      </c>
      <c r="AD120" s="1">
        <v>1642.2565</v>
      </c>
      <c r="AE120" s="1">
        <v>-1.6716511999999999</v>
      </c>
      <c r="AF120" s="1"/>
      <c r="AG120" s="1"/>
      <c r="AH120" s="9">
        <v>41.713857526126141</v>
      </c>
      <c r="AI120" s="1">
        <v>5</v>
      </c>
      <c r="AJ120" s="9">
        <v>282.74333882308139</v>
      </c>
      <c r="AK120" s="9">
        <v>25.986142473873862</v>
      </c>
      <c r="AL120" s="9">
        <v>2824.0281545187399</v>
      </c>
      <c r="AM120" s="9">
        <v>115.37847258399995</v>
      </c>
      <c r="AN120" s="9">
        <v>-11182.897938157999</v>
      </c>
      <c r="AO120" s="9">
        <v>-589274.66021219175</v>
      </c>
      <c r="AP120" s="9">
        <v>134.80915780106497</v>
      </c>
      <c r="AQ120" s="9">
        <v>-37.885549022863984</v>
      </c>
      <c r="AR120" s="10">
        <v>7.4178936825321532E-3</v>
      </c>
      <c r="AS120" s="10">
        <v>1.6554955133324351E-2</v>
      </c>
      <c r="AT120" s="10">
        <v>2.3972848815856505E-2</v>
      </c>
      <c r="AU120" s="12">
        <f t="shared" si="9"/>
        <v>276</v>
      </c>
      <c r="AV120" s="12">
        <f t="shared" si="10"/>
        <v>0.3</v>
      </c>
      <c r="AW120" s="1">
        <f t="shared" si="16"/>
        <v>0</v>
      </c>
    </row>
    <row r="121" spans="1:49" x14ac:dyDescent="0.25">
      <c r="A121" s="1">
        <v>2015</v>
      </c>
      <c r="B121" s="1">
        <v>2</v>
      </c>
      <c r="C121" s="1">
        <v>2</v>
      </c>
      <c r="D121" s="1">
        <v>11</v>
      </c>
      <c r="E121" s="1">
        <v>42</v>
      </c>
      <c r="F121" s="1">
        <v>22.3</v>
      </c>
      <c r="G121" s="1">
        <v>3.4540000000000002</v>
      </c>
      <c r="H121" s="1">
        <v>-84.215999999999994</v>
      </c>
      <c r="I121" s="1">
        <v>0.1</v>
      </c>
      <c r="J121" s="1">
        <v>4</v>
      </c>
      <c r="K121" s="1">
        <v>0.1</v>
      </c>
      <c r="L121" s="1">
        <v>344</v>
      </c>
      <c r="M121" s="1">
        <v>2.2000000000000002</v>
      </c>
      <c r="O121" s="1">
        <v>2015</v>
      </c>
      <c r="P121" s="1">
        <v>2</v>
      </c>
      <c r="Q121" s="1">
        <v>11</v>
      </c>
      <c r="R121" s="1">
        <v>16</v>
      </c>
      <c r="S121" s="1">
        <v>0</v>
      </c>
      <c r="T121" s="1">
        <v>1</v>
      </c>
      <c r="U121" s="1" t="s">
        <v>37</v>
      </c>
      <c r="V121" s="2">
        <v>3.3703333333333334</v>
      </c>
      <c r="W121" s="2">
        <v>-83.819333333333333</v>
      </c>
      <c r="X121" s="3">
        <v>-3.5</v>
      </c>
      <c r="Y121" s="1">
        <v>133</v>
      </c>
      <c r="Z121" s="1">
        <v>12</v>
      </c>
      <c r="AA121" s="1">
        <v>3.3519999999999999</v>
      </c>
      <c r="AB121" s="1">
        <v>-83.873000000000005</v>
      </c>
      <c r="AC121" s="1">
        <v>0.4</v>
      </c>
      <c r="AD121" s="1">
        <v>1642.2565</v>
      </c>
      <c r="AE121" s="1">
        <v>-1.6716511999999999</v>
      </c>
      <c r="AF121" s="1"/>
      <c r="AG121" s="1"/>
      <c r="AH121" s="9">
        <v>25.788516778511145</v>
      </c>
      <c r="AI121" s="1">
        <v>5</v>
      </c>
      <c r="AJ121" s="9">
        <v>376.99111843077515</v>
      </c>
      <c r="AK121" s="9">
        <v>107.21148322148886</v>
      </c>
      <c r="AL121" s="9">
        <v>3429.8727315419824</v>
      </c>
      <c r="AM121" s="9">
        <v>476.01898550341059</v>
      </c>
      <c r="AN121" s="9">
        <v>9660.6677411321725</v>
      </c>
      <c r="AO121" s="9">
        <v>-954257.28916875145</v>
      </c>
      <c r="AP121" s="9">
        <v>35.761587755247596</v>
      </c>
      <c r="AQ121" s="9">
        <v>-56.056298754884722</v>
      </c>
      <c r="AR121" s="10">
        <v>2.7962964252146821E-2</v>
      </c>
      <c r="AS121" s="10">
        <v>1.0813984751499337E-2</v>
      </c>
      <c r="AT121" s="10">
        <v>3.8776949003646158E-2</v>
      </c>
      <c r="AU121" s="12">
        <f t="shared" si="9"/>
        <v>276</v>
      </c>
      <c r="AV121" s="12">
        <f t="shared" si="10"/>
        <v>0.3</v>
      </c>
      <c r="AW121" s="1">
        <f t="shared" si="16"/>
        <v>0</v>
      </c>
    </row>
    <row r="122" spans="1:49" hidden="1" x14ac:dyDescent="0.25">
      <c r="A122" s="1">
        <v>2015</v>
      </c>
      <c r="B122" s="1">
        <v>2</v>
      </c>
      <c r="C122" s="1">
        <v>2</v>
      </c>
      <c r="D122" s="1">
        <v>12</v>
      </c>
      <c r="E122" s="1">
        <v>58</v>
      </c>
      <c r="F122" s="1">
        <v>32.9</v>
      </c>
      <c r="G122" s="1">
        <v>3.3279999999999998</v>
      </c>
      <c r="H122" s="1">
        <v>-83.863</v>
      </c>
      <c r="I122" s="1">
        <v>0.3</v>
      </c>
      <c r="J122" s="1">
        <v>4</v>
      </c>
      <c r="K122" s="1">
        <v>0</v>
      </c>
      <c r="L122" s="1">
        <v>251</v>
      </c>
      <c r="M122" s="1">
        <v>0.1</v>
      </c>
      <c r="O122" s="1">
        <v>2015</v>
      </c>
      <c r="P122" s="1">
        <v>2</v>
      </c>
      <c r="Q122" s="1">
        <v>11</v>
      </c>
      <c r="R122" s="1">
        <v>5</v>
      </c>
      <c r="S122" s="1">
        <v>0</v>
      </c>
      <c r="T122" s="1">
        <v>4</v>
      </c>
      <c r="U122" s="1" t="s">
        <v>37</v>
      </c>
      <c r="V122" s="2">
        <v>3.3703333333333334</v>
      </c>
      <c r="W122" s="2">
        <v>-83.819333333333333</v>
      </c>
      <c r="X122" s="3">
        <v>-3.5</v>
      </c>
      <c r="Y122" s="1">
        <v>117.5</v>
      </c>
      <c r="Z122" s="1">
        <v>6</v>
      </c>
      <c r="AA122" s="1">
        <v>3.4830000000000001</v>
      </c>
      <c r="AB122" s="1">
        <v>-83.748999999999995</v>
      </c>
      <c r="AC122" s="1">
        <v>5</v>
      </c>
      <c r="AD122" s="1">
        <v>3.1813278</v>
      </c>
      <c r="AE122" s="1">
        <v>1.6192329999999999</v>
      </c>
      <c r="AF122" s="1"/>
      <c r="AG122" s="1"/>
      <c r="AH122" s="9">
        <v>57.891740162444918</v>
      </c>
      <c r="AI122" s="1">
        <v>5</v>
      </c>
      <c r="AJ122" s="9">
        <v>188.49555921538757</v>
      </c>
      <c r="AK122" s="9">
        <v>59.608259837555082</v>
      </c>
      <c r="AL122" s="9">
        <v>6802.2794690872779</v>
      </c>
      <c r="AM122" s="9">
        <v>264.66067367874456</v>
      </c>
      <c r="AN122" s="9">
        <v>-31705.314781544374</v>
      </c>
      <c r="AO122" s="9">
        <v>-946263.2106791375</v>
      </c>
      <c r="AP122" s="9">
        <v>144.53349294072828</v>
      </c>
      <c r="AQ122" s="9">
        <v>-24.737399547459272</v>
      </c>
      <c r="AR122" s="10">
        <v>6.9188115477849125E-3</v>
      </c>
      <c r="AS122" s="10">
        <v>1.0354809821930145E-2</v>
      </c>
      <c r="AT122" s="10">
        <v>1.7273621369715057E-2</v>
      </c>
      <c r="AU122" s="12">
        <f t="shared" si="9"/>
        <v>0</v>
      </c>
      <c r="AV122" s="12">
        <f t="shared" si="10"/>
        <v>0</v>
      </c>
      <c r="AW122" s="1"/>
    </row>
    <row r="123" spans="1:49" x14ac:dyDescent="0.25">
      <c r="A123" s="1">
        <v>2015</v>
      </c>
      <c r="B123" s="1">
        <v>2</v>
      </c>
      <c r="C123" s="1">
        <v>2</v>
      </c>
      <c r="D123" s="1">
        <v>13</v>
      </c>
      <c r="E123" s="1">
        <v>27</v>
      </c>
      <c r="F123" s="1">
        <v>28.7</v>
      </c>
      <c r="G123" s="1">
        <v>5.3339999999999996</v>
      </c>
      <c r="H123" s="1">
        <v>-82.847999999999999</v>
      </c>
      <c r="I123" s="1">
        <v>14.4</v>
      </c>
      <c r="J123" s="1">
        <v>6</v>
      </c>
      <c r="K123" s="1">
        <v>0.1</v>
      </c>
      <c r="L123" s="1">
        <v>214</v>
      </c>
      <c r="M123" s="1">
        <v>2.5</v>
      </c>
      <c r="O123" s="1">
        <v>2015</v>
      </c>
      <c r="P123" s="1">
        <v>2</v>
      </c>
      <c r="Q123" s="1">
        <v>11</v>
      </c>
      <c r="R123" s="1">
        <v>17</v>
      </c>
      <c r="S123" s="1">
        <v>0</v>
      </c>
      <c r="T123" s="1">
        <v>1</v>
      </c>
      <c r="U123" s="1" t="s">
        <v>38</v>
      </c>
      <c r="V123" s="2">
        <v>4.8296666666666663</v>
      </c>
      <c r="W123" s="2">
        <v>-81.340333333333334</v>
      </c>
      <c r="X123" s="3">
        <v>-3.8239999999999998</v>
      </c>
      <c r="Y123" s="1">
        <v>136.30000000000001</v>
      </c>
      <c r="Z123" s="1">
        <v>12</v>
      </c>
      <c r="AA123" s="1">
        <v>4.7969999999999997</v>
      </c>
      <c r="AB123" s="1">
        <v>-81.86</v>
      </c>
      <c r="AC123" s="1">
        <v>15</v>
      </c>
      <c r="AD123" s="1">
        <v>33.492072999999998</v>
      </c>
      <c r="AE123" s="1">
        <v>2.1358416</v>
      </c>
      <c r="AF123" s="1"/>
      <c r="AG123" s="1"/>
      <c r="AH123" s="9">
        <v>6759.3078767465722</v>
      </c>
      <c r="AI123" s="1">
        <v>5</v>
      </c>
      <c r="AJ123" s="9">
        <v>376.99111843077515</v>
      </c>
      <c r="AK123" s="9">
        <v>-6623.007876746572</v>
      </c>
      <c r="AL123" s="9">
        <v>921293.66360055783</v>
      </c>
      <c r="AM123" s="9">
        <v>-29406.154972754783</v>
      </c>
      <c r="AN123" s="9">
        <v>-7259856.3203322059</v>
      </c>
      <c r="AO123" s="9">
        <v>-256321812.13924292</v>
      </c>
      <c r="AP123" s="9">
        <v>-204.1944382308904</v>
      </c>
      <c r="AQ123" s="9">
        <v>-42.687764731671862</v>
      </c>
      <c r="AR123" s="10">
        <v>-4.8972930343443638E-3</v>
      </c>
      <c r="AS123" s="10">
        <v>5.0452371757024172E-3</v>
      </c>
      <c r="AT123" s="10">
        <v>1.479441413580536E-4</v>
      </c>
      <c r="AU123" s="12">
        <f t="shared" si="9"/>
        <v>150</v>
      </c>
      <c r="AV123" s="12">
        <f t="shared" si="10"/>
        <v>1.8</v>
      </c>
      <c r="AW123" s="1">
        <f t="shared" ref="AW123:AW127" si="17">IF(VLOOKUP(AA123,G$2:M$492,2,FALSE)=AB123,VLOOKUP(AA123,G$2:M$492,5,FALSE),0)</f>
        <v>0.5</v>
      </c>
    </row>
    <row r="124" spans="1:49" x14ac:dyDescent="0.25">
      <c r="A124" s="1">
        <v>2015</v>
      </c>
      <c r="B124" s="1">
        <v>2</v>
      </c>
      <c r="C124" s="1">
        <v>2</v>
      </c>
      <c r="D124" s="1">
        <v>13</v>
      </c>
      <c r="E124" s="1">
        <v>27</v>
      </c>
      <c r="F124" s="1">
        <v>35.200000000000003</v>
      </c>
      <c r="G124" s="1">
        <v>5.2080000000000002</v>
      </c>
      <c r="H124" s="1">
        <v>-84.012</v>
      </c>
      <c r="I124" s="1">
        <v>1.5</v>
      </c>
      <c r="J124" s="1">
        <v>4</v>
      </c>
      <c r="K124" s="1">
        <v>0.4</v>
      </c>
      <c r="L124" s="1">
        <v>359</v>
      </c>
      <c r="M124" s="1">
        <v>2.2000000000000002</v>
      </c>
      <c r="O124" s="1">
        <v>2015</v>
      </c>
      <c r="P124" s="1">
        <v>2</v>
      </c>
      <c r="Q124" s="1">
        <v>11</v>
      </c>
      <c r="R124" s="1">
        <v>17</v>
      </c>
      <c r="S124" s="1">
        <v>0</v>
      </c>
      <c r="T124" s="1">
        <v>1</v>
      </c>
      <c r="U124" s="1" t="s">
        <v>38</v>
      </c>
      <c r="V124" s="2">
        <v>4.8296666666666663</v>
      </c>
      <c r="W124" s="2">
        <v>-81.340333333333334</v>
      </c>
      <c r="X124" s="3">
        <v>-3.8239999999999998</v>
      </c>
      <c r="Y124" s="1">
        <v>419.5</v>
      </c>
      <c r="Z124" s="1">
        <v>20</v>
      </c>
      <c r="AA124" s="1">
        <v>4.7969999999999997</v>
      </c>
      <c r="AB124" s="1">
        <v>-81.86</v>
      </c>
      <c r="AC124" s="1">
        <v>15</v>
      </c>
      <c r="AD124" s="1">
        <v>33.492072999999998</v>
      </c>
      <c r="AE124" s="1">
        <v>2.1358416</v>
      </c>
      <c r="AF124" s="1"/>
      <c r="AG124" s="1"/>
      <c r="AH124" s="9">
        <v>20125.005916695016</v>
      </c>
      <c r="AI124" s="1">
        <v>5</v>
      </c>
      <c r="AJ124" s="9">
        <v>628.31853071795865</v>
      </c>
      <c r="AK124" s="9">
        <v>-19705.505916695016</v>
      </c>
      <c r="AL124" s="9">
        <v>8442439.9820535593</v>
      </c>
      <c r="AM124" s="9">
        <v>-87492.446270125874</v>
      </c>
      <c r="AN124" s="9">
        <v>-58778971.973653235</v>
      </c>
      <c r="AO124" s="9">
        <v>-3914751616.0764499</v>
      </c>
      <c r="AP124" s="9">
        <v>-596.85110493447883</v>
      </c>
      <c r="AQ124" s="9">
        <v>-74.966571670172286</v>
      </c>
      <c r="AR124" s="10">
        <v>-1.6754597448718439E-3</v>
      </c>
      <c r="AS124" s="10">
        <v>1.7251491712570771E-3</v>
      </c>
      <c r="AT124" s="10">
        <v>4.9689426385233224E-5</v>
      </c>
      <c r="AU124" s="12">
        <f t="shared" si="9"/>
        <v>150</v>
      </c>
      <c r="AV124" s="12">
        <f t="shared" si="10"/>
        <v>1.8</v>
      </c>
      <c r="AW124" s="1">
        <f t="shared" si="17"/>
        <v>0.5</v>
      </c>
    </row>
    <row r="125" spans="1:49" x14ac:dyDescent="0.25">
      <c r="A125" s="1">
        <v>2015</v>
      </c>
      <c r="B125" s="1">
        <v>2</v>
      </c>
      <c r="C125" s="1">
        <v>2</v>
      </c>
      <c r="D125" s="1">
        <v>17</v>
      </c>
      <c r="E125" s="1">
        <v>17</v>
      </c>
      <c r="F125" s="1">
        <v>7.6</v>
      </c>
      <c r="G125" s="1">
        <v>3.6150000000000002</v>
      </c>
      <c r="H125" s="1">
        <v>-84.197000000000003</v>
      </c>
      <c r="I125" s="1">
        <v>7.2</v>
      </c>
      <c r="J125" s="1">
        <v>4</v>
      </c>
      <c r="K125" s="1">
        <v>0.5</v>
      </c>
      <c r="L125" s="1">
        <v>348</v>
      </c>
      <c r="M125" s="1">
        <v>2.5</v>
      </c>
      <c r="O125" s="1">
        <v>2015</v>
      </c>
      <c r="P125" s="1">
        <v>2</v>
      </c>
      <c r="Q125" s="1">
        <v>11</v>
      </c>
      <c r="R125" s="1">
        <v>1</v>
      </c>
      <c r="S125" s="1">
        <v>0</v>
      </c>
      <c r="T125" s="1">
        <v>8</v>
      </c>
      <c r="U125" s="1" t="s">
        <v>38</v>
      </c>
      <c r="V125" s="2">
        <v>4.8296666666666663</v>
      </c>
      <c r="W125" s="2">
        <v>-81.340333333333334</v>
      </c>
      <c r="X125" s="3">
        <v>-3.8239999999999998</v>
      </c>
      <c r="Y125" s="1">
        <v>308.39999999999998</v>
      </c>
      <c r="Z125" s="1">
        <v>15</v>
      </c>
      <c r="AA125" s="1">
        <v>4.9169999999999998</v>
      </c>
      <c r="AB125" s="1">
        <v>-82.594999999999999</v>
      </c>
      <c r="AC125" s="1">
        <v>14.1</v>
      </c>
      <c r="AD125" s="1">
        <v>6.4779530000000003</v>
      </c>
      <c r="AE125" s="1">
        <v>1.6109853000000001</v>
      </c>
      <c r="AF125" s="1"/>
      <c r="AG125" s="1"/>
      <c r="AH125" s="9">
        <v>508.28058665633711</v>
      </c>
      <c r="AI125" s="1">
        <v>5</v>
      </c>
      <c r="AJ125" s="9">
        <v>471.23889803846896</v>
      </c>
      <c r="AK125" s="9">
        <v>-199.88058665633713</v>
      </c>
      <c r="AL125" s="9">
        <v>156753.73292481437</v>
      </c>
      <c r="AM125" s="9">
        <v>-887.46980475413693</v>
      </c>
      <c r="AN125" s="9">
        <v>-991225.28205557703</v>
      </c>
      <c r="AO125" s="9">
        <v>-54514920.798776619</v>
      </c>
      <c r="AP125" s="9">
        <v>-1058.9010846995029</v>
      </c>
      <c r="AQ125" s="9">
        <v>-58.010473018434787</v>
      </c>
      <c r="AR125" s="10">
        <v>-9.4437527210936988E-4</v>
      </c>
      <c r="AS125" s="10">
        <v>2.9117925338591841E-3</v>
      </c>
      <c r="AT125" s="10">
        <v>1.9674172617498145E-3</v>
      </c>
      <c r="AU125" s="12">
        <f t="shared" si="9"/>
        <v>293</v>
      </c>
      <c r="AV125" s="12">
        <f t="shared" si="10"/>
        <v>2.2000000000000002</v>
      </c>
      <c r="AW125" s="1">
        <f t="shared" si="17"/>
        <v>0.2</v>
      </c>
    </row>
    <row r="126" spans="1:49" x14ac:dyDescent="0.25">
      <c r="A126" s="1">
        <v>2015</v>
      </c>
      <c r="B126" s="1">
        <v>2</v>
      </c>
      <c r="C126" s="1">
        <v>2</v>
      </c>
      <c r="D126" s="1">
        <v>18</v>
      </c>
      <c r="E126" s="1">
        <v>29</v>
      </c>
      <c r="F126" s="1">
        <v>16.100000000000001</v>
      </c>
      <c r="G126" s="1">
        <v>3.1869999999999998</v>
      </c>
      <c r="H126" s="1">
        <v>-84.143000000000001</v>
      </c>
      <c r="I126" s="1">
        <v>0.2</v>
      </c>
      <c r="J126" s="1">
        <v>4</v>
      </c>
      <c r="K126" s="1">
        <v>0.2</v>
      </c>
      <c r="L126" s="1">
        <v>341</v>
      </c>
      <c r="M126" s="1">
        <v>2.5</v>
      </c>
      <c r="O126" s="1">
        <v>2015</v>
      </c>
      <c r="P126" s="1">
        <v>2</v>
      </c>
      <c r="Q126" s="1">
        <v>11</v>
      </c>
      <c r="R126" s="1">
        <v>21</v>
      </c>
      <c r="S126" s="1">
        <v>0</v>
      </c>
      <c r="T126" s="1">
        <v>4</v>
      </c>
      <c r="U126" s="1" t="s">
        <v>37</v>
      </c>
      <c r="V126" s="2">
        <v>3.3703333333333334</v>
      </c>
      <c r="W126" s="2">
        <v>-83.819333333333333</v>
      </c>
      <c r="X126" s="3">
        <v>-3.5</v>
      </c>
      <c r="Y126" s="1">
        <v>257</v>
      </c>
      <c r="Z126" s="1">
        <v>6</v>
      </c>
      <c r="AA126" s="1">
        <v>5.6509999999999998</v>
      </c>
      <c r="AB126" s="1">
        <v>-84.727999999999994</v>
      </c>
      <c r="AC126" s="1">
        <v>23</v>
      </c>
      <c r="AD126" s="1">
        <v>3.2267991999999999</v>
      </c>
      <c r="AE126" s="1">
        <v>1.7669526</v>
      </c>
      <c r="AF126" s="1"/>
      <c r="AG126" s="1"/>
      <c r="AH126" s="9">
        <v>76.511781758112107</v>
      </c>
      <c r="AI126" s="1">
        <v>5</v>
      </c>
      <c r="AJ126" s="9">
        <v>188.49555921538757</v>
      </c>
      <c r="AK126" s="9">
        <v>180.48821824188789</v>
      </c>
      <c r="AL126" s="9">
        <v>19663.527911834812</v>
      </c>
      <c r="AM126" s="9">
        <v>801.36768899398237</v>
      </c>
      <c r="AN126" s="9">
        <v>-90513.878131170044</v>
      </c>
      <c r="AO126" s="9">
        <v>-2735387.9151378493</v>
      </c>
      <c r="AP126" s="9">
        <v>137.73213142852254</v>
      </c>
      <c r="AQ126" s="9">
        <v>-24.782883069384223</v>
      </c>
      <c r="AR126" s="10">
        <v>7.2604699399352575E-3</v>
      </c>
      <c r="AS126" s="10">
        <v>5.8094125934691583E-3</v>
      </c>
      <c r="AT126" s="10">
        <v>1.3069882533404416E-2</v>
      </c>
      <c r="AU126" s="12">
        <f t="shared" si="9"/>
        <v>359</v>
      </c>
      <c r="AV126" s="12">
        <f t="shared" si="10"/>
        <v>2.2999999999999998</v>
      </c>
      <c r="AW126" s="1">
        <f t="shared" si="17"/>
        <v>0.1</v>
      </c>
    </row>
    <row r="127" spans="1:49" x14ac:dyDescent="0.25">
      <c r="A127" s="1">
        <v>2015</v>
      </c>
      <c r="B127" s="1">
        <v>2</v>
      </c>
      <c r="C127" s="1">
        <v>2</v>
      </c>
      <c r="D127" s="1">
        <v>18</v>
      </c>
      <c r="E127" s="1">
        <v>31</v>
      </c>
      <c r="F127" s="1">
        <v>55</v>
      </c>
      <c r="G127" s="1">
        <v>4.5149999999999997</v>
      </c>
      <c r="H127" s="1">
        <v>-81.48</v>
      </c>
      <c r="I127" s="1">
        <v>53.4</v>
      </c>
      <c r="J127" s="1">
        <v>4</v>
      </c>
      <c r="K127" s="1">
        <v>1.4</v>
      </c>
      <c r="L127" s="1">
        <v>244</v>
      </c>
      <c r="M127" s="1">
        <v>2.4</v>
      </c>
      <c r="O127" s="1">
        <v>2015</v>
      </c>
      <c r="P127" s="1">
        <v>2</v>
      </c>
      <c r="Q127" s="1">
        <v>11</v>
      </c>
      <c r="R127" s="1">
        <v>21</v>
      </c>
      <c r="S127" s="1">
        <v>0</v>
      </c>
      <c r="T127" s="1">
        <v>4</v>
      </c>
      <c r="U127" s="1" t="s">
        <v>37</v>
      </c>
      <c r="V127" s="2">
        <v>3.3703333333333334</v>
      </c>
      <c r="W127" s="2">
        <v>-83.819333333333333</v>
      </c>
      <c r="X127" s="3">
        <v>-3.5</v>
      </c>
      <c r="Y127" s="1">
        <v>338.3</v>
      </c>
      <c r="Z127" s="1">
        <v>20</v>
      </c>
      <c r="AA127" s="1">
        <v>5.6509999999999998</v>
      </c>
      <c r="AB127" s="1">
        <v>-84.727999999999994</v>
      </c>
      <c r="AC127" s="1">
        <v>23</v>
      </c>
      <c r="AD127" s="1">
        <v>3.2267991999999999</v>
      </c>
      <c r="AE127" s="1">
        <v>1.7669526</v>
      </c>
      <c r="AF127" s="1"/>
      <c r="AG127" s="1"/>
      <c r="AH127" s="9">
        <v>642.14081382617906</v>
      </c>
      <c r="AI127" s="1">
        <v>5</v>
      </c>
      <c r="AJ127" s="9">
        <v>628.31853071795865</v>
      </c>
      <c r="AK127" s="9">
        <v>-303.84081382617904</v>
      </c>
      <c r="AL127" s="9">
        <v>217236.23731739639</v>
      </c>
      <c r="AM127" s="9">
        <v>-1349.053213388235</v>
      </c>
      <c r="AN127" s="9">
        <v>-1418239.779948266</v>
      </c>
      <c r="AO127" s="9">
        <v>-100732242.44607364</v>
      </c>
      <c r="AP127" s="9">
        <v>-974.6764230478924</v>
      </c>
      <c r="AQ127" s="9">
        <v>-76.608853080144456</v>
      </c>
      <c r="AR127" s="10">
        <v>-1.0259815220244261E-3</v>
      </c>
      <c r="AS127" s="10">
        <v>2.5832723505601896E-3</v>
      </c>
      <c r="AT127" s="10">
        <v>1.5572908285357637E-3</v>
      </c>
      <c r="AU127" s="12">
        <f t="shared" si="9"/>
        <v>359</v>
      </c>
      <c r="AV127" s="12">
        <f t="shared" si="10"/>
        <v>2.2999999999999998</v>
      </c>
      <c r="AW127" s="1">
        <f t="shared" si="17"/>
        <v>0.1</v>
      </c>
    </row>
    <row r="128" spans="1:49" hidden="1" x14ac:dyDescent="0.25">
      <c r="A128" s="1">
        <v>2015</v>
      </c>
      <c r="B128" s="1">
        <v>2</v>
      </c>
      <c r="C128" s="1">
        <v>2</v>
      </c>
      <c r="D128" s="1">
        <v>21</v>
      </c>
      <c r="E128" s="1">
        <v>34</v>
      </c>
      <c r="F128" s="1">
        <v>4.8</v>
      </c>
      <c r="G128" s="1">
        <v>3.4169999999999998</v>
      </c>
      <c r="H128" s="1">
        <v>-83.706000000000003</v>
      </c>
      <c r="I128" s="1">
        <v>4.7</v>
      </c>
      <c r="J128" s="1">
        <v>4</v>
      </c>
      <c r="K128" s="1">
        <v>0</v>
      </c>
      <c r="L128" s="1">
        <v>328</v>
      </c>
      <c r="M128" s="1">
        <v>2.8</v>
      </c>
      <c r="O128" s="1">
        <v>2015</v>
      </c>
      <c r="P128" s="1">
        <v>2</v>
      </c>
      <c r="Q128" s="1">
        <v>11</v>
      </c>
      <c r="R128" s="1">
        <v>21</v>
      </c>
      <c r="S128" s="1">
        <v>0</v>
      </c>
      <c r="T128" s="1">
        <v>0</v>
      </c>
      <c r="U128" s="1" t="s">
        <v>38</v>
      </c>
      <c r="V128" s="2">
        <v>4.8296666666666663</v>
      </c>
      <c r="W128" s="2">
        <v>-81.340333333333334</v>
      </c>
      <c r="X128" s="3">
        <v>-3.8239999999999998</v>
      </c>
      <c r="Y128" s="1">
        <v>354.2</v>
      </c>
      <c r="Z128" s="1">
        <v>15</v>
      </c>
      <c r="AA128" s="1">
        <v>5.7229999999999999</v>
      </c>
      <c r="AB128" s="1">
        <v>-82.781999999999996</v>
      </c>
      <c r="AC128" s="1">
        <v>14.2</v>
      </c>
      <c r="AD128" s="1">
        <v>19.703742999999999</v>
      </c>
      <c r="AE128" s="1">
        <v>1.5636654000000001</v>
      </c>
      <c r="AF128" s="1"/>
      <c r="AG128" s="1"/>
      <c r="AH128" s="9">
        <v>1360.0721361671008</v>
      </c>
      <c r="AI128" s="1">
        <v>5</v>
      </c>
      <c r="AJ128" s="9">
        <v>471.23889803846896</v>
      </c>
      <c r="AK128" s="9">
        <v>-1005.8721361671007</v>
      </c>
      <c r="AL128" s="9">
        <v>481737.55063038709</v>
      </c>
      <c r="AM128" s="9">
        <v>-4466.0722845819273</v>
      </c>
      <c r="AN128" s="9">
        <v>-3182433.2825437356</v>
      </c>
      <c r="AO128" s="9">
        <v>-167535942.70707729</v>
      </c>
      <c r="AP128" s="9">
        <v>-655.33757329345076</v>
      </c>
      <c r="AQ128" s="9">
        <v>-57.242313407072182</v>
      </c>
      <c r="AR128" s="10">
        <v>-1.5259311242821329E-3</v>
      </c>
      <c r="AS128" s="10">
        <v>2.2611862430423472E-3</v>
      </c>
      <c r="AT128" s="10">
        <v>7.3525511876021432E-4</v>
      </c>
      <c r="AU128" s="12" t="e">
        <f t="shared" si="9"/>
        <v>#N/A</v>
      </c>
      <c r="AV128" s="12" t="e">
        <f t="shared" si="10"/>
        <v>#N/A</v>
      </c>
      <c r="AW128" s="1"/>
    </row>
    <row r="129" spans="1:49" hidden="1" x14ac:dyDescent="0.25">
      <c r="A129" s="1">
        <v>2015</v>
      </c>
      <c r="B129" s="1">
        <v>2</v>
      </c>
      <c r="C129" s="1">
        <v>3</v>
      </c>
      <c r="D129" s="1">
        <v>4</v>
      </c>
      <c r="E129" s="1">
        <v>9</v>
      </c>
      <c r="F129" s="1">
        <v>49.4</v>
      </c>
      <c r="G129" s="1">
        <v>5.2690000000000001</v>
      </c>
      <c r="H129" s="1">
        <v>-79.656000000000006</v>
      </c>
      <c r="I129" s="1">
        <v>44.5</v>
      </c>
      <c r="J129" s="1">
        <v>5</v>
      </c>
      <c r="K129" s="1">
        <v>0.2</v>
      </c>
      <c r="L129" s="1">
        <v>266</v>
      </c>
      <c r="M129" s="1">
        <v>2.2000000000000002</v>
      </c>
      <c r="O129" s="1">
        <v>2015</v>
      </c>
      <c r="P129" s="1">
        <v>2</v>
      </c>
      <c r="Q129" s="1">
        <v>12</v>
      </c>
      <c r="R129" s="1">
        <v>8</v>
      </c>
      <c r="S129" s="1">
        <v>0</v>
      </c>
      <c r="T129" s="1">
        <v>0</v>
      </c>
      <c r="U129" s="1" t="s">
        <v>40</v>
      </c>
      <c r="V129" s="2">
        <v>3.2471666666666668</v>
      </c>
      <c r="W129" s="2">
        <v>-83.826166666666666</v>
      </c>
      <c r="X129" s="3">
        <v>-3.5</v>
      </c>
      <c r="Y129" s="1">
        <v>146.19999999999999</v>
      </c>
      <c r="Z129" s="1">
        <v>6</v>
      </c>
      <c r="AA129" s="1">
        <v>2.5379999999999998</v>
      </c>
      <c r="AB129" s="1">
        <v>-83.88</v>
      </c>
      <c r="AC129" s="1">
        <v>0</v>
      </c>
      <c r="AD129" s="1">
        <v>0.71934438000000001</v>
      </c>
      <c r="AE129" s="1">
        <v>3.1861888999999999</v>
      </c>
      <c r="AF129" s="1"/>
      <c r="AG129" s="1"/>
      <c r="AH129" s="9">
        <v>216.90708176033161</v>
      </c>
      <c r="AI129" s="1">
        <v>5</v>
      </c>
      <c r="AJ129" s="9">
        <v>188.49555921538757</v>
      </c>
      <c r="AK129" s="9">
        <v>-70.707081760331619</v>
      </c>
      <c r="AL129" s="9">
        <v>31711.815353360478</v>
      </c>
      <c r="AM129" s="9">
        <v>-313.93944301587243</v>
      </c>
      <c r="AN129" s="9">
        <v>-196301.51681443315</v>
      </c>
      <c r="AO129" s="9">
        <v>-4411421.8401498953</v>
      </c>
      <c r="AP129" s="9">
        <v>-601.94044669556581</v>
      </c>
      <c r="AQ129" s="9">
        <v>-23.344209888692699</v>
      </c>
      <c r="AR129" s="10">
        <v>-1.6612939128607097E-3</v>
      </c>
      <c r="AS129" s="10">
        <v>6.2715629362803133E-3</v>
      </c>
      <c r="AT129" s="10">
        <v>4.6102690234196032E-3</v>
      </c>
      <c r="AU129" s="12" t="e">
        <f t="shared" si="9"/>
        <v>#N/A</v>
      </c>
      <c r="AV129" s="12" t="e">
        <f t="shared" si="10"/>
        <v>#N/A</v>
      </c>
      <c r="AW129" s="1"/>
    </row>
    <row r="130" spans="1:49" x14ac:dyDescent="0.25">
      <c r="A130" s="1">
        <v>2015</v>
      </c>
      <c r="B130" s="1">
        <v>2</v>
      </c>
      <c r="C130" s="1">
        <v>3</v>
      </c>
      <c r="D130" s="1">
        <v>5</v>
      </c>
      <c r="E130" s="1">
        <v>15</v>
      </c>
      <c r="F130" s="1">
        <v>16.3</v>
      </c>
      <c r="G130" s="1">
        <v>4.6539999999999999</v>
      </c>
      <c r="H130" s="1">
        <v>-82.847999999999999</v>
      </c>
      <c r="I130" s="1">
        <v>4.4000000000000004</v>
      </c>
      <c r="J130" s="1">
        <v>4</v>
      </c>
      <c r="K130" s="1">
        <v>1.3</v>
      </c>
      <c r="L130" s="1">
        <v>313</v>
      </c>
      <c r="M130" s="1">
        <v>4.5</v>
      </c>
      <c r="O130" s="1">
        <v>2015</v>
      </c>
      <c r="P130" s="1">
        <v>2</v>
      </c>
      <c r="Q130" s="1">
        <v>12</v>
      </c>
      <c r="R130" s="1">
        <v>11</v>
      </c>
      <c r="S130" s="1">
        <v>0</v>
      </c>
      <c r="T130" s="1">
        <v>0</v>
      </c>
      <c r="U130" s="1" t="s">
        <v>37</v>
      </c>
      <c r="V130" s="2">
        <v>3.3703333333333334</v>
      </c>
      <c r="W130" s="2">
        <v>-83.819333333333333</v>
      </c>
      <c r="X130" s="3">
        <v>-3.5</v>
      </c>
      <c r="Y130" s="1">
        <v>87.5</v>
      </c>
      <c r="Z130" s="1">
        <v>6</v>
      </c>
      <c r="AA130" s="1">
        <v>3.1669999999999998</v>
      </c>
      <c r="AB130" s="1">
        <v>-83.831000000000003</v>
      </c>
      <c r="AC130" s="1">
        <v>0</v>
      </c>
      <c r="AD130" s="1">
        <v>1612.7266999999999</v>
      </c>
      <c r="AE130" s="1">
        <v>-0.59818864000000005</v>
      </c>
      <c r="AF130" s="1"/>
      <c r="AG130" s="1"/>
      <c r="AH130" s="9">
        <v>552.17855757079087</v>
      </c>
      <c r="AI130" s="1">
        <v>5</v>
      </c>
      <c r="AJ130" s="9">
        <v>188.49555921538757</v>
      </c>
      <c r="AK130" s="9">
        <v>-464.67855757079087</v>
      </c>
      <c r="AL130" s="9">
        <v>48315.623787444201</v>
      </c>
      <c r="AM130" s="9">
        <v>-2063.1727956143118</v>
      </c>
      <c r="AN130" s="9">
        <v>-348737.17315892485</v>
      </c>
      <c r="AO130" s="9">
        <v>-6721173.0271950774</v>
      </c>
      <c r="AP130" s="9">
        <v>-146.84502115688204</v>
      </c>
      <c r="AQ130" s="9">
        <v>-22.184530754734769</v>
      </c>
      <c r="AR130" s="10">
        <v>-6.8099006157767436E-3</v>
      </c>
      <c r="AS130" s="10">
        <v>8.6209090048009716E-3</v>
      </c>
      <c r="AT130" s="10">
        <v>1.8110083890242282E-3</v>
      </c>
      <c r="AU130" s="12">
        <f t="shared" si="9"/>
        <v>358</v>
      </c>
      <c r="AV130" s="12">
        <f t="shared" si="10"/>
        <v>0.4</v>
      </c>
      <c r="AW130" s="1">
        <f t="shared" ref="AW130:AW134" si="18">IF(VLOOKUP(AA130,G$2:M$492,2,FALSE)=AB130,VLOOKUP(AA130,G$2:M$492,5,FALSE),0)</f>
        <v>1.5</v>
      </c>
    </row>
    <row r="131" spans="1:49" x14ac:dyDescent="0.25">
      <c r="A131" s="1">
        <v>2015</v>
      </c>
      <c r="B131" s="1">
        <v>2</v>
      </c>
      <c r="C131" s="1">
        <v>3</v>
      </c>
      <c r="D131" s="1">
        <v>5</v>
      </c>
      <c r="E131" s="1">
        <v>15</v>
      </c>
      <c r="F131" s="1">
        <v>17.2</v>
      </c>
      <c r="G131" s="1">
        <v>4.7469999999999999</v>
      </c>
      <c r="H131" s="1">
        <v>-82.613</v>
      </c>
      <c r="I131" s="1">
        <v>14.1</v>
      </c>
      <c r="J131" s="1">
        <v>4</v>
      </c>
      <c r="K131" s="1">
        <v>0.2</v>
      </c>
      <c r="L131" s="1">
        <v>298</v>
      </c>
      <c r="M131" s="1">
        <v>2.2999999999999998</v>
      </c>
      <c r="O131" s="1">
        <v>2015</v>
      </c>
      <c r="P131" s="1">
        <v>2</v>
      </c>
      <c r="Q131" s="1">
        <v>12</v>
      </c>
      <c r="R131" s="1">
        <v>21</v>
      </c>
      <c r="S131" s="1">
        <v>0</v>
      </c>
      <c r="T131" s="1">
        <v>5</v>
      </c>
      <c r="U131" s="1" t="s">
        <v>35</v>
      </c>
      <c r="V131" s="2">
        <v>5.3488333333333333</v>
      </c>
      <c r="W131" s="2">
        <v>-81.901666666666671</v>
      </c>
      <c r="X131" s="3">
        <v>-3.8809999999999998</v>
      </c>
      <c r="Y131" s="1">
        <v>157.80000000000001</v>
      </c>
      <c r="Z131" s="1">
        <v>6</v>
      </c>
      <c r="AA131" s="1">
        <v>5.048</v>
      </c>
      <c r="AB131" s="1">
        <v>-82.611000000000004</v>
      </c>
      <c r="AC131" s="1">
        <v>34.299999999999997</v>
      </c>
      <c r="AD131" s="1">
        <v>1.1491164</v>
      </c>
      <c r="AE131" s="1">
        <v>0.99104166000000005</v>
      </c>
      <c r="AF131" s="1"/>
      <c r="AG131" s="1"/>
      <c r="AH131" s="9">
        <v>6.784913726805466</v>
      </c>
      <c r="AI131" s="1">
        <v>5</v>
      </c>
      <c r="AJ131" s="9">
        <v>188.49555921538757</v>
      </c>
      <c r="AK131" s="9">
        <v>151.01508627319456</v>
      </c>
      <c r="AL131" s="9">
        <v>1070.6593860899027</v>
      </c>
      <c r="AM131" s="9">
        <v>670.50698305298386</v>
      </c>
      <c r="AN131" s="9">
        <v>14712.189584916414</v>
      </c>
      <c r="AO131" s="9">
        <v>-148939.13030614215</v>
      </c>
      <c r="AP131" s="9">
        <v>7.5355611633307582</v>
      </c>
      <c r="AQ131" s="9">
        <v>-29.477449848707579</v>
      </c>
      <c r="AR131" s="10">
        <v>0.13270411828997677</v>
      </c>
      <c r="AS131" s="10">
        <v>1.4681690913352474E-2</v>
      </c>
      <c r="AT131" s="10">
        <v>0.14738580920332925</v>
      </c>
      <c r="AU131" s="12">
        <f t="shared" si="9"/>
        <v>295</v>
      </c>
      <c r="AV131" s="12">
        <f t="shared" si="10"/>
        <v>1.8</v>
      </c>
      <c r="AW131" s="1">
        <f t="shared" si="18"/>
        <v>0.2</v>
      </c>
    </row>
    <row r="132" spans="1:49" x14ac:dyDescent="0.25">
      <c r="A132" s="1">
        <v>2015</v>
      </c>
      <c r="B132" s="1">
        <v>2</v>
      </c>
      <c r="C132" s="1">
        <v>3</v>
      </c>
      <c r="D132" s="1">
        <v>6</v>
      </c>
      <c r="E132" s="1">
        <v>47</v>
      </c>
      <c r="F132" s="1">
        <v>3.1</v>
      </c>
      <c r="G132" s="1">
        <v>3.2069999999999999</v>
      </c>
      <c r="H132" s="1">
        <v>-83.417000000000002</v>
      </c>
      <c r="I132" s="1">
        <v>14</v>
      </c>
      <c r="J132" s="1">
        <v>4</v>
      </c>
      <c r="K132" s="1">
        <v>0.2</v>
      </c>
      <c r="L132" s="1">
        <v>344</v>
      </c>
      <c r="M132" s="1">
        <v>2.4</v>
      </c>
      <c r="O132" s="1">
        <v>2015</v>
      </c>
      <c r="P132" s="1">
        <v>2</v>
      </c>
      <c r="Q132" s="1">
        <v>13</v>
      </c>
      <c r="R132" s="1">
        <v>1</v>
      </c>
      <c r="S132" s="1">
        <v>0</v>
      </c>
      <c r="T132" s="1">
        <v>1</v>
      </c>
      <c r="U132" s="1" t="s">
        <v>37</v>
      </c>
      <c r="V132" s="2">
        <v>3.3703333333333334</v>
      </c>
      <c r="W132" s="2">
        <v>-83.819333333333333</v>
      </c>
      <c r="X132" s="3">
        <v>-3.5</v>
      </c>
      <c r="Y132" s="1">
        <v>339.6</v>
      </c>
      <c r="Z132" s="1">
        <v>20</v>
      </c>
      <c r="AA132" s="1">
        <v>1.8169999999999999</v>
      </c>
      <c r="AB132" s="1">
        <v>-83.894999999999996</v>
      </c>
      <c r="AC132" s="1">
        <v>1.3</v>
      </c>
      <c r="AD132" s="1">
        <v>2502.3462</v>
      </c>
      <c r="AE132" s="1">
        <v>-1.1987159000000001</v>
      </c>
      <c r="AF132" s="1"/>
      <c r="AG132" s="1"/>
      <c r="AH132" s="9">
        <v>68.989349823982252</v>
      </c>
      <c r="AI132" s="1">
        <v>5</v>
      </c>
      <c r="AJ132" s="9">
        <v>628.31853071795865</v>
      </c>
      <c r="AK132" s="9">
        <v>270.61065017601777</v>
      </c>
      <c r="AL132" s="9">
        <v>23428.783200224374</v>
      </c>
      <c r="AM132" s="9">
        <v>1201.5112867815189</v>
      </c>
      <c r="AN132" s="9">
        <v>-12279.33686428181</v>
      </c>
      <c r="AO132" s="9">
        <v>-10863905.114013433</v>
      </c>
      <c r="AP132" s="9">
        <v>100.3358889374006</v>
      </c>
      <c r="AQ132" s="9">
        <v>-90.115979229207682</v>
      </c>
      <c r="AR132" s="10">
        <v>9.9665235499522848E-3</v>
      </c>
      <c r="AS132" s="10">
        <v>4.5284673805518535E-3</v>
      </c>
      <c r="AT132" s="10">
        <v>1.4494990930504138E-2</v>
      </c>
      <c r="AU132" s="12">
        <f t="shared" si="9"/>
        <v>360</v>
      </c>
      <c r="AV132" s="12">
        <f t="shared" si="10"/>
        <v>1.6</v>
      </c>
      <c r="AW132" s="1">
        <f t="shared" si="18"/>
        <v>1.8</v>
      </c>
    </row>
    <row r="133" spans="1:49" x14ac:dyDescent="0.25">
      <c r="A133" s="1">
        <v>2015</v>
      </c>
      <c r="B133" s="1">
        <v>2</v>
      </c>
      <c r="C133" s="1">
        <v>3</v>
      </c>
      <c r="D133" s="1">
        <v>10</v>
      </c>
      <c r="E133" s="1">
        <v>13</v>
      </c>
      <c r="F133" s="1">
        <v>9</v>
      </c>
      <c r="G133" s="1">
        <v>8.7669999999999995</v>
      </c>
      <c r="H133" s="1">
        <v>-85.007999999999996</v>
      </c>
      <c r="I133" s="1">
        <v>0.1</v>
      </c>
      <c r="J133" s="1">
        <v>3</v>
      </c>
      <c r="K133" s="1">
        <v>0.2</v>
      </c>
      <c r="L133" s="1">
        <v>309</v>
      </c>
      <c r="M133" s="1">
        <v>4</v>
      </c>
      <c r="O133" s="1">
        <v>2015</v>
      </c>
      <c r="P133" s="1">
        <v>2</v>
      </c>
      <c r="Q133" s="1">
        <v>13</v>
      </c>
      <c r="R133" s="1">
        <v>4</v>
      </c>
      <c r="S133" s="1">
        <v>0</v>
      </c>
      <c r="T133" s="1">
        <v>2</v>
      </c>
      <c r="U133" s="1" t="s">
        <v>40</v>
      </c>
      <c r="V133" s="2">
        <v>3.2471666666666668</v>
      </c>
      <c r="W133" s="2">
        <v>-83.826166666666666</v>
      </c>
      <c r="X133" s="3">
        <v>-3.5</v>
      </c>
      <c r="Y133" s="1">
        <v>136.80000000000001</v>
      </c>
      <c r="Z133" s="1">
        <v>6</v>
      </c>
      <c r="AA133" s="1">
        <v>1.827</v>
      </c>
      <c r="AB133" s="1">
        <v>-83.888999999999996</v>
      </c>
      <c r="AC133" s="1">
        <v>11.6</v>
      </c>
      <c r="AD133" s="1">
        <v>0.88120818000000001</v>
      </c>
      <c r="AE133" s="1">
        <v>1.3461254</v>
      </c>
      <c r="AF133" s="1"/>
      <c r="AG133" s="1"/>
      <c r="AH133" s="9">
        <v>9.8303206279647615</v>
      </c>
      <c r="AI133" s="1">
        <v>5</v>
      </c>
      <c r="AJ133" s="9">
        <v>188.49555921538757</v>
      </c>
      <c r="AK133" s="9">
        <v>126.96967937203524</v>
      </c>
      <c r="AL133" s="9">
        <v>1344.7878619055796</v>
      </c>
      <c r="AM133" s="9">
        <v>563.74537641183656</v>
      </c>
      <c r="AN133" s="9">
        <v>9755.3642608683094</v>
      </c>
      <c r="AO133" s="9">
        <v>-187073.0665612967</v>
      </c>
      <c r="AP133" s="9">
        <v>11.514564699863083</v>
      </c>
      <c r="AQ133" s="9">
        <v>-28.819122163304986</v>
      </c>
      <c r="AR133" s="10">
        <v>8.6846530986263923E-2</v>
      </c>
      <c r="AS133" s="10">
        <v>1.4879550781125683E-2</v>
      </c>
      <c r="AT133" s="10">
        <v>0.10172608176738961</v>
      </c>
      <c r="AU133" s="12">
        <f t="shared" si="9"/>
        <v>360</v>
      </c>
      <c r="AV133" s="12">
        <f t="shared" si="10"/>
        <v>2.2999999999999998</v>
      </c>
      <c r="AW133" s="1">
        <f t="shared" si="18"/>
        <v>1.7</v>
      </c>
    </row>
    <row r="134" spans="1:49" x14ac:dyDescent="0.25">
      <c r="A134" s="1">
        <v>2015</v>
      </c>
      <c r="B134" s="1">
        <v>2</v>
      </c>
      <c r="C134" s="1">
        <v>3</v>
      </c>
      <c r="D134" s="1">
        <v>10</v>
      </c>
      <c r="E134" s="1">
        <v>13</v>
      </c>
      <c r="F134" s="1">
        <v>10.199999999999999</v>
      </c>
      <c r="G134" s="1">
        <v>8.859</v>
      </c>
      <c r="H134" s="1">
        <v>-84.747</v>
      </c>
      <c r="I134" s="1">
        <v>20.3</v>
      </c>
      <c r="J134" s="1">
        <v>3</v>
      </c>
      <c r="K134" s="1">
        <v>0.1</v>
      </c>
      <c r="L134" s="1">
        <v>296</v>
      </c>
      <c r="M134" s="1">
        <v>1.6</v>
      </c>
      <c r="O134" s="1">
        <v>2015</v>
      </c>
      <c r="P134" s="1">
        <v>2</v>
      </c>
      <c r="Q134" s="1">
        <v>13</v>
      </c>
      <c r="R134" s="1">
        <v>6</v>
      </c>
      <c r="S134" s="1">
        <v>0</v>
      </c>
      <c r="T134" s="1">
        <v>0</v>
      </c>
      <c r="U134" s="1" t="s">
        <v>37</v>
      </c>
      <c r="V134" s="2">
        <v>3.3703333333333334</v>
      </c>
      <c r="W134" s="2">
        <v>-83.819333333333333</v>
      </c>
      <c r="X134" s="3">
        <v>-3.5</v>
      </c>
      <c r="Y134" s="1">
        <v>194.8</v>
      </c>
      <c r="Z134" s="1">
        <v>9</v>
      </c>
      <c r="AA134" s="1">
        <v>2.4860000000000002</v>
      </c>
      <c r="AB134" s="1">
        <v>-83.141999999999996</v>
      </c>
      <c r="AC134" s="1">
        <v>13.9</v>
      </c>
      <c r="AD134" s="1">
        <v>1.1491891999999999</v>
      </c>
      <c r="AE134" s="1">
        <v>2.5226413999999999</v>
      </c>
      <c r="AF134" s="1"/>
      <c r="AG134" s="1"/>
      <c r="AH134" s="9">
        <v>293.49668195856844</v>
      </c>
      <c r="AI134" s="1">
        <v>5</v>
      </c>
      <c r="AJ134" s="9">
        <v>282.74333882308139</v>
      </c>
      <c r="AK134" s="9">
        <v>-98.696681958568433</v>
      </c>
      <c r="AL134" s="9">
        <v>57173.153645529135</v>
      </c>
      <c r="AM134" s="9">
        <v>-438.21326789604387</v>
      </c>
      <c r="AN134" s="9">
        <v>-356772.64552385267</v>
      </c>
      <c r="AO134" s="9">
        <v>-11930012.324353067</v>
      </c>
      <c r="AP134" s="9">
        <v>-779.21499509264845</v>
      </c>
      <c r="AQ134" s="9">
        <v>-34.938002229397263</v>
      </c>
      <c r="AR134" s="10">
        <v>-1.2833428595417369E-3</v>
      </c>
      <c r="AS134" s="10">
        <v>4.6905364036962339E-3</v>
      </c>
      <c r="AT134" s="10">
        <v>3.4071935441544968E-3</v>
      </c>
      <c r="AU134" s="12">
        <f t="shared" si="9"/>
        <v>355</v>
      </c>
      <c r="AV134" s="12">
        <f t="shared" si="10"/>
        <v>1.9</v>
      </c>
      <c r="AW134" s="1">
        <f t="shared" si="18"/>
        <v>1.7</v>
      </c>
    </row>
    <row r="135" spans="1:49" hidden="1" x14ac:dyDescent="0.25">
      <c r="A135" s="1">
        <v>2015</v>
      </c>
      <c r="B135" s="1">
        <v>2</v>
      </c>
      <c r="C135" s="1">
        <v>3</v>
      </c>
      <c r="D135" s="1">
        <v>10</v>
      </c>
      <c r="E135" s="1">
        <v>13</v>
      </c>
      <c r="F135" s="1">
        <v>40.5</v>
      </c>
      <c r="G135" s="1">
        <v>3.37</v>
      </c>
      <c r="H135" s="1">
        <v>-84.147999999999996</v>
      </c>
      <c r="I135" s="1">
        <v>0.1</v>
      </c>
      <c r="J135" s="1">
        <v>3</v>
      </c>
      <c r="K135" s="1">
        <v>0.2</v>
      </c>
      <c r="L135" s="1">
        <v>346</v>
      </c>
      <c r="M135" s="1">
        <v>0.3</v>
      </c>
      <c r="O135" s="1">
        <v>2015</v>
      </c>
      <c r="P135" s="1">
        <v>2</v>
      </c>
      <c r="Q135" s="1">
        <v>13</v>
      </c>
      <c r="R135" s="1">
        <v>7</v>
      </c>
      <c r="S135" s="1">
        <v>0</v>
      </c>
      <c r="T135" s="1">
        <v>6</v>
      </c>
      <c r="U135" s="1" t="s">
        <v>37</v>
      </c>
      <c r="V135" s="2">
        <v>3.3703333333333334</v>
      </c>
      <c r="W135" s="2">
        <v>-83.819333333333333</v>
      </c>
      <c r="X135" s="3">
        <v>-3.5</v>
      </c>
      <c r="Y135" s="1">
        <v>101.8</v>
      </c>
      <c r="Z135" s="1">
        <v>6</v>
      </c>
      <c r="AA135" s="1">
        <v>3.3170000000000002</v>
      </c>
      <c r="AB135" s="1">
        <v>-84.167000000000002</v>
      </c>
      <c r="AC135" s="1">
        <v>0.1</v>
      </c>
      <c r="AD135" s="1">
        <v>1.0409019E-2</v>
      </c>
      <c r="AE135" s="1">
        <v>2.7023215</v>
      </c>
      <c r="AF135" s="1"/>
      <c r="AG135" s="1"/>
      <c r="AH135" s="9">
        <v>1.3189388336920047</v>
      </c>
      <c r="AI135" s="1">
        <v>5</v>
      </c>
      <c r="AJ135" s="9">
        <v>188.49555921538757</v>
      </c>
      <c r="AK135" s="9">
        <v>100.481061166308</v>
      </c>
      <c r="AL135" s="9">
        <v>134.26797326984607</v>
      </c>
      <c r="AM135" s="9">
        <v>446.13591157840756</v>
      </c>
      <c r="AN135" s="9">
        <v>13188.39687271621</v>
      </c>
      <c r="AO135" s="9">
        <v>-18677.980529187662</v>
      </c>
      <c r="AP135" s="9">
        <v>1.354207205409838</v>
      </c>
      <c r="AQ135" s="9">
        <v>-30.915595406723405</v>
      </c>
      <c r="AR135" s="10">
        <v>0.73843943231520426</v>
      </c>
      <c r="AS135" s="10">
        <v>1.9745840917502422E-2</v>
      </c>
      <c r="AT135" s="10">
        <v>0.75818527323270668</v>
      </c>
      <c r="AU135" s="12">
        <f t="shared" si="9"/>
        <v>0</v>
      </c>
      <c r="AV135" s="12">
        <f t="shared" si="10"/>
        <v>0</v>
      </c>
      <c r="AW135" s="1"/>
    </row>
    <row r="136" spans="1:49" x14ac:dyDescent="0.25">
      <c r="A136" s="1">
        <v>2015</v>
      </c>
      <c r="B136" s="1">
        <v>2</v>
      </c>
      <c r="C136" s="1">
        <v>3</v>
      </c>
      <c r="D136" s="1">
        <v>12</v>
      </c>
      <c r="E136" s="1">
        <v>21</v>
      </c>
      <c r="F136" s="1">
        <v>50.9</v>
      </c>
      <c r="G136" s="1">
        <v>4.2859999999999996</v>
      </c>
      <c r="H136" s="1">
        <v>-81.966999999999999</v>
      </c>
      <c r="I136" s="1">
        <v>16.899999999999999</v>
      </c>
      <c r="J136" s="1">
        <v>4</v>
      </c>
      <c r="K136" s="1">
        <v>0.4</v>
      </c>
      <c r="L136" s="1">
        <v>357</v>
      </c>
      <c r="M136" s="1">
        <v>2.7</v>
      </c>
      <c r="O136" s="1">
        <v>2015</v>
      </c>
      <c r="P136" s="1">
        <v>2</v>
      </c>
      <c r="Q136" s="1">
        <v>13</v>
      </c>
      <c r="R136" s="1">
        <v>17</v>
      </c>
      <c r="S136" s="1">
        <v>0</v>
      </c>
      <c r="T136" s="1">
        <v>3</v>
      </c>
      <c r="U136" s="1" t="s">
        <v>37</v>
      </c>
      <c r="V136" s="2">
        <v>3.3703333333333334</v>
      </c>
      <c r="W136" s="2">
        <v>-83.819333333333333</v>
      </c>
      <c r="X136" s="3">
        <v>-3.5</v>
      </c>
      <c r="Y136" s="1">
        <v>55.1</v>
      </c>
      <c r="Z136" s="1">
        <v>6</v>
      </c>
      <c r="AA136" s="1">
        <v>3.3450000000000002</v>
      </c>
      <c r="AB136" s="1">
        <v>-83.876000000000005</v>
      </c>
      <c r="AC136" s="1">
        <v>0.3</v>
      </c>
      <c r="AD136" s="1">
        <v>1581.66</v>
      </c>
      <c r="AE136" s="1">
        <v>-0.72976898999999995</v>
      </c>
      <c r="AF136" s="1"/>
      <c r="AG136" s="1"/>
      <c r="AH136" s="9">
        <v>427.8016738024819</v>
      </c>
      <c r="AI136" s="1">
        <v>5</v>
      </c>
      <c r="AJ136" s="9">
        <v>188.49555921538757</v>
      </c>
      <c r="AK136" s="9">
        <v>-372.70167380248188</v>
      </c>
      <c r="AL136" s="9">
        <v>23571.872226516753</v>
      </c>
      <c r="AM136" s="9">
        <v>-1654.7954316830196</v>
      </c>
      <c r="AN136" s="9">
        <v>-190449.0351847639</v>
      </c>
      <c r="AO136" s="9">
        <v>-3279076.608973112</v>
      </c>
      <c r="AP136" s="9">
        <v>-94.011272486712571</v>
      </c>
      <c r="AQ136" s="9">
        <v>-21.077898983302042</v>
      </c>
      <c r="AR136" s="10">
        <v>-1.063702227986903E-2</v>
      </c>
      <c r="AS136" s="10">
        <v>1.2974554041050742E-2</v>
      </c>
      <c r="AT136" s="10">
        <v>2.3375317611817126E-3</v>
      </c>
      <c r="AU136" s="12">
        <f t="shared" si="9"/>
        <v>273</v>
      </c>
      <c r="AV136" s="12">
        <f t="shared" si="10"/>
        <v>0.5</v>
      </c>
      <c r="AW136" s="1">
        <f t="shared" ref="AW136:AW148" si="19">IF(VLOOKUP(AA136,G$2:M$492,2,FALSE)=AB136,VLOOKUP(AA136,G$2:M$492,5,FALSE),0)</f>
        <v>0.2</v>
      </c>
    </row>
    <row r="137" spans="1:49" x14ac:dyDescent="0.25">
      <c r="A137" s="1">
        <v>2015</v>
      </c>
      <c r="B137" s="1">
        <v>2</v>
      </c>
      <c r="C137" s="1">
        <v>3</v>
      </c>
      <c r="D137" s="1">
        <v>13</v>
      </c>
      <c r="E137" s="1">
        <v>48</v>
      </c>
      <c r="F137" s="1">
        <v>52.4</v>
      </c>
      <c r="G137" s="1">
        <v>4.093</v>
      </c>
      <c r="H137" s="1">
        <v>-87.549000000000007</v>
      </c>
      <c r="I137" s="1">
        <v>0.1</v>
      </c>
      <c r="J137" s="1">
        <v>4</v>
      </c>
      <c r="K137" s="1">
        <v>0.8</v>
      </c>
      <c r="L137" s="1">
        <v>356</v>
      </c>
      <c r="M137" s="1">
        <v>2.4</v>
      </c>
      <c r="O137" s="1">
        <v>2015</v>
      </c>
      <c r="P137" s="1">
        <v>2</v>
      </c>
      <c r="Q137" s="1">
        <v>13</v>
      </c>
      <c r="R137" s="1">
        <v>17</v>
      </c>
      <c r="S137" s="1">
        <v>0</v>
      </c>
      <c r="T137" s="1">
        <v>3</v>
      </c>
      <c r="U137" s="1" t="s">
        <v>37</v>
      </c>
      <c r="V137" s="2">
        <v>3.3703333333333334</v>
      </c>
      <c r="W137" s="2">
        <v>-83.819333333333333</v>
      </c>
      <c r="X137" s="3">
        <v>-3.5</v>
      </c>
      <c r="Y137" s="1">
        <v>73</v>
      </c>
      <c r="Z137" s="1">
        <v>9</v>
      </c>
      <c r="AA137" s="1">
        <v>3.3450000000000002</v>
      </c>
      <c r="AB137" s="1">
        <v>-83.876000000000005</v>
      </c>
      <c r="AC137" s="1">
        <v>0.3</v>
      </c>
      <c r="AD137" s="1">
        <v>1581.66</v>
      </c>
      <c r="AE137" s="1">
        <v>-0.72976898999999995</v>
      </c>
      <c r="AF137" s="1"/>
      <c r="AG137" s="1"/>
      <c r="AH137" s="9">
        <v>318.22664428605759</v>
      </c>
      <c r="AI137" s="1">
        <v>5</v>
      </c>
      <c r="AJ137" s="9">
        <v>282.74333882308139</v>
      </c>
      <c r="AK137" s="9">
        <v>-245.22664428605759</v>
      </c>
      <c r="AL137" s="9">
        <v>23230.545032882204</v>
      </c>
      <c r="AM137" s="9">
        <v>-1088.8063006300958</v>
      </c>
      <c r="AN137" s="9">
        <v>-187765.72052162653</v>
      </c>
      <c r="AO137" s="9">
        <v>-4847392.0165744722</v>
      </c>
      <c r="AP137" s="9">
        <v>-140.84061435941013</v>
      </c>
      <c r="AQ137" s="9">
        <v>-31.610372021699074</v>
      </c>
      <c r="AR137" s="10">
        <v>-7.10022463724922E-3</v>
      </c>
      <c r="AS137" s="10">
        <v>1.0242639070344547E-2</v>
      </c>
      <c r="AT137" s="10">
        <v>3.142414433095327E-3</v>
      </c>
      <c r="AU137" s="12">
        <f t="shared" si="9"/>
        <v>273</v>
      </c>
      <c r="AV137" s="12">
        <f t="shared" si="10"/>
        <v>0.5</v>
      </c>
      <c r="AW137" s="1">
        <f t="shared" si="19"/>
        <v>0.2</v>
      </c>
    </row>
    <row r="138" spans="1:49" x14ac:dyDescent="0.25">
      <c r="A138" s="1">
        <v>2015</v>
      </c>
      <c r="B138" s="1">
        <v>2</v>
      </c>
      <c r="C138" s="1">
        <v>3</v>
      </c>
      <c r="D138" s="1">
        <v>14</v>
      </c>
      <c r="E138" s="1">
        <v>29</v>
      </c>
      <c r="F138" s="1">
        <v>6.5</v>
      </c>
      <c r="G138" s="1">
        <v>2.7490000000000001</v>
      </c>
      <c r="H138" s="1">
        <v>-84.328000000000003</v>
      </c>
      <c r="I138" s="1">
        <v>0.1</v>
      </c>
      <c r="J138" s="1">
        <v>4</v>
      </c>
      <c r="K138" s="1">
        <v>0.2</v>
      </c>
      <c r="L138" s="1">
        <v>354</v>
      </c>
      <c r="M138" s="1">
        <v>3.2</v>
      </c>
      <c r="O138" s="1">
        <v>2015</v>
      </c>
      <c r="P138" s="1">
        <v>2</v>
      </c>
      <c r="Q138" s="1">
        <v>13</v>
      </c>
      <c r="R138" s="1">
        <v>16</v>
      </c>
      <c r="S138" s="1">
        <v>0</v>
      </c>
      <c r="T138" s="1">
        <v>3</v>
      </c>
      <c r="U138" s="1" t="s">
        <v>37</v>
      </c>
      <c r="V138" s="2">
        <v>3.3703333333333334</v>
      </c>
      <c r="W138" s="2">
        <v>-83.819333333333333</v>
      </c>
      <c r="X138" s="3">
        <v>-3.5</v>
      </c>
      <c r="Y138" s="1">
        <v>306.10000000000002</v>
      </c>
      <c r="Z138" s="1">
        <v>15</v>
      </c>
      <c r="AA138" s="1">
        <v>3.4220000000000002</v>
      </c>
      <c r="AB138" s="1">
        <v>-83.608000000000004</v>
      </c>
      <c r="AC138" s="1">
        <v>3.5</v>
      </c>
      <c r="AD138" s="1">
        <v>3.09191272E-2</v>
      </c>
      <c r="AE138" s="1">
        <v>3.8782901999999999</v>
      </c>
      <c r="AF138" s="1"/>
      <c r="AG138" s="1"/>
      <c r="AH138" s="9">
        <v>1125.771967554268</v>
      </c>
      <c r="AI138" s="1">
        <v>5</v>
      </c>
      <c r="AJ138" s="9">
        <v>471.23889803846896</v>
      </c>
      <c r="AK138" s="9">
        <v>-819.67196755426801</v>
      </c>
      <c r="AL138" s="9">
        <v>344598.79926836147</v>
      </c>
      <c r="AM138" s="9">
        <v>-3639.3435359409505</v>
      </c>
      <c r="AN138" s="9">
        <v>-2311301.7899785186</v>
      </c>
      <c r="AO138" s="9">
        <v>-119842608.52326044</v>
      </c>
      <c r="AP138" s="9">
        <v>-578.1283484138429</v>
      </c>
      <c r="AQ138" s="9">
        <v>-56.959207117221503</v>
      </c>
      <c r="AR138" s="10">
        <v>-1.7297197114509385E-3</v>
      </c>
      <c r="AS138" s="10">
        <v>2.6179990689237428E-3</v>
      </c>
      <c r="AT138" s="10">
        <v>8.8827935747280435E-4</v>
      </c>
      <c r="AU138" s="12">
        <f t="shared" si="9"/>
        <v>335</v>
      </c>
      <c r="AV138" s="12">
        <f t="shared" si="10"/>
        <v>1.7</v>
      </c>
      <c r="AW138" s="1">
        <f t="shared" si="19"/>
        <v>0.3</v>
      </c>
    </row>
    <row r="139" spans="1:49" x14ac:dyDescent="0.25">
      <c r="A139" s="1">
        <v>2015</v>
      </c>
      <c r="B139" s="1">
        <v>2</v>
      </c>
      <c r="C139" s="1">
        <v>3</v>
      </c>
      <c r="D139" s="1">
        <v>17</v>
      </c>
      <c r="E139" s="1">
        <v>30</v>
      </c>
      <c r="F139" s="1">
        <v>13.9</v>
      </c>
      <c r="G139" s="1">
        <v>3.3380000000000001</v>
      </c>
      <c r="H139" s="1">
        <v>-83.956000000000003</v>
      </c>
      <c r="I139" s="1">
        <v>6</v>
      </c>
      <c r="J139" s="1">
        <v>4</v>
      </c>
      <c r="K139" s="1">
        <v>0.1</v>
      </c>
      <c r="L139" s="1">
        <v>312</v>
      </c>
      <c r="M139" s="1">
        <v>1.2</v>
      </c>
      <c r="O139" s="1">
        <v>2015</v>
      </c>
      <c r="P139" s="1">
        <v>2</v>
      </c>
      <c r="Q139" s="1">
        <v>13</v>
      </c>
      <c r="R139" s="1">
        <v>23</v>
      </c>
      <c r="S139" s="1">
        <v>59</v>
      </c>
      <c r="T139" s="1">
        <v>59</v>
      </c>
      <c r="U139" s="1" t="s">
        <v>37</v>
      </c>
      <c r="V139" s="2">
        <v>3.3703333333333334</v>
      </c>
      <c r="W139" s="2">
        <v>-83.819333333333333</v>
      </c>
      <c r="X139" s="3">
        <v>-3.5</v>
      </c>
      <c r="Y139" s="1">
        <v>153.19999999999999</v>
      </c>
      <c r="Z139" s="1">
        <v>6</v>
      </c>
      <c r="AA139" s="1">
        <v>3.7869999999999999</v>
      </c>
      <c r="AB139" s="1">
        <v>-83.796999999999997</v>
      </c>
      <c r="AC139" s="1">
        <v>5.2</v>
      </c>
      <c r="AD139" s="1">
        <v>0.22433892999999999</v>
      </c>
      <c r="AE139" s="1">
        <v>2.2265882000000001</v>
      </c>
      <c r="AF139" s="1"/>
      <c r="AG139" s="1"/>
      <c r="AH139" s="9">
        <v>12.120681411100838</v>
      </c>
      <c r="AI139" s="1">
        <v>5</v>
      </c>
      <c r="AJ139" s="9">
        <v>188.49555921538757</v>
      </c>
      <c r="AK139" s="9">
        <v>141.07931858889916</v>
      </c>
      <c r="AL139" s="9">
        <v>1856.8883921806482</v>
      </c>
      <c r="AM139" s="9">
        <v>626.39217453471235</v>
      </c>
      <c r="AN139" s="9">
        <v>8707.0011417193782</v>
      </c>
      <c r="AO139" s="9">
        <v>-258311.22932287405</v>
      </c>
      <c r="AP139" s="9">
        <v>14.513420669385686</v>
      </c>
      <c r="AQ139" s="9">
        <v>-28.413660001377643</v>
      </c>
      <c r="AR139" s="10">
        <v>6.8901744308244278E-2</v>
      </c>
      <c r="AS139" s="10">
        <v>1.3601867995610251E-2</v>
      </c>
      <c r="AT139" s="10">
        <v>8.2503612303854529E-2</v>
      </c>
      <c r="AU139" s="12">
        <f t="shared" si="9"/>
        <v>359</v>
      </c>
      <c r="AV139" s="12">
        <f t="shared" si="10"/>
        <v>1.9</v>
      </c>
      <c r="AW139" s="1">
        <f t="shared" si="19"/>
        <v>3.1</v>
      </c>
    </row>
    <row r="140" spans="1:49" x14ac:dyDescent="0.25">
      <c r="A140" s="1">
        <v>2015</v>
      </c>
      <c r="B140" s="1">
        <v>2</v>
      </c>
      <c r="C140" s="1">
        <v>3</v>
      </c>
      <c r="D140" s="1">
        <v>18</v>
      </c>
      <c r="E140" s="1">
        <v>32</v>
      </c>
      <c r="F140" s="1">
        <v>31.9</v>
      </c>
      <c r="G140" s="1">
        <v>7.9370000000000003</v>
      </c>
      <c r="H140" s="1">
        <v>-81.198999999999998</v>
      </c>
      <c r="I140" s="1">
        <v>39.799999999999997</v>
      </c>
      <c r="J140" s="1">
        <v>4</v>
      </c>
      <c r="K140" s="1">
        <v>0.2</v>
      </c>
      <c r="L140" s="1">
        <v>347</v>
      </c>
      <c r="M140" s="1">
        <v>1.9</v>
      </c>
      <c r="O140" s="1">
        <v>2015</v>
      </c>
      <c r="P140" s="1">
        <v>2</v>
      </c>
      <c r="Q140" s="1">
        <v>13</v>
      </c>
      <c r="R140" s="1">
        <v>23</v>
      </c>
      <c r="S140" s="1">
        <v>59</v>
      </c>
      <c r="T140" s="1">
        <v>59</v>
      </c>
      <c r="U140" s="1" t="s">
        <v>40</v>
      </c>
      <c r="V140" s="2">
        <v>3.2471666666666668</v>
      </c>
      <c r="W140" s="2">
        <v>-83.826166666666666</v>
      </c>
      <c r="X140" s="3">
        <v>-3.5</v>
      </c>
      <c r="Y140" s="1">
        <v>295.60000000000002</v>
      </c>
      <c r="Z140" s="1">
        <v>20</v>
      </c>
      <c r="AA140" s="1">
        <v>3.7869999999999999</v>
      </c>
      <c r="AB140" s="1">
        <v>-83.796999999999997</v>
      </c>
      <c r="AC140" s="1">
        <v>5.2</v>
      </c>
      <c r="AD140" s="1">
        <v>45.291289999999996</v>
      </c>
      <c r="AE140" s="1">
        <v>1.2365676999999999</v>
      </c>
      <c r="AF140" s="1"/>
      <c r="AG140" s="1"/>
      <c r="AH140" s="9">
        <v>1840.0361692221261</v>
      </c>
      <c r="AI140" s="1">
        <v>5</v>
      </c>
      <c r="AJ140" s="9">
        <v>628.31853071795865</v>
      </c>
      <c r="AK140" s="9">
        <v>-1544.436169222126</v>
      </c>
      <c r="AL140" s="9">
        <v>543914.69162206049</v>
      </c>
      <c r="AM140" s="9">
        <v>-6857.2965913462394</v>
      </c>
      <c r="AN140" s="9">
        <v>-3914372.0108371046</v>
      </c>
      <c r="AO140" s="9">
        <v>-252212739.74840283</v>
      </c>
      <c r="AP140" s="9">
        <v>-496.79870914508376</v>
      </c>
      <c r="AQ140" s="9">
        <v>-74.034411268135344</v>
      </c>
      <c r="AR140" s="10">
        <v>-2.0128876778300218E-3</v>
      </c>
      <c r="AS140" s="10">
        <v>2.5563552556563582E-3</v>
      </c>
      <c r="AT140" s="10">
        <v>5.4346757782633654E-4</v>
      </c>
      <c r="AU140" s="12">
        <f t="shared" si="9"/>
        <v>359</v>
      </c>
      <c r="AV140" s="12">
        <f t="shared" si="10"/>
        <v>1.9</v>
      </c>
      <c r="AW140" s="1">
        <f t="shared" si="19"/>
        <v>3.1</v>
      </c>
    </row>
    <row r="141" spans="1:49" x14ac:dyDescent="0.25">
      <c r="A141" s="1">
        <v>2015</v>
      </c>
      <c r="B141" s="1">
        <v>2</v>
      </c>
      <c r="C141" s="1">
        <v>3</v>
      </c>
      <c r="D141" s="1">
        <v>22</v>
      </c>
      <c r="E141" s="1">
        <v>24</v>
      </c>
      <c r="F141" s="1">
        <v>33.6</v>
      </c>
      <c r="G141" s="1">
        <v>3.9510000000000001</v>
      </c>
      <c r="H141" s="1">
        <v>-83.394999999999996</v>
      </c>
      <c r="I141" s="1">
        <v>14</v>
      </c>
      <c r="J141" s="1">
        <v>4</v>
      </c>
      <c r="K141" s="1">
        <v>0.1</v>
      </c>
      <c r="L141" s="1">
        <v>355</v>
      </c>
      <c r="M141" s="1">
        <v>1.9</v>
      </c>
      <c r="O141" s="1">
        <v>2015</v>
      </c>
      <c r="P141" s="1">
        <v>2</v>
      </c>
      <c r="Q141" s="1">
        <v>13</v>
      </c>
      <c r="R141" s="1">
        <v>19</v>
      </c>
      <c r="S141" s="1">
        <v>0</v>
      </c>
      <c r="T141" s="1">
        <v>4</v>
      </c>
      <c r="U141" s="1" t="s">
        <v>36</v>
      </c>
      <c r="V141" s="2">
        <v>5.299666666666667</v>
      </c>
      <c r="W141" s="2">
        <v>-81.340999999999994</v>
      </c>
      <c r="X141" s="3">
        <v>-3.4119999999999999</v>
      </c>
      <c r="Y141" s="1">
        <v>157.30000000000001</v>
      </c>
      <c r="Z141" s="1">
        <v>20</v>
      </c>
      <c r="AA141" s="1">
        <v>7.9180000000000001</v>
      </c>
      <c r="AB141" s="1">
        <v>-82.543000000000006</v>
      </c>
      <c r="AC141" s="1">
        <v>50.5</v>
      </c>
      <c r="AD141" s="1">
        <v>10.05524</v>
      </c>
      <c r="AE141" s="1">
        <v>1.5508834</v>
      </c>
      <c r="AF141" s="1"/>
      <c r="AG141" s="1"/>
      <c r="AH141" s="9">
        <v>1047.4619699088312</v>
      </c>
      <c r="AI141" s="1">
        <v>5</v>
      </c>
      <c r="AJ141" s="9">
        <v>628.31853071795865</v>
      </c>
      <c r="AK141" s="9">
        <v>-890.16196990883122</v>
      </c>
      <c r="AL141" s="9">
        <v>164765.76786665915</v>
      </c>
      <c r="AM141" s="9">
        <v>-3952.3191463952112</v>
      </c>
      <c r="AN141" s="9">
        <v>-1381589.9976991368</v>
      </c>
      <c r="AO141" s="9">
        <v>-76401734.261803493</v>
      </c>
      <c r="AP141" s="9">
        <v>-280.69702742836796</v>
      </c>
      <c r="AQ141" s="9">
        <v>-68.867354020747186</v>
      </c>
      <c r="AR141" s="10">
        <v>-3.5625599927494546E-3</v>
      </c>
      <c r="AS141" s="10">
        <v>4.5172485912166977E-3</v>
      </c>
      <c r="AT141" s="10">
        <v>9.5468859846724351E-4</v>
      </c>
      <c r="AU141" s="12">
        <f t="shared" ref="AU141:AU168" si="20">IF(VLOOKUP(AA141,G$2:M$492,2,FALSE)=AB141,VLOOKUP(AA141,G$2:M$492,6,FALSE),0)</f>
        <v>185</v>
      </c>
      <c r="AV141" s="12">
        <f t="shared" ref="AV141:AV168" si="21">IF(VLOOKUP(AA141,G$2:M$492,2,FALSE)=AB141,VLOOKUP(AA141,G$2:M$492,7,FALSE),0)</f>
        <v>2.5</v>
      </c>
      <c r="AW141" s="1">
        <f t="shared" si="19"/>
        <v>2.5</v>
      </c>
    </row>
    <row r="142" spans="1:49" x14ac:dyDescent="0.25">
      <c r="A142" s="1">
        <v>2015</v>
      </c>
      <c r="B142" s="1">
        <v>2</v>
      </c>
      <c r="C142" s="1">
        <v>4</v>
      </c>
      <c r="D142" s="1">
        <v>0</v>
      </c>
      <c r="E142" s="1">
        <v>8</v>
      </c>
      <c r="F142" s="1">
        <v>7.8</v>
      </c>
      <c r="G142" s="1">
        <v>4.9569999999999999</v>
      </c>
      <c r="H142" s="1">
        <v>-82.965999999999994</v>
      </c>
      <c r="I142" s="1">
        <v>5</v>
      </c>
      <c r="J142" s="1">
        <v>4</v>
      </c>
      <c r="K142" s="1">
        <v>1</v>
      </c>
      <c r="L142" s="1">
        <v>315</v>
      </c>
      <c r="M142" s="1">
        <v>4.3</v>
      </c>
      <c r="O142" s="1">
        <v>2015</v>
      </c>
      <c r="P142" s="1">
        <v>2</v>
      </c>
      <c r="Q142" s="1">
        <v>14</v>
      </c>
      <c r="R142" s="1">
        <v>14</v>
      </c>
      <c r="S142" s="1">
        <v>0</v>
      </c>
      <c r="T142" s="1">
        <v>2</v>
      </c>
      <c r="U142" s="1" t="s">
        <v>37</v>
      </c>
      <c r="V142" s="2">
        <v>3.3703333333333334</v>
      </c>
      <c r="W142" s="2">
        <v>-83.819333333333333</v>
      </c>
      <c r="X142" s="3">
        <v>-3.5</v>
      </c>
      <c r="Y142" s="1">
        <v>89.9</v>
      </c>
      <c r="Z142" s="1">
        <v>6</v>
      </c>
      <c r="AA142" s="1">
        <v>1.7350000000000001</v>
      </c>
      <c r="AB142" s="1">
        <v>-83.906000000000006</v>
      </c>
      <c r="AC142" s="1">
        <v>5</v>
      </c>
      <c r="AD142" s="1">
        <v>5.1622652999999996</v>
      </c>
      <c r="AE142" s="1">
        <v>2.1498634999999999</v>
      </c>
      <c r="AF142" s="1"/>
      <c r="AG142" s="1"/>
      <c r="AH142" s="9">
        <v>243.08563251801937</v>
      </c>
      <c r="AI142" s="1">
        <v>5</v>
      </c>
      <c r="AJ142" s="9">
        <v>188.49555921538757</v>
      </c>
      <c r="AK142" s="9">
        <v>-153.18563251801936</v>
      </c>
      <c r="AL142" s="9">
        <v>21853.398363369943</v>
      </c>
      <c r="AM142" s="9">
        <v>-680.14420838000603</v>
      </c>
      <c r="AN142" s="9">
        <v>-149807.59323796746</v>
      </c>
      <c r="AO142" s="9">
        <v>-3040020.1864019185</v>
      </c>
      <c r="AP142" s="9">
        <v>-197.64379870956563</v>
      </c>
      <c r="AQ142" s="9">
        <v>-22.614774975543043</v>
      </c>
      <c r="AR142" s="10">
        <v>-5.059607265844368E-3</v>
      </c>
      <c r="AS142" s="10">
        <v>9.1733839199453562E-3</v>
      </c>
      <c r="AT142" s="10">
        <v>4.1137766541009882E-3</v>
      </c>
      <c r="AU142" s="12">
        <f t="shared" si="20"/>
        <v>360</v>
      </c>
      <c r="AV142" s="12">
        <f t="shared" si="21"/>
        <v>2.7</v>
      </c>
      <c r="AW142" s="1">
        <f t="shared" si="19"/>
        <v>0.7</v>
      </c>
    </row>
    <row r="143" spans="1:49" x14ac:dyDescent="0.25">
      <c r="A143" s="1">
        <v>2015</v>
      </c>
      <c r="B143" s="1">
        <v>2</v>
      </c>
      <c r="C143" s="1">
        <v>4</v>
      </c>
      <c r="D143" s="1">
        <v>0</v>
      </c>
      <c r="E143" s="1">
        <v>8</v>
      </c>
      <c r="F143" s="1">
        <v>8.3000000000000007</v>
      </c>
      <c r="G143" s="1">
        <v>4.9130000000000003</v>
      </c>
      <c r="H143" s="1">
        <v>-82.697999999999993</v>
      </c>
      <c r="I143" s="1">
        <v>42</v>
      </c>
      <c r="J143" s="1">
        <v>4</v>
      </c>
      <c r="K143" s="1">
        <v>0.2</v>
      </c>
      <c r="L143" s="1">
        <v>301</v>
      </c>
      <c r="M143" s="1">
        <v>2</v>
      </c>
      <c r="O143" s="1">
        <v>2015</v>
      </c>
      <c r="P143" s="1">
        <v>2</v>
      </c>
      <c r="Q143" s="1">
        <v>14</v>
      </c>
      <c r="R143" s="1">
        <v>14</v>
      </c>
      <c r="S143" s="1">
        <v>0</v>
      </c>
      <c r="T143" s="1">
        <v>2</v>
      </c>
      <c r="U143" s="1" t="s">
        <v>37</v>
      </c>
      <c r="V143" s="2">
        <v>3.3703333333333334</v>
      </c>
      <c r="W143" s="2">
        <v>-83.819333333333333</v>
      </c>
      <c r="X143" s="3">
        <v>-3.5</v>
      </c>
      <c r="Y143" s="1">
        <v>298.7</v>
      </c>
      <c r="Z143" s="1">
        <v>15</v>
      </c>
      <c r="AA143" s="1">
        <v>1.7350000000000001</v>
      </c>
      <c r="AB143" s="1">
        <v>-83.906000000000006</v>
      </c>
      <c r="AC143" s="1">
        <v>5</v>
      </c>
      <c r="AD143" s="1">
        <v>5.1622652999999996</v>
      </c>
      <c r="AE143" s="1">
        <v>2.1498634999999999</v>
      </c>
      <c r="AF143" s="1"/>
      <c r="AG143" s="1"/>
      <c r="AH143" s="9">
        <v>1742.9141293530361</v>
      </c>
      <c r="AI143" s="1">
        <v>5</v>
      </c>
      <c r="AJ143" s="9">
        <v>471.23889803846896</v>
      </c>
      <c r="AK143" s="9">
        <v>-1444.214129353036</v>
      </c>
      <c r="AL143" s="9">
        <v>520608.45043775183</v>
      </c>
      <c r="AM143" s="9">
        <v>-6412.3107343274805</v>
      </c>
      <c r="AN143" s="9">
        <v>-3563438.2562117395</v>
      </c>
      <c r="AO143" s="9">
        <v>-181054242.94042519</v>
      </c>
      <c r="AP143" s="9">
        <v>-499.15144831685041</v>
      </c>
      <c r="AQ143" s="9">
        <v>-56.566826085438159</v>
      </c>
      <c r="AR143" s="10">
        <v>-2.0033999768447469E-3</v>
      </c>
      <c r="AS143" s="10">
        <v>2.5771517085902444E-3</v>
      </c>
      <c r="AT143" s="10">
        <v>5.7375173174549726E-4</v>
      </c>
      <c r="AU143" s="12">
        <f t="shared" si="20"/>
        <v>360</v>
      </c>
      <c r="AV143" s="12">
        <f t="shared" si="21"/>
        <v>2.7</v>
      </c>
      <c r="AW143" s="1">
        <f t="shared" si="19"/>
        <v>0.7</v>
      </c>
    </row>
    <row r="144" spans="1:49" x14ac:dyDescent="0.25">
      <c r="A144" s="1">
        <v>2015</v>
      </c>
      <c r="B144" s="1">
        <v>2</v>
      </c>
      <c r="C144" s="1">
        <v>4</v>
      </c>
      <c r="D144" s="1">
        <v>1</v>
      </c>
      <c r="E144" s="1">
        <v>27</v>
      </c>
      <c r="F144" s="1">
        <v>35.700000000000003</v>
      </c>
      <c r="G144" s="1">
        <v>7.0819999999999999</v>
      </c>
      <c r="H144" s="1">
        <v>-80.287000000000006</v>
      </c>
      <c r="I144" s="1">
        <v>14.1</v>
      </c>
      <c r="J144" s="1">
        <v>6</v>
      </c>
      <c r="K144" s="1">
        <v>0.2</v>
      </c>
      <c r="L144" s="1">
        <v>148</v>
      </c>
      <c r="M144" s="1">
        <v>2.2000000000000002</v>
      </c>
      <c r="O144" s="1">
        <v>2015</v>
      </c>
      <c r="P144" s="1">
        <v>2</v>
      </c>
      <c r="Q144" s="1">
        <v>14</v>
      </c>
      <c r="R144" s="1">
        <v>14</v>
      </c>
      <c r="S144" s="1">
        <v>0</v>
      </c>
      <c r="T144" s="1">
        <v>5</v>
      </c>
      <c r="U144" s="1" t="s">
        <v>40</v>
      </c>
      <c r="V144" s="2">
        <v>3.2471666666666668</v>
      </c>
      <c r="W144" s="2">
        <v>-83.826166666666666</v>
      </c>
      <c r="X144" s="3">
        <v>-3.5</v>
      </c>
      <c r="Y144" s="1">
        <v>128.1</v>
      </c>
      <c r="Z144" s="1">
        <v>9</v>
      </c>
      <c r="AA144" s="1">
        <v>1.7350000000000001</v>
      </c>
      <c r="AB144" s="1">
        <v>-83.906000000000006</v>
      </c>
      <c r="AC144" s="1">
        <v>5</v>
      </c>
      <c r="AD144" s="1">
        <v>3.1974448999999998</v>
      </c>
      <c r="AE144" s="1">
        <v>1.4186749000000001</v>
      </c>
      <c r="AF144" s="1"/>
      <c r="AG144" s="1"/>
      <c r="AH144" s="9">
        <v>72.204284023188251</v>
      </c>
      <c r="AI144" s="1">
        <v>5</v>
      </c>
      <c r="AJ144" s="9">
        <v>282.74333882308139</v>
      </c>
      <c r="AK144" s="9">
        <v>55.895715976811744</v>
      </c>
      <c r="AL144" s="9">
        <v>9249.3687833704153</v>
      </c>
      <c r="AM144" s="9">
        <v>248.17697893704417</v>
      </c>
      <c r="AN144" s="9">
        <v>-42722.832121659521</v>
      </c>
      <c r="AO144" s="9">
        <v>-1930015.6899203062</v>
      </c>
      <c r="AP144" s="9">
        <v>209.30232335179286</v>
      </c>
      <c r="AQ144" s="9">
        <v>-37.155687089864834</v>
      </c>
      <c r="AR144" s="10">
        <v>4.7777778286732719E-3</v>
      </c>
      <c r="AS144" s="10">
        <v>9.0718159112058196E-3</v>
      </c>
      <c r="AT144" s="10">
        <v>1.3849593739879092E-2</v>
      </c>
      <c r="AU144" s="12">
        <f t="shared" si="20"/>
        <v>360</v>
      </c>
      <c r="AV144" s="12">
        <f t="shared" si="21"/>
        <v>2.7</v>
      </c>
      <c r="AW144" s="1">
        <f t="shared" si="19"/>
        <v>0.7</v>
      </c>
    </row>
    <row r="145" spans="1:49" x14ac:dyDescent="0.25">
      <c r="A145" s="1">
        <v>2015</v>
      </c>
      <c r="B145" s="1">
        <v>2</v>
      </c>
      <c r="C145" s="1">
        <v>4</v>
      </c>
      <c r="D145" s="1">
        <v>3</v>
      </c>
      <c r="E145" s="1">
        <v>34</v>
      </c>
      <c r="F145" s="1">
        <v>45.9</v>
      </c>
      <c r="G145" s="1">
        <v>6.2320000000000002</v>
      </c>
      <c r="H145" s="1">
        <v>-83.382999999999996</v>
      </c>
      <c r="I145" s="1">
        <v>2.8</v>
      </c>
      <c r="J145" s="1">
        <v>7</v>
      </c>
      <c r="K145" s="1">
        <v>0.5</v>
      </c>
      <c r="L145" s="1">
        <v>205</v>
      </c>
      <c r="M145" s="1">
        <v>2.2000000000000002</v>
      </c>
      <c r="O145" s="1">
        <v>2015</v>
      </c>
      <c r="P145" s="1">
        <v>2</v>
      </c>
      <c r="Q145" s="1">
        <v>14</v>
      </c>
      <c r="R145" s="1">
        <v>14</v>
      </c>
      <c r="S145" s="1">
        <v>0</v>
      </c>
      <c r="T145" s="1">
        <v>5</v>
      </c>
      <c r="U145" s="1" t="s">
        <v>40</v>
      </c>
      <c r="V145" s="2">
        <v>3.2471666666666668</v>
      </c>
      <c r="W145" s="2">
        <v>-83.826166666666666</v>
      </c>
      <c r="X145" s="3">
        <v>-3.5</v>
      </c>
      <c r="Y145" s="1">
        <v>312.8</v>
      </c>
      <c r="Z145" s="1">
        <v>12</v>
      </c>
      <c r="AA145" s="1">
        <v>1.7350000000000001</v>
      </c>
      <c r="AB145" s="1">
        <v>-83.906000000000006</v>
      </c>
      <c r="AC145" s="1">
        <v>5</v>
      </c>
      <c r="AD145" s="1">
        <v>3.1974448999999998</v>
      </c>
      <c r="AE145" s="1">
        <v>1.4186749000000001</v>
      </c>
      <c r="AF145" s="1"/>
      <c r="AG145" s="1"/>
      <c r="AH145" s="9">
        <v>108.59514650374122</v>
      </c>
      <c r="AI145" s="1">
        <v>5</v>
      </c>
      <c r="AJ145" s="9">
        <v>376.99111843077515</v>
      </c>
      <c r="AK145" s="9">
        <v>204.20485349625881</v>
      </c>
      <c r="AL145" s="9">
        <v>33968.561826370256</v>
      </c>
      <c r="AM145" s="9">
        <v>906.66954952338915</v>
      </c>
      <c r="AN145" s="9">
        <v>-142921.38245094928</v>
      </c>
      <c r="AO145" s="9">
        <v>-9450714.4324332923</v>
      </c>
      <c r="AP145" s="9">
        <v>207.79583112211847</v>
      </c>
      <c r="AQ145" s="9">
        <v>-50.162454633320451</v>
      </c>
      <c r="AR145" s="10">
        <v>4.8124160845763797E-3</v>
      </c>
      <c r="AS145" s="10">
        <v>4.3960985884578243E-3</v>
      </c>
      <c r="AT145" s="10">
        <v>9.208514673034204E-3</v>
      </c>
      <c r="AU145" s="12">
        <f t="shared" si="20"/>
        <v>360</v>
      </c>
      <c r="AV145" s="12">
        <f t="shared" si="21"/>
        <v>2.7</v>
      </c>
      <c r="AW145" s="1">
        <f t="shared" si="19"/>
        <v>0.7</v>
      </c>
    </row>
    <row r="146" spans="1:49" x14ac:dyDescent="0.25">
      <c r="A146" s="1">
        <v>2015</v>
      </c>
      <c r="B146" s="1">
        <v>2</v>
      </c>
      <c r="C146" s="1">
        <v>4</v>
      </c>
      <c r="D146" s="1">
        <v>3</v>
      </c>
      <c r="E146" s="1">
        <v>35</v>
      </c>
      <c r="F146" s="1">
        <v>3.9</v>
      </c>
      <c r="G146" s="1">
        <v>6.1660000000000004</v>
      </c>
      <c r="H146" s="1">
        <v>-82.947000000000003</v>
      </c>
      <c r="I146" s="1">
        <v>3.7</v>
      </c>
      <c r="J146" s="1">
        <v>4</v>
      </c>
      <c r="K146" s="1">
        <v>1.4</v>
      </c>
      <c r="L146" s="1">
        <v>328</v>
      </c>
      <c r="M146" s="1">
        <v>4.5</v>
      </c>
      <c r="O146" s="1">
        <v>2015</v>
      </c>
      <c r="P146" s="1">
        <v>2</v>
      </c>
      <c r="Q146" s="1">
        <v>14</v>
      </c>
      <c r="R146" s="1">
        <v>13</v>
      </c>
      <c r="S146" s="1">
        <v>0</v>
      </c>
      <c r="T146" s="1">
        <v>4</v>
      </c>
      <c r="U146" s="1" t="s">
        <v>37</v>
      </c>
      <c r="V146" s="2">
        <v>3.3703333333333334</v>
      </c>
      <c r="W146" s="2">
        <v>-83.819333333333333</v>
      </c>
      <c r="X146" s="3">
        <v>-3.5</v>
      </c>
      <c r="Y146" s="1">
        <v>135.1</v>
      </c>
      <c r="Z146" s="1">
        <v>6</v>
      </c>
      <c r="AA146" s="1">
        <v>2.5499999999999998</v>
      </c>
      <c r="AB146" s="1">
        <v>-83.930999999999997</v>
      </c>
      <c r="AC146" s="1">
        <v>13.2</v>
      </c>
      <c r="AD146" s="1">
        <v>692229.38</v>
      </c>
      <c r="AE146" s="1">
        <v>-3.5853828999999999</v>
      </c>
      <c r="AF146" s="1"/>
      <c r="AG146" s="1"/>
      <c r="AH146" s="9">
        <v>1122.741669014483</v>
      </c>
      <c r="AI146" s="1">
        <v>5</v>
      </c>
      <c r="AJ146" s="9">
        <v>188.49555921538757</v>
      </c>
      <c r="AK146" s="9">
        <v>-987.641669014483</v>
      </c>
      <c r="AL146" s="9">
        <v>151682.39948385666</v>
      </c>
      <c r="AM146" s="9">
        <v>-4385.1290104243053</v>
      </c>
      <c r="AN146" s="9">
        <v>-1029283.0676695912</v>
      </c>
      <c r="AO146" s="9">
        <v>-21100496.530814935</v>
      </c>
      <c r="AP146" s="9">
        <v>-212.02683385655305</v>
      </c>
      <c r="AQ146" s="9">
        <v>-22.694440072397487</v>
      </c>
      <c r="AR146" s="10">
        <v>-4.7163841567174035E-3</v>
      </c>
      <c r="AS146" s="10">
        <v>5.6070609950303321E-3</v>
      </c>
      <c r="AT146" s="10">
        <v>8.9067683831292837E-4</v>
      </c>
      <c r="AU146" s="12">
        <f t="shared" si="20"/>
        <v>359</v>
      </c>
      <c r="AV146" s="12">
        <f t="shared" si="21"/>
        <v>2.7</v>
      </c>
      <c r="AW146" s="1">
        <f t="shared" si="19"/>
        <v>1.4</v>
      </c>
    </row>
    <row r="147" spans="1:49" x14ac:dyDescent="0.25">
      <c r="A147" s="1">
        <v>2015</v>
      </c>
      <c r="B147" s="1">
        <v>2</v>
      </c>
      <c r="C147" s="1">
        <v>4</v>
      </c>
      <c r="D147" s="1">
        <v>6</v>
      </c>
      <c r="E147" s="1">
        <v>42</v>
      </c>
      <c r="F147" s="1">
        <v>58.2</v>
      </c>
      <c r="G147" s="1">
        <v>2.7869999999999999</v>
      </c>
      <c r="H147" s="1">
        <v>-80.173000000000002</v>
      </c>
      <c r="I147" s="1">
        <v>42.3</v>
      </c>
      <c r="J147" s="1">
        <v>4</v>
      </c>
      <c r="K147" s="1">
        <v>0.1</v>
      </c>
      <c r="L147" s="1">
        <v>338</v>
      </c>
      <c r="M147" s="1">
        <v>2.4</v>
      </c>
      <c r="O147" s="1">
        <v>2015</v>
      </c>
      <c r="P147" s="1">
        <v>2</v>
      </c>
      <c r="Q147" s="1">
        <v>14</v>
      </c>
      <c r="R147" s="1">
        <v>13</v>
      </c>
      <c r="S147" s="1">
        <v>0</v>
      </c>
      <c r="T147" s="1">
        <v>3</v>
      </c>
      <c r="U147" s="1" t="s">
        <v>40</v>
      </c>
      <c r="V147" s="2">
        <v>3.2471666666666668</v>
      </c>
      <c r="W147" s="2">
        <v>-83.826166666666666</v>
      </c>
      <c r="X147" s="3">
        <v>-3.5</v>
      </c>
      <c r="Y147" s="1">
        <v>157</v>
      </c>
      <c r="Z147" s="1">
        <v>6</v>
      </c>
      <c r="AA147" s="1">
        <v>2.5499999999999998</v>
      </c>
      <c r="AB147" s="1">
        <v>-83.930999999999997</v>
      </c>
      <c r="AC147" s="1">
        <v>13.2</v>
      </c>
      <c r="AD147" s="1">
        <v>9.0214976999999994</v>
      </c>
      <c r="AE147" s="1">
        <v>1.4396831000000001</v>
      </c>
      <c r="AF147" s="1"/>
      <c r="AG147" s="1"/>
      <c r="AH147" s="9">
        <v>119.00627103929706</v>
      </c>
      <c r="AI147" s="1">
        <v>5</v>
      </c>
      <c r="AJ147" s="9">
        <v>188.49555921538757</v>
      </c>
      <c r="AK147" s="9">
        <v>37.993728960702938</v>
      </c>
      <c r="AL147" s="9">
        <v>18683.984553169637</v>
      </c>
      <c r="AM147" s="9">
        <v>168.69215658552108</v>
      </c>
      <c r="AN147" s="9">
        <v>-104576.53207253879</v>
      </c>
      <c r="AO147" s="9">
        <v>-2599123.9101403737</v>
      </c>
      <c r="AP147" s="9">
        <v>643.85533834379919</v>
      </c>
      <c r="AQ147" s="9">
        <v>-23.930060315107319</v>
      </c>
      <c r="AR147" s="10">
        <v>1.5531439136193515E-3</v>
      </c>
      <c r="AS147" s="10">
        <v>6.8497746155209323E-3</v>
      </c>
      <c r="AT147" s="10">
        <v>8.4029185291402842E-3</v>
      </c>
      <c r="AU147" s="12">
        <f t="shared" si="20"/>
        <v>359</v>
      </c>
      <c r="AV147" s="12">
        <f t="shared" si="21"/>
        <v>2.7</v>
      </c>
      <c r="AW147" s="1">
        <f t="shared" si="19"/>
        <v>1.4</v>
      </c>
    </row>
    <row r="148" spans="1:49" x14ac:dyDescent="0.25">
      <c r="A148" s="1">
        <v>2015</v>
      </c>
      <c r="B148" s="1">
        <v>2</v>
      </c>
      <c r="C148" s="1">
        <v>4</v>
      </c>
      <c r="D148" s="1">
        <v>9</v>
      </c>
      <c r="E148" s="1">
        <v>41</v>
      </c>
      <c r="F148" s="1">
        <v>21.6</v>
      </c>
      <c r="G148" s="1">
        <v>3.3140000000000001</v>
      </c>
      <c r="H148" s="1">
        <v>-84.182000000000002</v>
      </c>
      <c r="I148" s="1">
        <v>6.1</v>
      </c>
      <c r="J148" s="1">
        <v>3</v>
      </c>
      <c r="K148" s="1">
        <v>0.1</v>
      </c>
      <c r="L148" s="1">
        <v>341</v>
      </c>
      <c r="M148" s="1">
        <v>2.7</v>
      </c>
      <c r="O148" s="1">
        <v>2015</v>
      </c>
      <c r="P148" s="1">
        <v>2</v>
      </c>
      <c r="Q148" s="1">
        <v>14</v>
      </c>
      <c r="R148" s="1">
        <v>19</v>
      </c>
      <c r="S148" s="1">
        <v>0</v>
      </c>
      <c r="T148" s="1">
        <v>3</v>
      </c>
      <c r="U148" s="1" t="s">
        <v>37</v>
      </c>
      <c r="V148" s="2">
        <v>3.3703333333333334</v>
      </c>
      <c r="W148" s="2">
        <v>-83.819333333333333</v>
      </c>
      <c r="X148" s="3">
        <v>-3.5</v>
      </c>
      <c r="Y148" s="1">
        <v>134.1</v>
      </c>
      <c r="Z148" s="1">
        <v>6</v>
      </c>
      <c r="AA148" s="1">
        <v>3.5579999999999998</v>
      </c>
      <c r="AB148" s="1">
        <v>-83.819000000000003</v>
      </c>
      <c r="AC148" s="1">
        <v>0.3</v>
      </c>
      <c r="AD148" s="1">
        <v>50.911873</v>
      </c>
      <c r="AE148" s="1">
        <v>4.3523244599999997E-2</v>
      </c>
      <c r="AF148" s="1"/>
      <c r="AG148" s="1"/>
      <c r="AH148" s="9">
        <v>55.041054007953022</v>
      </c>
      <c r="AI148" s="1">
        <v>5</v>
      </c>
      <c r="AJ148" s="9">
        <v>188.49555921538757</v>
      </c>
      <c r="AK148" s="9">
        <v>79.058945992046972</v>
      </c>
      <c r="AL148" s="9">
        <v>7381.0053424665002</v>
      </c>
      <c r="AM148" s="9">
        <v>351.02172020468856</v>
      </c>
      <c r="AN148" s="9">
        <v>-32402.443359719509</v>
      </c>
      <c r="AO148" s="9">
        <v>-1026769.6064447897</v>
      </c>
      <c r="AP148" s="9">
        <v>117.25527012462761</v>
      </c>
      <c r="AQ148" s="9">
        <v>-24.946328840809262</v>
      </c>
      <c r="AR148" s="10">
        <v>8.5284013156690167E-3</v>
      </c>
      <c r="AS148" s="10">
        <v>9.6398554160336027E-3</v>
      </c>
      <c r="AT148" s="10">
        <v>1.8168256731702619E-2</v>
      </c>
      <c r="AU148" s="12">
        <f t="shared" si="20"/>
        <v>358</v>
      </c>
      <c r="AV148" s="12">
        <f t="shared" si="21"/>
        <v>2.6</v>
      </c>
      <c r="AW148" s="1">
        <f t="shared" si="19"/>
        <v>1.4</v>
      </c>
    </row>
    <row r="149" spans="1:49" hidden="1" x14ac:dyDescent="0.25">
      <c r="A149" s="1">
        <v>2015</v>
      </c>
      <c r="B149" s="1">
        <v>2</v>
      </c>
      <c r="C149" s="1">
        <v>4</v>
      </c>
      <c r="D149" s="1">
        <v>13</v>
      </c>
      <c r="E149" s="1">
        <v>45</v>
      </c>
      <c r="F149" s="1">
        <v>17.8</v>
      </c>
      <c r="G149" s="1">
        <v>5.1879999999999997</v>
      </c>
      <c r="H149" s="1">
        <v>-82.784999999999997</v>
      </c>
      <c r="I149" s="1">
        <v>18.3</v>
      </c>
      <c r="J149" s="1">
        <v>4</v>
      </c>
      <c r="K149" s="1">
        <v>0.4</v>
      </c>
      <c r="L149" s="1">
        <v>308</v>
      </c>
      <c r="M149" s="1">
        <v>4.4000000000000004</v>
      </c>
      <c r="O149" s="1">
        <v>2015</v>
      </c>
      <c r="P149" s="1">
        <v>2</v>
      </c>
      <c r="Q149" s="1">
        <v>14</v>
      </c>
      <c r="R149" s="1">
        <v>5</v>
      </c>
      <c r="S149" s="1">
        <v>0</v>
      </c>
      <c r="T149" s="1">
        <v>1</v>
      </c>
      <c r="U149" s="1" t="s">
        <v>36</v>
      </c>
      <c r="V149" s="2">
        <v>5.299666666666667</v>
      </c>
      <c r="W149" s="2">
        <v>-81.340999999999994</v>
      </c>
      <c r="X149" s="3">
        <v>-3.4119999999999999</v>
      </c>
      <c r="Y149" s="1">
        <v>172.7</v>
      </c>
      <c r="Z149" s="1">
        <v>6</v>
      </c>
      <c r="AA149" s="1">
        <v>5.0289999999999999</v>
      </c>
      <c r="AB149" s="1">
        <v>-82.597999999999999</v>
      </c>
      <c r="AC149" s="1">
        <v>14.3</v>
      </c>
      <c r="AD149" s="1">
        <v>43.104056999999997</v>
      </c>
      <c r="AE149" s="1">
        <v>0.47428103999999999</v>
      </c>
      <c r="AF149" s="1"/>
      <c r="AG149" s="1"/>
      <c r="AH149" s="9">
        <v>100.82785604429101</v>
      </c>
      <c r="AI149" s="1">
        <v>5</v>
      </c>
      <c r="AJ149" s="9">
        <v>188.49555921538757</v>
      </c>
      <c r="AK149" s="9">
        <v>71.872143955708978</v>
      </c>
      <c r="AL149" s="9">
        <v>17412.970738849057</v>
      </c>
      <c r="AM149" s="9">
        <v>319.11231916334788</v>
      </c>
      <c r="AN149" s="9">
        <v>-92390.153928830579</v>
      </c>
      <c r="AO149" s="9">
        <v>-2422313.5308811534</v>
      </c>
      <c r="AP149" s="9">
        <v>313.71853563669004</v>
      </c>
      <c r="AQ149" s="9">
        <v>-24.196168806540442</v>
      </c>
      <c r="AR149" s="10">
        <v>3.1875706609764244E-3</v>
      </c>
      <c r="AS149" s="10">
        <v>6.7303234531335332E-3</v>
      </c>
      <c r="AT149" s="10">
        <v>9.9178941141099576E-3</v>
      </c>
      <c r="AU149" s="12">
        <f t="shared" si="20"/>
        <v>0</v>
      </c>
      <c r="AV149" s="12">
        <f t="shared" si="21"/>
        <v>0</v>
      </c>
      <c r="AW149" s="1"/>
    </row>
    <row r="150" spans="1:49" hidden="1" x14ac:dyDescent="0.25">
      <c r="A150" s="1">
        <v>2015</v>
      </c>
      <c r="B150" s="1">
        <v>2</v>
      </c>
      <c r="C150" s="1">
        <v>4</v>
      </c>
      <c r="D150" s="1">
        <v>13</v>
      </c>
      <c r="E150" s="1">
        <v>45</v>
      </c>
      <c r="F150" s="1">
        <v>18.8</v>
      </c>
      <c r="G150" s="1">
        <v>5.1079999999999997</v>
      </c>
      <c r="H150" s="1">
        <v>-82.444999999999993</v>
      </c>
      <c r="I150" s="1">
        <v>0.1</v>
      </c>
      <c r="J150" s="1">
        <v>4</v>
      </c>
      <c r="K150" s="1">
        <v>0.2</v>
      </c>
      <c r="L150" s="1">
        <v>282</v>
      </c>
      <c r="M150" s="1">
        <v>2.1</v>
      </c>
      <c r="O150" s="1">
        <v>2015</v>
      </c>
      <c r="P150" s="1">
        <v>2</v>
      </c>
      <c r="Q150" s="1">
        <v>15</v>
      </c>
      <c r="R150" s="1">
        <v>13</v>
      </c>
      <c r="S150" s="1">
        <v>0</v>
      </c>
      <c r="T150" s="1">
        <v>0</v>
      </c>
      <c r="U150" s="1" t="s">
        <v>37</v>
      </c>
      <c r="V150" s="2">
        <v>3.3703333333333334</v>
      </c>
      <c r="W150" s="2">
        <v>-83.819333333333333</v>
      </c>
      <c r="X150" s="3">
        <v>-3.5</v>
      </c>
      <c r="Y150" s="1">
        <v>80.099999999999994</v>
      </c>
      <c r="Z150" s="1">
        <v>6</v>
      </c>
      <c r="AA150" s="1">
        <v>3.1779999999999999</v>
      </c>
      <c r="AB150" s="1">
        <v>-83.83</v>
      </c>
      <c r="AC150" s="1">
        <v>0.3</v>
      </c>
      <c r="AD150" s="1">
        <v>1195.0961</v>
      </c>
      <c r="AE150" s="1">
        <v>-0.88467830000000003</v>
      </c>
      <c r="AF150" s="1"/>
      <c r="AG150" s="1"/>
      <c r="AH150" s="9">
        <v>244.90029249368942</v>
      </c>
      <c r="AI150" s="1">
        <v>5</v>
      </c>
      <c r="AJ150" s="9">
        <v>188.49555921538757</v>
      </c>
      <c r="AK150" s="9">
        <v>-164.80029249368943</v>
      </c>
      <c r="AL150" s="9">
        <v>19616.513428744522</v>
      </c>
      <c r="AM150" s="9">
        <v>-731.71329867198108</v>
      </c>
      <c r="AN150" s="9">
        <v>-138270.42195085136</v>
      </c>
      <c r="AO150" s="9">
        <v>-2728847.7434322303</v>
      </c>
      <c r="AP150" s="9">
        <v>-166.58002488730207</v>
      </c>
      <c r="AQ150" s="9">
        <v>-22.388006993223375</v>
      </c>
      <c r="AR150" s="10">
        <v>-6.0031207263688382E-3</v>
      </c>
      <c r="AS150" s="10">
        <v>1.0086415155369031E-2</v>
      </c>
      <c r="AT150" s="10">
        <v>4.0832944290001942E-3</v>
      </c>
      <c r="AU150" s="12">
        <f t="shared" si="20"/>
        <v>0</v>
      </c>
      <c r="AV150" s="12">
        <f t="shared" si="21"/>
        <v>0</v>
      </c>
      <c r="AW150" s="1"/>
    </row>
    <row r="151" spans="1:49" x14ac:dyDescent="0.25">
      <c r="A151" s="1">
        <v>2015</v>
      </c>
      <c r="B151" s="1">
        <v>2</v>
      </c>
      <c r="C151" s="1">
        <v>4</v>
      </c>
      <c r="D151" s="1">
        <v>18</v>
      </c>
      <c r="E151" s="1">
        <v>33</v>
      </c>
      <c r="F151" s="1">
        <v>43.3</v>
      </c>
      <c r="G151" s="1">
        <v>5.0739999999999998</v>
      </c>
      <c r="H151" s="1">
        <v>-81.465000000000003</v>
      </c>
      <c r="I151" s="1">
        <v>16.100000000000001</v>
      </c>
      <c r="J151" s="1">
        <v>4</v>
      </c>
      <c r="K151" s="1">
        <v>0</v>
      </c>
      <c r="L151" s="1">
        <v>124</v>
      </c>
      <c r="M151" s="1">
        <v>2.2000000000000002</v>
      </c>
      <c r="O151" s="1">
        <v>2015</v>
      </c>
      <c r="P151" s="1">
        <v>2</v>
      </c>
      <c r="Q151" s="1">
        <v>15</v>
      </c>
      <c r="R151" s="1">
        <v>14</v>
      </c>
      <c r="S151" s="1">
        <v>0</v>
      </c>
      <c r="T151" s="1">
        <v>3</v>
      </c>
      <c r="U151" s="1" t="s">
        <v>40</v>
      </c>
      <c r="V151" s="2">
        <v>3.2471666666666668</v>
      </c>
      <c r="W151" s="2">
        <v>-83.826166666666666</v>
      </c>
      <c r="X151" s="3">
        <v>-3.5</v>
      </c>
      <c r="Y151" s="1">
        <v>196.3</v>
      </c>
      <c r="Z151" s="1">
        <v>12</v>
      </c>
      <c r="AA151" s="1">
        <v>3.2210000000000001</v>
      </c>
      <c r="AB151" s="1">
        <v>-83.73</v>
      </c>
      <c r="AC151" s="1">
        <v>50</v>
      </c>
      <c r="AD151" s="1">
        <v>33.181423000000002</v>
      </c>
      <c r="AE151" s="1">
        <v>0.50112723999999997</v>
      </c>
      <c r="AF151" s="1"/>
      <c r="AG151" s="1"/>
      <c r="AH151" s="9">
        <v>115.26623990518593</v>
      </c>
      <c r="AI151" s="1">
        <v>5</v>
      </c>
      <c r="AJ151" s="9">
        <v>376.99111843077515</v>
      </c>
      <c r="AK151" s="9">
        <v>81.033760094814085</v>
      </c>
      <c r="AL151" s="9">
        <v>22626.762893388001</v>
      </c>
      <c r="AM151" s="9">
        <v>359.78989482097455</v>
      </c>
      <c r="AN151" s="9">
        <v>-110500.19802071067</v>
      </c>
      <c r="AO151" s="9">
        <v>-6295205.4234389719</v>
      </c>
      <c r="AP151" s="9">
        <v>356.23974105807309</v>
      </c>
      <c r="AQ151" s="9">
        <v>-49.115501018775369</v>
      </c>
      <c r="AR151" s="10">
        <v>2.807098379955826E-3</v>
      </c>
      <c r="AS151" s="10">
        <v>5.8684687316508839E-3</v>
      </c>
      <c r="AT151" s="10">
        <v>8.6755671116067103E-3</v>
      </c>
      <c r="AU151" s="12">
        <f t="shared" si="20"/>
        <v>316</v>
      </c>
      <c r="AV151" s="12">
        <f t="shared" si="21"/>
        <v>0.1</v>
      </c>
      <c r="AW151" s="1">
        <f t="shared" ref="AW151:AW160" si="22">IF(VLOOKUP(AA151,G$2:M$492,2,FALSE)=AB151,VLOOKUP(AA151,G$2:M$492,5,FALSE),0)</f>
        <v>0.5</v>
      </c>
    </row>
    <row r="152" spans="1:49" x14ac:dyDescent="0.25">
      <c r="A152" s="1">
        <v>2015</v>
      </c>
      <c r="B152" s="1">
        <v>2</v>
      </c>
      <c r="C152" s="1">
        <v>4</v>
      </c>
      <c r="D152" s="1">
        <v>18</v>
      </c>
      <c r="E152" s="1">
        <v>33</v>
      </c>
      <c r="F152" s="1">
        <v>46.8</v>
      </c>
      <c r="G152" s="1">
        <v>5.0720000000000001</v>
      </c>
      <c r="H152" s="1">
        <v>-81.44</v>
      </c>
      <c r="I152" s="1">
        <v>3.1</v>
      </c>
      <c r="J152" s="1">
        <v>4</v>
      </c>
      <c r="K152" s="1">
        <v>2</v>
      </c>
      <c r="L152" s="1">
        <v>134</v>
      </c>
      <c r="M152" s="1">
        <v>4.2</v>
      </c>
      <c r="O152" s="1">
        <v>2015</v>
      </c>
      <c r="P152" s="1">
        <v>2</v>
      </c>
      <c r="Q152" s="1">
        <v>18</v>
      </c>
      <c r="R152" s="1">
        <v>8</v>
      </c>
      <c r="S152" s="1">
        <v>0</v>
      </c>
      <c r="T152" s="1">
        <v>8</v>
      </c>
      <c r="U152" s="1" t="s">
        <v>36</v>
      </c>
      <c r="V152" s="2">
        <v>5.299666666666667</v>
      </c>
      <c r="W152" s="2">
        <v>-81.340999999999994</v>
      </c>
      <c r="X152" s="3">
        <v>-3.4119999999999999</v>
      </c>
      <c r="Y152" s="1">
        <v>280.60000000000002</v>
      </c>
      <c r="Z152" s="1">
        <v>9</v>
      </c>
      <c r="AA152" s="1">
        <v>5.452</v>
      </c>
      <c r="AB152" s="1">
        <v>-82.363</v>
      </c>
      <c r="AC152" s="1">
        <v>49</v>
      </c>
      <c r="AD152" s="1">
        <v>16.791336000000001</v>
      </c>
      <c r="AE152" s="1">
        <v>0.72180551000000004</v>
      </c>
      <c r="AF152" s="1"/>
      <c r="AG152" s="1"/>
      <c r="AH152" s="9">
        <v>82.009233593685707</v>
      </c>
      <c r="AI152" s="1">
        <v>5</v>
      </c>
      <c r="AJ152" s="9">
        <v>282.74333882308139</v>
      </c>
      <c r="AK152" s="9">
        <v>198.59076640631432</v>
      </c>
      <c r="AL152" s="9">
        <v>23011.79094638821</v>
      </c>
      <c r="AM152" s="9">
        <v>881.74300284403569</v>
      </c>
      <c r="AN152" s="9">
        <v>-93870.47109613361</v>
      </c>
      <c r="AO152" s="9">
        <v>-4801745.7861066516</v>
      </c>
      <c r="AP152" s="9">
        <v>144.22007670217019</v>
      </c>
      <c r="AQ152" s="9">
        <v>-37.759950800000048</v>
      </c>
      <c r="AR152" s="10">
        <v>6.9338473731719507E-3</v>
      </c>
      <c r="AS152" s="10">
        <v>5.2599015033813227E-3</v>
      </c>
      <c r="AT152" s="10">
        <v>1.2193748876553273E-2</v>
      </c>
      <c r="AU152" s="12">
        <f t="shared" si="20"/>
        <v>299</v>
      </c>
      <c r="AV152" s="12">
        <f t="shared" si="21"/>
        <v>2.1</v>
      </c>
      <c r="AW152" s="1">
        <f t="shared" si="22"/>
        <v>0.6</v>
      </c>
    </row>
    <row r="153" spans="1:49" x14ac:dyDescent="0.25">
      <c r="A153" s="1">
        <v>2015</v>
      </c>
      <c r="B153" s="1">
        <v>2</v>
      </c>
      <c r="C153" s="1">
        <v>4</v>
      </c>
      <c r="D153" s="1">
        <v>22</v>
      </c>
      <c r="E153" s="1">
        <v>20</v>
      </c>
      <c r="F153" s="1">
        <v>12.9</v>
      </c>
      <c r="G153" s="1">
        <v>2.7040000000000002</v>
      </c>
      <c r="H153" s="1">
        <v>-79.965999999999994</v>
      </c>
      <c r="I153" s="1">
        <v>38.9</v>
      </c>
      <c r="J153" s="1">
        <v>5</v>
      </c>
      <c r="K153" s="1">
        <v>0.2</v>
      </c>
      <c r="L153" s="1">
        <v>339</v>
      </c>
      <c r="M153" s="1">
        <v>2.6</v>
      </c>
      <c r="O153" s="1">
        <v>2015</v>
      </c>
      <c r="P153" s="1">
        <v>2</v>
      </c>
      <c r="Q153" s="1">
        <v>18</v>
      </c>
      <c r="R153" s="1">
        <v>8</v>
      </c>
      <c r="S153" s="1">
        <v>0</v>
      </c>
      <c r="T153" s="1">
        <v>8</v>
      </c>
      <c r="U153" s="1" t="s">
        <v>36</v>
      </c>
      <c r="V153" s="2">
        <v>5.299666666666667</v>
      </c>
      <c r="W153" s="2">
        <v>-81.340999999999994</v>
      </c>
      <c r="X153" s="3">
        <v>-3.4119999999999999</v>
      </c>
      <c r="Y153" s="1">
        <v>322.8</v>
      </c>
      <c r="Z153" s="1">
        <v>12</v>
      </c>
      <c r="AA153" s="1">
        <v>5.452</v>
      </c>
      <c r="AB153" s="1">
        <v>-82.363</v>
      </c>
      <c r="AC153" s="1">
        <v>49</v>
      </c>
      <c r="AD153" s="1">
        <v>16.791336000000001</v>
      </c>
      <c r="AE153" s="1">
        <v>0.72180551000000004</v>
      </c>
      <c r="AF153" s="1"/>
      <c r="AG153" s="1"/>
      <c r="AH153" s="9">
        <v>100.93556578681115</v>
      </c>
      <c r="AI153" s="1">
        <v>5</v>
      </c>
      <c r="AJ153" s="9">
        <v>376.99111843077515</v>
      </c>
      <c r="AK153" s="9">
        <v>221.86443421318887</v>
      </c>
      <c r="AL153" s="9">
        <v>32582.00063598264</v>
      </c>
      <c r="AM153" s="9">
        <v>985.07808790655872</v>
      </c>
      <c r="AN153" s="9">
        <v>-129855.16389837553</v>
      </c>
      <c r="AO153" s="9">
        <v>-9064946.1470278352</v>
      </c>
      <c r="AP153" s="9">
        <v>182.30068362081485</v>
      </c>
      <c r="AQ153" s="9">
        <v>-50.478480393923924</v>
      </c>
      <c r="AR153" s="10">
        <v>5.4854429513824451E-3</v>
      </c>
      <c r="AS153" s="10">
        <v>4.4218676403283905E-3</v>
      </c>
      <c r="AT153" s="10">
        <v>9.9073105917108356E-3</v>
      </c>
      <c r="AU153" s="12">
        <f t="shared" si="20"/>
        <v>299</v>
      </c>
      <c r="AV153" s="12">
        <f t="shared" si="21"/>
        <v>2.1</v>
      </c>
      <c r="AW153" s="1">
        <f t="shared" si="22"/>
        <v>0.6</v>
      </c>
    </row>
    <row r="154" spans="1:49" x14ac:dyDescent="0.25">
      <c r="A154" s="1">
        <v>2015</v>
      </c>
      <c r="B154" s="1">
        <v>2</v>
      </c>
      <c r="C154" s="1">
        <v>4</v>
      </c>
      <c r="D154" s="1">
        <v>22</v>
      </c>
      <c r="E154" s="1">
        <v>21</v>
      </c>
      <c r="F154" s="1">
        <v>6.9</v>
      </c>
      <c r="G154" s="1">
        <v>3.4849999999999999</v>
      </c>
      <c r="H154" s="1">
        <v>-84.018000000000001</v>
      </c>
      <c r="I154" s="1">
        <v>0.4</v>
      </c>
      <c r="J154" s="1">
        <v>3</v>
      </c>
      <c r="K154" s="1">
        <v>0.1</v>
      </c>
      <c r="L154" s="1">
        <v>339</v>
      </c>
      <c r="M154" s="1">
        <v>3</v>
      </c>
      <c r="O154" s="1">
        <v>2015</v>
      </c>
      <c r="P154" s="1">
        <v>2</v>
      </c>
      <c r="Q154" s="1">
        <v>18</v>
      </c>
      <c r="R154" s="1">
        <v>8</v>
      </c>
      <c r="S154" s="1">
        <v>0</v>
      </c>
      <c r="T154" s="1">
        <v>8</v>
      </c>
      <c r="U154" s="1" t="s">
        <v>36</v>
      </c>
      <c r="V154" s="2">
        <v>5.299666666666667</v>
      </c>
      <c r="W154" s="2">
        <v>-81.340999999999994</v>
      </c>
      <c r="X154" s="3">
        <v>-3.4119999999999999</v>
      </c>
      <c r="Y154" s="1">
        <v>360.5</v>
      </c>
      <c r="Z154" s="1">
        <v>15</v>
      </c>
      <c r="AA154" s="1">
        <v>5.452</v>
      </c>
      <c r="AB154" s="1">
        <v>-82.363</v>
      </c>
      <c r="AC154" s="1">
        <v>49</v>
      </c>
      <c r="AD154" s="1">
        <v>16.791336000000001</v>
      </c>
      <c r="AE154" s="1">
        <v>0.72180551000000004</v>
      </c>
      <c r="AF154" s="1"/>
      <c r="AG154" s="1"/>
      <c r="AH154" s="9">
        <v>118.5753466955092</v>
      </c>
      <c r="AI154" s="1">
        <v>5</v>
      </c>
      <c r="AJ154" s="9">
        <v>471.23889803846896</v>
      </c>
      <c r="AK154" s="9">
        <v>241.92465330449079</v>
      </c>
      <c r="AL154" s="9">
        <v>42746.412483731066</v>
      </c>
      <c r="AM154" s="9">
        <v>1074.1454606719392</v>
      </c>
      <c r="AN154" s="9">
        <v>-167213.72681505707</v>
      </c>
      <c r="AO154" s="9">
        <v>-14866103.967681285</v>
      </c>
      <c r="AP154" s="9">
        <v>218.89714615102514</v>
      </c>
      <c r="AQ154" s="9">
        <v>-63.225746943644658</v>
      </c>
      <c r="AR154" s="10">
        <v>4.5683555842709047E-3</v>
      </c>
      <c r="AS154" s="10">
        <v>3.8651006768177501E-3</v>
      </c>
      <c r="AT154" s="10">
        <v>8.4334562610886548E-3</v>
      </c>
      <c r="AU154" s="12">
        <f t="shared" si="20"/>
        <v>299</v>
      </c>
      <c r="AV154" s="12">
        <f t="shared" si="21"/>
        <v>2.1</v>
      </c>
      <c r="AW154" s="1">
        <f t="shared" si="22"/>
        <v>0.6</v>
      </c>
    </row>
    <row r="155" spans="1:49" x14ac:dyDescent="0.25">
      <c r="A155" s="1">
        <v>2015</v>
      </c>
      <c r="B155" s="1">
        <v>2</v>
      </c>
      <c r="C155" s="1">
        <v>5</v>
      </c>
      <c r="D155" s="1">
        <v>1</v>
      </c>
      <c r="E155" s="1">
        <v>11</v>
      </c>
      <c r="F155" s="1">
        <v>47.3</v>
      </c>
      <c r="G155" s="1">
        <v>6.3239999999999998</v>
      </c>
      <c r="H155" s="1">
        <v>-82.786000000000001</v>
      </c>
      <c r="I155" s="1">
        <v>43.8</v>
      </c>
      <c r="J155" s="1">
        <v>6</v>
      </c>
      <c r="K155" s="1">
        <v>0.2</v>
      </c>
      <c r="L155" s="1">
        <v>186</v>
      </c>
      <c r="M155" s="1">
        <v>2</v>
      </c>
      <c r="O155" s="1">
        <v>2015</v>
      </c>
      <c r="P155" s="1">
        <v>2</v>
      </c>
      <c r="Q155" s="1">
        <v>20</v>
      </c>
      <c r="R155" s="1">
        <v>16</v>
      </c>
      <c r="S155" s="1">
        <v>0</v>
      </c>
      <c r="T155" s="1">
        <v>8</v>
      </c>
      <c r="U155" s="1" t="s">
        <v>38</v>
      </c>
      <c r="V155" s="2">
        <v>4.8296666666666663</v>
      </c>
      <c r="W155" s="2">
        <v>-81.340333333333334</v>
      </c>
      <c r="X155" s="3">
        <v>-3.8239999999999998</v>
      </c>
      <c r="Y155" s="1">
        <v>36.200000000000003</v>
      </c>
      <c r="Z155" s="1">
        <v>6</v>
      </c>
      <c r="AA155" s="1">
        <v>4.8310000000000004</v>
      </c>
      <c r="AB155" s="1">
        <v>-82.74</v>
      </c>
      <c r="AC155" s="1">
        <v>14.2</v>
      </c>
      <c r="AD155" s="1">
        <v>0.63094413000000005</v>
      </c>
      <c r="AE155" s="1">
        <v>2.5378083999999999</v>
      </c>
      <c r="AF155" s="1"/>
      <c r="AG155" s="1"/>
      <c r="AH155" s="9">
        <v>59.537375167955368</v>
      </c>
      <c r="AI155" s="1">
        <v>5</v>
      </c>
      <c r="AJ155" s="9">
        <v>188.49555921538757</v>
      </c>
      <c r="AK155" s="9">
        <v>-23.337375167955365</v>
      </c>
      <c r="AL155" s="9">
        <v>2155.2529810799847</v>
      </c>
      <c r="AM155" s="9">
        <v>-103.61794574572183</v>
      </c>
      <c r="AN155" s="9">
        <v>-15919.343316932758</v>
      </c>
      <c r="AO155" s="9">
        <v>-299816.64454844547</v>
      </c>
      <c r="AP155" s="9">
        <v>-131.65769280074466</v>
      </c>
      <c r="AQ155" s="9">
        <v>-21.9773093445284</v>
      </c>
      <c r="AR155" s="10">
        <v>-7.5954543842222336E-3</v>
      </c>
      <c r="AS155" s="10">
        <v>2.4391626489206585E-2</v>
      </c>
      <c r="AT155" s="10">
        <v>1.6796172104984353E-2</v>
      </c>
      <c r="AU155" s="12">
        <f t="shared" si="20"/>
        <v>304</v>
      </c>
      <c r="AV155" s="12">
        <f t="shared" si="21"/>
        <v>2.4</v>
      </c>
      <c r="AW155" s="1">
        <f t="shared" si="22"/>
        <v>0.6</v>
      </c>
    </row>
    <row r="156" spans="1:49" x14ac:dyDescent="0.25">
      <c r="A156" s="1">
        <v>2015</v>
      </c>
      <c r="B156" s="1">
        <v>2</v>
      </c>
      <c r="C156" s="1">
        <v>5</v>
      </c>
      <c r="D156" s="1">
        <v>2</v>
      </c>
      <c r="E156" s="1">
        <v>11</v>
      </c>
      <c r="F156" s="1">
        <v>30.6</v>
      </c>
      <c r="G156" s="1">
        <v>5.4269999999999996</v>
      </c>
      <c r="H156" s="1">
        <v>-82.248999999999995</v>
      </c>
      <c r="I156" s="1">
        <v>44.3</v>
      </c>
      <c r="J156" s="1">
        <v>4</v>
      </c>
      <c r="K156" s="1">
        <v>2</v>
      </c>
      <c r="L156" s="1">
        <v>293</v>
      </c>
      <c r="M156" s="1">
        <v>4</v>
      </c>
      <c r="O156" s="1">
        <v>2015</v>
      </c>
      <c r="P156" s="1">
        <v>2</v>
      </c>
      <c r="Q156" s="1">
        <v>20</v>
      </c>
      <c r="R156" s="1">
        <v>11</v>
      </c>
      <c r="S156" s="1">
        <v>0</v>
      </c>
      <c r="T156" s="1">
        <v>3</v>
      </c>
      <c r="U156" s="1" t="s">
        <v>35</v>
      </c>
      <c r="V156" s="2">
        <v>5.3488333333333333</v>
      </c>
      <c r="W156" s="2">
        <v>-81.901666666666671</v>
      </c>
      <c r="X156" s="3">
        <v>-3.8809999999999998</v>
      </c>
      <c r="Y156" s="1">
        <v>109.8</v>
      </c>
      <c r="Z156" s="1">
        <v>6</v>
      </c>
      <c r="AA156" s="1">
        <v>5.8010000000000002</v>
      </c>
      <c r="AB156" s="1">
        <v>-82.6</v>
      </c>
      <c r="AC156" s="1">
        <v>15</v>
      </c>
      <c r="AD156" s="1">
        <v>1.228086</v>
      </c>
      <c r="AE156" s="1">
        <v>0.98477214999999996</v>
      </c>
      <c r="AF156" s="1"/>
      <c r="AG156" s="1"/>
      <c r="AH156" s="9">
        <v>7.1701866377378431</v>
      </c>
      <c r="AI156" s="1">
        <v>5</v>
      </c>
      <c r="AJ156" s="9">
        <v>188.49555921538757</v>
      </c>
      <c r="AK156" s="9">
        <v>102.62981336226215</v>
      </c>
      <c r="AL156" s="9">
        <v>787.28649282361516</v>
      </c>
      <c r="AM156" s="9">
        <v>455.67637132844402</v>
      </c>
      <c r="AN156" s="9">
        <v>9647.5602998723007</v>
      </c>
      <c r="AO156" s="9">
        <v>-109519.20570290131</v>
      </c>
      <c r="AP156" s="9">
        <v>8.1865337730384162</v>
      </c>
      <c r="AQ156" s="9">
        <v>-29.358490246766781</v>
      </c>
      <c r="AR156" s="10">
        <v>0.12215182001611066</v>
      </c>
      <c r="AS156" s="10">
        <v>1.7314563569616304E-2</v>
      </c>
      <c r="AT156" s="10">
        <v>0.13946638358572697</v>
      </c>
      <c r="AU156" s="12">
        <f t="shared" si="20"/>
        <v>316</v>
      </c>
      <c r="AV156" s="12">
        <f t="shared" si="21"/>
        <v>2.7</v>
      </c>
      <c r="AW156" s="1">
        <f t="shared" si="22"/>
        <v>1.5</v>
      </c>
    </row>
    <row r="157" spans="1:49" x14ac:dyDescent="0.25">
      <c r="A157" s="1">
        <v>2015</v>
      </c>
      <c r="B157" s="1">
        <v>2</v>
      </c>
      <c r="C157" s="1">
        <v>5</v>
      </c>
      <c r="D157" s="1">
        <v>2</v>
      </c>
      <c r="E157" s="1">
        <v>11</v>
      </c>
      <c r="F157" s="1">
        <v>34.5</v>
      </c>
      <c r="G157" s="1">
        <v>5.1239999999999997</v>
      </c>
      <c r="H157" s="1">
        <v>-81.977000000000004</v>
      </c>
      <c r="I157" s="1">
        <v>4.7</v>
      </c>
      <c r="J157" s="1">
        <v>4</v>
      </c>
      <c r="K157" s="1">
        <v>0.1</v>
      </c>
      <c r="L157" s="1">
        <v>196</v>
      </c>
      <c r="M157" s="1">
        <v>1.7</v>
      </c>
      <c r="O157" s="1">
        <v>2015</v>
      </c>
      <c r="P157" s="1">
        <v>2</v>
      </c>
      <c r="Q157" s="1">
        <v>20</v>
      </c>
      <c r="R157" s="1">
        <v>11</v>
      </c>
      <c r="S157" s="1">
        <v>0</v>
      </c>
      <c r="T157" s="1">
        <v>3</v>
      </c>
      <c r="U157" s="1" t="s">
        <v>36</v>
      </c>
      <c r="V157" s="2">
        <v>5.299666666666667</v>
      </c>
      <c r="W157" s="2">
        <v>-81.340999999999994</v>
      </c>
      <c r="X157" s="3">
        <v>-3.4119999999999999</v>
      </c>
      <c r="Y157" s="1">
        <v>130.6</v>
      </c>
      <c r="Z157" s="1">
        <v>6</v>
      </c>
      <c r="AA157" s="1">
        <v>5.8010000000000002</v>
      </c>
      <c r="AB157" s="1">
        <v>-82.6</v>
      </c>
      <c r="AC157" s="1">
        <v>15</v>
      </c>
      <c r="AD157" s="1">
        <v>48.646599000000002</v>
      </c>
      <c r="AE157" s="1">
        <v>0.86659861000000005</v>
      </c>
      <c r="AF157" s="1"/>
      <c r="AG157" s="1"/>
      <c r="AH157" s="9">
        <v>229.82500331484718</v>
      </c>
      <c r="AI157" s="1">
        <v>5</v>
      </c>
      <c r="AJ157" s="9">
        <v>188.49555921538757</v>
      </c>
      <c r="AK157" s="9">
        <v>-99.225003314847186</v>
      </c>
      <c r="AL157" s="9">
        <v>30015.145432919042</v>
      </c>
      <c r="AM157" s="9">
        <v>-440.55901471792157</v>
      </c>
      <c r="AN157" s="9">
        <v>-190292.21784169381</v>
      </c>
      <c r="AO157" s="9">
        <v>-4175398.5580022344</v>
      </c>
      <c r="AP157" s="9">
        <v>-408.74681936929755</v>
      </c>
      <c r="AQ157" s="9">
        <v>-23.186727521197852</v>
      </c>
      <c r="AR157" s="10">
        <v>-2.4465022175414477E-3</v>
      </c>
      <c r="AS157" s="10">
        <v>6.7976388892553464E-3</v>
      </c>
      <c r="AT157" s="10">
        <v>4.3511366717138992E-3</v>
      </c>
      <c r="AU157" s="12">
        <f t="shared" si="20"/>
        <v>316</v>
      </c>
      <c r="AV157" s="12">
        <f t="shared" si="21"/>
        <v>2.7</v>
      </c>
      <c r="AW157" s="1">
        <f t="shared" si="22"/>
        <v>1.5</v>
      </c>
    </row>
    <row r="158" spans="1:49" x14ac:dyDescent="0.25">
      <c r="A158" s="1">
        <v>2015</v>
      </c>
      <c r="B158" s="1">
        <v>2</v>
      </c>
      <c r="C158" s="1">
        <v>5</v>
      </c>
      <c r="D158" s="1">
        <v>3</v>
      </c>
      <c r="E158" s="1">
        <v>32</v>
      </c>
      <c r="F158" s="1">
        <v>59.2</v>
      </c>
      <c r="G158" s="1">
        <v>3.3220000000000001</v>
      </c>
      <c r="H158" s="1">
        <v>-83.759</v>
      </c>
      <c r="I158" s="1">
        <v>0.3</v>
      </c>
      <c r="J158" s="1">
        <v>3</v>
      </c>
      <c r="K158" s="1">
        <v>0</v>
      </c>
      <c r="L158" s="1">
        <v>273</v>
      </c>
      <c r="M158" s="1">
        <v>0.4</v>
      </c>
      <c r="O158" s="1">
        <v>2015</v>
      </c>
      <c r="P158" s="1">
        <v>2</v>
      </c>
      <c r="Q158" s="1">
        <v>20</v>
      </c>
      <c r="R158" s="1">
        <v>11</v>
      </c>
      <c r="S158" s="1">
        <v>0</v>
      </c>
      <c r="T158" s="1">
        <v>5</v>
      </c>
      <c r="U158" s="1" t="s">
        <v>38</v>
      </c>
      <c r="V158" s="2">
        <v>4.8296666666666663</v>
      </c>
      <c r="W158" s="2">
        <v>-81.340333333333334</v>
      </c>
      <c r="X158" s="3">
        <v>-3.8239999999999998</v>
      </c>
      <c r="Y158" s="1">
        <v>177</v>
      </c>
      <c r="Z158" s="1">
        <v>6</v>
      </c>
      <c r="AA158" s="1">
        <v>5.8010000000000002</v>
      </c>
      <c r="AB158" s="1">
        <v>-82.6</v>
      </c>
      <c r="AC158" s="1">
        <v>15</v>
      </c>
      <c r="AD158" s="1">
        <v>48.646801000000004</v>
      </c>
      <c r="AE158" s="1">
        <v>0.86659741000000001</v>
      </c>
      <c r="AF158" s="1"/>
      <c r="AG158" s="1"/>
      <c r="AH158" s="9">
        <v>229.82546348866867</v>
      </c>
      <c r="AI158" s="1">
        <v>5</v>
      </c>
      <c r="AJ158" s="9">
        <v>188.49555921538757</v>
      </c>
      <c r="AK158" s="9">
        <v>-52.825463488668674</v>
      </c>
      <c r="AL158" s="9">
        <v>40679.107037494352</v>
      </c>
      <c r="AM158" s="9">
        <v>-234.54505788968893</v>
      </c>
      <c r="AN158" s="9">
        <v>-246541.68495792497</v>
      </c>
      <c r="AO158" s="9">
        <v>-5658859.2997083478</v>
      </c>
      <c r="AP158" s="9">
        <v>-1027.6711812290514</v>
      </c>
      <c r="AQ158" s="9">
        <v>-23.47731525250007</v>
      </c>
      <c r="AR158" s="10">
        <v>-9.7307389587790341E-4</v>
      </c>
      <c r="AS158" s="10">
        <v>5.3242018554188362E-3</v>
      </c>
      <c r="AT158" s="10">
        <v>4.3511279595409326E-3</v>
      </c>
      <c r="AU158" s="12">
        <f t="shared" si="20"/>
        <v>316</v>
      </c>
      <c r="AV158" s="12">
        <f t="shared" si="21"/>
        <v>2.7</v>
      </c>
      <c r="AW158" s="1">
        <f t="shared" si="22"/>
        <v>1.5</v>
      </c>
    </row>
    <row r="159" spans="1:49" x14ac:dyDescent="0.25">
      <c r="A159" s="1">
        <v>2015</v>
      </c>
      <c r="B159" s="1">
        <v>2</v>
      </c>
      <c r="C159" s="1">
        <v>5</v>
      </c>
      <c r="D159" s="1">
        <v>4</v>
      </c>
      <c r="E159" s="1">
        <v>40</v>
      </c>
      <c r="F159" s="1">
        <v>47.8</v>
      </c>
      <c r="G159" s="1">
        <v>5.2990000000000004</v>
      </c>
      <c r="H159" s="1">
        <v>-82.902000000000001</v>
      </c>
      <c r="I159" s="1">
        <v>14.6</v>
      </c>
      <c r="J159" s="1">
        <v>9</v>
      </c>
      <c r="K159" s="1">
        <v>0.4</v>
      </c>
      <c r="L159" s="1">
        <v>212</v>
      </c>
      <c r="M159" s="1">
        <v>4.0999999999999996</v>
      </c>
      <c r="O159" s="1">
        <v>2015</v>
      </c>
      <c r="P159" s="1">
        <v>2</v>
      </c>
      <c r="Q159" s="1">
        <v>21</v>
      </c>
      <c r="R159" s="1">
        <v>22</v>
      </c>
      <c r="S159" s="1">
        <v>0</v>
      </c>
      <c r="T159" s="1">
        <v>5</v>
      </c>
      <c r="U159" s="1" t="s">
        <v>36</v>
      </c>
      <c r="V159" s="2">
        <v>5.299666666666667</v>
      </c>
      <c r="W159" s="2">
        <v>-81.340999999999994</v>
      </c>
      <c r="X159" s="3">
        <v>-3.4119999999999999</v>
      </c>
      <c r="Y159" s="1">
        <v>253.6</v>
      </c>
      <c r="Z159" s="1">
        <v>9</v>
      </c>
      <c r="AA159" s="1">
        <v>5.2649999999999997</v>
      </c>
      <c r="AB159" s="1">
        <v>-76.498000000000005</v>
      </c>
      <c r="AC159" s="1">
        <v>2.5</v>
      </c>
      <c r="AD159" s="1">
        <v>9.4956509800000005E-2</v>
      </c>
      <c r="AE159" s="1">
        <v>3.3410953999999999</v>
      </c>
      <c r="AF159" s="1"/>
      <c r="AG159" s="1"/>
      <c r="AH159" s="9">
        <v>146.46707282566595</v>
      </c>
      <c r="AI159" s="1">
        <v>5</v>
      </c>
      <c r="AJ159" s="9">
        <v>282.74333882308139</v>
      </c>
      <c r="AK159" s="9">
        <v>107.13292717433404</v>
      </c>
      <c r="AL159" s="9">
        <v>37144.049668588887</v>
      </c>
      <c r="AM159" s="9">
        <v>475.6701966540432</v>
      </c>
      <c r="AN159" s="9">
        <v>-196052.16436425765</v>
      </c>
      <c r="AO159" s="9">
        <v>-7750647.6740819067</v>
      </c>
      <c r="AP159" s="9">
        <v>448.49095080136908</v>
      </c>
      <c r="AQ159" s="9">
        <v>-36.331085114330506</v>
      </c>
      <c r="AR159" s="10">
        <v>2.2296993912880245E-3</v>
      </c>
      <c r="AS159" s="10">
        <v>4.5977737103985302E-3</v>
      </c>
      <c r="AT159" s="10">
        <v>6.8274731016865547E-3</v>
      </c>
      <c r="AU159" s="12">
        <f t="shared" si="20"/>
        <v>351</v>
      </c>
      <c r="AV159" s="12">
        <f t="shared" si="21"/>
        <v>3.5</v>
      </c>
      <c r="AW159" s="1">
        <f t="shared" si="22"/>
        <v>0.5</v>
      </c>
    </row>
    <row r="160" spans="1:49" x14ac:dyDescent="0.25">
      <c r="A160" s="1">
        <v>2015</v>
      </c>
      <c r="B160" s="1">
        <v>2</v>
      </c>
      <c r="C160" s="1">
        <v>5</v>
      </c>
      <c r="D160" s="1">
        <v>4</v>
      </c>
      <c r="E160" s="1">
        <v>40</v>
      </c>
      <c r="F160" s="1">
        <v>55.4</v>
      </c>
      <c r="G160" s="1">
        <v>5.2560000000000002</v>
      </c>
      <c r="H160" s="1">
        <v>-83.498999999999995</v>
      </c>
      <c r="I160" s="1">
        <v>15.5</v>
      </c>
      <c r="J160" s="1">
        <v>3</v>
      </c>
      <c r="K160" s="1">
        <v>0.1</v>
      </c>
      <c r="L160" s="1">
        <v>360</v>
      </c>
      <c r="M160" s="1">
        <v>3.5</v>
      </c>
      <c r="O160" s="1">
        <v>2015</v>
      </c>
      <c r="P160" s="1">
        <v>2</v>
      </c>
      <c r="Q160" s="1">
        <v>21</v>
      </c>
      <c r="R160" s="1">
        <v>12</v>
      </c>
      <c r="S160" s="1">
        <v>0</v>
      </c>
      <c r="T160" s="1">
        <v>0</v>
      </c>
      <c r="U160" s="1" t="s">
        <v>36</v>
      </c>
      <c r="V160" s="2">
        <v>5.299666666666667</v>
      </c>
      <c r="W160" s="2">
        <v>-81.340999999999994</v>
      </c>
      <c r="X160" s="3">
        <v>-3.4119999999999999</v>
      </c>
      <c r="Y160" s="1">
        <v>416.3</v>
      </c>
      <c r="Z160" s="1">
        <v>9</v>
      </c>
      <c r="AA160" s="1">
        <v>5.3739999999999997</v>
      </c>
      <c r="AB160" s="1">
        <v>-83.179000000000002</v>
      </c>
      <c r="AC160" s="1">
        <v>54</v>
      </c>
      <c r="AD160" s="1">
        <v>8.9024000000000001</v>
      </c>
      <c r="AE160" s="1">
        <v>0.99692744</v>
      </c>
      <c r="AF160" s="1"/>
      <c r="AG160" s="1"/>
      <c r="AH160" s="9">
        <v>79.582512483478538</v>
      </c>
      <c r="AI160" s="1">
        <v>5</v>
      </c>
      <c r="AJ160" s="9">
        <v>282.74333882308139</v>
      </c>
      <c r="AK160" s="9">
        <v>336.71748751652149</v>
      </c>
      <c r="AL160" s="9">
        <v>33130.199946872119</v>
      </c>
      <c r="AM160" s="9">
        <v>1495.0256445733555</v>
      </c>
      <c r="AN160" s="9">
        <v>-124544.56121212915</v>
      </c>
      <c r="AO160" s="9">
        <v>-6913099.3914549127</v>
      </c>
      <c r="AP160" s="9">
        <v>121.39656510066033</v>
      </c>
      <c r="AQ160" s="9">
        <v>-38.090595290576459</v>
      </c>
      <c r="AR160" s="10">
        <v>8.2374653613206776E-3</v>
      </c>
      <c r="AS160" s="10">
        <v>4.3281092705131901E-3</v>
      </c>
      <c r="AT160" s="10">
        <v>1.2565574631833868E-2</v>
      </c>
      <c r="AU160" s="12">
        <f t="shared" si="20"/>
        <v>220</v>
      </c>
      <c r="AV160" s="12">
        <f t="shared" si="21"/>
        <v>2.4</v>
      </c>
      <c r="AW160" s="1">
        <f t="shared" si="22"/>
        <v>4.5999999999999996</v>
      </c>
    </row>
    <row r="161" spans="1:49" hidden="1" x14ac:dyDescent="0.25">
      <c r="A161" s="1">
        <v>2015</v>
      </c>
      <c r="B161" s="1">
        <v>2</v>
      </c>
      <c r="C161" s="1">
        <v>5</v>
      </c>
      <c r="D161" s="1">
        <v>6</v>
      </c>
      <c r="E161" s="1">
        <v>3</v>
      </c>
      <c r="F161" s="1">
        <v>4.7</v>
      </c>
      <c r="G161" s="1">
        <v>5.0629999999999997</v>
      </c>
      <c r="H161" s="1">
        <v>-82.814999999999998</v>
      </c>
      <c r="I161" s="1">
        <v>4</v>
      </c>
      <c r="J161" s="1">
        <v>4</v>
      </c>
      <c r="K161" s="1">
        <v>0.8</v>
      </c>
      <c r="L161" s="1">
        <v>308</v>
      </c>
      <c r="M161" s="1">
        <v>4.4000000000000004</v>
      </c>
      <c r="O161" s="1">
        <v>2015</v>
      </c>
      <c r="P161" s="1">
        <v>2</v>
      </c>
      <c r="Q161" s="1">
        <v>28</v>
      </c>
      <c r="R161" s="1">
        <v>7</v>
      </c>
      <c r="S161" s="1">
        <v>0</v>
      </c>
      <c r="T161" s="1">
        <v>2</v>
      </c>
      <c r="U161" s="1" t="s">
        <v>36</v>
      </c>
      <c r="V161" s="2">
        <v>5.299666666666667</v>
      </c>
      <c r="W161" s="2">
        <v>-81.340999999999994</v>
      </c>
      <c r="X161" s="3">
        <v>-3.4119999999999999</v>
      </c>
      <c r="Y161" s="1">
        <v>131.6</v>
      </c>
      <c r="Z161" s="1">
        <v>6</v>
      </c>
      <c r="AA161" s="1">
        <v>5.18</v>
      </c>
      <c r="AB161" s="1">
        <v>-82.617999999999995</v>
      </c>
      <c r="AC161" s="1">
        <v>50.1</v>
      </c>
      <c r="AD161" s="1">
        <v>25.780657000000001</v>
      </c>
      <c r="AE161" s="1">
        <v>0.85658157000000001</v>
      </c>
      <c r="AF161" s="1"/>
      <c r="AG161" s="1"/>
      <c r="AH161" s="9">
        <v>119.63107369474194</v>
      </c>
      <c r="AI161" s="1">
        <v>5</v>
      </c>
      <c r="AJ161" s="9">
        <v>188.49555921538757</v>
      </c>
      <c r="AK161" s="9">
        <v>11.968926305258051</v>
      </c>
      <c r="AL161" s="9">
        <v>15743.449298228039</v>
      </c>
      <c r="AM161" s="9">
        <v>53.142032795345756</v>
      </c>
      <c r="AN161" s="9">
        <v>-90906.487854228239</v>
      </c>
      <c r="AO161" s="9">
        <v>-2190066.8662330629</v>
      </c>
      <c r="AP161" s="9">
        <v>1734.3938598342957</v>
      </c>
      <c r="AQ161" s="9">
        <v>-23.761370401374723</v>
      </c>
      <c r="AR161" s="10">
        <v>5.7657030687109341E-4</v>
      </c>
      <c r="AS161" s="10">
        <v>7.7824619170781956E-3</v>
      </c>
      <c r="AT161" s="10">
        <v>8.3590322239492885E-3</v>
      </c>
      <c r="AU161" s="12">
        <f t="shared" si="20"/>
        <v>0</v>
      </c>
      <c r="AV161" s="12">
        <f t="shared" si="21"/>
        <v>0</v>
      </c>
      <c r="AW161" s="1"/>
    </row>
    <row r="162" spans="1:49" hidden="1" x14ac:dyDescent="0.25">
      <c r="A162" s="1">
        <v>2015</v>
      </c>
      <c r="B162" s="1">
        <v>2</v>
      </c>
      <c r="C162" s="1">
        <v>5</v>
      </c>
      <c r="D162" s="1">
        <v>6</v>
      </c>
      <c r="E162" s="1">
        <v>3</v>
      </c>
      <c r="F162" s="1">
        <v>5.2</v>
      </c>
      <c r="G162" s="1">
        <v>5.0330000000000004</v>
      </c>
      <c r="H162" s="1">
        <v>-82.6</v>
      </c>
      <c r="I162" s="1">
        <v>14.2</v>
      </c>
      <c r="J162" s="1">
        <v>4</v>
      </c>
      <c r="K162" s="1">
        <v>0.3</v>
      </c>
      <c r="L162" s="1">
        <v>294</v>
      </c>
      <c r="M162" s="1">
        <v>2.2000000000000002</v>
      </c>
      <c r="O162" s="1">
        <v>2015</v>
      </c>
      <c r="P162" s="1">
        <v>2</v>
      </c>
      <c r="Q162" s="1">
        <v>28</v>
      </c>
      <c r="R162" s="1">
        <v>7</v>
      </c>
      <c r="S162" s="1">
        <v>0</v>
      </c>
      <c r="T162" s="1">
        <v>2</v>
      </c>
      <c r="U162" s="1" t="s">
        <v>38</v>
      </c>
      <c r="V162" s="2">
        <v>4.8296666666666663</v>
      </c>
      <c r="W162" s="2">
        <v>-81.340333333333334</v>
      </c>
      <c r="X162" s="3">
        <v>-3.8239999999999998</v>
      </c>
      <c r="Y162" s="1">
        <v>207.1</v>
      </c>
      <c r="Z162" s="1">
        <v>9</v>
      </c>
      <c r="AA162" s="1">
        <v>5.18</v>
      </c>
      <c r="AB162" s="1">
        <v>-82.617999999999995</v>
      </c>
      <c r="AC162" s="1">
        <v>50.1</v>
      </c>
      <c r="AD162" s="1">
        <v>25.780657000000001</v>
      </c>
      <c r="AE162" s="1">
        <v>0.85658157000000001</v>
      </c>
      <c r="AF162" s="1"/>
      <c r="AG162" s="1"/>
      <c r="AH162" s="9">
        <v>169.30918833241404</v>
      </c>
      <c r="AI162" s="1">
        <v>5</v>
      </c>
      <c r="AJ162" s="9">
        <v>282.74333882308139</v>
      </c>
      <c r="AK162" s="9">
        <v>37.790811667585956</v>
      </c>
      <c r="AL162" s="9">
        <v>35063.932903642948</v>
      </c>
      <c r="AM162" s="9">
        <v>167.79120380408165</v>
      </c>
      <c r="AN162" s="9">
        <v>-198290.32147583761</v>
      </c>
      <c r="AO162" s="9">
        <v>-7316600.9745460479</v>
      </c>
      <c r="AP162" s="9">
        <v>1217.5813965348054</v>
      </c>
      <c r="AQ162" s="9">
        <v>-35.813121557961573</v>
      </c>
      <c r="AR162" s="10">
        <v>8.2130032772015523E-4</v>
      </c>
      <c r="AS162" s="10">
        <v>5.0850536619797123E-3</v>
      </c>
      <c r="AT162" s="10">
        <v>5.9063539896998677E-3</v>
      </c>
      <c r="AU162" s="12">
        <f t="shared" si="20"/>
        <v>0</v>
      </c>
      <c r="AV162" s="12">
        <f t="shared" si="21"/>
        <v>0</v>
      </c>
      <c r="AW162" s="1"/>
    </row>
    <row r="163" spans="1:49" hidden="1" x14ac:dyDescent="0.25">
      <c r="A163" s="1">
        <v>2015</v>
      </c>
      <c r="B163" s="1">
        <v>2</v>
      </c>
      <c r="C163" s="1">
        <v>5</v>
      </c>
      <c r="D163" s="1">
        <v>6</v>
      </c>
      <c r="E163" s="1">
        <v>41</v>
      </c>
      <c r="F163" s="1">
        <v>30.5</v>
      </c>
      <c r="G163" s="1">
        <v>3.1779999999999999</v>
      </c>
      <c r="H163" s="1">
        <v>-84.122</v>
      </c>
      <c r="I163" s="1">
        <v>0.1</v>
      </c>
      <c r="J163" s="1">
        <v>3</v>
      </c>
      <c r="K163" s="1">
        <v>0</v>
      </c>
      <c r="L163" s="1">
        <v>341</v>
      </c>
      <c r="M163" s="1">
        <v>2.7</v>
      </c>
      <c r="O163" s="1">
        <v>2015</v>
      </c>
      <c r="P163" s="1">
        <v>2</v>
      </c>
      <c r="Q163" s="1">
        <v>28</v>
      </c>
      <c r="R163" s="1">
        <v>7</v>
      </c>
      <c r="S163" s="1">
        <v>0</v>
      </c>
      <c r="T163" s="1">
        <v>2</v>
      </c>
      <c r="U163" s="1" t="s">
        <v>38</v>
      </c>
      <c r="V163" s="2">
        <v>4.8296666666666663</v>
      </c>
      <c r="W163" s="2">
        <v>-81.340333333333334</v>
      </c>
      <c r="X163" s="3">
        <v>-3.8239999999999998</v>
      </c>
      <c r="Y163" s="1">
        <v>144.6</v>
      </c>
      <c r="Z163" s="1">
        <v>12</v>
      </c>
      <c r="AA163" s="1">
        <v>5.18</v>
      </c>
      <c r="AB163" s="1">
        <v>-82.617999999999995</v>
      </c>
      <c r="AC163" s="1">
        <v>50.1</v>
      </c>
      <c r="AD163" s="1">
        <v>25.780657000000001</v>
      </c>
      <c r="AE163" s="1">
        <v>0.85658157000000001</v>
      </c>
      <c r="AF163" s="1"/>
      <c r="AG163" s="1"/>
      <c r="AH163" s="9">
        <v>216.62109502327002</v>
      </c>
      <c r="AI163" s="1">
        <v>5</v>
      </c>
      <c r="AJ163" s="9">
        <v>376.99111843077515</v>
      </c>
      <c r="AK163" s="9">
        <v>-72.021095023270021</v>
      </c>
      <c r="AL163" s="9">
        <v>31323.410340364844</v>
      </c>
      <c r="AM163" s="9">
        <v>-319.7736619033189</v>
      </c>
      <c r="AN163" s="9">
        <v>-204219.32191595787</v>
      </c>
      <c r="AO163" s="9">
        <v>-8714781.8529928233</v>
      </c>
      <c r="AP163" s="9">
        <v>-592.65234381692369</v>
      </c>
      <c r="AQ163" s="9">
        <v>-45.9847493708887</v>
      </c>
      <c r="AR163" s="10">
        <v>-1.6873298662072112E-3</v>
      </c>
      <c r="AS163" s="10">
        <v>6.3036854427154796E-3</v>
      </c>
      <c r="AT163" s="10">
        <v>4.6163555765082681E-3</v>
      </c>
      <c r="AU163" s="12">
        <f t="shared" si="20"/>
        <v>0</v>
      </c>
      <c r="AV163" s="12">
        <f t="shared" si="21"/>
        <v>0</v>
      </c>
      <c r="AW163" s="1"/>
    </row>
    <row r="164" spans="1:49" hidden="1" x14ac:dyDescent="0.25">
      <c r="A164" s="1">
        <v>2015</v>
      </c>
      <c r="B164" s="1">
        <v>2</v>
      </c>
      <c r="C164" s="1">
        <v>5</v>
      </c>
      <c r="D164" s="1">
        <v>7</v>
      </c>
      <c r="E164" s="1">
        <v>42</v>
      </c>
      <c r="F164" s="1">
        <v>49.5</v>
      </c>
      <c r="G164" s="1">
        <v>5.266</v>
      </c>
      <c r="H164" s="1">
        <v>-82.751999999999995</v>
      </c>
      <c r="I164" s="1">
        <v>52</v>
      </c>
      <c r="J164" s="1">
        <v>8</v>
      </c>
      <c r="K164" s="1">
        <v>0.6</v>
      </c>
      <c r="L164" s="1">
        <v>206</v>
      </c>
      <c r="M164" s="1">
        <v>2.9</v>
      </c>
      <c r="O164" s="1">
        <v>2015</v>
      </c>
      <c r="P164" s="1">
        <v>2</v>
      </c>
      <c r="Q164" s="1">
        <v>28</v>
      </c>
      <c r="R164" s="1">
        <v>7</v>
      </c>
      <c r="S164" s="1">
        <v>0</v>
      </c>
      <c r="T164" s="1">
        <v>3</v>
      </c>
      <c r="U164" s="1" t="s">
        <v>39</v>
      </c>
      <c r="V164" s="2">
        <v>4.4995000000000003</v>
      </c>
      <c r="W164" s="2">
        <v>-82.000833333333333</v>
      </c>
      <c r="X164" s="3">
        <v>-3.9929999999999999</v>
      </c>
      <c r="Y164" s="1">
        <v>249.4</v>
      </c>
      <c r="Z164" s="1">
        <v>6</v>
      </c>
      <c r="AA164" s="1">
        <v>5.18</v>
      </c>
      <c r="AB164" s="1">
        <v>-82.617999999999995</v>
      </c>
      <c r="AC164" s="1">
        <v>50.1</v>
      </c>
      <c r="AD164" s="1">
        <v>0.39024994000000002</v>
      </c>
      <c r="AE164" s="1">
        <v>0.98628276999999998</v>
      </c>
      <c r="AF164" s="1"/>
      <c r="AG164" s="1"/>
      <c r="AH164" s="9">
        <v>2.284651780662124</v>
      </c>
      <c r="AI164" s="1">
        <v>5</v>
      </c>
      <c r="AJ164" s="9">
        <v>188.49555921538757</v>
      </c>
      <c r="AK164" s="9">
        <v>247.11534821933787</v>
      </c>
      <c r="AL164" s="9">
        <v>569.79215409713379</v>
      </c>
      <c r="AM164" s="9">
        <v>1097.1921460938602</v>
      </c>
      <c r="AN164" s="9">
        <v>31025.769699851131</v>
      </c>
      <c r="AO164" s="9">
        <v>-79263.628553632676</v>
      </c>
      <c r="AP164" s="9">
        <v>2.3581186546677153</v>
      </c>
      <c r="AQ164" s="9">
        <v>-30.635544637260377</v>
      </c>
      <c r="AR164" s="10">
        <v>0.42406687128341763</v>
      </c>
      <c r="AS164" s="10">
        <v>1.3636593403960673E-2</v>
      </c>
      <c r="AT164" s="10">
        <v>0.43770346468737831</v>
      </c>
      <c r="AU164" s="12">
        <f t="shared" si="20"/>
        <v>0</v>
      </c>
      <c r="AV164" s="12">
        <f t="shared" si="21"/>
        <v>0</v>
      </c>
      <c r="AW164" s="1"/>
    </row>
    <row r="165" spans="1:49" hidden="1" x14ac:dyDescent="0.25">
      <c r="A165" s="1">
        <v>2015</v>
      </c>
      <c r="B165" s="1">
        <v>2</v>
      </c>
      <c r="C165" s="1">
        <v>5</v>
      </c>
      <c r="D165" s="1">
        <v>7</v>
      </c>
      <c r="E165" s="1">
        <v>42</v>
      </c>
      <c r="F165" s="1">
        <v>58.2</v>
      </c>
      <c r="G165" s="1">
        <v>4.18</v>
      </c>
      <c r="H165" s="1">
        <v>-85.301000000000002</v>
      </c>
      <c r="I165" s="1">
        <v>0.1</v>
      </c>
      <c r="J165" s="1">
        <v>3</v>
      </c>
      <c r="K165" s="1">
        <v>0.1</v>
      </c>
      <c r="L165" s="1">
        <v>356</v>
      </c>
      <c r="M165" s="1">
        <v>2.6</v>
      </c>
      <c r="O165" s="1">
        <v>2015</v>
      </c>
      <c r="P165" s="1">
        <v>2</v>
      </c>
      <c r="Q165" s="1">
        <v>28</v>
      </c>
      <c r="R165" s="1">
        <v>7</v>
      </c>
      <c r="S165" s="1">
        <v>0</v>
      </c>
      <c r="T165" s="1">
        <v>3</v>
      </c>
      <c r="U165" s="1" t="s">
        <v>39</v>
      </c>
      <c r="V165" s="2">
        <v>4.4995000000000003</v>
      </c>
      <c r="W165" s="2">
        <v>-82.000833333333333</v>
      </c>
      <c r="X165" s="3">
        <v>-3.9929999999999999</v>
      </c>
      <c r="Y165" s="1">
        <v>189.4</v>
      </c>
      <c r="Z165" s="1">
        <v>9</v>
      </c>
      <c r="AA165" s="1">
        <v>5.18</v>
      </c>
      <c r="AB165" s="1">
        <v>-82.617999999999995</v>
      </c>
      <c r="AC165" s="1">
        <v>50.1</v>
      </c>
      <c r="AD165" s="1">
        <v>0.39024994000000002</v>
      </c>
      <c r="AE165" s="1">
        <v>0.98628276999999998</v>
      </c>
      <c r="AF165" s="1"/>
      <c r="AG165" s="1"/>
      <c r="AH165" s="9">
        <v>3.4079702147076305</v>
      </c>
      <c r="AI165" s="1">
        <v>5</v>
      </c>
      <c r="AJ165" s="9">
        <v>282.74333882308139</v>
      </c>
      <c r="AK165" s="9">
        <v>185.99202978529237</v>
      </c>
      <c r="AL165" s="9">
        <v>645.46955866562519</v>
      </c>
      <c r="AM165" s="9">
        <v>825.80461224669818</v>
      </c>
      <c r="AN165" s="9">
        <v>35014.588527076092</v>
      </c>
      <c r="AO165" s="9">
        <v>-134686.63697682539</v>
      </c>
      <c r="AP165" s="9">
        <v>3.5494531220756755</v>
      </c>
      <c r="AQ165" s="9">
        <v>-45.950025857816151</v>
      </c>
      <c r="AR165" s="10">
        <v>0.2817335419308799</v>
      </c>
      <c r="AS165" s="10">
        <v>1.1696252638433824E-2</v>
      </c>
      <c r="AT165" s="10">
        <v>0.29342979456931373</v>
      </c>
      <c r="AU165" s="12">
        <f t="shared" si="20"/>
        <v>0</v>
      </c>
      <c r="AV165" s="12">
        <f t="shared" si="21"/>
        <v>0</v>
      </c>
      <c r="AW165" s="1"/>
    </row>
    <row r="166" spans="1:49" x14ac:dyDescent="0.25">
      <c r="A166" s="1">
        <v>2015</v>
      </c>
      <c r="B166" s="1">
        <v>2</v>
      </c>
      <c r="C166" s="1">
        <v>5</v>
      </c>
      <c r="D166" s="1">
        <v>8</v>
      </c>
      <c r="E166" s="1">
        <v>6</v>
      </c>
      <c r="F166" s="1">
        <v>2.9</v>
      </c>
      <c r="G166" s="1">
        <v>5.024</v>
      </c>
      <c r="H166" s="1">
        <v>-82.858000000000004</v>
      </c>
      <c r="I166" s="1">
        <v>4.0999999999999996</v>
      </c>
      <c r="J166" s="1">
        <v>4</v>
      </c>
      <c r="K166" s="1">
        <v>0.6</v>
      </c>
      <c r="L166" s="1">
        <v>310</v>
      </c>
      <c r="M166" s="1">
        <v>4.5</v>
      </c>
      <c r="O166" s="1">
        <v>2015</v>
      </c>
      <c r="P166" s="1">
        <v>2</v>
      </c>
      <c r="Q166" s="1">
        <v>28</v>
      </c>
      <c r="R166" s="1">
        <v>13</v>
      </c>
      <c r="S166" s="1">
        <v>0</v>
      </c>
      <c r="T166" s="1">
        <v>12</v>
      </c>
      <c r="U166" s="1" t="s">
        <v>35</v>
      </c>
      <c r="V166" s="2">
        <v>5.3488333333333333</v>
      </c>
      <c r="W166" s="2">
        <v>-81.901666666666671</v>
      </c>
      <c r="X166" s="3">
        <v>-3.8809999999999998</v>
      </c>
      <c r="Y166" s="1">
        <v>304.89999999999998</v>
      </c>
      <c r="Z166" s="1">
        <v>15</v>
      </c>
      <c r="AA166" s="1">
        <v>5.3479999999999999</v>
      </c>
      <c r="AB166" s="1">
        <v>-82.516999999999996</v>
      </c>
      <c r="AC166" s="1">
        <v>44</v>
      </c>
      <c r="AD166" s="1">
        <v>1.2266489</v>
      </c>
      <c r="AE166" s="1">
        <v>0.99389183999999997</v>
      </c>
      <c r="AF166" s="1"/>
      <c r="AG166" s="1"/>
      <c r="AH166" s="9">
        <v>18.097883122934029</v>
      </c>
      <c r="AI166" s="1">
        <v>5</v>
      </c>
      <c r="AJ166" s="9">
        <v>471.23889803846896</v>
      </c>
      <c r="AK166" s="9">
        <v>286.80211687706594</v>
      </c>
      <c r="AL166" s="9">
        <v>5518.0445641825845</v>
      </c>
      <c r="AM166" s="9">
        <v>1273.4013989341729</v>
      </c>
      <c r="AN166" s="9">
        <v>67296.305334645964</v>
      </c>
      <c r="AO166" s="9">
        <v>-1919034.1229373929</v>
      </c>
      <c r="AP166" s="9">
        <v>20.536075820034956</v>
      </c>
      <c r="AQ166" s="9">
        <v>-73.383752437142846</v>
      </c>
      <c r="AR166" s="10">
        <v>4.8694794894767669E-2</v>
      </c>
      <c r="AS166" s="10">
        <v>6.5602862220276101E-3</v>
      </c>
      <c r="AT166" s="10">
        <v>5.5255081116795279E-2</v>
      </c>
      <c r="AU166" s="12">
        <f t="shared" si="20"/>
        <v>301</v>
      </c>
      <c r="AV166" s="12">
        <f t="shared" si="21"/>
        <v>2.1</v>
      </c>
      <c r="AW166" s="1">
        <f t="shared" ref="AW166:AW167" si="23">IF(VLOOKUP(AA166,G$2:M$492,2,FALSE)=AB166,VLOOKUP(AA166,G$2:M$492,5,FALSE),0)</f>
        <v>0.2</v>
      </c>
    </row>
    <row r="167" spans="1:49" x14ac:dyDescent="0.25">
      <c r="A167" s="1">
        <v>2015</v>
      </c>
      <c r="B167" s="1">
        <v>2</v>
      </c>
      <c r="C167" s="1">
        <v>5</v>
      </c>
      <c r="D167" s="1">
        <v>8</v>
      </c>
      <c r="E167" s="1">
        <v>6</v>
      </c>
      <c r="F167" s="1">
        <v>3.9</v>
      </c>
      <c r="G167" s="1">
        <v>4.9989999999999997</v>
      </c>
      <c r="H167" s="1">
        <v>-82.605999999999995</v>
      </c>
      <c r="I167" s="1">
        <v>14.2</v>
      </c>
      <c r="J167" s="1">
        <v>4</v>
      </c>
      <c r="K167" s="1">
        <v>0.1</v>
      </c>
      <c r="L167" s="1">
        <v>294</v>
      </c>
      <c r="M167" s="1">
        <v>2.2000000000000002</v>
      </c>
      <c r="O167" s="1">
        <v>2015</v>
      </c>
      <c r="P167" s="1">
        <v>2</v>
      </c>
      <c r="Q167" s="1">
        <v>28</v>
      </c>
      <c r="R167" s="1">
        <v>13</v>
      </c>
      <c r="S167" s="1">
        <v>0</v>
      </c>
      <c r="T167" s="1">
        <v>3</v>
      </c>
      <c r="U167" s="1" t="s">
        <v>39</v>
      </c>
      <c r="V167" s="2">
        <v>4.4995000000000003</v>
      </c>
      <c r="W167" s="2">
        <v>-82.000833333333333</v>
      </c>
      <c r="X167" s="3">
        <v>-3.9929999999999999</v>
      </c>
      <c r="Y167" s="1">
        <v>289.2</v>
      </c>
      <c r="Z167" s="1">
        <v>9</v>
      </c>
      <c r="AA167" s="1">
        <v>5.3479999999999999</v>
      </c>
      <c r="AB167" s="1">
        <v>-82.516999999999996</v>
      </c>
      <c r="AC167" s="1">
        <v>44</v>
      </c>
      <c r="AD167" s="1">
        <v>0.83149213</v>
      </c>
      <c r="AE167" s="1">
        <v>0.97716360999999996</v>
      </c>
      <c r="AF167" s="1"/>
      <c r="AG167" s="1"/>
      <c r="AH167" s="9">
        <v>7.1172004633545329</v>
      </c>
      <c r="AI167" s="1">
        <v>5</v>
      </c>
      <c r="AJ167" s="9">
        <v>282.74333882308139</v>
      </c>
      <c r="AK167" s="9">
        <v>282.08279953664544</v>
      </c>
      <c r="AL167" s="9">
        <v>2058.294374002131</v>
      </c>
      <c r="AM167" s="9">
        <v>1252.4476299427058</v>
      </c>
      <c r="AN167" s="9">
        <v>46757.91911424564</v>
      </c>
      <c r="AO167" s="9">
        <v>-429493.1394065615</v>
      </c>
      <c r="AP167" s="9">
        <v>7.6272155636643797</v>
      </c>
      <c r="AQ167" s="9">
        <v>-44.960448504018636</v>
      </c>
      <c r="AR167" s="10">
        <v>0.1311094450724512</v>
      </c>
      <c r="AS167" s="10">
        <v>9.3952386369454688E-3</v>
      </c>
      <c r="AT167" s="10">
        <v>0.14050468370939667</v>
      </c>
      <c r="AU167" s="12">
        <f t="shared" si="20"/>
        <v>301</v>
      </c>
      <c r="AV167" s="12">
        <f t="shared" si="21"/>
        <v>2.1</v>
      </c>
      <c r="AW167" s="1">
        <f t="shared" si="23"/>
        <v>0.2</v>
      </c>
    </row>
    <row r="168" spans="1:49" hidden="1" x14ac:dyDescent="0.25">
      <c r="A168" s="1">
        <v>2015</v>
      </c>
      <c r="B168" s="1">
        <v>2</v>
      </c>
      <c r="C168" s="1">
        <v>5</v>
      </c>
      <c r="D168" s="1">
        <v>9</v>
      </c>
      <c r="E168" s="1">
        <v>31</v>
      </c>
      <c r="F168" s="1">
        <v>9.6</v>
      </c>
      <c r="G168" s="1">
        <v>5.3440000000000003</v>
      </c>
      <c r="H168" s="1">
        <v>-83.019000000000005</v>
      </c>
      <c r="I168" s="1">
        <v>5</v>
      </c>
      <c r="J168" s="1">
        <v>4</v>
      </c>
      <c r="K168" s="1">
        <v>1.4</v>
      </c>
      <c r="L168" s="1">
        <v>320</v>
      </c>
      <c r="M168" s="1">
        <v>4.5</v>
      </c>
      <c r="O168" s="1">
        <v>2015</v>
      </c>
      <c r="P168" s="1">
        <v>3</v>
      </c>
      <c r="Q168" s="1">
        <v>1</v>
      </c>
      <c r="R168" s="1">
        <v>0</v>
      </c>
      <c r="S168" s="1">
        <v>0</v>
      </c>
      <c r="T168" s="1">
        <v>0</v>
      </c>
      <c r="U168" s="1" t="s">
        <v>38</v>
      </c>
      <c r="V168" s="2">
        <v>4.8296666666666663</v>
      </c>
      <c r="W168" s="2">
        <v>-81.340333333333334</v>
      </c>
      <c r="X168" s="3">
        <v>-3.8239999999999998</v>
      </c>
      <c r="Y168" s="1">
        <v>152.1</v>
      </c>
      <c r="Z168" s="1">
        <v>6</v>
      </c>
      <c r="AA168" s="1">
        <v>4.9930000000000003</v>
      </c>
      <c r="AB168" s="1">
        <v>-81.631</v>
      </c>
      <c r="AC168" s="1">
        <v>14.1</v>
      </c>
      <c r="AD168" s="1">
        <v>0.40218021999999998</v>
      </c>
      <c r="AE168" s="1">
        <v>2.3883641</v>
      </c>
      <c r="AF168" s="1"/>
      <c r="AG168" s="1"/>
      <c r="AH168" s="9">
        <v>29.035493917125823</v>
      </c>
      <c r="AI168" s="1">
        <v>5</v>
      </c>
      <c r="AJ168" s="9">
        <v>188.49555921538757</v>
      </c>
      <c r="AK168" s="9">
        <v>123.06450608287417</v>
      </c>
      <c r="AL168" s="9">
        <v>4416.2986247948375</v>
      </c>
      <c r="AM168" s="9">
        <v>546.40640700796143</v>
      </c>
      <c r="AN168" s="9">
        <v>-8848.3665982749008</v>
      </c>
      <c r="AO168" s="9">
        <v>-614350.0770598232</v>
      </c>
      <c r="AP168" s="9">
        <v>42.591883588307049</v>
      </c>
      <c r="AQ168" s="9">
        <v>-26.398137532642707</v>
      </c>
      <c r="AR168" s="10">
        <v>2.3478651699605384E-2</v>
      </c>
      <c r="AS168" s="10">
        <v>1.0961954093229996E-2</v>
      </c>
      <c r="AT168" s="10">
        <v>3.444060579283538E-2</v>
      </c>
      <c r="AU168" s="12" t="e">
        <f t="shared" si="20"/>
        <v>#N/A</v>
      </c>
      <c r="AV168" s="12" t="e">
        <f t="shared" si="21"/>
        <v>#N/A</v>
      </c>
      <c r="AW168" s="1"/>
    </row>
    <row r="169" spans="1:49" x14ac:dyDescent="0.25">
      <c r="A169" s="1">
        <v>2015</v>
      </c>
      <c r="B169" s="1">
        <v>2</v>
      </c>
      <c r="C169" s="1">
        <v>5</v>
      </c>
      <c r="D169" s="1">
        <v>9</v>
      </c>
      <c r="E169" s="1">
        <v>31</v>
      </c>
      <c r="F169" s="1">
        <v>10.4</v>
      </c>
      <c r="G169" s="1">
        <v>5.26</v>
      </c>
      <c r="H169" s="1">
        <v>-82.787999999999997</v>
      </c>
      <c r="I169" s="1">
        <v>21.7</v>
      </c>
      <c r="J169" s="1">
        <v>4</v>
      </c>
      <c r="K169" s="1">
        <v>0</v>
      </c>
      <c r="L169" s="1">
        <v>310</v>
      </c>
      <c r="M169" s="1">
        <v>2.1</v>
      </c>
    </row>
    <row r="170" spans="1:49" x14ac:dyDescent="0.25">
      <c r="A170" s="1">
        <v>2015</v>
      </c>
      <c r="B170" s="1">
        <v>2</v>
      </c>
      <c r="C170" s="1">
        <v>5</v>
      </c>
      <c r="D170" s="1">
        <v>10</v>
      </c>
      <c r="E170" s="1">
        <v>19</v>
      </c>
      <c r="F170" s="1">
        <v>1.1000000000000001</v>
      </c>
      <c r="G170" s="1">
        <v>3.3220000000000001</v>
      </c>
      <c r="H170" s="1">
        <v>-83.763000000000005</v>
      </c>
      <c r="I170" s="1">
        <v>0.3</v>
      </c>
      <c r="J170" s="1">
        <v>3</v>
      </c>
      <c r="K170" s="1">
        <v>0</v>
      </c>
      <c r="L170" s="1">
        <v>270</v>
      </c>
      <c r="M170" s="1">
        <v>0</v>
      </c>
    </row>
    <row r="171" spans="1:49" x14ac:dyDescent="0.25">
      <c r="A171" s="1">
        <v>2015</v>
      </c>
      <c r="B171" s="1">
        <v>2</v>
      </c>
      <c r="C171" s="1">
        <v>5</v>
      </c>
      <c r="D171" s="1">
        <v>14</v>
      </c>
      <c r="E171" s="1">
        <v>41</v>
      </c>
      <c r="F171" s="1">
        <v>46</v>
      </c>
      <c r="G171" s="1">
        <v>3.34</v>
      </c>
      <c r="H171" s="1">
        <v>-84.257999999999996</v>
      </c>
      <c r="I171" s="1">
        <v>0.1</v>
      </c>
      <c r="J171" s="1">
        <v>3</v>
      </c>
      <c r="K171" s="1">
        <v>0.1</v>
      </c>
      <c r="L171" s="1">
        <v>344</v>
      </c>
      <c r="M171" s="1">
        <v>2.8</v>
      </c>
    </row>
    <row r="172" spans="1:49" x14ac:dyDescent="0.25">
      <c r="A172" s="1">
        <v>2015</v>
      </c>
      <c r="B172" s="1">
        <v>2</v>
      </c>
      <c r="C172" s="1">
        <v>5</v>
      </c>
      <c r="D172" s="1">
        <v>17</v>
      </c>
      <c r="E172" s="1">
        <v>3</v>
      </c>
      <c r="F172" s="1">
        <v>25.2</v>
      </c>
      <c r="G172" s="1">
        <v>3.3330000000000002</v>
      </c>
      <c r="H172" s="1">
        <v>-83.945999999999998</v>
      </c>
      <c r="I172" s="1">
        <v>0.4</v>
      </c>
      <c r="J172" s="1">
        <v>3</v>
      </c>
      <c r="K172" s="1">
        <v>0.1</v>
      </c>
      <c r="L172" s="1">
        <v>308</v>
      </c>
      <c r="M172" s="1">
        <v>2.1</v>
      </c>
    </row>
    <row r="173" spans="1:49" x14ac:dyDescent="0.25">
      <c r="A173" s="1">
        <v>2015</v>
      </c>
      <c r="B173" s="1">
        <v>2</v>
      </c>
      <c r="C173" s="1">
        <v>5</v>
      </c>
      <c r="D173" s="1">
        <v>18</v>
      </c>
      <c r="E173" s="1">
        <v>15</v>
      </c>
      <c r="F173" s="1">
        <v>50.6</v>
      </c>
      <c r="G173" s="1">
        <v>3.391</v>
      </c>
      <c r="H173" s="1">
        <v>-84.15</v>
      </c>
      <c r="I173" s="1">
        <v>11.3</v>
      </c>
      <c r="J173" s="1">
        <v>3</v>
      </c>
      <c r="K173" s="1">
        <v>0.1</v>
      </c>
      <c r="L173" s="1">
        <v>340</v>
      </c>
      <c r="M173" s="1">
        <v>2.2999999999999998</v>
      </c>
    </row>
    <row r="174" spans="1:49" x14ac:dyDescent="0.25">
      <c r="A174" s="1">
        <v>2015</v>
      </c>
      <c r="B174" s="1">
        <v>2</v>
      </c>
      <c r="C174" s="1">
        <v>5</v>
      </c>
      <c r="D174" s="1">
        <v>19</v>
      </c>
      <c r="E174" s="1">
        <v>35</v>
      </c>
      <c r="F174" s="1">
        <v>45.5</v>
      </c>
      <c r="G174" s="1">
        <v>5.2439999999999998</v>
      </c>
      <c r="H174" s="1">
        <v>-82.835999999999999</v>
      </c>
      <c r="I174" s="1">
        <v>4.3</v>
      </c>
      <c r="J174" s="1">
        <v>3</v>
      </c>
      <c r="K174" s="1">
        <v>1.1000000000000001</v>
      </c>
      <c r="L174" s="1">
        <v>338</v>
      </c>
      <c r="M174" s="1">
        <v>4.0999999999999996</v>
      </c>
    </row>
    <row r="175" spans="1:49" x14ac:dyDescent="0.25">
      <c r="A175" s="1">
        <v>2015</v>
      </c>
      <c r="B175" s="1">
        <v>2</v>
      </c>
      <c r="C175" s="1">
        <v>5</v>
      </c>
      <c r="D175" s="1">
        <v>19</v>
      </c>
      <c r="E175" s="1">
        <v>35</v>
      </c>
      <c r="F175" s="1">
        <v>54.4</v>
      </c>
      <c r="G175" s="1">
        <v>5.1219999999999999</v>
      </c>
      <c r="H175" s="1">
        <v>-82.292000000000002</v>
      </c>
      <c r="I175" s="1">
        <v>14.1</v>
      </c>
      <c r="J175" s="1">
        <v>4</v>
      </c>
      <c r="K175" s="1">
        <v>0.1</v>
      </c>
      <c r="L175" s="1">
        <v>265</v>
      </c>
      <c r="M175" s="1">
        <v>1.6</v>
      </c>
    </row>
    <row r="176" spans="1:49" x14ac:dyDescent="0.25">
      <c r="A176" s="1">
        <v>2015</v>
      </c>
      <c r="B176" s="1">
        <v>2</v>
      </c>
      <c r="C176" s="1">
        <v>5</v>
      </c>
      <c r="D176" s="1">
        <v>21</v>
      </c>
      <c r="E176" s="1">
        <v>14</v>
      </c>
      <c r="F176" s="1">
        <v>34.700000000000003</v>
      </c>
      <c r="G176" s="1">
        <v>5.548</v>
      </c>
      <c r="H176" s="1">
        <v>-82.807000000000002</v>
      </c>
      <c r="I176" s="1">
        <v>20.5</v>
      </c>
      <c r="J176" s="1">
        <v>4</v>
      </c>
      <c r="K176" s="1">
        <v>0.9</v>
      </c>
      <c r="L176" s="1">
        <v>317</v>
      </c>
      <c r="M176" s="1">
        <v>4.0999999999999996</v>
      </c>
    </row>
    <row r="177" spans="1:13" x14ac:dyDescent="0.25">
      <c r="A177" s="1">
        <v>2015</v>
      </c>
      <c r="B177" s="1">
        <v>2</v>
      </c>
      <c r="C177" s="1">
        <v>5</v>
      </c>
      <c r="D177" s="1">
        <v>21</v>
      </c>
      <c r="E177" s="1">
        <v>14</v>
      </c>
      <c r="F177" s="1">
        <v>35.9</v>
      </c>
      <c r="G177" s="1">
        <v>5.3949999999999996</v>
      </c>
      <c r="H177" s="1">
        <v>-82.588999999999999</v>
      </c>
      <c r="I177" s="1">
        <v>32.299999999999997</v>
      </c>
      <c r="J177" s="1">
        <v>4</v>
      </c>
      <c r="K177" s="1">
        <v>0</v>
      </c>
      <c r="L177" s="1">
        <v>307</v>
      </c>
      <c r="M177" s="1">
        <v>1.9</v>
      </c>
    </row>
    <row r="178" spans="1:13" x14ac:dyDescent="0.25">
      <c r="A178" s="1">
        <v>2015</v>
      </c>
      <c r="B178" s="1">
        <v>2</v>
      </c>
      <c r="C178" s="1">
        <v>5</v>
      </c>
      <c r="D178" s="1">
        <v>23</v>
      </c>
      <c r="E178" s="1">
        <v>28</v>
      </c>
      <c r="F178" s="1">
        <v>3.7</v>
      </c>
      <c r="G178" s="1">
        <v>5.0380000000000003</v>
      </c>
      <c r="H178" s="1">
        <v>-82.793000000000006</v>
      </c>
      <c r="I178" s="1">
        <v>4.0999999999999996</v>
      </c>
      <c r="J178" s="1">
        <v>4</v>
      </c>
      <c r="K178" s="1">
        <v>0.7</v>
      </c>
      <c r="L178" s="1">
        <v>307</v>
      </c>
      <c r="M178" s="1">
        <v>4.3</v>
      </c>
    </row>
    <row r="179" spans="1:13" x14ac:dyDescent="0.25">
      <c r="A179" s="1">
        <v>2015</v>
      </c>
      <c r="B179" s="1">
        <v>2</v>
      </c>
      <c r="C179" s="1">
        <v>5</v>
      </c>
      <c r="D179" s="1">
        <v>23</v>
      </c>
      <c r="E179" s="1">
        <v>28</v>
      </c>
      <c r="F179" s="1">
        <v>4.8</v>
      </c>
      <c r="G179" s="1">
        <v>5.0289999999999999</v>
      </c>
      <c r="H179" s="1">
        <v>-82.555999999999997</v>
      </c>
      <c r="I179" s="1">
        <v>14.1</v>
      </c>
      <c r="J179" s="1">
        <v>4</v>
      </c>
      <c r="K179" s="1">
        <v>0.3</v>
      </c>
      <c r="L179" s="1">
        <v>290</v>
      </c>
      <c r="M179" s="1">
        <v>2</v>
      </c>
    </row>
    <row r="180" spans="1:13" x14ac:dyDescent="0.25">
      <c r="A180" s="1">
        <v>2015</v>
      </c>
      <c r="B180" s="1">
        <v>2</v>
      </c>
      <c r="C180" s="1">
        <v>6</v>
      </c>
      <c r="D180" s="1">
        <v>1</v>
      </c>
      <c r="E180" s="1">
        <v>46</v>
      </c>
      <c r="F180" s="1">
        <v>13.3</v>
      </c>
      <c r="G180" s="1">
        <v>2.8929999999999998</v>
      </c>
      <c r="H180" s="1">
        <v>-84.081999999999994</v>
      </c>
      <c r="I180" s="1">
        <v>0.1</v>
      </c>
      <c r="J180" s="1">
        <v>3</v>
      </c>
      <c r="K180" s="1">
        <v>0.6</v>
      </c>
      <c r="L180" s="1">
        <v>353</v>
      </c>
      <c r="M180" s="1">
        <v>2.4</v>
      </c>
    </row>
    <row r="181" spans="1:13" x14ac:dyDescent="0.25">
      <c r="A181" s="1">
        <v>2015</v>
      </c>
      <c r="B181" s="1">
        <v>2</v>
      </c>
      <c r="C181" s="1">
        <v>6</v>
      </c>
      <c r="D181" s="1">
        <v>3</v>
      </c>
      <c r="E181" s="1">
        <v>9</v>
      </c>
      <c r="F181" s="1">
        <v>28.4</v>
      </c>
      <c r="G181" s="1">
        <v>3.3279999999999998</v>
      </c>
      <c r="H181" s="1">
        <v>-83.826999999999998</v>
      </c>
      <c r="I181" s="1">
        <v>5.5</v>
      </c>
      <c r="J181" s="1">
        <v>3</v>
      </c>
      <c r="K181" s="1">
        <v>0</v>
      </c>
      <c r="L181" s="1">
        <v>191</v>
      </c>
      <c r="M181" s="1">
        <v>0.4</v>
      </c>
    </row>
    <row r="182" spans="1:13" x14ac:dyDescent="0.25">
      <c r="A182" s="1">
        <v>2015</v>
      </c>
      <c r="B182" s="1">
        <v>2</v>
      </c>
      <c r="C182" s="1">
        <v>6</v>
      </c>
      <c r="D182" s="1">
        <v>5</v>
      </c>
      <c r="E182" s="1">
        <v>41</v>
      </c>
      <c r="F182" s="1">
        <v>1.1000000000000001</v>
      </c>
      <c r="G182" s="1">
        <v>8.9740000000000002</v>
      </c>
      <c r="H182" s="1">
        <v>-84.665000000000006</v>
      </c>
      <c r="I182" s="1">
        <v>59.8</v>
      </c>
      <c r="J182" s="1">
        <v>3</v>
      </c>
      <c r="K182" s="1">
        <v>0</v>
      </c>
      <c r="L182" s="1">
        <v>290</v>
      </c>
      <c r="M182" s="1">
        <v>4.0999999999999996</v>
      </c>
    </row>
    <row r="183" spans="1:13" x14ac:dyDescent="0.25">
      <c r="A183" s="1">
        <v>2015</v>
      </c>
      <c r="B183" s="1">
        <v>2</v>
      </c>
      <c r="C183" s="1">
        <v>6</v>
      </c>
      <c r="D183" s="1">
        <v>5</v>
      </c>
      <c r="E183" s="1">
        <v>41</v>
      </c>
      <c r="F183" s="1">
        <v>2</v>
      </c>
      <c r="G183" s="1">
        <v>9.0169999999999995</v>
      </c>
      <c r="H183" s="1">
        <v>-84.438999999999993</v>
      </c>
      <c r="I183" s="1">
        <v>0.7</v>
      </c>
      <c r="J183" s="1">
        <v>3</v>
      </c>
      <c r="K183" s="1">
        <v>0.1</v>
      </c>
      <c r="L183" s="1">
        <v>270</v>
      </c>
      <c r="M183" s="1">
        <v>1.7</v>
      </c>
    </row>
    <row r="184" spans="1:13" x14ac:dyDescent="0.25">
      <c r="A184" s="1">
        <v>2015</v>
      </c>
      <c r="B184" s="1">
        <v>2</v>
      </c>
      <c r="C184" s="1">
        <v>6</v>
      </c>
      <c r="D184" s="1">
        <v>7</v>
      </c>
      <c r="E184" s="1">
        <v>27</v>
      </c>
      <c r="F184" s="1">
        <v>39.9</v>
      </c>
      <c r="G184" s="1">
        <v>3.5230000000000001</v>
      </c>
      <c r="H184" s="1">
        <v>-84.17</v>
      </c>
      <c r="I184" s="1">
        <v>0.1</v>
      </c>
      <c r="J184" s="1">
        <v>3</v>
      </c>
      <c r="K184" s="1">
        <v>0</v>
      </c>
      <c r="L184" s="1">
        <v>345</v>
      </c>
      <c r="M184" s="1">
        <v>2.1</v>
      </c>
    </row>
    <row r="185" spans="1:13" x14ac:dyDescent="0.25">
      <c r="A185" s="1">
        <v>2015</v>
      </c>
      <c r="B185" s="1">
        <v>2</v>
      </c>
      <c r="C185" s="1">
        <v>6</v>
      </c>
      <c r="D185" s="1">
        <v>8</v>
      </c>
      <c r="E185" s="1">
        <v>25</v>
      </c>
      <c r="F185" s="1">
        <v>44.7</v>
      </c>
      <c r="G185" s="1">
        <v>3.3010000000000002</v>
      </c>
      <c r="H185" s="1">
        <v>-83.783000000000001</v>
      </c>
      <c r="I185" s="1">
        <v>0.3</v>
      </c>
      <c r="J185" s="1">
        <v>3</v>
      </c>
      <c r="K185" s="1">
        <v>0.1</v>
      </c>
      <c r="L185" s="1">
        <v>247</v>
      </c>
      <c r="M185" s="1">
        <v>0.6</v>
      </c>
    </row>
    <row r="186" spans="1:13" x14ac:dyDescent="0.25">
      <c r="A186" s="1">
        <v>2015</v>
      </c>
      <c r="B186" s="1">
        <v>2</v>
      </c>
      <c r="C186" s="1">
        <v>6</v>
      </c>
      <c r="D186" s="1">
        <v>9</v>
      </c>
      <c r="E186" s="1">
        <v>49</v>
      </c>
      <c r="F186" s="1">
        <v>8.1</v>
      </c>
      <c r="G186" s="1">
        <v>5.4349999999999996</v>
      </c>
      <c r="H186" s="1">
        <v>-78.474000000000004</v>
      </c>
      <c r="I186" s="1">
        <v>0.1</v>
      </c>
      <c r="J186" s="1">
        <v>5</v>
      </c>
      <c r="K186" s="1">
        <v>0.5</v>
      </c>
      <c r="L186" s="1">
        <v>275</v>
      </c>
      <c r="M186" s="1">
        <v>2.5</v>
      </c>
    </row>
    <row r="187" spans="1:13" x14ac:dyDescent="0.25">
      <c r="A187" s="1">
        <v>2015</v>
      </c>
      <c r="B187" s="1">
        <v>2</v>
      </c>
      <c r="C187" s="1">
        <v>6</v>
      </c>
      <c r="D187" s="1">
        <v>13</v>
      </c>
      <c r="E187" s="1">
        <v>39</v>
      </c>
      <c r="F187" s="1">
        <v>47.3</v>
      </c>
      <c r="G187" s="1">
        <v>8.6300000000000008</v>
      </c>
      <c r="H187" s="1">
        <v>-79.224999999999994</v>
      </c>
      <c r="I187" s="1">
        <v>1</v>
      </c>
      <c r="J187" s="1">
        <v>7</v>
      </c>
      <c r="K187" s="1">
        <v>4.4000000000000004</v>
      </c>
      <c r="L187" s="1">
        <v>258</v>
      </c>
      <c r="M187" s="1">
        <v>2.8</v>
      </c>
    </row>
    <row r="188" spans="1:13" x14ac:dyDescent="0.25">
      <c r="A188" s="1">
        <v>2015</v>
      </c>
      <c r="B188" s="1">
        <v>2</v>
      </c>
      <c r="C188" s="1">
        <v>6</v>
      </c>
      <c r="D188" s="1">
        <v>15</v>
      </c>
      <c r="E188" s="1">
        <v>56</v>
      </c>
      <c r="F188" s="1">
        <v>27.4</v>
      </c>
      <c r="G188" s="1">
        <v>3.383</v>
      </c>
      <c r="H188" s="1">
        <v>-84.082999999999998</v>
      </c>
      <c r="I188" s="1">
        <v>27</v>
      </c>
      <c r="J188" s="1">
        <v>3</v>
      </c>
      <c r="K188" s="1">
        <v>0.2</v>
      </c>
      <c r="L188" s="1">
        <v>335</v>
      </c>
      <c r="M188" s="1">
        <v>2.5</v>
      </c>
    </row>
    <row r="189" spans="1:13" x14ac:dyDescent="0.25">
      <c r="A189" s="1">
        <v>2015</v>
      </c>
      <c r="B189" s="1">
        <v>2</v>
      </c>
      <c r="C189" s="1">
        <v>6</v>
      </c>
      <c r="D189" s="1">
        <v>16</v>
      </c>
      <c r="E189" s="1">
        <v>58</v>
      </c>
      <c r="F189" s="1">
        <v>40.700000000000003</v>
      </c>
      <c r="G189" s="1">
        <v>5.2140000000000004</v>
      </c>
      <c r="H189" s="1">
        <v>-82.850999999999999</v>
      </c>
      <c r="I189" s="1">
        <v>41.2</v>
      </c>
      <c r="J189" s="1">
        <v>4</v>
      </c>
      <c r="K189" s="1">
        <v>0.1</v>
      </c>
      <c r="L189" s="1">
        <v>312</v>
      </c>
      <c r="M189" s="1">
        <v>1.5</v>
      </c>
    </row>
    <row r="190" spans="1:13" x14ac:dyDescent="0.25">
      <c r="A190" s="1">
        <v>2015</v>
      </c>
      <c r="B190" s="1">
        <v>2</v>
      </c>
      <c r="C190" s="1">
        <v>6</v>
      </c>
      <c r="D190" s="1">
        <v>16</v>
      </c>
      <c r="E190" s="1">
        <v>58</v>
      </c>
      <c r="F190" s="1">
        <v>40.9</v>
      </c>
      <c r="G190" s="1">
        <v>5.3259999999999996</v>
      </c>
      <c r="H190" s="1">
        <v>-83.064999999999998</v>
      </c>
      <c r="I190" s="1">
        <v>1.3</v>
      </c>
      <c r="J190" s="1">
        <v>4</v>
      </c>
      <c r="K190" s="1">
        <v>1.6</v>
      </c>
      <c r="L190" s="1">
        <v>321</v>
      </c>
      <c r="M190" s="1">
        <v>4</v>
      </c>
    </row>
    <row r="191" spans="1:13" x14ac:dyDescent="0.25">
      <c r="A191" s="1">
        <v>2015</v>
      </c>
      <c r="B191" s="1">
        <v>2</v>
      </c>
      <c r="C191" s="1">
        <v>6</v>
      </c>
      <c r="D191" s="1">
        <v>18</v>
      </c>
      <c r="E191" s="1">
        <v>26</v>
      </c>
      <c r="F191" s="1">
        <v>50.1</v>
      </c>
      <c r="G191" s="1">
        <v>2.9780000000000002</v>
      </c>
      <c r="H191" s="1">
        <v>-83.224999999999994</v>
      </c>
      <c r="I191" s="1">
        <v>14</v>
      </c>
      <c r="J191" s="1">
        <v>3</v>
      </c>
      <c r="K191" s="1">
        <v>0.1</v>
      </c>
      <c r="L191" s="1">
        <v>351</v>
      </c>
      <c r="M191" s="1">
        <v>2.5</v>
      </c>
    </row>
    <row r="192" spans="1:13" x14ac:dyDescent="0.25">
      <c r="A192" s="1">
        <v>2015</v>
      </c>
      <c r="B192" s="1">
        <v>2</v>
      </c>
      <c r="C192" s="1">
        <v>6</v>
      </c>
      <c r="D192" s="1">
        <v>22</v>
      </c>
      <c r="E192" s="1">
        <v>2</v>
      </c>
      <c r="F192" s="1">
        <v>33.799999999999997</v>
      </c>
      <c r="G192" s="1">
        <v>12.164</v>
      </c>
      <c r="H192" s="1">
        <v>-87.522999999999996</v>
      </c>
      <c r="I192" s="1">
        <v>0.1</v>
      </c>
      <c r="J192" s="1">
        <v>8</v>
      </c>
      <c r="K192" s="1">
        <v>0.4</v>
      </c>
      <c r="L192" s="1">
        <v>352</v>
      </c>
      <c r="M192" s="1">
        <v>3.7</v>
      </c>
    </row>
    <row r="193" spans="1:13" x14ac:dyDescent="0.25">
      <c r="A193" s="1">
        <v>2015</v>
      </c>
      <c r="B193" s="1">
        <v>2</v>
      </c>
      <c r="C193" s="1">
        <v>6</v>
      </c>
      <c r="D193" s="1">
        <v>22</v>
      </c>
      <c r="E193" s="1">
        <v>4</v>
      </c>
      <c r="F193" s="1">
        <v>42.6</v>
      </c>
      <c r="G193" s="1">
        <v>3.577</v>
      </c>
      <c r="H193" s="1">
        <v>-83.915999999999997</v>
      </c>
      <c r="I193" s="1">
        <v>1.8</v>
      </c>
      <c r="J193" s="1">
        <v>3</v>
      </c>
      <c r="K193" s="1">
        <v>0</v>
      </c>
      <c r="L193" s="1">
        <v>350</v>
      </c>
      <c r="M193" s="1">
        <v>2.7</v>
      </c>
    </row>
    <row r="194" spans="1:13" x14ac:dyDescent="0.25">
      <c r="A194" s="1">
        <v>2015</v>
      </c>
      <c r="B194" s="1">
        <v>2</v>
      </c>
      <c r="C194" s="1">
        <v>6</v>
      </c>
      <c r="D194" s="1">
        <v>23</v>
      </c>
      <c r="E194" s="1">
        <v>16</v>
      </c>
      <c r="F194" s="1">
        <v>33.799999999999997</v>
      </c>
      <c r="G194" s="1">
        <v>3.214</v>
      </c>
      <c r="H194" s="1">
        <v>-83.454999999999998</v>
      </c>
      <c r="I194" s="1">
        <v>10.4</v>
      </c>
      <c r="J194" s="1">
        <v>3</v>
      </c>
      <c r="K194" s="1">
        <v>0.4</v>
      </c>
      <c r="L194" s="1">
        <v>342</v>
      </c>
      <c r="M194" s="1">
        <v>2.4</v>
      </c>
    </row>
    <row r="195" spans="1:13" x14ac:dyDescent="0.25">
      <c r="A195" s="1">
        <v>2015</v>
      </c>
      <c r="B195" s="1">
        <v>2</v>
      </c>
      <c r="C195" s="1">
        <v>6</v>
      </c>
      <c r="D195" s="1">
        <v>23</v>
      </c>
      <c r="E195" s="1">
        <v>53</v>
      </c>
      <c r="F195" s="1">
        <v>21.5</v>
      </c>
      <c r="G195" s="1">
        <v>5.9740000000000002</v>
      </c>
      <c r="H195" s="1">
        <v>-82.819000000000003</v>
      </c>
      <c r="I195" s="1">
        <v>2.8</v>
      </c>
      <c r="J195" s="1">
        <v>4</v>
      </c>
      <c r="K195" s="1">
        <v>0.7</v>
      </c>
      <c r="L195" s="1">
        <v>324</v>
      </c>
      <c r="M195" s="1">
        <v>4.3</v>
      </c>
    </row>
    <row r="196" spans="1:13" x14ac:dyDescent="0.25">
      <c r="A196" s="1">
        <v>2015</v>
      </c>
      <c r="B196" s="1">
        <v>2</v>
      </c>
      <c r="C196" s="1">
        <v>6</v>
      </c>
      <c r="D196" s="1">
        <v>23</v>
      </c>
      <c r="E196" s="1">
        <v>53</v>
      </c>
      <c r="F196" s="1">
        <v>22</v>
      </c>
      <c r="G196" s="1">
        <v>5.8719999999999999</v>
      </c>
      <c r="H196" s="1">
        <v>-82.63</v>
      </c>
      <c r="I196" s="1">
        <v>23</v>
      </c>
      <c r="J196" s="1">
        <v>4</v>
      </c>
      <c r="K196" s="1">
        <v>0.1</v>
      </c>
      <c r="L196" s="1">
        <v>319</v>
      </c>
      <c r="M196" s="1">
        <v>1.8</v>
      </c>
    </row>
    <row r="197" spans="1:13" x14ac:dyDescent="0.25">
      <c r="A197" s="1">
        <v>2015</v>
      </c>
      <c r="B197" s="1">
        <v>2</v>
      </c>
      <c r="C197" s="1">
        <v>7</v>
      </c>
      <c r="D197" s="1">
        <v>1</v>
      </c>
      <c r="E197" s="1">
        <v>33</v>
      </c>
      <c r="F197" s="1">
        <v>23.6</v>
      </c>
      <c r="G197" s="1">
        <v>3.806</v>
      </c>
      <c r="H197" s="1">
        <v>-84.019000000000005</v>
      </c>
      <c r="I197" s="1">
        <v>4.7</v>
      </c>
      <c r="J197" s="1">
        <v>3</v>
      </c>
      <c r="K197" s="1">
        <v>0.2</v>
      </c>
      <c r="L197" s="1">
        <v>354</v>
      </c>
      <c r="M197" s="1">
        <v>2.7</v>
      </c>
    </row>
    <row r="198" spans="1:13" x14ac:dyDescent="0.25">
      <c r="A198" s="1">
        <v>2015</v>
      </c>
      <c r="B198" s="1">
        <v>2</v>
      </c>
      <c r="C198" s="1">
        <v>7</v>
      </c>
      <c r="D198" s="1">
        <v>2</v>
      </c>
      <c r="E198" s="1">
        <v>19</v>
      </c>
      <c r="F198" s="1">
        <v>44.3</v>
      </c>
      <c r="G198" s="1">
        <v>3.3719999999999999</v>
      </c>
      <c r="H198" s="1">
        <v>-83.658000000000001</v>
      </c>
      <c r="I198" s="1">
        <v>4.9000000000000004</v>
      </c>
      <c r="J198" s="1">
        <v>3</v>
      </c>
      <c r="K198" s="1">
        <v>0.3</v>
      </c>
      <c r="L198" s="1">
        <v>324</v>
      </c>
      <c r="M198" s="1">
        <v>0.9</v>
      </c>
    </row>
    <row r="199" spans="1:13" x14ac:dyDescent="0.25">
      <c r="A199" s="1">
        <v>2015</v>
      </c>
      <c r="B199" s="1">
        <v>2</v>
      </c>
      <c r="C199" s="1">
        <v>7</v>
      </c>
      <c r="D199" s="1">
        <v>2</v>
      </c>
      <c r="E199" s="1">
        <v>31</v>
      </c>
      <c r="F199" s="1">
        <v>39</v>
      </c>
      <c r="G199" s="1">
        <v>7.085</v>
      </c>
      <c r="H199" s="1">
        <v>-82.751999999999995</v>
      </c>
      <c r="I199" s="1">
        <v>15.4</v>
      </c>
      <c r="J199" s="1">
        <v>5</v>
      </c>
      <c r="K199" s="1">
        <v>0.1</v>
      </c>
      <c r="L199" s="1">
        <v>180</v>
      </c>
      <c r="M199" s="1">
        <v>1.8</v>
      </c>
    </row>
    <row r="200" spans="1:13" x14ac:dyDescent="0.25">
      <c r="A200" s="1">
        <v>2015</v>
      </c>
      <c r="B200" s="1">
        <v>2</v>
      </c>
      <c r="C200" s="1">
        <v>7</v>
      </c>
      <c r="D200" s="1">
        <v>4</v>
      </c>
      <c r="E200" s="1">
        <v>41</v>
      </c>
      <c r="F200" s="1">
        <v>19</v>
      </c>
      <c r="G200" s="1">
        <v>-0.76800000000000002</v>
      </c>
      <c r="H200" s="1">
        <v>-83.599000000000004</v>
      </c>
      <c r="I200" s="1">
        <v>13.7</v>
      </c>
      <c r="J200" s="1">
        <v>3</v>
      </c>
      <c r="K200" s="1">
        <v>0.1</v>
      </c>
      <c r="L200" s="1">
        <v>360</v>
      </c>
      <c r="M200" s="1">
        <v>3.3</v>
      </c>
    </row>
    <row r="201" spans="1:13" x14ac:dyDescent="0.25">
      <c r="A201" s="1">
        <v>2015</v>
      </c>
      <c r="B201" s="1">
        <v>2</v>
      </c>
      <c r="C201" s="1">
        <v>7</v>
      </c>
      <c r="D201" s="1">
        <v>7</v>
      </c>
      <c r="E201" s="1">
        <v>39</v>
      </c>
      <c r="F201" s="1">
        <v>18.899999999999999</v>
      </c>
      <c r="G201" s="1">
        <v>3.327</v>
      </c>
      <c r="H201" s="1">
        <v>-83.522000000000006</v>
      </c>
      <c r="I201" s="1">
        <v>14.1</v>
      </c>
      <c r="J201" s="1">
        <v>3</v>
      </c>
      <c r="K201" s="1">
        <v>0.1</v>
      </c>
      <c r="L201" s="1">
        <v>337</v>
      </c>
      <c r="M201" s="1">
        <v>2.2999999999999998</v>
      </c>
    </row>
    <row r="202" spans="1:13" x14ac:dyDescent="0.25">
      <c r="A202" s="1">
        <v>2015</v>
      </c>
      <c r="B202" s="1">
        <v>2</v>
      </c>
      <c r="C202" s="1">
        <v>7</v>
      </c>
      <c r="D202" s="1">
        <v>8</v>
      </c>
      <c r="E202" s="1">
        <v>38</v>
      </c>
      <c r="F202" s="1">
        <v>0.3</v>
      </c>
      <c r="G202" s="1">
        <v>5.173</v>
      </c>
      <c r="H202" s="1">
        <v>-82.863</v>
      </c>
      <c r="I202" s="1">
        <v>4.2</v>
      </c>
      <c r="J202" s="1">
        <v>4</v>
      </c>
      <c r="K202" s="1">
        <v>0.7</v>
      </c>
      <c r="L202" s="1">
        <v>312</v>
      </c>
      <c r="M202" s="1">
        <v>4.0999999999999996</v>
      </c>
    </row>
    <row r="203" spans="1:13" x14ac:dyDescent="0.25">
      <c r="A203" s="1">
        <v>2015</v>
      </c>
      <c r="B203" s="1">
        <v>2</v>
      </c>
      <c r="C203" s="1">
        <v>7</v>
      </c>
      <c r="D203" s="1">
        <v>8</v>
      </c>
      <c r="E203" s="1">
        <v>38</v>
      </c>
      <c r="F203" s="1">
        <v>1.1000000000000001</v>
      </c>
      <c r="G203" s="1">
        <v>5.1529999999999996</v>
      </c>
      <c r="H203" s="1">
        <v>-82.635999999999996</v>
      </c>
      <c r="I203" s="1">
        <v>14</v>
      </c>
      <c r="J203" s="1">
        <v>4</v>
      </c>
      <c r="K203" s="1">
        <v>0.2</v>
      </c>
      <c r="L203" s="1">
        <v>299</v>
      </c>
      <c r="M203" s="1">
        <v>1.6</v>
      </c>
    </row>
    <row r="204" spans="1:13" x14ac:dyDescent="0.25">
      <c r="A204" s="1">
        <v>2015</v>
      </c>
      <c r="B204" s="1">
        <v>2</v>
      </c>
      <c r="C204" s="1">
        <v>7</v>
      </c>
      <c r="D204" s="1">
        <v>9</v>
      </c>
      <c r="E204" s="1">
        <v>48</v>
      </c>
      <c r="F204" s="1">
        <v>32.799999999999997</v>
      </c>
      <c r="G204" s="1">
        <v>3.1989999999999998</v>
      </c>
      <c r="H204" s="1">
        <v>-84.192999999999998</v>
      </c>
      <c r="I204" s="1">
        <v>10.8</v>
      </c>
      <c r="J204" s="1">
        <v>3</v>
      </c>
      <c r="K204" s="1">
        <v>0.1</v>
      </c>
      <c r="L204" s="1">
        <v>343</v>
      </c>
      <c r="M204" s="1">
        <v>2.2999999999999998</v>
      </c>
    </row>
    <row r="205" spans="1:13" x14ac:dyDescent="0.25">
      <c r="A205" s="1">
        <v>2015</v>
      </c>
      <c r="B205" s="1">
        <v>2</v>
      </c>
      <c r="C205" s="1">
        <v>7</v>
      </c>
      <c r="D205" s="1">
        <v>12</v>
      </c>
      <c r="E205" s="1">
        <v>14</v>
      </c>
      <c r="F205" s="1">
        <v>25</v>
      </c>
      <c r="G205" s="1">
        <v>3.5179999999999998</v>
      </c>
      <c r="H205" s="1">
        <v>-83.885000000000005</v>
      </c>
      <c r="I205" s="1">
        <v>0.4</v>
      </c>
      <c r="J205" s="1">
        <v>3</v>
      </c>
      <c r="K205" s="1">
        <v>0.1</v>
      </c>
      <c r="L205" s="1">
        <v>348</v>
      </c>
      <c r="M205" s="1">
        <v>2.4</v>
      </c>
    </row>
    <row r="206" spans="1:13" x14ac:dyDescent="0.25">
      <c r="A206" s="1">
        <v>2015</v>
      </c>
      <c r="B206" s="1">
        <v>2</v>
      </c>
      <c r="C206" s="1">
        <v>7</v>
      </c>
      <c r="D206" s="1">
        <v>13</v>
      </c>
      <c r="E206" s="1">
        <v>12</v>
      </c>
      <c r="F206" s="1">
        <v>54.8</v>
      </c>
      <c r="G206" s="1">
        <v>4.0039999999999996</v>
      </c>
      <c r="H206" s="1">
        <v>-83.855000000000004</v>
      </c>
      <c r="I206" s="1">
        <v>0.2</v>
      </c>
      <c r="J206" s="1">
        <v>3</v>
      </c>
      <c r="K206" s="1">
        <v>0.1</v>
      </c>
      <c r="L206" s="1">
        <v>359</v>
      </c>
      <c r="M206" s="1">
        <v>2.1</v>
      </c>
    </row>
    <row r="207" spans="1:13" x14ac:dyDescent="0.25">
      <c r="A207" s="1">
        <v>2015</v>
      </c>
      <c r="B207" s="1">
        <v>2</v>
      </c>
      <c r="C207" s="1">
        <v>7</v>
      </c>
      <c r="D207" s="1">
        <v>15</v>
      </c>
      <c r="E207" s="1">
        <v>22</v>
      </c>
      <c r="F207" s="1">
        <v>9</v>
      </c>
      <c r="G207" s="1">
        <v>6.5789999999999997</v>
      </c>
      <c r="H207" s="1">
        <v>-83.393000000000001</v>
      </c>
      <c r="I207" s="1">
        <v>0.5</v>
      </c>
      <c r="J207" s="1">
        <v>4</v>
      </c>
      <c r="K207" s="1">
        <v>0.2</v>
      </c>
      <c r="L207" s="1">
        <v>336</v>
      </c>
      <c r="M207" s="1">
        <v>2.2999999999999998</v>
      </c>
    </row>
    <row r="208" spans="1:13" x14ac:dyDescent="0.25">
      <c r="A208" s="1">
        <v>2015</v>
      </c>
      <c r="B208" s="1">
        <v>2</v>
      </c>
      <c r="C208" s="1">
        <v>7</v>
      </c>
      <c r="D208" s="1">
        <v>15</v>
      </c>
      <c r="E208" s="1">
        <v>32</v>
      </c>
      <c r="F208" s="1">
        <v>30.6</v>
      </c>
      <c r="G208" s="1">
        <v>3.3660000000000001</v>
      </c>
      <c r="H208" s="1">
        <v>-83.680999999999997</v>
      </c>
      <c r="I208" s="1">
        <v>5.4</v>
      </c>
      <c r="J208" s="1">
        <v>3</v>
      </c>
      <c r="K208" s="1">
        <v>0.1</v>
      </c>
      <c r="L208" s="1">
        <v>319</v>
      </c>
      <c r="M208" s="1">
        <v>1.1000000000000001</v>
      </c>
    </row>
    <row r="209" spans="1:13" x14ac:dyDescent="0.25">
      <c r="A209" s="1">
        <v>2015</v>
      </c>
      <c r="B209" s="1">
        <v>2</v>
      </c>
      <c r="C209" s="1">
        <v>7</v>
      </c>
      <c r="D209" s="1">
        <v>16</v>
      </c>
      <c r="E209" s="1">
        <v>11</v>
      </c>
      <c r="F209" s="1">
        <v>47.8</v>
      </c>
      <c r="G209" s="1">
        <v>4.931</v>
      </c>
      <c r="H209" s="1">
        <v>-82.7</v>
      </c>
      <c r="I209" s="1">
        <v>14.5</v>
      </c>
      <c r="J209" s="1">
        <v>4</v>
      </c>
      <c r="K209" s="1">
        <v>0.3</v>
      </c>
      <c r="L209" s="1">
        <v>301</v>
      </c>
      <c r="M209" s="1">
        <v>2.5</v>
      </c>
    </row>
    <row r="210" spans="1:13" x14ac:dyDescent="0.25">
      <c r="A210" s="1">
        <v>2015</v>
      </c>
      <c r="B210" s="1">
        <v>2</v>
      </c>
      <c r="C210" s="1">
        <v>7</v>
      </c>
      <c r="D210" s="1">
        <v>16</v>
      </c>
      <c r="E210" s="1">
        <v>14</v>
      </c>
      <c r="F210" s="1">
        <v>31.5</v>
      </c>
      <c r="G210" s="1">
        <v>3.5270000000000001</v>
      </c>
      <c r="H210" s="1">
        <v>-83.897999999999996</v>
      </c>
      <c r="I210" s="1">
        <v>3.6</v>
      </c>
      <c r="J210" s="1">
        <v>3</v>
      </c>
      <c r="K210" s="1">
        <v>0</v>
      </c>
      <c r="L210" s="1">
        <v>348</v>
      </c>
      <c r="M210" s="1">
        <v>2.1</v>
      </c>
    </row>
    <row r="211" spans="1:13" x14ac:dyDescent="0.25">
      <c r="A211" s="1">
        <v>2015</v>
      </c>
      <c r="B211" s="1">
        <v>2</v>
      </c>
      <c r="C211" s="1">
        <v>7</v>
      </c>
      <c r="D211" s="1">
        <v>20</v>
      </c>
      <c r="E211" s="1">
        <v>3</v>
      </c>
      <c r="F211" s="1">
        <v>16.5</v>
      </c>
      <c r="G211" s="1">
        <v>3.9289999999999998</v>
      </c>
      <c r="H211" s="1">
        <v>-83.835999999999999</v>
      </c>
      <c r="I211" s="1">
        <v>4</v>
      </c>
      <c r="J211" s="1">
        <v>3</v>
      </c>
      <c r="K211" s="1">
        <v>0.1</v>
      </c>
      <c r="L211" s="1">
        <v>359</v>
      </c>
      <c r="M211" s="1">
        <v>2.6</v>
      </c>
    </row>
    <row r="212" spans="1:13" x14ac:dyDescent="0.25">
      <c r="A212" s="1">
        <v>2015</v>
      </c>
      <c r="B212" s="1">
        <v>2</v>
      </c>
      <c r="C212" s="1">
        <v>7</v>
      </c>
      <c r="D212" s="1">
        <v>22</v>
      </c>
      <c r="E212" s="1">
        <v>57</v>
      </c>
      <c r="F212" s="1">
        <v>27.4</v>
      </c>
      <c r="G212" s="1">
        <v>5.67</v>
      </c>
      <c r="H212" s="1">
        <v>-78.405000000000001</v>
      </c>
      <c r="I212" s="1">
        <v>30.1</v>
      </c>
      <c r="J212" s="1">
        <v>4</v>
      </c>
      <c r="K212" s="1">
        <v>0.1</v>
      </c>
      <c r="L212" s="1">
        <v>347</v>
      </c>
      <c r="M212" s="1">
        <v>2.2000000000000002</v>
      </c>
    </row>
    <row r="213" spans="1:13" x14ac:dyDescent="0.25">
      <c r="A213" s="1">
        <v>2015</v>
      </c>
      <c r="B213" s="1">
        <v>2</v>
      </c>
      <c r="C213" s="1">
        <v>8</v>
      </c>
      <c r="D213" s="1">
        <v>1</v>
      </c>
      <c r="E213" s="1">
        <v>10</v>
      </c>
      <c r="F213" s="1">
        <v>48</v>
      </c>
      <c r="G213" s="1">
        <v>5.1639999999999997</v>
      </c>
      <c r="H213" s="1">
        <v>-82.855000000000004</v>
      </c>
      <c r="I213" s="1">
        <v>4.9000000000000004</v>
      </c>
      <c r="J213" s="1">
        <v>4</v>
      </c>
      <c r="K213" s="1">
        <v>0.6</v>
      </c>
      <c r="L213" s="1">
        <v>311</v>
      </c>
      <c r="M213" s="1">
        <v>4.5</v>
      </c>
    </row>
    <row r="214" spans="1:13" x14ac:dyDescent="0.25">
      <c r="A214" s="1">
        <v>2015</v>
      </c>
      <c r="B214" s="1">
        <v>2</v>
      </c>
      <c r="C214" s="1">
        <v>8</v>
      </c>
      <c r="D214" s="1">
        <v>1</v>
      </c>
      <c r="E214" s="1">
        <v>10</v>
      </c>
      <c r="F214" s="1">
        <v>48.8</v>
      </c>
      <c r="G214" s="1">
        <v>5.1239999999999997</v>
      </c>
      <c r="H214" s="1">
        <v>-82.555999999999997</v>
      </c>
      <c r="I214" s="1">
        <v>4.3</v>
      </c>
      <c r="J214" s="1">
        <v>4</v>
      </c>
      <c r="K214" s="1">
        <v>0.1</v>
      </c>
      <c r="L214" s="1">
        <v>293</v>
      </c>
      <c r="M214" s="1">
        <v>2.2000000000000002</v>
      </c>
    </row>
    <row r="215" spans="1:13" x14ac:dyDescent="0.25">
      <c r="A215" s="1">
        <v>2015</v>
      </c>
      <c r="B215" s="1">
        <v>2</v>
      </c>
      <c r="C215" s="1">
        <v>8</v>
      </c>
      <c r="D215" s="1">
        <v>2</v>
      </c>
      <c r="E215" s="1">
        <v>18</v>
      </c>
      <c r="F215" s="1">
        <v>35.9</v>
      </c>
      <c r="G215" s="1">
        <v>3.4540000000000002</v>
      </c>
      <c r="H215" s="1">
        <v>-83.32</v>
      </c>
      <c r="I215" s="1">
        <v>5.5</v>
      </c>
      <c r="J215" s="1">
        <v>3</v>
      </c>
      <c r="K215" s="1">
        <v>0.2</v>
      </c>
      <c r="L215" s="1">
        <v>347</v>
      </c>
      <c r="M215" s="1">
        <v>2.4</v>
      </c>
    </row>
    <row r="216" spans="1:13" x14ac:dyDescent="0.25">
      <c r="A216" s="1">
        <v>2015</v>
      </c>
      <c r="B216" s="1">
        <v>2</v>
      </c>
      <c r="C216" s="1">
        <v>8</v>
      </c>
      <c r="D216" s="1">
        <v>5</v>
      </c>
      <c r="E216" s="1">
        <v>27</v>
      </c>
      <c r="F216" s="1">
        <v>38.799999999999997</v>
      </c>
      <c r="G216" s="1">
        <v>5.73</v>
      </c>
      <c r="H216" s="1">
        <v>-82.941000000000003</v>
      </c>
      <c r="I216" s="1">
        <v>4.5</v>
      </c>
      <c r="J216" s="1">
        <v>4</v>
      </c>
      <c r="K216" s="1">
        <v>0.6</v>
      </c>
      <c r="L216" s="1">
        <v>322</v>
      </c>
      <c r="M216" s="1">
        <v>4.3</v>
      </c>
    </row>
    <row r="217" spans="1:13" x14ac:dyDescent="0.25">
      <c r="A217" s="1">
        <v>2015</v>
      </c>
      <c r="B217" s="1">
        <v>2</v>
      </c>
      <c r="C217" s="1">
        <v>8</v>
      </c>
      <c r="D217" s="1">
        <v>5</v>
      </c>
      <c r="E217" s="1">
        <v>27</v>
      </c>
      <c r="F217" s="1">
        <v>39.9</v>
      </c>
      <c r="G217" s="1">
        <v>5.5629999999999997</v>
      </c>
      <c r="H217" s="1">
        <v>-82.695999999999998</v>
      </c>
      <c r="I217" s="1">
        <v>44.9</v>
      </c>
      <c r="J217" s="1">
        <v>4</v>
      </c>
      <c r="K217" s="1">
        <v>0.1</v>
      </c>
      <c r="L217" s="1">
        <v>314</v>
      </c>
      <c r="M217" s="1">
        <v>1.8</v>
      </c>
    </row>
    <row r="218" spans="1:13" x14ac:dyDescent="0.25">
      <c r="A218" s="1">
        <v>2015</v>
      </c>
      <c r="B218" s="1">
        <v>2</v>
      </c>
      <c r="C218" s="1">
        <v>8</v>
      </c>
      <c r="D218" s="1">
        <v>6</v>
      </c>
      <c r="E218" s="1">
        <v>33</v>
      </c>
      <c r="F218" s="1">
        <v>17.899999999999999</v>
      </c>
      <c r="G218" s="1">
        <v>6.0750000000000002</v>
      </c>
      <c r="H218" s="1">
        <v>-82.588999999999999</v>
      </c>
      <c r="I218" s="1">
        <v>15.4</v>
      </c>
      <c r="J218" s="1">
        <v>8</v>
      </c>
      <c r="K218" s="1">
        <v>0.3</v>
      </c>
      <c r="L218" s="1">
        <v>176</v>
      </c>
      <c r="M218" s="1">
        <v>2.7</v>
      </c>
    </row>
    <row r="219" spans="1:13" x14ac:dyDescent="0.25">
      <c r="A219" s="1">
        <v>2015</v>
      </c>
      <c r="B219" s="1">
        <v>2</v>
      </c>
      <c r="C219" s="1">
        <v>8</v>
      </c>
      <c r="D219" s="1">
        <v>9</v>
      </c>
      <c r="E219" s="1">
        <v>24</v>
      </c>
      <c r="F219" s="1">
        <v>46.8</v>
      </c>
      <c r="G219" s="1">
        <v>3.371</v>
      </c>
      <c r="H219" s="1">
        <v>-83.483000000000004</v>
      </c>
      <c r="I219" s="1">
        <v>11.4</v>
      </c>
      <c r="J219" s="1">
        <v>3</v>
      </c>
      <c r="K219" s="1">
        <v>0.1</v>
      </c>
      <c r="L219" s="1">
        <v>340</v>
      </c>
      <c r="M219" s="1">
        <v>3.1</v>
      </c>
    </row>
    <row r="220" spans="1:13" x14ac:dyDescent="0.25">
      <c r="A220" s="1">
        <v>2015</v>
      </c>
      <c r="B220" s="1">
        <v>2</v>
      </c>
      <c r="C220" s="1">
        <v>8</v>
      </c>
      <c r="D220" s="1">
        <v>10</v>
      </c>
      <c r="E220" s="1">
        <v>49</v>
      </c>
      <c r="F220" s="1">
        <v>58.7</v>
      </c>
      <c r="G220" s="1">
        <v>8.266</v>
      </c>
      <c r="H220" s="1">
        <v>-83.22</v>
      </c>
      <c r="I220" s="1">
        <v>17</v>
      </c>
      <c r="J220" s="1">
        <v>8</v>
      </c>
      <c r="K220" s="1">
        <v>0.5</v>
      </c>
      <c r="L220" s="1">
        <v>168</v>
      </c>
      <c r="M220" s="1">
        <v>2.5</v>
      </c>
    </row>
    <row r="221" spans="1:13" x14ac:dyDescent="0.25">
      <c r="A221" s="1">
        <v>2015</v>
      </c>
      <c r="B221" s="1">
        <v>2</v>
      </c>
      <c r="C221" s="1">
        <v>8</v>
      </c>
      <c r="D221" s="1">
        <v>10</v>
      </c>
      <c r="E221" s="1">
        <v>50</v>
      </c>
      <c r="F221" s="1">
        <v>45.8</v>
      </c>
      <c r="G221" s="1">
        <v>1.6739999999999999</v>
      </c>
      <c r="H221" s="1">
        <v>-83.484999999999999</v>
      </c>
      <c r="I221" s="1">
        <v>50</v>
      </c>
      <c r="J221" s="1">
        <v>3</v>
      </c>
      <c r="K221" s="1">
        <v>0.1</v>
      </c>
      <c r="L221" s="1">
        <v>359</v>
      </c>
      <c r="M221" s="1">
        <v>2.5</v>
      </c>
    </row>
    <row r="222" spans="1:13" x14ac:dyDescent="0.25">
      <c r="A222" s="1">
        <v>2015</v>
      </c>
      <c r="B222" s="1">
        <v>2</v>
      </c>
      <c r="C222" s="1">
        <v>8</v>
      </c>
      <c r="D222" s="1">
        <v>11</v>
      </c>
      <c r="E222" s="1">
        <v>19</v>
      </c>
      <c r="F222" s="1">
        <v>49.1</v>
      </c>
      <c r="G222" s="1">
        <v>3.4340000000000002</v>
      </c>
      <c r="H222" s="1">
        <v>-83.587999999999994</v>
      </c>
      <c r="I222" s="1">
        <v>34</v>
      </c>
      <c r="J222" s="1">
        <v>3</v>
      </c>
      <c r="K222" s="1">
        <v>0</v>
      </c>
      <c r="L222" s="1">
        <v>337</v>
      </c>
      <c r="M222" s="1">
        <v>2</v>
      </c>
    </row>
    <row r="223" spans="1:13" x14ac:dyDescent="0.25">
      <c r="A223" s="1">
        <v>2015</v>
      </c>
      <c r="B223" s="1">
        <v>2</v>
      </c>
      <c r="C223" s="1">
        <v>8</v>
      </c>
      <c r="D223" s="1">
        <v>14</v>
      </c>
      <c r="E223" s="1">
        <v>15</v>
      </c>
      <c r="F223" s="1">
        <v>28.5</v>
      </c>
      <c r="G223" s="1">
        <v>3.11</v>
      </c>
      <c r="H223" s="1">
        <v>-83.831000000000003</v>
      </c>
      <c r="I223" s="1">
        <v>0.3</v>
      </c>
      <c r="J223" s="1">
        <v>3</v>
      </c>
      <c r="K223" s="1">
        <v>0.3</v>
      </c>
      <c r="L223" s="1">
        <v>359</v>
      </c>
      <c r="M223" s="1">
        <v>1.9</v>
      </c>
    </row>
    <row r="224" spans="1:13" x14ac:dyDescent="0.25">
      <c r="A224" s="1">
        <v>2015</v>
      </c>
      <c r="B224" s="1">
        <v>2</v>
      </c>
      <c r="C224" s="1">
        <v>8</v>
      </c>
      <c r="D224" s="1">
        <v>16</v>
      </c>
      <c r="E224" s="1">
        <v>22</v>
      </c>
      <c r="F224" s="1">
        <v>49.8</v>
      </c>
      <c r="G224" s="1">
        <v>2.8940000000000001</v>
      </c>
      <c r="H224" s="1">
        <v>-84.231999999999999</v>
      </c>
      <c r="I224" s="1">
        <v>5.3</v>
      </c>
      <c r="J224" s="1">
        <v>3</v>
      </c>
      <c r="K224" s="1">
        <v>0</v>
      </c>
      <c r="L224" s="1">
        <v>352</v>
      </c>
      <c r="M224" s="1">
        <v>2.6</v>
      </c>
    </row>
    <row r="225" spans="1:13" x14ac:dyDescent="0.25">
      <c r="A225" s="1">
        <v>2015</v>
      </c>
      <c r="B225" s="1">
        <v>2</v>
      </c>
      <c r="C225" s="1">
        <v>8</v>
      </c>
      <c r="D225" s="1">
        <v>20</v>
      </c>
      <c r="E225" s="1">
        <v>30</v>
      </c>
      <c r="F225" s="1">
        <v>35</v>
      </c>
      <c r="G225" s="1">
        <v>3.3260000000000001</v>
      </c>
      <c r="H225" s="1">
        <v>-83.893000000000001</v>
      </c>
      <c r="I225" s="1">
        <v>17</v>
      </c>
      <c r="J225" s="1">
        <v>3</v>
      </c>
      <c r="K225" s="1">
        <v>0</v>
      </c>
      <c r="L225" s="1">
        <v>279</v>
      </c>
      <c r="M225" s="1">
        <v>1.5</v>
      </c>
    </row>
    <row r="226" spans="1:13" x14ac:dyDescent="0.25">
      <c r="A226" s="1">
        <v>2015</v>
      </c>
      <c r="B226" s="1">
        <v>2</v>
      </c>
      <c r="C226" s="1">
        <v>8</v>
      </c>
      <c r="D226" s="1">
        <v>20</v>
      </c>
      <c r="E226" s="1">
        <v>49</v>
      </c>
      <c r="F226" s="1">
        <v>22.8</v>
      </c>
      <c r="G226" s="1">
        <v>5.3209999999999997</v>
      </c>
      <c r="H226" s="1">
        <v>-83.11</v>
      </c>
      <c r="I226" s="1">
        <v>38.9</v>
      </c>
      <c r="J226" s="1">
        <v>4</v>
      </c>
      <c r="K226" s="1">
        <v>0.7</v>
      </c>
      <c r="L226" s="1">
        <v>322</v>
      </c>
      <c r="M226" s="1">
        <v>4.4000000000000004</v>
      </c>
    </row>
    <row r="227" spans="1:13" x14ac:dyDescent="0.25">
      <c r="A227" s="1">
        <v>2015</v>
      </c>
      <c r="B227" s="1">
        <v>2</v>
      </c>
      <c r="C227" s="1">
        <v>8</v>
      </c>
      <c r="D227" s="1">
        <v>20</v>
      </c>
      <c r="E227" s="1">
        <v>49</v>
      </c>
      <c r="F227" s="1">
        <v>24</v>
      </c>
      <c r="G227" s="1">
        <v>5.2249999999999996</v>
      </c>
      <c r="H227" s="1">
        <v>-82.802000000000007</v>
      </c>
      <c r="I227" s="1">
        <v>2.1</v>
      </c>
      <c r="J227" s="1">
        <v>4</v>
      </c>
      <c r="K227" s="1">
        <v>0.1</v>
      </c>
      <c r="L227" s="1">
        <v>310</v>
      </c>
      <c r="M227" s="1">
        <v>1.9</v>
      </c>
    </row>
    <row r="228" spans="1:13" x14ac:dyDescent="0.25">
      <c r="A228" s="1">
        <v>2015</v>
      </c>
      <c r="B228" s="1">
        <v>2</v>
      </c>
      <c r="C228" s="1">
        <v>9</v>
      </c>
      <c r="D228" s="1">
        <v>8</v>
      </c>
      <c r="E228" s="1">
        <v>29</v>
      </c>
      <c r="F228" s="1">
        <v>50.9</v>
      </c>
      <c r="G228" s="1">
        <v>3.31</v>
      </c>
      <c r="H228" s="1">
        <v>-83.899000000000001</v>
      </c>
      <c r="I228" s="1">
        <v>18.399999999999999</v>
      </c>
      <c r="J228" s="1">
        <v>3</v>
      </c>
      <c r="K228" s="1">
        <v>0</v>
      </c>
      <c r="L228" s="1">
        <v>282</v>
      </c>
      <c r="M228" s="1">
        <v>1</v>
      </c>
    </row>
    <row r="229" spans="1:13" x14ac:dyDescent="0.25">
      <c r="A229" s="1">
        <v>2015</v>
      </c>
      <c r="B229" s="1">
        <v>2</v>
      </c>
      <c r="C229" s="1">
        <v>9</v>
      </c>
      <c r="D229" s="1">
        <v>11</v>
      </c>
      <c r="E229" s="1">
        <v>1</v>
      </c>
      <c r="F229" s="1">
        <v>43.6</v>
      </c>
      <c r="G229" s="1">
        <v>3.21</v>
      </c>
      <c r="H229" s="1">
        <v>-84.128</v>
      </c>
      <c r="I229" s="1">
        <v>6.4</v>
      </c>
      <c r="J229" s="1">
        <v>3</v>
      </c>
      <c r="K229" s="1">
        <v>0</v>
      </c>
      <c r="L229" s="1">
        <v>340</v>
      </c>
      <c r="M229" s="1">
        <v>1.6</v>
      </c>
    </row>
    <row r="230" spans="1:13" x14ac:dyDescent="0.25">
      <c r="A230" s="1">
        <v>2015</v>
      </c>
      <c r="B230" s="1">
        <v>2</v>
      </c>
      <c r="C230" s="1">
        <v>9</v>
      </c>
      <c r="D230" s="1">
        <v>13</v>
      </c>
      <c r="E230" s="1">
        <v>21</v>
      </c>
      <c r="F230" s="1">
        <v>34.799999999999997</v>
      </c>
      <c r="G230" s="1">
        <v>3.976</v>
      </c>
      <c r="H230" s="1">
        <v>-84.376999999999995</v>
      </c>
      <c r="I230" s="1">
        <v>110.9</v>
      </c>
      <c r="J230" s="1">
        <v>3</v>
      </c>
      <c r="K230" s="1">
        <v>0</v>
      </c>
      <c r="L230" s="1">
        <v>354</v>
      </c>
      <c r="M230" s="1">
        <v>1.7</v>
      </c>
    </row>
    <row r="231" spans="1:13" x14ac:dyDescent="0.25">
      <c r="A231" s="1">
        <v>2015</v>
      </c>
      <c r="B231" s="1">
        <v>2</v>
      </c>
      <c r="C231" s="1">
        <v>9</v>
      </c>
      <c r="D231" s="1">
        <v>14</v>
      </c>
      <c r="E231" s="1">
        <v>30</v>
      </c>
      <c r="F231" s="1">
        <v>11.6</v>
      </c>
      <c r="G231" s="1">
        <v>3.2869999999999999</v>
      </c>
      <c r="H231" s="1">
        <v>-84.114999999999995</v>
      </c>
      <c r="I231" s="1">
        <v>0.4</v>
      </c>
      <c r="J231" s="1">
        <v>3</v>
      </c>
      <c r="K231" s="1">
        <v>0</v>
      </c>
      <c r="L231" s="1">
        <v>337</v>
      </c>
      <c r="M231" s="1">
        <v>1.4</v>
      </c>
    </row>
    <row r="232" spans="1:13" x14ac:dyDescent="0.25">
      <c r="A232" s="1">
        <v>2015</v>
      </c>
      <c r="B232" s="1">
        <v>2</v>
      </c>
      <c r="C232" s="1">
        <v>9</v>
      </c>
      <c r="D232" s="1">
        <v>17</v>
      </c>
      <c r="E232" s="1">
        <v>10</v>
      </c>
      <c r="F232" s="1">
        <v>19.5</v>
      </c>
      <c r="G232" s="1">
        <v>3.3330000000000002</v>
      </c>
      <c r="H232" s="1">
        <v>-83.88</v>
      </c>
      <c r="I232" s="1">
        <v>0.4</v>
      </c>
      <c r="J232" s="1">
        <v>3</v>
      </c>
      <c r="K232" s="1">
        <v>0</v>
      </c>
      <c r="L232" s="1">
        <v>271</v>
      </c>
      <c r="M232" s="1">
        <v>0.8</v>
      </c>
    </row>
    <row r="233" spans="1:13" x14ac:dyDescent="0.25">
      <c r="A233" s="1">
        <v>2015</v>
      </c>
      <c r="B233" s="1">
        <v>2</v>
      </c>
      <c r="C233" s="1">
        <v>9</v>
      </c>
      <c r="D233" s="1">
        <v>22</v>
      </c>
      <c r="E233" s="1">
        <v>41</v>
      </c>
      <c r="F233" s="1">
        <v>45.7</v>
      </c>
      <c r="G233" s="1">
        <v>3.226</v>
      </c>
      <c r="H233" s="1">
        <v>-83.798000000000002</v>
      </c>
      <c r="I233" s="1">
        <v>47.5</v>
      </c>
      <c r="J233" s="1">
        <v>3</v>
      </c>
      <c r="K233" s="1">
        <v>0.1</v>
      </c>
      <c r="L233" s="1">
        <v>316</v>
      </c>
      <c r="M233" s="1">
        <v>2.6</v>
      </c>
    </row>
    <row r="234" spans="1:13" x14ac:dyDescent="0.25">
      <c r="A234" s="1">
        <v>2015</v>
      </c>
      <c r="B234" s="1">
        <v>2</v>
      </c>
      <c r="C234" s="1">
        <v>10</v>
      </c>
      <c r="D234" s="1">
        <v>1</v>
      </c>
      <c r="E234" s="1">
        <v>55</v>
      </c>
      <c r="F234" s="1">
        <v>59</v>
      </c>
      <c r="G234" s="1">
        <v>3.1469999999999998</v>
      </c>
      <c r="H234" s="1">
        <v>-83.369</v>
      </c>
      <c r="I234" s="1">
        <v>7.2</v>
      </c>
      <c r="J234" s="1">
        <v>3</v>
      </c>
      <c r="K234" s="1">
        <v>0</v>
      </c>
      <c r="L234" s="1">
        <v>346</v>
      </c>
      <c r="M234" s="1">
        <v>2.5</v>
      </c>
    </row>
    <row r="235" spans="1:13" x14ac:dyDescent="0.25">
      <c r="A235" s="1">
        <v>2015</v>
      </c>
      <c r="B235" s="1">
        <v>2</v>
      </c>
      <c r="C235" s="1">
        <v>10</v>
      </c>
      <c r="D235" s="1">
        <v>2</v>
      </c>
      <c r="E235" s="1">
        <v>14</v>
      </c>
      <c r="F235" s="1">
        <v>13.3</v>
      </c>
      <c r="G235" s="1">
        <v>-0.56200000000000006</v>
      </c>
      <c r="H235" s="1">
        <v>-81.106999999999999</v>
      </c>
      <c r="I235" s="1">
        <v>70.5</v>
      </c>
      <c r="J235" s="1">
        <v>4</v>
      </c>
      <c r="K235" s="1">
        <v>0</v>
      </c>
      <c r="L235" s="1">
        <v>352</v>
      </c>
      <c r="M235" s="1">
        <v>3.5</v>
      </c>
    </row>
    <row r="236" spans="1:13" x14ac:dyDescent="0.25">
      <c r="A236" s="1">
        <v>2015</v>
      </c>
      <c r="B236" s="1">
        <v>2</v>
      </c>
      <c r="C236" s="1">
        <v>10</v>
      </c>
      <c r="D236" s="1">
        <v>4</v>
      </c>
      <c r="E236" s="1">
        <v>25</v>
      </c>
      <c r="F236" s="1">
        <v>22.9</v>
      </c>
      <c r="G236" s="1">
        <v>1.9059999999999999</v>
      </c>
      <c r="H236" s="1">
        <v>-84.117000000000004</v>
      </c>
      <c r="I236" s="1">
        <v>11.5</v>
      </c>
      <c r="J236" s="1">
        <v>3</v>
      </c>
      <c r="K236" s="1">
        <v>0.2</v>
      </c>
      <c r="L236" s="1">
        <v>359</v>
      </c>
      <c r="M236" s="1">
        <v>2.8</v>
      </c>
    </row>
    <row r="237" spans="1:13" x14ac:dyDescent="0.25">
      <c r="A237" s="1">
        <v>2015</v>
      </c>
      <c r="B237" s="1">
        <v>2</v>
      </c>
      <c r="C237" s="1">
        <v>10</v>
      </c>
      <c r="D237" s="1">
        <v>6</v>
      </c>
      <c r="E237" s="1">
        <v>24</v>
      </c>
      <c r="F237" s="1">
        <v>56.9</v>
      </c>
      <c r="G237" s="1">
        <v>4.7460000000000004</v>
      </c>
      <c r="H237" s="1">
        <v>-82.105000000000004</v>
      </c>
      <c r="I237" s="1">
        <v>45.9</v>
      </c>
      <c r="J237" s="1">
        <v>3</v>
      </c>
      <c r="K237" s="1">
        <v>0.1</v>
      </c>
      <c r="L237" s="1">
        <v>358</v>
      </c>
      <c r="M237" s="1">
        <v>2</v>
      </c>
    </row>
    <row r="238" spans="1:13" x14ac:dyDescent="0.25">
      <c r="A238" s="1">
        <v>2015</v>
      </c>
      <c r="B238" s="1">
        <v>2</v>
      </c>
      <c r="C238" s="1">
        <v>10</v>
      </c>
      <c r="D238" s="1">
        <v>8</v>
      </c>
      <c r="E238" s="1">
        <v>30</v>
      </c>
      <c r="F238" s="1">
        <v>20.2</v>
      </c>
      <c r="G238" s="1">
        <v>3.2989999999999999</v>
      </c>
      <c r="H238" s="1">
        <v>-83.664000000000001</v>
      </c>
      <c r="I238" s="1">
        <v>6.7</v>
      </c>
      <c r="J238" s="1">
        <v>3</v>
      </c>
      <c r="K238" s="1">
        <v>0.1</v>
      </c>
      <c r="L238" s="1">
        <v>318</v>
      </c>
      <c r="M238" s="1">
        <v>1.6</v>
      </c>
    </row>
    <row r="239" spans="1:13" x14ac:dyDescent="0.25">
      <c r="A239" s="1">
        <v>2015</v>
      </c>
      <c r="B239" s="1">
        <v>2</v>
      </c>
      <c r="C239" s="1">
        <v>10</v>
      </c>
      <c r="D239" s="1">
        <v>12</v>
      </c>
      <c r="E239" s="1">
        <v>35</v>
      </c>
      <c r="F239" s="1">
        <v>40.299999999999997</v>
      </c>
      <c r="G239" s="1">
        <v>2.8479999999999999</v>
      </c>
      <c r="H239" s="1">
        <v>-83.843000000000004</v>
      </c>
      <c r="I239" s="1">
        <v>0.2</v>
      </c>
      <c r="J239" s="1">
        <v>3</v>
      </c>
      <c r="K239" s="1">
        <v>0.1</v>
      </c>
      <c r="L239" s="1">
        <v>359</v>
      </c>
      <c r="M239" s="1">
        <v>2.7</v>
      </c>
    </row>
    <row r="240" spans="1:13" x14ac:dyDescent="0.25">
      <c r="A240" s="1">
        <v>2015</v>
      </c>
      <c r="B240" s="1">
        <v>2</v>
      </c>
      <c r="C240" s="1">
        <v>10</v>
      </c>
      <c r="D240" s="1">
        <v>14</v>
      </c>
      <c r="E240" s="1">
        <v>17</v>
      </c>
      <c r="F240" s="1">
        <v>31.2</v>
      </c>
      <c r="G240" s="1">
        <v>5.0510000000000002</v>
      </c>
      <c r="H240" s="1">
        <v>-82.626999999999995</v>
      </c>
      <c r="I240" s="1">
        <v>19.899999999999999</v>
      </c>
      <c r="J240" s="1">
        <v>4</v>
      </c>
      <c r="K240" s="1">
        <v>0</v>
      </c>
      <c r="L240" s="1">
        <v>296</v>
      </c>
      <c r="M240" s="1">
        <v>2.2999999999999998</v>
      </c>
    </row>
    <row r="241" spans="1:13" x14ac:dyDescent="0.25">
      <c r="A241" s="1">
        <v>2015</v>
      </c>
      <c r="B241" s="1">
        <v>2</v>
      </c>
      <c r="C241" s="1">
        <v>10</v>
      </c>
      <c r="D241" s="1">
        <v>15</v>
      </c>
      <c r="E241" s="1">
        <v>37</v>
      </c>
      <c r="F241" s="1">
        <v>0.4</v>
      </c>
      <c r="G241" s="1">
        <v>3.339</v>
      </c>
      <c r="H241" s="1">
        <v>-83.884</v>
      </c>
      <c r="I241" s="1">
        <v>0.4</v>
      </c>
      <c r="J241" s="1">
        <v>3</v>
      </c>
      <c r="K241" s="1">
        <v>0</v>
      </c>
      <c r="L241" s="1">
        <v>276</v>
      </c>
      <c r="M241" s="1">
        <v>0.1</v>
      </c>
    </row>
    <row r="242" spans="1:13" x14ac:dyDescent="0.25">
      <c r="A242" s="1">
        <v>2015</v>
      </c>
      <c r="B242" s="1">
        <v>2</v>
      </c>
      <c r="C242" s="1">
        <v>10</v>
      </c>
      <c r="D242" s="1">
        <v>16</v>
      </c>
      <c r="E242" s="1">
        <v>20</v>
      </c>
      <c r="F242" s="1">
        <v>7.4</v>
      </c>
      <c r="G242" s="1">
        <v>3.3250000000000002</v>
      </c>
      <c r="H242" s="1">
        <v>-83.837999999999994</v>
      </c>
      <c r="I242" s="1">
        <v>5.0999999999999996</v>
      </c>
      <c r="J242" s="1">
        <v>3</v>
      </c>
      <c r="K242" s="1">
        <v>0</v>
      </c>
      <c r="L242" s="1">
        <v>211</v>
      </c>
      <c r="M242" s="1">
        <v>0.7</v>
      </c>
    </row>
    <row r="243" spans="1:13" x14ac:dyDescent="0.25">
      <c r="A243" s="1">
        <v>2015</v>
      </c>
      <c r="B243" s="1">
        <v>2</v>
      </c>
      <c r="C243" s="1">
        <v>10</v>
      </c>
      <c r="D243" s="1">
        <v>16</v>
      </c>
      <c r="E243" s="1">
        <v>50</v>
      </c>
      <c r="F243" s="1">
        <v>1.4</v>
      </c>
      <c r="G243" s="1">
        <v>3.0329999999999999</v>
      </c>
      <c r="H243" s="1">
        <v>-78.725999999999999</v>
      </c>
      <c r="I243" s="1">
        <v>26.6</v>
      </c>
      <c r="J243" s="1">
        <v>4</v>
      </c>
      <c r="K243" s="1">
        <v>0.2</v>
      </c>
      <c r="L243" s="1">
        <v>343</v>
      </c>
      <c r="M243" s="1">
        <v>2.6</v>
      </c>
    </row>
    <row r="244" spans="1:13" x14ac:dyDescent="0.25">
      <c r="A244" s="1">
        <v>2015</v>
      </c>
      <c r="B244" s="1">
        <v>2</v>
      </c>
      <c r="C244" s="1">
        <v>10</v>
      </c>
      <c r="D244" s="1">
        <v>17</v>
      </c>
      <c r="E244" s="1">
        <v>7</v>
      </c>
      <c r="F244" s="1">
        <v>11.6</v>
      </c>
      <c r="G244" s="1">
        <v>3.347</v>
      </c>
      <c r="H244" s="1">
        <v>-83.85</v>
      </c>
      <c r="I244" s="1">
        <v>17.7</v>
      </c>
      <c r="J244" s="1">
        <v>3</v>
      </c>
      <c r="K244" s="1">
        <v>0</v>
      </c>
      <c r="L244" s="1">
        <v>246</v>
      </c>
      <c r="M244" s="1">
        <v>1.6</v>
      </c>
    </row>
    <row r="245" spans="1:13" x14ac:dyDescent="0.25">
      <c r="A245" s="1">
        <v>2015</v>
      </c>
      <c r="B245" s="1">
        <v>2</v>
      </c>
      <c r="C245" s="1">
        <v>10</v>
      </c>
      <c r="D245" s="1">
        <v>19</v>
      </c>
      <c r="E245" s="1">
        <v>5</v>
      </c>
      <c r="F245" s="1">
        <v>50.9</v>
      </c>
      <c r="G245" s="1">
        <v>3.22</v>
      </c>
      <c r="H245" s="1">
        <v>-83.507999999999996</v>
      </c>
      <c r="I245" s="1">
        <v>0.6</v>
      </c>
      <c r="J245" s="1">
        <v>3</v>
      </c>
      <c r="K245" s="1">
        <v>0</v>
      </c>
      <c r="L245" s="1">
        <v>339</v>
      </c>
      <c r="M245" s="1">
        <v>3</v>
      </c>
    </row>
    <row r="246" spans="1:13" x14ac:dyDescent="0.25">
      <c r="A246" s="1">
        <v>2015</v>
      </c>
      <c r="B246" s="1">
        <v>2</v>
      </c>
      <c r="C246" s="1">
        <v>10</v>
      </c>
      <c r="D246" s="1">
        <v>21</v>
      </c>
      <c r="E246" s="1">
        <v>42</v>
      </c>
      <c r="F246" s="1">
        <v>4.5999999999999996</v>
      </c>
      <c r="G246" s="1">
        <v>4.2549999999999999</v>
      </c>
      <c r="H246" s="1">
        <v>-84.534999999999997</v>
      </c>
      <c r="I246" s="1">
        <v>0.9</v>
      </c>
      <c r="J246" s="1">
        <v>3</v>
      </c>
      <c r="K246" s="1">
        <v>0.3</v>
      </c>
      <c r="L246" s="1">
        <v>356</v>
      </c>
      <c r="M246" s="1">
        <v>2</v>
      </c>
    </row>
    <row r="247" spans="1:13" x14ac:dyDescent="0.25">
      <c r="A247" s="1">
        <v>2015</v>
      </c>
      <c r="B247" s="1">
        <v>2</v>
      </c>
      <c r="C247" s="1">
        <v>10</v>
      </c>
      <c r="D247" s="1">
        <v>22</v>
      </c>
      <c r="E247" s="1">
        <v>15</v>
      </c>
      <c r="F247" s="1">
        <v>1.2</v>
      </c>
      <c r="G247" s="1">
        <v>2.718</v>
      </c>
      <c r="H247" s="1">
        <v>-84.385000000000005</v>
      </c>
      <c r="I247" s="1">
        <v>67.2</v>
      </c>
      <c r="J247" s="1">
        <v>3</v>
      </c>
      <c r="K247" s="1">
        <v>0.1</v>
      </c>
      <c r="L247" s="1">
        <v>354</v>
      </c>
      <c r="M247" s="1">
        <v>3.1</v>
      </c>
    </row>
    <row r="248" spans="1:13" x14ac:dyDescent="0.25">
      <c r="A248" s="1">
        <v>2015</v>
      </c>
      <c r="B248" s="1">
        <v>2</v>
      </c>
      <c r="C248" s="1">
        <v>11</v>
      </c>
      <c r="D248" s="1">
        <v>0</v>
      </c>
      <c r="E248" s="1">
        <v>56</v>
      </c>
      <c r="F248" s="1">
        <v>13.4</v>
      </c>
      <c r="G248" s="1">
        <v>3.9470000000000001</v>
      </c>
      <c r="H248" s="1">
        <v>-79.045000000000002</v>
      </c>
      <c r="I248" s="1">
        <v>102.7</v>
      </c>
      <c r="J248" s="1">
        <v>4</v>
      </c>
      <c r="K248" s="1">
        <v>0</v>
      </c>
      <c r="L248" s="1">
        <v>340</v>
      </c>
      <c r="M248" s="1">
        <v>2.2000000000000002</v>
      </c>
    </row>
    <row r="249" spans="1:13" x14ac:dyDescent="0.25">
      <c r="A249" s="1">
        <v>2015</v>
      </c>
      <c r="B249" s="1">
        <v>2</v>
      </c>
      <c r="C249" s="1">
        <v>11</v>
      </c>
      <c r="D249" s="1">
        <v>1</v>
      </c>
      <c r="E249" s="1">
        <v>19</v>
      </c>
      <c r="F249" s="1">
        <v>48.3</v>
      </c>
      <c r="G249" s="1">
        <v>4.9279999999999999</v>
      </c>
      <c r="H249" s="1">
        <v>-82.822999999999993</v>
      </c>
      <c r="I249" s="1">
        <v>4.7</v>
      </c>
      <c r="J249" s="1">
        <v>4</v>
      </c>
      <c r="K249" s="1">
        <v>0.4</v>
      </c>
      <c r="L249" s="1">
        <v>308</v>
      </c>
      <c r="M249" s="1">
        <v>4.4000000000000004</v>
      </c>
    </row>
    <row r="250" spans="1:13" x14ac:dyDescent="0.25">
      <c r="A250" s="1">
        <v>2015</v>
      </c>
      <c r="B250" s="1">
        <v>2</v>
      </c>
      <c r="C250" s="1">
        <v>11</v>
      </c>
      <c r="D250" s="1">
        <v>1</v>
      </c>
      <c r="E250" s="1">
        <v>19</v>
      </c>
      <c r="F250" s="1">
        <v>48.9</v>
      </c>
      <c r="G250" s="1">
        <v>4.9169999999999998</v>
      </c>
      <c r="H250" s="1">
        <v>-82.594999999999999</v>
      </c>
      <c r="I250" s="1">
        <v>14.1</v>
      </c>
      <c r="J250" s="1">
        <v>4</v>
      </c>
      <c r="K250" s="1">
        <v>0.2</v>
      </c>
      <c r="L250" s="1">
        <v>293</v>
      </c>
      <c r="M250" s="1">
        <v>2.2000000000000002</v>
      </c>
    </row>
    <row r="251" spans="1:13" x14ac:dyDescent="0.25">
      <c r="A251" s="1">
        <v>2015</v>
      </c>
      <c r="B251" s="1">
        <v>2</v>
      </c>
      <c r="C251" s="1">
        <v>11</v>
      </c>
      <c r="D251" s="1">
        <v>1</v>
      </c>
      <c r="E251" s="1">
        <v>19</v>
      </c>
      <c r="F251" s="1">
        <v>58.6</v>
      </c>
      <c r="G251" s="1">
        <v>2.129</v>
      </c>
      <c r="H251" s="1">
        <v>-83.63</v>
      </c>
      <c r="I251" s="1">
        <v>13.7</v>
      </c>
      <c r="J251" s="1">
        <v>3</v>
      </c>
      <c r="K251" s="1">
        <v>0.1</v>
      </c>
      <c r="L251" s="1">
        <v>359</v>
      </c>
      <c r="M251" s="1">
        <v>1.8</v>
      </c>
    </row>
    <row r="252" spans="1:13" x14ac:dyDescent="0.25">
      <c r="A252" s="1">
        <v>2015</v>
      </c>
      <c r="B252" s="1">
        <v>2</v>
      </c>
      <c r="C252" s="1">
        <v>11</v>
      </c>
      <c r="D252" s="1">
        <v>2</v>
      </c>
      <c r="E252" s="1">
        <v>27</v>
      </c>
      <c r="F252" s="1">
        <v>12.6</v>
      </c>
      <c r="G252" s="1">
        <v>3.1389999999999998</v>
      </c>
      <c r="H252" s="1">
        <v>-83.866</v>
      </c>
      <c r="I252" s="1">
        <v>0.4</v>
      </c>
      <c r="J252" s="1">
        <v>3</v>
      </c>
      <c r="K252" s="1">
        <v>0.3</v>
      </c>
      <c r="L252" s="1">
        <v>351</v>
      </c>
      <c r="M252" s="1">
        <v>2.9</v>
      </c>
    </row>
    <row r="253" spans="1:13" x14ac:dyDescent="0.25">
      <c r="A253" s="1">
        <v>2015</v>
      </c>
      <c r="B253" s="1">
        <v>2</v>
      </c>
      <c r="C253" s="1">
        <v>11</v>
      </c>
      <c r="D253" s="1">
        <v>5</v>
      </c>
      <c r="E253" s="1">
        <v>23</v>
      </c>
      <c r="F253" s="1">
        <v>5.3</v>
      </c>
      <c r="G253" s="1">
        <v>3.4830000000000001</v>
      </c>
      <c r="H253" s="1">
        <v>-83.748999999999995</v>
      </c>
      <c r="I253" s="1">
        <v>5</v>
      </c>
      <c r="J253" s="1">
        <v>3</v>
      </c>
      <c r="K253" s="1">
        <v>0.1</v>
      </c>
      <c r="L253" s="1">
        <v>346</v>
      </c>
      <c r="M253" s="1">
        <v>2.2999999999999998</v>
      </c>
    </row>
    <row r="254" spans="1:13" x14ac:dyDescent="0.25">
      <c r="A254" s="1">
        <v>2015</v>
      </c>
      <c r="B254" s="1">
        <v>2</v>
      </c>
      <c r="C254" s="1">
        <v>11</v>
      </c>
      <c r="D254" s="1">
        <v>6</v>
      </c>
      <c r="E254" s="1">
        <v>19</v>
      </c>
      <c r="F254" s="1">
        <v>54.1</v>
      </c>
      <c r="G254" s="1">
        <v>5.3570000000000002</v>
      </c>
      <c r="H254" s="1">
        <v>-82.924000000000007</v>
      </c>
      <c r="I254" s="1">
        <v>5</v>
      </c>
      <c r="J254" s="1">
        <v>4</v>
      </c>
      <c r="K254" s="1">
        <v>0.2</v>
      </c>
      <c r="L254" s="1">
        <v>318</v>
      </c>
      <c r="M254" s="1">
        <v>4.0999999999999996</v>
      </c>
    </row>
    <row r="255" spans="1:13" x14ac:dyDescent="0.25">
      <c r="A255" s="1">
        <v>2015</v>
      </c>
      <c r="B255" s="1">
        <v>2</v>
      </c>
      <c r="C255" s="1">
        <v>11</v>
      </c>
      <c r="D255" s="1">
        <v>6</v>
      </c>
      <c r="E255" s="1">
        <v>19</v>
      </c>
      <c r="F255" s="1">
        <v>55.2</v>
      </c>
      <c r="G255" s="1">
        <v>5.2510000000000003</v>
      </c>
      <c r="H255" s="1">
        <v>-82.665999999999997</v>
      </c>
      <c r="I255" s="1">
        <v>36.299999999999997</v>
      </c>
      <c r="J255" s="1">
        <v>4</v>
      </c>
      <c r="K255" s="1">
        <v>0.1</v>
      </c>
      <c r="L255" s="1">
        <v>304</v>
      </c>
      <c r="M255" s="1">
        <v>1.6</v>
      </c>
    </row>
    <row r="256" spans="1:13" x14ac:dyDescent="0.25">
      <c r="A256" s="1">
        <v>2015</v>
      </c>
      <c r="B256" s="1">
        <v>2</v>
      </c>
      <c r="C256" s="1">
        <v>11</v>
      </c>
      <c r="D256" s="1">
        <v>6</v>
      </c>
      <c r="E256" s="1">
        <v>30</v>
      </c>
      <c r="F256" s="1">
        <v>44.6</v>
      </c>
      <c r="G256" s="1">
        <v>3.3239999999999998</v>
      </c>
      <c r="H256" s="1">
        <v>-83.787000000000006</v>
      </c>
      <c r="I256" s="1">
        <v>0.4</v>
      </c>
      <c r="J256" s="1">
        <v>3</v>
      </c>
      <c r="K256" s="1">
        <v>0.4</v>
      </c>
      <c r="L256" s="1">
        <v>242</v>
      </c>
      <c r="M256" s="1">
        <v>0.6</v>
      </c>
    </row>
    <row r="257" spans="1:13" x14ac:dyDescent="0.25">
      <c r="A257" s="1">
        <v>2015</v>
      </c>
      <c r="B257" s="1">
        <v>2</v>
      </c>
      <c r="C257" s="1">
        <v>11</v>
      </c>
      <c r="D257" s="1">
        <v>13</v>
      </c>
      <c r="E257" s="1">
        <v>7</v>
      </c>
      <c r="F257" s="1">
        <v>10.7</v>
      </c>
      <c r="G257" s="1">
        <v>4.62</v>
      </c>
      <c r="H257" s="1">
        <v>-81.659000000000006</v>
      </c>
      <c r="I257" s="1">
        <v>5.4</v>
      </c>
      <c r="J257" s="1">
        <v>4</v>
      </c>
      <c r="K257" s="1">
        <v>0</v>
      </c>
      <c r="L257" s="1">
        <v>194</v>
      </c>
      <c r="M257" s="1">
        <v>2.1</v>
      </c>
    </row>
    <row r="258" spans="1:13" x14ac:dyDescent="0.25">
      <c r="A258" s="1">
        <v>2015</v>
      </c>
      <c r="B258" s="1">
        <v>2</v>
      </c>
      <c r="C258" s="1">
        <v>11</v>
      </c>
      <c r="D258" s="1">
        <v>13</v>
      </c>
      <c r="E258" s="1">
        <v>7</v>
      </c>
      <c r="F258" s="1">
        <v>13.1</v>
      </c>
      <c r="G258" s="1">
        <v>4.5149999999999997</v>
      </c>
      <c r="H258" s="1">
        <v>-81.625</v>
      </c>
      <c r="I258" s="1">
        <v>5</v>
      </c>
      <c r="J258" s="1">
        <v>4</v>
      </c>
      <c r="K258" s="1">
        <v>1.3</v>
      </c>
      <c r="L258" s="1">
        <v>225</v>
      </c>
      <c r="M258" s="1">
        <v>4.2</v>
      </c>
    </row>
    <row r="259" spans="1:13" x14ac:dyDescent="0.25">
      <c r="A259" s="1">
        <v>2015</v>
      </c>
      <c r="B259" s="1">
        <v>2</v>
      </c>
      <c r="C259" s="1">
        <v>11</v>
      </c>
      <c r="D259" s="1">
        <v>16</v>
      </c>
      <c r="E259" s="1">
        <v>15</v>
      </c>
      <c r="F259" s="1">
        <v>26.7</v>
      </c>
      <c r="G259" s="1">
        <v>3.3519999999999999</v>
      </c>
      <c r="H259" s="1">
        <v>-83.873000000000005</v>
      </c>
      <c r="I259" s="1">
        <v>0.4</v>
      </c>
      <c r="J259" s="1">
        <v>3</v>
      </c>
      <c r="K259" s="1">
        <v>0</v>
      </c>
      <c r="L259" s="1">
        <v>276</v>
      </c>
      <c r="M259" s="1">
        <v>0.3</v>
      </c>
    </row>
    <row r="260" spans="1:13" x14ac:dyDescent="0.25">
      <c r="A260" s="1">
        <v>2015</v>
      </c>
      <c r="B260" s="1">
        <v>2</v>
      </c>
      <c r="C260" s="1">
        <v>11</v>
      </c>
      <c r="D260" s="1">
        <v>16</v>
      </c>
      <c r="E260" s="1">
        <v>31</v>
      </c>
      <c r="F260" s="1">
        <v>36.6</v>
      </c>
      <c r="G260" s="1">
        <v>7.7030000000000003</v>
      </c>
      <c r="H260" s="1">
        <v>-81.293999999999997</v>
      </c>
      <c r="I260" s="1">
        <v>0.1</v>
      </c>
      <c r="J260" s="1">
        <v>6</v>
      </c>
      <c r="K260" s="1">
        <v>0.6</v>
      </c>
      <c r="L260" s="1">
        <v>136</v>
      </c>
      <c r="M260" s="1">
        <v>3.3</v>
      </c>
    </row>
    <row r="261" spans="1:13" x14ac:dyDescent="0.25">
      <c r="A261" s="1">
        <v>2015</v>
      </c>
      <c r="B261" s="1">
        <v>2</v>
      </c>
      <c r="C261" s="1">
        <v>11</v>
      </c>
      <c r="D261" s="1">
        <v>17</v>
      </c>
      <c r="E261" s="1">
        <v>4</v>
      </c>
      <c r="F261" s="1">
        <v>33.700000000000003</v>
      </c>
      <c r="G261" s="1">
        <v>4.7969999999999997</v>
      </c>
      <c r="H261" s="1">
        <v>-81.86</v>
      </c>
      <c r="I261" s="1">
        <v>15</v>
      </c>
      <c r="J261" s="1">
        <v>4</v>
      </c>
      <c r="K261" s="1">
        <v>0.5</v>
      </c>
      <c r="L261" s="1">
        <v>150</v>
      </c>
      <c r="M261" s="1">
        <v>1.8</v>
      </c>
    </row>
    <row r="262" spans="1:13" x14ac:dyDescent="0.25">
      <c r="A262" s="1">
        <v>2015</v>
      </c>
      <c r="B262" s="1">
        <v>2</v>
      </c>
      <c r="C262" s="1">
        <v>11</v>
      </c>
      <c r="D262" s="1">
        <v>17</v>
      </c>
      <c r="E262" s="1">
        <v>4</v>
      </c>
      <c r="F262" s="1">
        <v>39.200000000000003</v>
      </c>
      <c r="G262" s="1">
        <v>4.7240000000000002</v>
      </c>
      <c r="H262" s="1">
        <v>-81.846999999999994</v>
      </c>
      <c r="I262" s="1">
        <v>3.7</v>
      </c>
      <c r="J262" s="1">
        <v>4</v>
      </c>
      <c r="K262" s="1">
        <v>1.9</v>
      </c>
      <c r="L262" s="1">
        <v>141</v>
      </c>
      <c r="M262" s="1">
        <v>3.9</v>
      </c>
    </row>
    <row r="263" spans="1:13" x14ac:dyDescent="0.25">
      <c r="A263" s="1">
        <v>2015</v>
      </c>
      <c r="B263" s="1">
        <v>2</v>
      </c>
      <c r="C263" s="1">
        <v>11</v>
      </c>
      <c r="D263" s="1">
        <v>19</v>
      </c>
      <c r="E263" s="1">
        <v>3</v>
      </c>
      <c r="F263" s="1">
        <v>16.600000000000001</v>
      </c>
      <c r="G263" s="1">
        <v>4.8940000000000001</v>
      </c>
      <c r="H263" s="1">
        <v>-81.543999999999997</v>
      </c>
      <c r="I263" s="1">
        <v>27.7</v>
      </c>
      <c r="J263" s="1">
        <v>4</v>
      </c>
      <c r="K263" s="1">
        <v>0.8</v>
      </c>
      <c r="L263" s="1">
        <v>122</v>
      </c>
      <c r="M263" s="1">
        <v>3.1</v>
      </c>
    </row>
    <row r="264" spans="1:13" x14ac:dyDescent="0.25">
      <c r="A264" s="1">
        <v>2015</v>
      </c>
      <c r="B264" s="1">
        <v>2</v>
      </c>
      <c r="C264" s="1">
        <v>11</v>
      </c>
      <c r="D264" s="1">
        <v>19</v>
      </c>
      <c r="E264" s="1">
        <v>49</v>
      </c>
      <c r="F264" s="1">
        <v>0.2</v>
      </c>
      <c r="G264" s="1">
        <v>3.2749999999999999</v>
      </c>
      <c r="H264" s="1">
        <v>-83.707999999999998</v>
      </c>
      <c r="I264" s="1">
        <v>5.6</v>
      </c>
      <c r="J264" s="1">
        <v>3</v>
      </c>
      <c r="K264" s="1">
        <v>0.4</v>
      </c>
      <c r="L264" s="1">
        <v>307</v>
      </c>
      <c r="M264" s="1">
        <v>1.7</v>
      </c>
    </row>
    <row r="265" spans="1:13" x14ac:dyDescent="0.25">
      <c r="A265" s="1">
        <v>2015</v>
      </c>
      <c r="B265" s="1">
        <v>2</v>
      </c>
      <c r="C265" s="1">
        <v>11</v>
      </c>
      <c r="D265" s="1">
        <v>21</v>
      </c>
      <c r="E265" s="1">
        <v>6</v>
      </c>
      <c r="F265" s="1">
        <v>27.4</v>
      </c>
      <c r="G265" s="1">
        <v>5.7220000000000004</v>
      </c>
      <c r="H265" s="1">
        <v>-82.781999999999996</v>
      </c>
      <c r="I265" s="1">
        <v>14.2</v>
      </c>
      <c r="J265" s="1">
        <v>4</v>
      </c>
      <c r="K265" s="1">
        <v>0.4</v>
      </c>
      <c r="L265" s="1">
        <v>319</v>
      </c>
      <c r="M265" s="1">
        <v>2.7</v>
      </c>
    </row>
    <row r="266" spans="1:13" x14ac:dyDescent="0.25">
      <c r="A266" s="1">
        <v>2015</v>
      </c>
      <c r="B266" s="1">
        <v>2</v>
      </c>
      <c r="C266" s="1">
        <v>11</v>
      </c>
      <c r="D266" s="1">
        <v>21</v>
      </c>
      <c r="E266" s="1">
        <v>6</v>
      </c>
      <c r="F266" s="1">
        <v>30.1</v>
      </c>
      <c r="G266" s="1">
        <v>5.6509999999999998</v>
      </c>
      <c r="H266" s="1">
        <v>-84.727999999999994</v>
      </c>
      <c r="I266" s="1">
        <v>23</v>
      </c>
      <c r="J266" s="1">
        <v>3</v>
      </c>
      <c r="K266" s="1">
        <v>0.1</v>
      </c>
      <c r="L266" s="1">
        <v>359</v>
      </c>
      <c r="M266" s="1">
        <v>2.2999999999999998</v>
      </c>
    </row>
    <row r="267" spans="1:13" x14ac:dyDescent="0.25">
      <c r="A267" s="1">
        <v>2015</v>
      </c>
      <c r="B267" s="1">
        <v>2</v>
      </c>
      <c r="C267" s="1">
        <v>12</v>
      </c>
      <c r="D267" s="1">
        <v>5</v>
      </c>
      <c r="E267" s="1">
        <v>41</v>
      </c>
      <c r="F267" s="1">
        <v>2.7</v>
      </c>
      <c r="G267" s="1">
        <v>3.0489999999999999</v>
      </c>
      <c r="H267" s="1">
        <v>-83.834999999999994</v>
      </c>
      <c r="I267" s="1">
        <v>0.3</v>
      </c>
      <c r="J267" s="1">
        <v>3</v>
      </c>
      <c r="K267" s="1">
        <v>1.5</v>
      </c>
      <c r="L267" s="1">
        <v>359</v>
      </c>
      <c r="M267" s="1">
        <v>0.9</v>
      </c>
    </row>
    <row r="268" spans="1:13" x14ac:dyDescent="0.25">
      <c r="A268" s="1">
        <v>2015</v>
      </c>
      <c r="B268" s="1">
        <v>2</v>
      </c>
      <c r="C268" s="1">
        <v>12</v>
      </c>
      <c r="D268" s="1">
        <v>6</v>
      </c>
      <c r="E268" s="1">
        <v>53</v>
      </c>
      <c r="F268" s="1">
        <v>12.5</v>
      </c>
      <c r="G268" s="1">
        <v>1.764</v>
      </c>
      <c r="H268" s="1">
        <v>-83.953000000000003</v>
      </c>
      <c r="I268" s="1">
        <v>12.8</v>
      </c>
      <c r="J268" s="1">
        <v>3</v>
      </c>
      <c r="K268" s="1">
        <v>1.5</v>
      </c>
      <c r="L268" s="1">
        <v>360</v>
      </c>
      <c r="M268" s="1">
        <v>2.7</v>
      </c>
    </row>
    <row r="269" spans="1:13" x14ac:dyDescent="0.25">
      <c r="A269" s="1">
        <v>2015</v>
      </c>
      <c r="B269" s="1">
        <v>2</v>
      </c>
      <c r="C269" s="1">
        <v>12</v>
      </c>
      <c r="D269" s="1">
        <v>8</v>
      </c>
      <c r="E269" s="1">
        <v>27</v>
      </c>
      <c r="F269" s="1">
        <v>33.6</v>
      </c>
      <c r="G269" s="1">
        <v>2.722</v>
      </c>
      <c r="H269" s="1">
        <v>-83.835999999999999</v>
      </c>
      <c r="I269" s="1">
        <v>0.1</v>
      </c>
      <c r="J269" s="1">
        <v>3</v>
      </c>
      <c r="K269" s="1">
        <v>2.1</v>
      </c>
      <c r="L269" s="1">
        <v>359</v>
      </c>
      <c r="M269" s="1">
        <v>1.7</v>
      </c>
    </row>
    <row r="270" spans="1:13" x14ac:dyDescent="0.25">
      <c r="A270" s="1">
        <v>2015</v>
      </c>
      <c r="B270" s="1">
        <v>2</v>
      </c>
      <c r="C270" s="1">
        <v>12</v>
      </c>
      <c r="D270" s="1">
        <v>9</v>
      </c>
      <c r="E270" s="1">
        <v>57</v>
      </c>
      <c r="F270" s="1">
        <v>34.9</v>
      </c>
      <c r="G270" s="1">
        <v>3.0449999999999999</v>
      </c>
      <c r="H270" s="1">
        <v>-83.835999999999999</v>
      </c>
      <c r="I270" s="1">
        <v>0.3</v>
      </c>
      <c r="J270" s="1">
        <v>3</v>
      </c>
      <c r="K270" s="1">
        <v>1.3</v>
      </c>
      <c r="L270" s="1">
        <v>359</v>
      </c>
      <c r="M270" s="1">
        <v>0.5</v>
      </c>
    </row>
    <row r="271" spans="1:13" x14ac:dyDescent="0.25">
      <c r="A271" s="1">
        <v>2015</v>
      </c>
      <c r="B271" s="1">
        <v>2</v>
      </c>
      <c r="C271" s="1">
        <v>12</v>
      </c>
      <c r="D271" s="1">
        <v>10</v>
      </c>
      <c r="E271" s="1">
        <v>0</v>
      </c>
      <c r="F271" s="1">
        <v>57</v>
      </c>
      <c r="G271" s="1">
        <v>3.2090000000000001</v>
      </c>
      <c r="H271" s="1">
        <v>-83.073999999999998</v>
      </c>
      <c r="I271" s="1">
        <v>14</v>
      </c>
      <c r="J271" s="1">
        <v>3</v>
      </c>
      <c r="K271" s="1">
        <v>0.4</v>
      </c>
      <c r="L271" s="1">
        <v>351</v>
      </c>
      <c r="M271" s="1">
        <v>2.1</v>
      </c>
    </row>
    <row r="272" spans="1:13" x14ac:dyDescent="0.25">
      <c r="A272" s="1">
        <v>2015</v>
      </c>
      <c r="B272" s="1">
        <v>2</v>
      </c>
      <c r="C272" s="1">
        <v>12</v>
      </c>
      <c r="D272" s="1">
        <v>11</v>
      </c>
      <c r="E272" s="1">
        <v>21</v>
      </c>
      <c r="F272" s="1">
        <v>32.799999999999997</v>
      </c>
      <c r="G272" s="1">
        <v>3.1669999999999998</v>
      </c>
      <c r="H272" s="1">
        <v>-83.831000000000003</v>
      </c>
      <c r="I272" s="1">
        <v>0.1</v>
      </c>
      <c r="J272" s="1">
        <v>3</v>
      </c>
      <c r="K272" s="1">
        <v>1.5</v>
      </c>
      <c r="L272" s="1">
        <v>358</v>
      </c>
      <c r="M272" s="1">
        <v>0.4</v>
      </c>
    </row>
    <row r="273" spans="1:13" x14ac:dyDescent="0.25">
      <c r="A273" s="1">
        <v>2015</v>
      </c>
      <c r="B273" s="1">
        <v>2</v>
      </c>
      <c r="C273" s="1">
        <v>12</v>
      </c>
      <c r="D273" s="1">
        <v>12</v>
      </c>
      <c r="E273" s="1">
        <v>25</v>
      </c>
      <c r="F273" s="1">
        <v>30.1</v>
      </c>
      <c r="G273" s="1">
        <v>3.468</v>
      </c>
      <c r="H273" s="1">
        <v>-83.933999999999997</v>
      </c>
      <c r="I273" s="1">
        <v>0.4</v>
      </c>
      <c r="J273" s="1">
        <v>3</v>
      </c>
      <c r="K273" s="1">
        <v>1.2</v>
      </c>
      <c r="L273" s="1">
        <v>336</v>
      </c>
      <c r="M273" s="1">
        <v>0.5</v>
      </c>
    </row>
    <row r="274" spans="1:13" x14ac:dyDescent="0.25">
      <c r="A274" s="1">
        <v>2015</v>
      </c>
      <c r="B274" s="1">
        <v>2</v>
      </c>
      <c r="C274" s="1">
        <v>12</v>
      </c>
      <c r="D274" s="1">
        <v>13</v>
      </c>
      <c r="E274" s="1">
        <v>15</v>
      </c>
      <c r="F274" s="1">
        <v>35.5</v>
      </c>
      <c r="G274" s="1">
        <v>3.3929999999999998</v>
      </c>
      <c r="H274" s="1">
        <v>-83.817999999999998</v>
      </c>
      <c r="I274" s="1">
        <v>0.1</v>
      </c>
      <c r="J274" s="1">
        <v>3</v>
      </c>
      <c r="K274" s="1">
        <v>2.5</v>
      </c>
      <c r="L274" s="1">
        <v>356</v>
      </c>
      <c r="M274" s="1">
        <v>0.7</v>
      </c>
    </row>
    <row r="275" spans="1:13" x14ac:dyDescent="0.25">
      <c r="A275" s="1">
        <v>2015</v>
      </c>
      <c r="B275" s="1">
        <v>2</v>
      </c>
      <c r="C275" s="1">
        <v>12</v>
      </c>
      <c r="D275" s="1">
        <v>13</v>
      </c>
      <c r="E275" s="1">
        <v>40</v>
      </c>
      <c r="F275" s="1">
        <v>20.3</v>
      </c>
      <c r="G275" s="1">
        <v>5.7770000000000001</v>
      </c>
      <c r="H275" s="1">
        <v>-82.766999999999996</v>
      </c>
      <c r="I275" s="1">
        <v>10.7</v>
      </c>
      <c r="J275" s="1">
        <v>4</v>
      </c>
      <c r="K275" s="1">
        <v>0.8</v>
      </c>
      <c r="L275" s="1">
        <v>319</v>
      </c>
      <c r="M275" s="1">
        <v>3.9</v>
      </c>
    </row>
    <row r="276" spans="1:13" x14ac:dyDescent="0.25">
      <c r="A276" s="1">
        <v>2015</v>
      </c>
      <c r="B276" s="1">
        <v>2</v>
      </c>
      <c r="C276" s="1">
        <v>12</v>
      </c>
      <c r="D276" s="1">
        <v>13</v>
      </c>
      <c r="E276" s="1">
        <v>40</v>
      </c>
      <c r="F276" s="1">
        <v>21.5</v>
      </c>
      <c r="G276" s="1">
        <v>5.5810000000000004</v>
      </c>
      <c r="H276" s="1">
        <v>-82.528999999999996</v>
      </c>
      <c r="I276" s="1">
        <v>48.7</v>
      </c>
      <c r="J276" s="1">
        <v>4</v>
      </c>
      <c r="K276" s="1">
        <v>0.7</v>
      </c>
      <c r="L276" s="1">
        <v>309</v>
      </c>
      <c r="M276" s="1">
        <v>1.4</v>
      </c>
    </row>
    <row r="277" spans="1:13" x14ac:dyDescent="0.25">
      <c r="A277" s="1">
        <v>2015</v>
      </c>
      <c r="B277" s="1">
        <v>2</v>
      </c>
      <c r="C277" s="1">
        <v>12</v>
      </c>
      <c r="D277" s="1">
        <v>14</v>
      </c>
      <c r="E277" s="1">
        <v>21</v>
      </c>
      <c r="F277" s="1">
        <v>41.5</v>
      </c>
      <c r="G277" s="1">
        <v>3.4740000000000002</v>
      </c>
      <c r="H277" s="1">
        <v>-83.816000000000003</v>
      </c>
      <c r="I277" s="1">
        <v>0.1</v>
      </c>
      <c r="J277" s="1">
        <v>3</v>
      </c>
      <c r="K277" s="1">
        <v>1.9</v>
      </c>
      <c r="L277" s="1">
        <v>358</v>
      </c>
      <c r="M277" s="1">
        <v>1</v>
      </c>
    </row>
    <row r="278" spans="1:13" x14ac:dyDescent="0.25">
      <c r="A278" s="1">
        <v>2015</v>
      </c>
      <c r="B278" s="1">
        <v>2</v>
      </c>
      <c r="C278" s="1">
        <v>12</v>
      </c>
      <c r="D278" s="1">
        <v>16</v>
      </c>
      <c r="E278" s="1">
        <v>27</v>
      </c>
      <c r="F278" s="1">
        <v>42.9</v>
      </c>
      <c r="G278" s="1">
        <v>4.8520000000000003</v>
      </c>
      <c r="H278" s="1">
        <v>-82.602000000000004</v>
      </c>
      <c r="I278" s="1">
        <v>14</v>
      </c>
      <c r="J278" s="1">
        <v>4</v>
      </c>
      <c r="K278" s="1">
        <v>0.4</v>
      </c>
      <c r="L278" s="1">
        <v>294</v>
      </c>
      <c r="M278" s="1">
        <v>2.2999999999999998</v>
      </c>
    </row>
    <row r="279" spans="1:13" x14ac:dyDescent="0.25">
      <c r="A279" s="1">
        <v>2015</v>
      </c>
      <c r="B279" s="1">
        <v>2</v>
      </c>
      <c r="C279" s="1">
        <v>12</v>
      </c>
      <c r="D279" s="1">
        <v>17</v>
      </c>
      <c r="E279" s="1">
        <v>53</v>
      </c>
      <c r="F279" s="1">
        <v>10</v>
      </c>
      <c r="G279" s="1">
        <v>3.3170000000000002</v>
      </c>
      <c r="H279" s="1">
        <v>-84.096000000000004</v>
      </c>
      <c r="I279" s="1">
        <v>2.6</v>
      </c>
      <c r="J279" s="1">
        <v>3</v>
      </c>
      <c r="K279" s="1">
        <v>0.3</v>
      </c>
      <c r="L279" s="1">
        <v>335</v>
      </c>
      <c r="M279" s="1">
        <v>2</v>
      </c>
    </row>
    <row r="280" spans="1:13" x14ac:dyDescent="0.25">
      <c r="A280" s="1">
        <v>2015</v>
      </c>
      <c r="B280" s="1">
        <v>2</v>
      </c>
      <c r="C280" s="1">
        <v>12</v>
      </c>
      <c r="D280" s="1">
        <v>18</v>
      </c>
      <c r="E280" s="1">
        <v>8</v>
      </c>
      <c r="F280" s="1">
        <v>57.9</v>
      </c>
      <c r="G280" s="1">
        <v>3.4289999999999998</v>
      </c>
      <c r="H280" s="1">
        <v>-83.775000000000006</v>
      </c>
      <c r="I280" s="1">
        <v>5.8</v>
      </c>
      <c r="J280" s="1">
        <v>3</v>
      </c>
      <c r="K280" s="1">
        <v>0.8</v>
      </c>
      <c r="L280" s="1">
        <v>338</v>
      </c>
      <c r="M280" s="1">
        <v>1.6</v>
      </c>
    </row>
    <row r="281" spans="1:13" x14ac:dyDescent="0.25">
      <c r="A281" s="1">
        <v>2015</v>
      </c>
      <c r="B281" s="1">
        <v>2</v>
      </c>
      <c r="C281" s="1">
        <v>12</v>
      </c>
      <c r="D281" s="1">
        <v>20</v>
      </c>
      <c r="E281" s="1">
        <v>20</v>
      </c>
      <c r="F281" s="1">
        <v>51.6</v>
      </c>
      <c r="G281" s="1">
        <v>3.371</v>
      </c>
      <c r="H281" s="1">
        <v>-83.819000000000003</v>
      </c>
      <c r="I281" s="1">
        <v>0.3</v>
      </c>
      <c r="J281" s="1">
        <v>3</v>
      </c>
      <c r="K281" s="1">
        <v>2.2000000000000002</v>
      </c>
      <c r="L281" s="1">
        <v>339</v>
      </c>
      <c r="M281" s="1">
        <v>1.6</v>
      </c>
    </row>
    <row r="282" spans="1:13" x14ac:dyDescent="0.25">
      <c r="A282" s="1">
        <v>2015</v>
      </c>
      <c r="B282" s="1">
        <v>2</v>
      </c>
      <c r="C282" s="1">
        <v>12</v>
      </c>
      <c r="D282" s="1">
        <v>21</v>
      </c>
      <c r="E282" s="1">
        <v>22</v>
      </c>
      <c r="F282" s="1">
        <v>43.3</v>
      </c>
      <c r="G282" s="1">
        <v>3.484</v>
      </c>
      <c r="H282" s="1">
        <v>-83.814999999999998</v>
      </c>
      <c r="I282" s="1">
        <v>0.3</v>
      </c>
      <c r="J282" s="1">
        <v>3</v>
      </c>
      <c r="K282" s="1">
        <v>1.6</v>
      </c>
      <c r="L282" s="1">
        <v>358</v>
      </c>
      <c r="M282" s="1">
        <v>0.8</v>
      </c>
    </row>
    <row r="283" spans="1:13" x14ac:dyDescent="0.25">
      <c r="A283" s="1">
        <v>2015</v>
      </c>
      <c r="B283" s="1">
        <v>2</v>
      </c>
      <c r="C283" s="1">
        <v>12</v>
      </c>
      <c r="D283" s="1">
        <v>21</v>
      </c>
      <c r="E283" s="1">
        <v>49</v>
      </c>
      <c r="F283" s="1">
        <v>40.700000000000003</v>
      </c>
      <c r="G283" s="1">
        <v>5.09</v>
      </c>
      <c r="H283" s="1">
        <v>-82.86</v>
      </c>
      <c r="I283" s="1">
        <v>18</v>
      </c>
      <c r="J283" s="1">
        <v>4</v>
      </c>
      <c r="K283" s="1">
        <v>0.1</v>
      </c>
      <c r="L283" s="1">
        <v>310</v>
      </c>
      <c r="M283" s="1">
        <v>4.2</v>
      </c>
    </row>
    <row r="284" spans="1:13" x14ac:dyDescent="0.25">
      <c r="A284" s="1">
        <v>2015</v>
      </c>
      <c r="B284" s="1">
        <v>2</v>
      </c>
      <c r="C284" s="1">
        <v>12</v>
      </c>
      <c r="D284" s="1">
        <v>21</v>
      </c>
      <c r="E284" s="1">
        <v>49</v>
      </c>
      <c r="F284" s="1">
        <v>41.6</v>
      </c>
      <c r="G284" s="1">
        <v>5.048</v>
      </c>
      <c r="H284" s="1">
        <v>-82.611000000000004</v>
      </c>
      <c r="I284" s="1">
        <v>34.299999999999997</v>
      </c>
      <c r="J284" s="1">
        <v>4</v>
      </c>
      <c r="K284" s="1">
        <v>0.2</v>
      </c>
      <c r="L284" s="1">
        <v>295</v>
      </c>
      <c r="M284" s="1">
        <v>1.8</v>
      </c>
    </row>
    <row r="285" spans="1:13" x14ac:dyDescent="0.25">
      <c r="A285" s="1">
        <v>2015</v>
      </c>
      <c r="B285" s="1">
        <v>2</v>
      </c>
      <c r="C285" s="1">
        <v>12</v>
      </c>
      <c r="D285" s="1">
        <v>22</v>
      </c>
      <c r="E285" s="1">
        <v>26</v>
      </c>
      <c r="F285" s="1">
        <v>39.6</v>
      </c>
      <c r="G285" s="1">
        <v>3.4750000000000001</v>
      </c>
      <c r="H285" s="1">
        <v>-83.814999999999998</v>
      </c>
      <c r="I285" s="1">
        <v>0.4</v>
      </c>
      <c r="J285" s="1">
        <v>3</v>
      </c>
      <c r="K285" s="1">
        <v>0.7</v>
      </c>
      <c r="L285" s="1">
        <v>358</v>
      </c>
      <c r="M285" s="1">
        <v>2.2999999999999998</v>
      </c>
    </row>
    <row r="286" spans="1:13" x14ac:dyDescent="0.25">
      <c r="A286" s="1">
        <v>2015</v>
      </c>
      <c r="B286" s="1">
        <v>2</v>
      </c>
      <c r="C286" s="1">
        <v>12</v>
      </c>
      <c r="D286" s="1">
        <v>23</v>
      </c>
      <c r="E286" s="1">
        <v>17</v>
      </c>
      <c r="F286" s="1">
        <v>39.1</v>
      </c>
      <c r="G286" s="1">
        <v>3.319</v>
      </c>
      <c r="H286" s="1">
        <v>-83.76</v>
      </c>
      <c r="I286" s="1">
        <v>0.3</v>
      </c>
      <c r="J286" s="1">
        <v>3</v>
      </c>
      <c r="K286" s="1">
        <v>0.2</v>
      </c>
      <c r="L286" s="1">
        <v>272</v>
      </c>
      <c r="M286" s="1">
        <v>1.3</v>
      </c>
    </row>
    <row r="287" spans="1:13" x14ac:dyDescent="0.25">
      <c r="A287" s="1">
        <v>2015</v>
      </c>
      <c r="B287" s="1">
        <v>2</v>
      </c>
      <c r="C287" s="1">
        <v>12</v>
      </c>
      <c r="D287" s="1">
        <v>23</v>
      </c>
      <c r="E287" s="1">
        <v>20</v>
      </c>
      <c r="F287" s="1">
        <v>12.1</v>
      </c>
      <c r="G287" s="1">
        <v>5.3230000000000004</v>
      </c>
      <c r="H287" s="1">
        <v>-81.647000000000006</v>
      </c>
      <c r="I287" s="1">
        <v>14.4</v>
      </c>
      <c r="J287" s="1">
        <v>4</v>
      </c>
      <c r="K287" s="1">
        <v>1.5</v>
      </c>
      <c r="L287" s="1">
        <v>179</v>
      </c>
      <c r="M287" s="1">
        <v>2.5</v>
      </c>
    </row>
    <row r="288" spans="1:13" x14ac:dyDescent="0.25">
      <c r="A288" s="1">
        <v>2015</v>
      </c>
      <c r="B288" s="1">
        <v>2</v>
      </c>
      <c r="C288" s="1">
        <v>12</v>
      </c>
      <c r="D288" s="1">
        <v>23</v>
      </c>
      <c r="E288" s="1">
        <v>20</v>
      </c>
      <c r="F288" s="1">
        <v>14.4</v>
      </c>
      <c r="G288" s="1">
        <v>5.3730000000000002</v>
      </c>
      <c r="H288" s="1">
        <v>-81.643000000000001</v>
      </c>
      <c r="I288" s="1">
        <v>3.6</v>
      </c>
      <c r="J288" s="1">
        <v>4</v>
      </c>
      <c r="K288" s="1">
        <v>0.9</v>
      </c>
      <c r="L288" s="1">
        <v>199</v>
      </c>
      <c r="M288" s="1">
        <v>4.4000000000000004</v>
      </c>
    </row>
    <row r="289" spans="1:13" x14ac:dyDescent="0.25">
      <c r="A289" s="1">
        <v>2015</v>
      </c>
      <c r="B289" s="1">
        <v>2</v>
      </c>
      <c r="C289" s="1">
        <v>13</v>
      </c>
      <c r="D289" s="1">
        <v>0</v>
      </c>
      <c r="E289" s="1">
        <v>13</v>
      </c>
      <c r="F289" s="1">
        <v>39.4</v>
      </c>
      <c r="G289" s="1">
        <v>3.2320000000000002</v>
      </c>
      <c r="H289" s="1">
        <v>-83.807000000000002</v>
      </c>
      <c r="I289" s="1">
        <v>5.9</v>
      </c>
      <c r="J289" s="1">
        <v>3</v>
      </c>
      <c r="K289" s="1">
        <v>0.3</v>
      </c>
      <c r="L289" s="1">
        <v>313</v>
      </c>
      <c r="M289" s="1">
        <v>0.9</v>
      </c>
    </row>
    <row r="290" spans="1:13" x14ac:dyDescent="0.25">
      <c r="A290" s="1">
        <v>2015</v>
      </c>
      <c r="B290" s="1">
        <v>2</v>
      </c>
      <c r="C290" s="1">
        <v>13</v>
      </c>
      <c r="D290" s="1">
        <v>1</v>
      </c>
      <c r="E290" s="1">
        <v>6</v>
      </c>
      <c r="F290" s="1">
        <v>1.4</v>
      </c>
      <c r="G290" s="1">
        <v>1.8169999999999999</v>
      </c>
      <c r="H290" s="1">
        <v>-83.894999999999996</v>
      </c>
      <c r="I290" s="1">
        <v>1.3</v>
      </c>
      <c r="J290" s="1">
        <v>3</v>
      </c>
      <c r="K290" s="1">
        <v>1.8</v>
      </c>
      <c r="L290" s="1">
        <v>360</v>
      </c>
      <c r="M290" s="1">
        <v>1.6</v>
      </c>
    </row>
    <row r="291" spans="1:13" x14ac:dyDescent="0.25">
      <c r="A291" s="1">
        <v>2015</v>
      </c>
      <c r="B291" s="1">
        <v>2</v>
      </c>
      <c r="C291" s="1">
        <v>13</v>
      </c>
      <c r="D291" s="1">
        <v>1</v>
      </c>
      <c r="E291" s="1">
        <v>56</v>
      </c>
      <c r="F291" s="1">
        <v>3.8</v>
      </c>
      <c r="G291" s="1">
        <v>7.4989999999999997</v>
      </c>
      <c r="H291" s="1">
        <v>-82.024000000000001</v>
      </c>
      <c r="I291" s="1">
        <v>51</v>
      </c>
      <c r="J291" s="1">
        <v>6</v>
      </c>
      <c r="K291" s="1">
        <v>3.4</v>
      </c>
      <c r="L291" s="1">
        <v>132</v>
      </c>
      <c r="M291" s="1">
        <v>2.2999999999999998</v>
      </c>
    </row>
    <row r="292" spans="1:13" x14ac:dyDescent="0.25">
      <c r="A292" s="1">
        <v>2015</v>
      </c>
      <c r="B292" s="1">
        <v>2</v>
      </c>
      <c r="C292" s="1">
        <v>13</v>
      </c>
      <c r="D292" s="1">
        <v>2</v>
      </c>
      <c r="E292" s="1">
        <v>21</v>
      </c>
      <c r="F292" s="1">
        <v>9.6999999999999993</v>
      </c>
      <c r="G292" s="1">
        <v>1.883</v>
      </c>
      <c r="H292" s="1">
        <v>-83.9</v>
      </c>
      <c r="I292" s="1">
        <v>2.6</v>
      </c>
      <c r="J292" s="1">
        <v>3</v>
      </c>
      <c r="K292" s="1">
        <v>2.6</v>
      </c>
      <c r="L292" s="1">
        <v>360</v>
      </c>
      <c r="M292" s="1">
        <v>1.7</v>
      </c>
    </row>
    <row r="293" spans="1:13" x14ac:dyDescent="0.25">
      <c r="A293" s="1">
        <v>2015</v>
      </c>
      <c r="B293" s="1">
        <v>2</v>
      </c>
      <c r="C293" s="1">
        <v>13</v>
      </c>
      <c r="D293" s="1">
        <v>3</v>
      </c>
      <c r="E293" s="1">
        <v>28</v>
      </c>
      <c r="F293" s="1">
        <v>21.6</v>
      </c>
      <c r="G293" s="1">
        <v>3.8180000000000001</v>
      </c>
      <c r="H293" s="1">
        <v>-84.236999999999995</v>
      </c>
      <c r="I293" s="1">
        <v>0.1</v>
      </c>
      <c r="J293" s="1">
        <v>3</v>
      </c>
      <c r="K293" s="1">
        <v>0.2</v>
      </c>
      <c r="L293" s="1">
        <v>353</v>
      </c>
      <c r="M293" s="1">
        <v>1.7</v>
      </c>
    </row>
    <row r="294" spans="1:13" x14ac:dyDescent="0.25">
      <c r="A294" s="1">
        <v>2015</v>
      </c>
      <c r="B294" s="1">
        <v>2</v>
      </c>
      <c r="C294" s="1">
        <v>13</v>
      </c>
      <c r="D294" s="1">
        <v>3</v>
      </c>
      <c r="E294" s="1">
        <v>33</v>
      </c>
      <c r="F294" s="1">
        <v>54.9</v>
      </c>
      <c r="G294" s="1">
        <v>7.4969999999999999</v>
      </c>
      <c r="H294" s="1">
        <v>-82.063999999999993</v>
      </c>
      <c r="I294" s="1">
        <v>11.2</v>
      </c>
      <c r="J294" s="1">
        <v>10</v>
      </c>
      <c r="K294" s="1">
        <v>1</v>
      </c>
      <c r="L294" s="1">
        <v>134</v>
      </c>
      <c r="M294" s="1">
        <v>2.4</v>
      </c>
    </row>
    <row r="295" spans="1:13" x14ac:dyDescent="0.25">
      <c r="A295" s="1">
        <v>2015</v>
      </c>
      <c r="B295" s="1">
        <v>2</v>
      </c>
      <c r="C295" s="1">
        <v>13</v>
      </c>
      <c r="D295" s="1">
        <v>4</v>
      </c>
      <c r="E295" s="1">
        <v>47</v>
      </c>
      <c r="F295" s="1">
        <v>24.9</v>
      </c>
      <c r="G295" s="1">
        <v>1.827</v>
      </c>
      <c r="H295" s="1">
        <v>-83.888999999999996</v>
      </c>
      <c r="I295" s="1">
        <v>11.6</v>
      </c>
      <c r="J295" s="1">
        <v>3</v>
      </c>
      <c r="K295" s="1">
        <v>1.7</v>
      </c>
      <c r="L295" s="1">
        <v>360</v>
      </c>
      <c r="M295" s="1">
        <v>2.2999999999999998</v>
      </c>
    </row>
    <row r="296" spans="1:13" x14ac:dyDescent="0.25">
      <c r="A296" s="1">
        <v>2015</v>
      </c>
      <c r="B296" s="1">
        <v>2</v>
      </c>
      <c r="C296" s="1">
        <v>13</v>
      </c>
      <c r="D296" s="1">
        <v>5</v>
      </c>
      <c r="E296" s="1">
        <v>0</v>
      </c>
      <c r="F296" s="1">
        <v>21.6</v>
      </c>
      <c r="G296" s="1">
        <v>3.879</v>
      </c>
      <c r="H296" s="1">
        <v>-84.49</v>
      </c>
      <c r="I296" s="1">
        <v>137</v>
      </c>
      <c r="J296" s="1">
        <v>3</v>
      </c>
      <c r="K296" s="1">
        <v>0</v>
      </c>
      <c r="L296" s="1">
        <v>354</v>
      </c>
      <c r="M296" s="1">
        <v>2.6</v>
      </c>
    </row>
    <row r="297" spans="1:13" x14ac:dyDescent="0.25">
      <c r="A297" s="1">
        <v>2015</v>
      </c>
      <c r="B297" s="1">
        <v>2</v>
      </c>
      <c r="C297" s="1">
        <v>13</v>
      </c>
      <c r="D297" s="1">
        <v>6</v>
      </c>
      <c r="E297" s="1">
        <v>2</v>
      </c>
      <c r="F297" s="1">
        <v>41.3</v>
      </c>
      <c r="G297" s="1">
        <v>2.4860000000000002</v>
      </c>
      <c r="H297" s="1">
        <v>-83.141999999999996</v>
      </c>
      <c r="I297" s="1">
        <v>13.9</v>
      </c>
      <c r="J297" s="1">
        <v>3</v>
      </c>
      <c r="K297" s="1">
        <v>1.7</v>
      </c>
      <c r="L297" s="1">
        <v>355</v>
      </c>
      <c r="M297" s="1">
        <v>1.9</v>
      </c>
    </row>
    <row r="298" spans="1:13" x14ac:dyDescent="0.25">
      <c r="A298" s="1">
        <v>2015</v>
      </c>
      <c r="B298" s="1">
        <v>2</v>
      </c>
      <c r="C298" s="1">
        <v>13</v>
      </c>
      <c r="D298" s="1">
        <v>7</v>
      </c>
      <c r="E298" s="1">
        <v>33</v>
      </c>
      <c r="F298" s="1">
        <v>18.7</v>
      </c>
      <c r="G298" s="1">
        <v>3.3170000000000002</v>
      </c>
      <c r="H298" s="1">
        <v>-84.167000000000002</v>
      </c>
      <c r="I298" s="1">
        <v>0.1</v>
      </c>
      <c r="J298" s="1">
        <v>3</v>
      </c>
      <c r="K298" s="1">
        <v>0.8</v>
      </c>
      <c r="L298" s="1">
        <v>340</v>
      </c>
      <c r="M298" s="1">
        <v>2.2000000000000002</v>
      </c>
    </row>
    <row r="299" spans="1:13" x14ac:dyDescent="0.25">
      <c r="A299" s="1">
        <v>2015</v>
      </c>
      <c r="B299" s="1">
        <v>2</v>
      </c>
      <c r="C299" s="1">
        <v>13</v>
      </c>
      <c r="D299" s="1">
        <v>8</v>
      </c>
      <c r="E299" s="1">
        <v>49</v>
      </c>
      <c r="F299" s="1">
        <v>56.8</v>
      </c>
      <c r="G299" s="1">
        <v>3.3</v>
      </c>
      <c r="H299" s="1">
        <v>-84.930999999999997</v>
      </c>
      <c r="I299" s="1">
        <v>0.1</v>
      </c>
      <c r="J299" s="1">
        <v>3</v>
      </c>
      <c r="K299" s="1">
        <v>0.6</v>
      </c>
      <c r="L299" s="1">
        <v>354</v>
      </c>
      <c r="M299" s="1">
        <v>2.4</v>
      </c>
    </row>
    <row r="300" spans="1:13" x14ac:dyDescent="0.25">
      <c r="A300" s="1">
        <v>2015</v>
      </c>
      <c r="B300" s="1">
        <v>2</v>
      </c>
      <c r="C300" s="1">
        <v>13</v>
      </c>
      <c r="D300" s="1">
        <v>10</v>
      </c>
      <c r="E300" s="1">
        <v>13</v>
      </c>
      <c r="F300" s="1">
        <v>0.7</v>
      </c>
      <c r="G300" s="1">
        <v>3.3090000000000002</v>
      </c>
      <c r="H300" s="1">
        <v>-84.12</v>
      </c>
      <c r="I300" s="1">
        <v>0.3</v>
      </c>
      <c r="J300" s="1">
        <v>3</v>
      </c>
      <c r="K300" s="1">
        <v>0.4</v>
      </c>
      <c r="L300" s="1">
        <v>337</v>
      </c>
      <c r="M300" s="1">
        <v>2.4</v>
      </c>
    </row>
    <row r="301" spans="1:13" x14ac:dyDescent="0.25">
      <c r="A301" s="1">
        <v>2015</v>
      </c>
      <c r="B301" s="1">
        <v>2</v>
      </c>
      <c r="C301" s="1">
        <v>13</v>
      </c>
      <c r="D301" s="1">
        <v>12</v>
      </c>
      <c r="E301" s="1">
        <v>45</v>
      </c>
      <c r="F301" s="1">
        <v>4.4000000000000004</v>
      </c>
      <c r="G301" s="1">
        <v>3.5110000000000001</v>
      </c>
      <c r="H301" s="1">
        <v>-84.323999999999998</v>
      </c>
      <c r="I301" s="1">
        <v>6.6</v>
      </c>
      <c r="J301" s="1">
        <v>3</v>
      </c>
      <c r="K301" s="1">
        <v>0.3</v>
      </c>
      <c r="L301" s="1">
        <v>230</v>
      </c>
      <c r="M301" s="1">
        <v>1.8</v>
      </c>
    </row>
    <row r="302" spans="1:13" x14ac:dyDescent="0.25">
      <c r="A302" s="1">
        <v>2015</v>
      </c>
      <c r="B302" s="1">
        <v>2</v>
      </c>
      <c r="C302" s="1">
        <v>13</v>
      </c>
      <c r="D302" s="1">
        <v>12</v>
      </c>
      <c r="E302" s="1">
        <v>45</v>
      </c>
      <c r="F302" s="1">
        <v>5.6</v>
      </c>
      <c r="G302" s="1">
        <v>3.306</v>
      </c>
      <c r="H302" s="1">
        <v>-83.826999999999998</v>
      </c>
      <c r="I302" s="1">
        <v>6.5</v>
      </c>
      <c r="J302" s="1">
        <v>3</v>
      </c>
      <c r="K302" s="1">
        <v>0</v>
      </c>
      <c r="L302" s="1">
        <v>182</v>
      </c>
      <c r="M302" s="1">
        <v>1.8</v>
      </c>
    </row>
    <row r="303" spans="1:13" x14ac:dyDescent="0.25">
      <c r="A303" s="1">
        <v>2015</v>
      </c>
      <c r="B303" s="1">
        <v>2</v>
      </c>
      <c r="C303" s="1">
        <v>13</v>
      </c>
      <c r="D303" s="1">
        <v>13</v>
      </c>
      <c r="E303" s="1">
        <v>46</v>
      </c>
      <c r="F303" s="1">
        <v>36.299999999999997</v>
      </c>
      <c r="G303" s="1">
        <v>3.5270000000000001</v>
      </c>
      <c r="H303" s="1">
        <v>-84.337000000000003</v>
      </c>
      <c r="I303" s="1">
        <v>6.8</v>
      </c>
      <c r="J303" s="1">
        <v>3</v>
      </c>
      <c r="K303" s="1">
        <v>0.3</v>
      </c>
      <c r="L303" s="1">
        <v>216</v>
      </c>
      <c r="M303" s="1">
        <v>0.3</v>
      </c>
    </row>
    <row r="304" spans="1:13" x14ac:dyDescent="0.25">
      <c r="A304" s="1">
        <v>2015</v>
      </c>
      <c r="B304" s="1">
        <v>2</v>
      </c>
      <c r="C304" s="1">
        <v>13</v>
      </c>
      <c r="D304" s="1">
        <v>13</v>
      </c>
      <c r="E304" s="1">
        <v>46</v>
      </c>
      <c r="F304" s="1">
        <v>37</v>
      </c>
      <c r="G304" s="1">
        <v>3.3279999999999998</v>
      </c>
      <c r="H304" s="1">
        <v>-83.882000000000005</v>
      </c>
      <c r="I304" s="1">
        <v>0.3</v>
      </c>
      <c r="J304" s="1">
        <v>3</v>
      </c>
      <c r="K304" s="1">
        <v>0.2</v>
      </c>
      <c r="L304" s="1">
        <v>271</v>
      </c>
      <c r="M304" s="1">
        <v>0.3</v>
      </c>
    </row>
    <row r="305" spans="1:13" x14ac:dyDescent="0.25">
      <c r="A305" s="1">
        <v>2015</v>
      </c>
      <c r="B305" s="1">
        <v>2</v>
      </c>
      <c r="C305" s="1">
        <v>13</v>
      </c>
      <c r="D305" s="1">
        <v>15</v>
      </c>
      <c r="E305" s="1">
        <v>3</v>
      </c>
      <c r="F305" s="1">
        <v>30.8</v>
      </c>
      <c r="G305" s="1">
        <v>3.2040000000000002</v>
      </c>
      <c r="H305" s="1">
        <v>-84.186999999999998</v>
      </c>
      <c r="I305" s="1">
        <v>0.1</v>
      </c>
      <c r="J305" s="1">
        <v>3</v>
      </c>
      <c r="K305" s="1">
        <v>0.1</v>
      </c>
      <c r="L305" s="1">
        <v>343</v>
      </c>
      <c r="M305" s="1">
        <v>2.5</v>
      </c>
    </row>
    <row r="306" spans="1:13" x14ac:dyDescent="0.25">
      <c r="A306" s="1">
        <v>2015</v>
      </c>
      <c r="B306" s="1">
        <v>2</v>
      </c>
      <c r="C306" s="1">
        <v>13</v>
      </c>
      <c r="D306" s="1">
        <v>16</v>
      </c>
      <c r="E306" s="1">
        <v>28</v>
      </c>
      <c r="F306" s="1">
        <v>8.8000000000000007</v>
      </c>
      <c r="G306" s="1">
        <v>3.4220000000000002</v>
      </c>
      <c r="H306" s="1">
        <v>-83.608000000000004</v>
      </c>
      <c r="I306" s="1">
        <v>3.5</v>
      </c>
      <c r="J306" s="1">
        <v>3</v>
      </c>
      <c r="K306" s="1">
        <v>0.3</v>
      </c>
      <c r="L306" s="1">
        <v>335</v>
      </c>
      <c r="M306" s="1">
        <v>1.7</v>
      </c>
    </row>
    <row r="307" spans="1:13" x14ac:dyDescent="0.25">
      <c r="A307" s="1">
        <v>2015</v>
      </c>
      <c r="B307" s="1">
        <v>2</v>
      </c>
      <c r="C307" s="1">
        <v>13</v>
      </c>
      <c r="D307" s="1">
        <v>17</v>
      </c>
      <c r="E307" s="1">
        <v>34</v>
      </c>
      <c r="F307" s="1">
        <v>54.7</v>
      </c>
      <c r="G307" s="1">
        <v>3.3450000000000002</v>
      </c>
      <c r="H307" s="1">
        <v>-83.876000000000005</v>
      </c>
      <c r="I307" s="1">
        <v>0.3</v>
      </c>
      <c r="J307" s="1">
        <v>3</v>
      </c>
      <c r="K307" s="1">
        <v>0.2</v>
      </c>
      <c r="L307" s="1">
        <v>273</v>
      </c>
      <c r="M307" s="1">
        <v>0.5</v>
      </c>
    </row>
    <row r="308" spans="1:13" x14ac:dyDescent="0.25">
      <c r="A308" s="1">
        <v>2015</v>
      </c>
      <c r="B308" s="1">
        <v>2</v>
      </c>
      <c r="C308" s="1">
        <v>13</v>
      </c>
      <c r="D308" s="1">
        <v>19</v>
      </c>
      <c r="E308" s="1">
        <v>8</v>
      </c>
      <c r="F308" s="1">
        <v>52.4</v>
      </c>
      <c r="G308" s="1">
        <v>7.9180000000000001</v>
      </c>
      <c r="H308" s="1">
        <v>-82.543000000000006</v>
      </c>
      <c r="I308" s="1">
        <v>50.5</v>
      </c>
      <c r="J308" s="1">
        <v>5</v>
      </c>
      <c r="K308" s="1">
        <v>2.5</v>
      </c>
      <c r="L308" s="1">
        <v>185</v>
      </c>
      <c r="M308" s="1">
        <v>2.5</v>
      </c>
    </row>
    <row r="309" spans="1:13" x14ac:dyDescent="0.25">
      <c r="A309" s="1">
        <v>2015</v>
      </c>
      <c r="B309" s="1">
        <v>2</v>
      </c>
      <c r="C309" s="1">
        <v>13</v>
      </c>
      <c r="D309" s="1">
        <v>19</v>
      </c>
      <c r="E309" s="1">
        <v>9</v>
      </c>
      <c r="F309" s="1">
        <v>5.8</v>
      </c>
      <c r="G309" s="1">
        <v>4.8019999999999996</v>
      </c>
      <c r="H309" s="1">
        <v>-81.325999999999993</v>
      </c>
      <c r="I309" s="1">
        <v>0.1</v>
      </c>
      <c r="J309" s="1">
        <v>5</v>
      </c>
      <c r="K309" s="1">
        <v>6.2</v>
      </c>
      <c r="L309" s="1">
        <v>248</v>
      </c>
      <c r="M309" s="1">
        <v>2.1</v>
      </c>
    </row>
    <row r="310" spans="1:13" x14ac:dyDescent="0.25">
      <c r="A310" s="1">
        <v>2015</v>
      </c>
      <c r="B310" s="1">
        <v>2</v>
      </c>
      <c r="C310" s="1">
        <v>13</v>
      </c>
      <c r="D310" s="1">
        <v>23</v>
      </c>
      <c r="E310" s="1">
        <v>29</v>
      </c>
      <c r="F310" s="1">
        <v>49.4</v>
      </c>
      <c r="G310" s="1">
        <v>2.4289999999999998</v>
      </c>
      <c r="H310" s="1">
        <v>-83.884</v>
      </c>
      <c r="I310" s="1">
        <v>2.4</v>
      </c>
      <c r="J310" s="1">
        <v>3</v>
      </c>
      <c r="K310" s="1">
        <v>1.6</v>
      </c>
      <c r="L310" s="1">
        <v>360</v>
      </c>
      <c r="M310" s="1">
        <v>2.8</v>
      </c>
    </row>
    <row r="311" spans="1:13" x14ac:dyDescent="0.25">
      <c r="A311" s="1">
        <v>2015</v>
      </c>
      <c r="B311" s="1">
        <v>2</v>
      </c>
      <c r="C311" s="1">
        <v>14</v>
      </c>
      <c r="D311" s="1">
        <v>0</v>
      </c>
      <c r="E311" s="1">
        <v>37</v>
      </c>
      <c r="F311" s="1">
        <v>31.8</v>
      </c>
      <c r="G311" s="1">
        <v>5.0410000000000004</v>
      </c>
      <c r="H311" s="1">
        <v>-80.287000000000006</v>
      </c>
      <c r="I311" s="1">
        <v>36.6</v>
      </c>
      <c r="J311" s="1">
        <v>7</v>
      </c>
      <c r="K311" s="1">
        <v>8.9</v>
      </c>
      <c r="L311" s="1">
        <v>259</v>
      </c>
      <c r="M311" s="1">
        <v>2.6</v>
      </c>
    </row>
    <row r="312" spans="1:13" x14ac:dyDescent="0.25">
      <c r="A312" s="1">
        <v>2015</v>
      </c>
      <c r="B312" s="1">
        <v>2</v>
      </c>
      <c r="C312" s="1">
        <v>14</v>
      </c>
      <c r="D312" s="1">
        <v>0</v>
      </c>
      <c r="E312" s="1">
        <v>37</v>
      </c>
      <c r="F312" s="1">
        <v>44</v>
      </c>
      <c r="G312" s="1">
        <v>7.4139999999999997</v>
      </c>
      <c r="H312" s="1">
        <v>-82.024000000000001</v>
      </c>
      <c r="I312" s="1">
        <v>15.5</v>
      </c>
      <c r="J312" s="1">
        <v>7</v>
      </c>
      <c r="K312" s="1">
        <v>2.2000000000000002</v>
      </c>
      <c r="L312" s="1">
        <v>134</v>
      </c>
      <c r="M312" s="1">
        <v>2.7</v>
      </c>
    </row>
    <row r="313" spans="1:13" x14ac:dyDescent="0.25">
      <c r="A313" s="1">
        <v>2015</v>
      </c>
      <c r="B313" s="1">
        <v>2</v>
      </c>
      <c r="C313" s="1">
        <v>14</v>
      </c>
      <c r="D313" s="1">
        <v>0</v>
      </c>
      <c r="E313" s="1">
        <v>43</v>
      </c>
      <c r="F313" s="1">
        <v>4.8</v>
      </c>
      <c r="G313" s="1">
        <v>4.0650000000000004</v>
      </c>
      <c r="H313" s="1">
        <v>-84.397000000000006</v>
      </c>
      <c r="I313" s="1">
        <v>4</v>
      </c>
      <c r="J313" s="1">
        <v>3</v>
      </c>
      <c r="K313" s="1">
        <v>2.1</v>
      </c>
      <c r="L313" s="1">
        <v>358</v>
      </c>
      <c r="M313" s="1">
        <v>1.9</v>
      </c>
    </row>
    <row r="314" spans="1:13" x14ac:dyDescent="0.25">
      <c r="A314" s="1">
        <v>2015</v>
      </c>
      <c r="B314" s="1">
        <v>2</v>
      </c>
      <c r="C314" s="1">
        <v>14</v>
      </c>
      <c r="D314" s="1">
        <v>0</v>
      </c>
      <c r="E314" s="1">
        <v>43</v>
      </c>
      <c r="F314" s="1">
        <v>9.5</v>
      </c>
      <c r="G314" s="1">
        <v>3.7869999999999999</v>
      </c>
      <c r="H314" s="1">
        <v>-83.796999999999997</v>
      </c>
      <c r="I314" s="1">
        <v>5.2</v>
      </c>
      <c r="J314" s="1">
        <v>3</v>
      </c>
      <c r="K314" s="1">
        <v>3.1</v>
      </c>
      <c r="L314" s="1">
        <v>359</v>
      </c>
      <c r="M314" s="1">
        <v>1.9</v>
      </c>
    </row>
    <row r="315" spans="1:13" x14ac:dyDescent="0.25">
      <c r="A315" s="1">
        <v>2015</v>
      </c>
      <c r="B315" s="1">
        <v>2</v>
      </c>
      <c r="C315" s="1">
        <v>14</v>
      </c>
      <c r="D315" s="1">
        <v>3</v>
      </c>
      <c r="E315" s="1">
        <v>14</v>
      </c>
      <c r="F315" s="1">
        <v>32.4</v>
      </c>
      <c r="G315" s="1">
        <v>3.5289999999999999</v>
      </c>
      <c r="H315" s="1">
        <v>-84.334999999999994</v>
      </c>
      <c r="I315" s="1">
        <v>6.9</v>
      </c>
      <c r="J315" s="1">
        <v>3</v>
      </c>
      <c r="K315" s="1">
        <v>0.3</v>
      </c>
      <c r="L315" s="1">
        <v>219</v>
      </c>
      <c r="M315" s="1">
        <v>0</v>
      </c>
    </row>
    <row r="316" spans="1:13" x14ac:dyDescent="0.25">
      <c r="A316" s="1">
        <v>2015</v>
      </c>
      <c r="B316" s="1">
        <v>2</v>
      </c>
      <c r="C316" s="1">
        <v>14</v>
      </c>
      <c r="D316" s="1">
        <v>3</v>
      </c>
      <c r="E316" s="1">
        <v>14</v>
      </c>
      <c r="F316" s="1">
        <v>33.200000000000003</v>
      </c>
      <c r="G316" s="1">
        <v>3.33</v>
      </c>
      <c r="H316" s="1">
        <v>-83.879000000000005</v>
      </c>
      <c r="I316" s="1">
        <v>2.5</v>
      </c>
      <c r="J316" s="1">
        <v>3</v>
      </c>
      <c r="K316" s="1">
        <v>0</v>
      </c>
      <c r="L316" s="1">
        <v>268</v>
      </c>
      <c r="M316" s="1">
        <v>0</v>
      </c>
    </row>
    <row r="317" spans="1:13" x14ac:dyDescent="0.25">
      <c r="A317" s="1">
        <v>2015</v>
      </c>
      <c r="B317" s="1">
        <v>2</v>
      </c>
      <c r="C317" s="1">
        <v>14</v>
      </c>
      <c r="D317" s="1">
        <v>5</v>
      </c>
      <c r="E317" s="1">
        <v>44</v>
      </c>
      <c r="F317" s="1">
        <v>55.2</v>
      </c>
      <c r="G317" s="1">
        <v>4.4480000000000004</v>
      </c>
      <c r="H317" s="1">
        <v>-81.602999999999994</v>
      </c>
      <c r="I317" s="1">
        <v>4</v>
      </c>
      <c r="J317" s="1">
        <v>4</v>
      </c>
      <c r="K317" s="1">
        <v>11.5</v>
      </c>
      <c r="L317" s="1">
        <v>243</v>
      </c>
      <c r="M317" s="1">
        <v>2.2000000000000002</v>
      </c>
    </row>
    <row r="318" spans="1:13" x14ac:dyDescent="0.25">
      <c r="A318" s="1">
        <v>2015</v>
      </c>
      <c r="B318" s="1">
        <v>2</v>
      </c>
      <c r="C318" s="1">
        <v>14</v>
      </c>
      <c r="D318" s="1">
        <v>5</v>
      </c>
      <c r="E318" s="1">
        <v>45</v>
      </c>
      <c r="F318" s="1">
        <v>22.3</v>
      </c>
      <c r="G318" s="1">
        <v>5.0640000000000001</v>
      </c>
      <c r="H318" s="1">
        <v>-82.831999999999994</v>
      </c>
      <c r="I318" s="1">
        <v>3.9</v>
      </c>
      <c r="J318" s="1">
        <v>4</v>
      </c>
      <c r="K318" s="1">
        <v>0.7</v>
      </c>
      <c r="L318" s="1">
        <v>309</v>
      </c>
      <c r="M318" s="1">
        <v>4.5</v>
      </c>
    </row>
    <row r="319" spans="1:13" x14ac:dyDescent="0.25">
      <c r="A319" s="1">
        <v>2015</v>
      </c>
      <c r="B319" s="1">
        <v>2</v>
      </c>
      <c r="C319" s="1">
        <v>14</v>
      </c>
      <c r="D319" s="1">
        <v>5</v>
      </c>
      <c r="E319" s="1">
        <v>45</v>
      </c>
      <c r="F319" s="1">
        <v>23.2</v>
      </c>
      <c r="G319" s="1">
        <v>5.0289999999999999</v>
      </c>
      <c r="H319" s="1">
        <v>-82.597999999999999</v>
      </c>
      <c r="I319" s="1">
        <v>14.3</v>
      </c>
      <c r="J319" s="1">
        <v>4</v>
      </c>
      <c r="K319" s="1">
        <v>0.8</v>
      </c>
      <c r="L319" s="1">
        <v>294</v>
      </c>
      <c r="M319" s="1">
        <v>2.2999999999999998</v>
      </c>
    </row>
    <row r="320" spans="1:13" x14ac:dyDescent="0.25">
      <c r="A320" s="1">
        <v>2015</v>
      </c>
      <c r="B320" s="1">
        <v>2</v>
      </c>
      <c r="C320" s="1">
        <v>14</v>
      </c>
      <c r="D320" s="1">
        <v>5</v>
      </c>
      <c r="E320" s="1">
        <v>45</v>
      </c>
      <c r="F320" s="1">
        <v>26.2</v>
      </c>
      <c r="G320" s="1">
        <v>5.0570000000000004</v>
      </c>
      <c r="H320" s="1">
        <v>-84.403000000000006</v>
      </c>
      <c r="I320" s="1">
        <v>1.4</v>
      </c>
      <c r="J320" s="1">
        <v>3</v>
      </c>
      <c r="K320" s="1">
        <v>0.3</v>
      </c>
      <c r="L320" s="1">
        <v>359</v>
      </c>
      <c r="M320" s="1">
        <v>1.7</v>
      </c>
    </row>
    <row r="321" spans="1:13" x14ac:dyDescent="0.25">
      <c r="A321" s="1">
        <v>2015</v>
      </c>
      <c r="B321" s="1">
        <v>2</v>
      </c>
      <c r="C321" s="1">
        <v>14</v>
      </c>
      <c r="D321" s="1">
        <v>11</v>
      </c>
      <c r="E321" s="1">
        <v>27</v>
      </c>
      <c r="F321" s="1">
        <v>39.9</v>
      </c>
      <c r="G321" s="1">
        <v>4.2869999999999999</v>
      </c>
      <c r="H321" s="1">
        <v>-80.745000000000005</v>
      </c>
      <c r="I321" s="1">
        <v>100.1</v>
      </c>
      <c r="J321" s="1">
        <v>6</v>
      </c>
      <c r="K321" s="1">
        <v>6.1</v>
      </c>
      <c r="L321" s="1">
        <v>310</v>
      </c>
      <c r="M321" s="1">
        <v>2.1</v>
      </c>
    </row>
    <row r="322" spans="1:13" x14ac:dyDescent="0.25">
      <c r="A322" s="1">
        <v>2015</v>
      </c>
      <c r="B322" s="1">
        <v>2</v>
      </c>
      <c r="C322" s="1">
        <v>14</v>
      </c>
      <c r="D322" s="1">
        <v>11</v>
      </c>
      <c r="E322" s="1">
        <v>27</v>
      </c>
      <c r="F322" s="1">
        <v>47.5</v>
      </c>
      <c r="G322" s="1">
        <v>7.274</v>
      </c>
      <c r="H322" s="1">
        <v>-80.841999999999999</v>
      </c>
      <c r="I322" s="1">
        <v>50.4</v>
      </c>
      <c r="J322" s="1">
        <v>6</v>
      </c>
      <c r="K322" s="1">
        <v>2</v>
      </c>
      <c r="L322" s="1">
        <v>241</v>
      </c>
      <c r="M322" s="1">
        <v>2.2000000000000002</v>
      </c>
    </row>
    <row r="323" spans="1:13" x14ac:dyDescent="0.25">
      <c r="A323" s="1">
        <v>2015</v>
      </c>
      <c r="B323" s="1">
        <v>2</v>
      </c>
      <c r="C323" s="1">
        <v>14</v>
      </c>
      <c r="D323" s="1">
        <v>13</v>
      </c>
      <c r="E323" s="1">
        <v>19</v>
      </c>
      <c r="F323" s="1">
        <v>32.200000000000003</v>
      </c>
      <c r="G323" s="1">
        <v>2.5499999999999998</v>
      </c>
      <c r="H323" s="1">
        <v>-83.930999999999997</v>
      </c>
      <c r="I323" s="1">
        <v>13.2</v>
      </c>
      <c r="J323" s="1">
        <v>3</v>
      </c>
      <c r="K323" s="1">
        <v>1.4</v>
      </c>
      <c r="L323" s="1">
        <v>359</v>
      </c>
      <c r="M323" s="1">
        <v>2.7</v>
      </c>
    </row>
    <row r="324" spans="1:13" x14ac:dyDescent="0.25">
      <c r="A324" s="1">
        <v>2015</v>
      </c>
      <c r="B324" s="1">
        <v>2</v>
      </c>
      <c r="C324" s="1">
        <v>14</v>
      </c>
      <c r="D324" s="1">
        <v>14</v>
      </c>
      <c r="E324" s="1">
        <v>14</v>
      </c>
      <c r="F324" s="1">
        <v>48</v>
      </c>
      <c r="G324" s="1">
        <v>1.7350000000000001</v>
      </c>
      <c r="H324" s="1">
        <v>-83.906000000000006</v>
      </c>
      <c r="I324" s="1">
        <v>5</v>
      </c>
      <c r="J324" s="1">
        <v>3</v>
      </c>
      <c r="K324" s="1">
        <v>0.7</v>
      </c>
      <c r="L324" s="1">
        <v>360</v>
      </c>
      <c r="M324" s="1">
        <v>2.7</v>
      </c>
    </row>
    <row r="325" spans="1:13" x14ac:dyDescent="0.25">
      <c r="A325" s="1">
        <v>2015</v>
      </c>
      <c r="B325" s="1">
        <v>2</v>
      </c>
      <c r="C325" s="1">
        <v>14</v>
      </c>
      <c r="D325" s="1">
        <v>14</v>
      </c>
      <c r="E325" s="1">
        <v>29</v>
      </c>
      <c r="F325" s="1">
        <v>55.9</v>
      </c>
      <c r="G325" s="1">
        <v>4.5010000000000003</v>
      </c>
      <c r="H325" s="1">
        <v>-81.974999999999994</v>
      </c>
      <c r="I325" s="1">
        <v>3.6</v>
      </c>
      <c r="J325" s="1">
        <v>3</v>
      </c>
      <c r="K325" s="1">
        <v>6.9</v>
      </c>
      <c r="L325" s="1">
        <v>229</v>
      </c>
      <c r="M325" s="1">
        <v>2</v>
      </c>
    </row>
    <row r="326" spans="1:13" x14ac:dyDescent="0.25">
      <c r="A326" s="1">
        <v>2015</v>
      </c>
      <c r="B326" s="1">
        <v>2</v>
      </c>
      <c r="C326" s="1">
        <v>14</v>
      </c>
      <c r="D326" s="1">
        <v>14</v>
      </c>
      <c r="E326" s="1">
        <v>30</v>
      </c>
      <c r="F326" s="1">
        <v>13</v>
      </c>
      <c r="G326" s="1">
        <v>4.9630000000000001</v>
      </c>
      <c r="H326" s="1">
        <v>-82.921999999999997</v>
      </c>
      <c r="I326" s="1">
        <v>38.5</v>
      </c>
      <c r="J326" s="1">
        <v>3</v>
      </c>
      <c r="K326" s="1">
        <v>0.8</v>
      </c>
      <c r="L326" s="1">
        <v>313</v>
      </c>
      <c r="M326" s="1">
        <v>4.4000000000000004</v>
      </c>
    </row>
    <row r="327" spans="1:13" x14ac:dyDescent="0.25">
      <c r="A327" s="1">
        <v>2015</v>
      </c>
      <c r="B327" s="1">
        <v>2</v>
      </c>
      <c r="C327" s="1">
        <v>14</v>
      </c>
      <c r="D327" s="1">
        <v>14</v>
      </c>
      <c r="E327" s="1">
        <v>30</v>
      </c>
      <c r="F327" s="1">
        <v>13.5</v>
      </c>
      <c r="G327" s="1">
        <v>4.9470000000000001</v>
      </c>
      <c r="H327" s="1">
        <v>-82.662000000000006</v>
      </c>
      <c r="I327" s="1">
        <v>56</v>
      </c>
      <c r="J327" s="1">
        <v>3</v>
      </c>
      <c r="K327" s="1">
        <v>0.8</v>
      </c>
      <c r="L327" s="1">
        <v>298</v>
      </c>
      <c r="M327" s="1">
        <v>2.1</v>
      </c>
    </row>
    <row r="328" spans="1:13" x14ac:dyDescent="0.25">
      <c r="A328" s="1">
        <v>2015</v>
      </c>
      <c r="B328" s="1">
        <v>2</v>
      </c>
      <c r="C328" s="1">
        <v>14</v>
      </c>
      <c r="D328" s="1">
        <v>16</v>
      </c>
      <c r="E328" s="1">
        <v>39</v>
      </c>
      <c r="F328" s="1">
        <v>28.3</v>
      </c>
      <c r="G328" s="1">
        <v>3.645</v>
      </c>
      <c r="H328" s="1">
        <v>-84.138000000000005</v>
      </c>
      <c r="I328" s="1">
        <v>0.1</v>
      </c>
      <c r="J328" s="1">
        <v>3</v>
      </c>
      <c r="K328" s="1">
        <v>0.5</v>
      </c>
      <c r="L328" s="1">
        <v>349</v>
      </c>
      <c r="M328" s="1">
        <v>2.5</v>
      </c>
    </row>
    <row r="329" spans="1:13" x14ac:dyDescent="0.25">
      <c r="A329" s="1">
        <v>2015</v>
      </c>
      <c r="B329" s="1">
        <v>2</v>
      </c>
      <c r="C329" s="1">
        <v>14</v>
      </c>
      <c r="D329" s="1">
        <v>17</v>
      </c>
      <c r="E329" s="1">
        <v>20</v>
      </c>
      <c r="F329" s="1">
        <v>13.3</v>
      </c>
      <c r="G329" s="1">
        <v>4.5629999999999997</v>
      </c>
      <c r="H329" s="1">
        <v>-81.447999999999993</v>
      </c>
      <c r="I329" s="1">
        <v>4</v>
      </c>
      <c r="J329" s="1">
        <v>4</v>
      </c>
      <c r="K329" s="1">
        <v>7.9</v>
      </c>
      <c r="L329" s="1">
        <v>241</v>
      </c>
      <c r="M329" s="1">
        <v>1.9</v>
      </c>
    </row>
    <row r="330" spans="1:13" x14ac:dyDescent="0.25">
      <c r="A330" s="1">
        <v>2015</v>
      </c>
      <c r="B330" s="1">
        <v>2</v>
      </c>
      <c r="C330" s="1">
        <v>14</v>
      </c>
      <c r="D330" s="1">
        <v>17</v>
      </c>
      <c r="E330" s="1">
        <v>20</v>
      </c>
      <c r="F330" s="1">
        <v>30.5</v>
      </c>
      <c r="G330" s="1">
        <v>6.0229999999999997</v>
      </c>
      <c r="H330" s="1">
        <v>-82.902000000000001</v>
      </c>
      <c r="I330" s="1">
        <v>38.1</v>
      </c>
      <c r="J330" s="1">
        <v>4</v>
      </c>
      <c r="K330" s="1">
        <v>1.3</v>
      </c>
      <c r="L330" s="1">
        <v>325</v>
      </c>
      <c r="M330" s="1">
        <v>4.5</v>
      </c>
    </row>
    <row r="331" spans="1:13" x14ac:dyDescent="0.25">
      <c r="A331" s="1">
        <v>2015</v>
      </c>
      <c r="B331" s="1">
        <v>2</v>
      </c>
      <c r="C331" s="1">
        <v>14</v>
      </c>
      <c r="D331" s="1">
        <v>17</v>
      </c>
      <c r="E331" s="1">
        <v>20</v>
      </c>
      <c r="F331" s="1">
        <v>31.8</v>
      </c>
      <c r="G331" s="1">
        <v>5.8140000000000001</v>
      </c>
      <c r="H331" s="1">
        <v>-82.682000000000002</v>
      </c>
      <c r="I331" s="1">
        <v>61.7</v>
      </c>
      <c r="J331" s="1">
        <v>4</v>
      </c>
      <c r="K331" s="1">
        <v>1.3</v>
      </c>
      <c r="L331" s="1">
        <v>318</v>
      </c>
      <c r="M331" s="1">
        <v>2</v>
      </c>
    </row>
    <row r="332" spans="1:13" x14ac:dyDescent="0.25">
      <c r="A332" s="1">
        <v>2015</v>
      </c>
      <c r="B332" s="1">
        <v>2</v>
      </c>
      <c r="C332" s="1">
        <v>14</v>
      </c>
      <c r="D332" s="1">
        <v>18</v>
      </c>
      <c r="E332" s="1">
        <v>47</v>
      </c>
      <c r="F332" s="1">
        <v>39.799999999999997</v>
      </c>
      <c r="G332" s="1">
        <v>2.2970000000000002</v>
      </c>
      <c r="H332" s="1">
        <v>-83.912999999999997</v>
      </c>
      <c r="I332" s="1">
        <v>13.8</v>
      </c>
      <c r="J332" s="1">
        <v>3</v>
      </c>
      <c r="K332" s="1">
        <v>2</v>
      </c>
      <c r="L332" s="1">
        <v>360</v>
      </c>
      <c r="M332" s="1">
        <v>2.4</v>
      </c>
    </row>
    <row r="333" spans="1:13" x14ac:dyDescent="0.25">
      <c r="A333" s="1">
        <v>2015</v>
      </c>
      <c r="B333" s="1">
        <v>2</v>
      </c>
      <c r="C333" s="1">
        <v>14</v>
      </c>
      <c r="D333" s="1">
        <v>19</v>
      </c>
      <c r="E333" s="1">
        <v>25</v>
      </c>
      <c r="F333" s="1">
        <v>18.100000000000001</v>
      </c>
      <c r="G333" s="1">
        <v>3.5579999999999998</v>
      </c>
      <c r="H333" s="1">
        <v>-83.819000000000003</v>
      </c>
      <c r="I333" s="1">
        <v>0.3</v>
      </c>
      <c r="J333" s="1">
        <v>3</v>
      </c>
      <c r="K333" s="1">
        <v>1.4</v>
      </c>
      <c r="L333" s="1">
        <v>358</v>
      </c>
      <c r="M333" s="1">
        <v>2.6</v>
      </c>
    </row>
    <row r="334" spans="1:13" x14ac:dyDescent="0.25">
      <c r="A334" s="1">
        <v>2015</v>
      </c>
      <c r="B334" s="1">
        <v>2</v>
      </c>
      <c r="C334" s="1">
        <v>14</v>
      </c>
      <c r="D334" s="1">
        <v>21</v>
      </c>
      <c r="E334" s="1">
        <v>16</v>
      </c>
      <c r="F334" s="1">
        <v>30.6</v>
      </c>
      <c r="G334" s="1">
        <v>4.3780000000000001</v>
      </c>
      <c r="H334" s="1">
        <v>-81.606999999999999</v>
      </c>
      <c r="I334" s="1">
        <v>4.2</v>
      </c>
      <c r="J334" s="1">
        <v>4</v>
      </c>
      <c r="K334" s="1">
        <v>14.7</v>
      </c>
      <c r="L334" s="1">
        <v>256</v>
      </c>
      <c r="M334" s="1">
        <v>1.7</v>
      </c>
    </row>
    <row r="335" spans="1:13" x14ac:dyDescent="0.25">
      <c r="A335" s="1">
        <v>2015</v>
      </c>
      <c r="B335" s="1">
        <v>2</v>
      </c>
      <c r="C335" s="1">
        <v>14</v>
      </c>
      <c r="D335" s="1">
        <v>21</v>
      </c>
      <c r="E335" s="1">
        <v>17</v>
      </c>
      <c r="F335" s="1">
        <v>5.6</v>
      </c>
      <c r="G335" s="1">
        <v>4.3680000000000003</v>
      </c>
      <c r="H335" s="1">
        <v>-82.745999999999995</v>
      </c>
      <c r="I335" s="1">
        <v>24.7</v>
      </c>
      <c r="J335" s="1">
        <v>4</v>
      </c>
      <c r="K335" s="1">
        <v>0.3</v>
      </c>
      <c r="L335" s="1">
        <v>321</v>
      </c>
      <c r="M335" s="1">
        <v>4.0999999999999996</v>
      </c>
    </row>
    <row r="336" spans="1:13" x14ac:dyDescent="0.25">
      <c r="A336" s="1">
        <v>2015</v>
      </c>
      <c r="B336" s="1">
        <v>2</v>
      </c>
      <c r="C336" s="1">
        <v>14</v>
      </c>
      <c r="D336" s="1">
        <v>21</v>
      </c>
      <c r="E336" s="1">
        <v>17</v>
      </c>
      <c r="F336" s="1">
        <v>6.5</v>
      </c>
      <c r="G336" s="1">
        <v>4.4969999999999999</v>
      </c>
      <c r="H336" s="1">
        <v>-82.522000000000006</v>
      </c>
      <c r="I336" s="1">
        <v>42.1</v>
      </c>
      <c r="J336" s="1">
        <v>4</v>
      </c>
      <c r="K336" s="1">
        <v>0.4</v>
      </c>
      <c r="L336" s="1">
        <v>306</v>
      </c>
      <c r="M336" s="1">
        <v>1.7</v>
      </c>
    </row>
    <row r="337" spans="1:13" x14ac:dyDescent="0.25">
      <c r="A337" s="1">
        <v>2015</v>
      </c>
      <c r="B337" s="1">
        <v>2</v>
      </c>
      <c r="C337" s="1">
        <v>14</v>
      </c>
      <c r="D337" s="1">
        <v>23</v>
      </c>
      <c r="E337" s="1">
        <v>54</v>
      </c>
      <c r="F337" s="1">
        <v>14.3</v>
      </c>
      <c r="G337" s="1">
        <v>3.3969999999999998</v>
      </c>
      <c r="H337" s="1">
        <v>-84.156000000000006</v>
      </c>
      <c r="I337" s="1">
        <v>0.1</v>
      </c>
      <c r="J337" s="1">
        <v>3</v>
      </c>
      <c r="K337" s="1">
        <v>0.4</v>
      </c>
      <c r="L337" s="1">
        <v>340</v>
      </c>
      <c r="M337" s="1">
        <v>2.5</v>
      </c>
    </row>
    <row r="338" spans="1:13" x14ac:dyDescent="0.25">
      <c r="A338" s="1">
        <v>2015</v>
      </c>
      <c r="B338" s="1">
        <v>2</v>
      </c>
      <c r="C338" s="1">
        <v>15</v>
      </c>
      <c r="D338" s="1">
        <v>0</v>
      </c>
      <c r="E338" s="1">
        <v>50</v>
      </c>
      <c r="F338" s="1">
        <v>59.3</v>
      </c>
      <c r="G338" s="1">
        <v>4.3390000000000004</v>
      </c>
      <c r="H338" s="1">
        <v>-84.876000000000005</v>
      </c>
      <c r="I338" s="1">
        <v>0.1</v>
      </c>
      <c r="J338" s="1">
        <v>3</v>
      </c>
      <c r="K338" s="1">
        <v>1</v>
      </c>
      <c r="L338" s="1">
        <v>356</v>
      </c>
      <c r="M338" s="1">
        <v>2.7</v>
      </c>
    </row>
    <row r="339" spans="1:13" x14ac:dyDescent="0.25">
      <c r="A339" s="1">
        <v>2015</v>
      </c>
      <c r="B339" s="1">
        <v>2</v>
      </c>
      <c r="C339" s="1">
        <v>15</v>
      </c>
      <c r="D339" s="1">
        <v>1</v>
      </c>
      <c r="E339" s="1">
        <v>51</v>
      </c>
      <c r="F339" s="1">
        <v>35.200000000000003</v>
      </c>
      <c r="G339" s="1">
        <v>7.2530000000000001</v>
      </c>
      <c r="H339" s="1">
        <v>-81.222999999999999</v>
      </c>
      <c r="I339" s="1">
        <v>129.4</v>
      </c>
      <c r="J339" s="1">
        <v>3</v>
      </c>
      <c r="K339" s="1">
        <v>0.1</v>
      </c>
      <c r="L339" s="1">
        <v>343</v>
      </c>
      <c r="M339" s="1">
        <v>2.8</v>
      </c>
    </row>
    <row r="340" spans="1:13" x14ac:dyDescent="0.25">
      <c r="A340" s="1">
        <v>2015</v>
      </c>
      <c r="B340" s="1">
        <v>2</v>
      </c>
      <c r="C340" s="1">
        <v>15</v>
      </c>
      <c r="D340" s="1">
        <v>7</v>
      </c>
      <c r="E340" s="1">
        <v>47</v>
      </c>
      <c r="F340" s="1">
        <v>26.1</v>
      </c>
      <c r="G340" s="1">
        <v>7.3739999999999997</v>
      </c>
      <c r="H340" s="1">
        <v>-83.313000000000002</v>
      </c>
      <c r="I340" s="1">
        <v>1</v>
      </c>
      <c r="J340" s="1">
        <v>5</v>
      </c>
      <c r="K340" s="1">
        <v>1.4</v>
      </c>
      <c r="L340" s="1">
        <v>195</v>
      </c>
      <c r="M340" s="1">
        <v>2.1</v>
      </c>
    </row>
    <row r="341" spans="1:13" x14ac:dyDescent="0.25">
      <c r="A341" s="1">
        <v>2015</v>
      </c>
      <c r="B341" s="1">
        <v>2</v>
      </c>
      <c r="C341" s="1">
        <v>15</v>
      </c>
      <c r="D341" s="1">
        <v>7</v>
      </c>
      <c r="E341" s="1">
        <v>47</v>
      </c>
      <c r="F341" s="1">
        <v>28.8</v>
      </c>
      <c r="G341" s="1">
        <v>4.0149999999999997</v>
      </c>
      <c r="H341" s="1">
        <v>-80.977999999999994</v>
      </c>
      <c r="I341" s="1">
        <v>0.4</v>
      </c>
      <c r="J341" s="1">
        <v>5</v>
      </c>
      <c r="K341" s="1">
        <v>2</v>
      </c>
      <c r="L341" s="1">
        <v>311</v>
      </c>
      <c r="M341" s="1">
        <v>2</v>
      </c>
    </row>
    <row r="342" spans="1:13" x14ac:dyDescent="0.25">
      <c r="A342" s="1">
        <v>2015</v>
      </c>
      <c r="B342" s="1">
        <v>2</v>
      </c>
      <c r="C342" s="1">
        <v>15</v>
      </c>
      <c r="D342" s="1">
        <v>9</v>
      </c>
      <c r="E342" s="1">
        <v>37</v>
      </c>
      <c r="F342" s="1">
        <v>3.1</v>
      </c>
      <c r="G342" s="1">
        <v>5.6210000000000004</v>
      </c>
      <c r="H342" s="1">
        <v>-78.468999999999994</v>
      </c>
      <c r="I342" s="1">
        <v>107.2</v>
      </c>
      <c r="J342" s="1">
        <v>4</v>
      </c>
      <c r="K342" s="1">
        <v>0.7</v>
      </c>
      <c r="L342" s="1">
        <v>347</v>
      </c>
      <c r="M342" s="1">
        <v>2.7</v>
      </c>
    </row>
    <row r="343" spans="1:13" x14ac:dyDescent="0.25">
      <c r="A343" s="1">
        <v>2015</v>
      </c>
      <c r="B343" s="1">
        <v>2</v>
      </c>
      <c r="C343" s="1">
        <v>15</v>
      </c>
      <c r="D343" s="1">
        <v>9</v>
      </c>
      <c r="E343" s="1">
        <v>37</v>
      </c>
      <c r="F343" s="1">
        <v>6.3</v>
      </c>
      <c r="G343" s="1">
        <v>4.2610000000000001</v>
      </c>
      <c r="H343" s="1">
        <v>-80.707999999999998</v>
      </c>
      <c r="I343" s="1">
        <v>0.1</v>
      </c>
      <c r="J343" s="1">
        <v>4</v>
      </c>
      <c r="K343" s="1">
        <v>12.1</v>
      </c>
      <c r="L343" s="1">
        <v>312</v>
      </c>
      <c r="M343" s="1">
        <v>2.5</v>
      </c>
    </row>
    <row r="344" spans="1:13" x14ac:dyDescent="0.25">
      <c r="A344" s="1">
        <v>2015</v>
      </c>
      <c r="B344" s="1">
        <v>2</v>
      </c>
      <c r="C344" s="1">
        <v>15</v>
      </c>
      <c r="D344" s="1">
        <v>10</v>
      </c>
      <c r="E344" s="1">
        <v>0</v>
      </c>
      <c r="F344" s="1">
        <v>45.6</v>
      </c>
      <c r="G344" s="1">
        <v>4.5960000000000001</v>
      </c>
      <c r="H344" s="1">
        <v>-81.356999999999999</v>
      </c>
      <c r="I344" s="1">
        <v>4</v>
      </c>
      <c r="J344" s="1">
        <v>4</v>
      </c>
      <c r="K344" s="1">
        <v>4.9000000000000004</v>
      </c>
      <c r="L344" s="1">
        <v>258</v>
      </c>
      <c r="M344" s="1">
        <v>2.1</v>
      </c>
    </row>
    <row r="345" spans="1:13" x14ac:dyDescent="0.25">
      <c r="A345" s="1">
        <v>2015</v>
      </c>
      <c r="B345" s="1">
        <v>2</v>
      </c>
      <c r="C345" s="1">
        <v>15</v>
      </c>
      <c r="D345" s="1">
        <v>10</v>
      </c>
      <c r="E345" s="1">
        <v>0</v>
      </c>
      <c r="F345" s="1">
        <v>54</v>
      </c>
      <c r="G345" s="1">
        <v>6.61</v>
      </c>
      <c r="H345" s="1">
        <v>-82.602000000000004</v>
      </c>
      <c r="I345" s="1">
        <v>56.8</v>
      </c>
      <c r="J345" s="1">
        <v>4</v>
      </c>
      <c r="K345" s="1">
        <v>0.6</v>
      </c>
      <c r="L345" s="1">
        <v>332</v>
      </c>
      <c r="M345" s="1">
        <v>2.2999999999999998</v>
      </c>
    </row>
    <row r="346" spans="1:13" x14ac:dyDescent="0.25">
      <c r="A346" s="1">
        <v>2015</v>
      </c>
      <c r="B346" s="1">
        <v>2</v>
      </c>
      <c r="C346" s="1">
        <v>15</v>
      </c>
      <c r="D346" s="1">
        <v>10</v>
      </c>
      <c r="E346" s="1">
        <v>5</v>
      </c>
      <c r="F346" s="1">
        <v>11.4</v>
      </c>
      <c r="G346" s="1">
        <v>3.9489999999999998</v>
      </c>
      <c r="H346" s="1">
        <v>-84.355999999999995</v>
      </c>
      <c r="I346" s="1">
        <v>4.0999999999999996</v>
      </c>
      <c r="J346" s="1">
        <v>3</v>
      </c>
      <c r="K346" s="1">
        <v>1.4</v>
      </c>
      <c r="L346" s="1">
        <v>359</v>
      </c>
      <c r="M346" s="1">
        <v>1.9</v>
      </c>
    </row>
    <row r="347" spans="1:13" x14ac:dyDescent="0.25">
      <c r="A347" s="1">
        <v>2015</v>
      </c>
      <c r="B347" s="1">
        <v>2</v>
      </c>
      <c r="C347" s="1">
        <v>15</v>
      </c>
      <c r="D347" s="1">
        <v>10</v>
      </c>
      <c r="E347" s="1">
        <v>5</v>
      </c>
      <c r="F347" s="1">
        <v>15.5</v>
      </c>
      <c r="G347" s="1">
        <v>3.7010000000000001</v>
      </c>
      <c r="H347" s="1">
        <v>-83.807000000000002</v>
      </c>
      <c r="I347" s="1">
        <v>6.1</v>
      </c>
      <c r="J347" s="1">
        <v>3</v>
      </c>
      <c r="K347" s="1">
        <v>3</v>
      </c>
      <c r="L347" s="1">
        <v>359</v>
      </c>
      <c r="M347" s="1">
        <v>1.9</v>
      </c>
    </row>
    <row r="348" spans="1:13" x14ac:dyDescent="0.25">
      <c r="A348" s="1">
        <v>2015</v>
      </c>
      <c r="B348" s="1">
        <v>2</v>
      </c>
      <c r="C348" s="1">
        <v>15</v>
      </c>
      <c r="D348" s="1">
        <v>11</v>
      </c>
      <c r="E348" s="1">
        <v>6</v>
      </c>
      <c r="F348" s="1">
        <v>9.6999999999999993</v>
      </c>
      <c r="G348" s="1">
        <v>3.29</v>
      </c>
      <c r="H348" s="1">
        <v>-83.721000000000004</v>
      </c>
      <c r="I348" s="1">
        <v>8.4</v>
      </c>
      <c r="J348" s="1">
        <v>3</v>
      </c>
      <c r="K348" s="1">
        <v>0.2</v>
      </c>
      <c r="L348" s="1">
        <v>299</v>
      </c>
      <c r="M348" s="1">
        <v>1.4</v>
      </c>
    </row>
    <row r="349" spans="1:13" x14ac:dyDescent="0.25">
      <c r="A349" s="1">
        <v>2015</v>
      </c>
      <c r="B349" s="1">
        <v>2</v>
      </c>
      <c r="C349" s="1">
        <v>15</v>
      </c>
      <c r="D349" s="1">
        <v>12</v>
      </c>
      <c r="E349" s="1">
        <v>11</v>
      </c>
      <c r="F349" s="1">
        <v>2.8</v>
      </c>
      <c r="G349" s="1">
        <v>3.165</v>
      </c>
      <c r="H349" s="1">
        <v>-83.632000000000005</v>
      </c>
      <c r="I349" s="1">
        <v>3.1</v>
      </c>
      <c r="J349" s="1">
        <v>3</v>
      </c>
      <c r="K349" s="1">
        <v>1.8</v>
      </c>
      <c r="L349" s="1">
        <v>335</v>
      </c>
      <c r="M349" s="1">
        <v>0.6</v>
      </c>
    </row>
    <row r="350" spans="1:13" x14ac:dyDescent="0.25">
      <c r="A350" s="1">
        <v>2015</v>
      </c>
      <c r="B350" s="1">
        <v>2</v>
      </c>
      <c r="C350" s="1">
        <v>15</v>
      </c>
      <c r="D350" s="1">
        <v>13</v>
      </c>
      <c r="E350" s="1">
        <v>19</v>
      </c>
      <c r="F350" s="1">
        <v>35</v>
      </c>
      <c r="G350" s="1">
        <v>3.1779999999999999</v>
      </c>
      <c r="H350" s="1">
        <v>-83.83</v>
      </c>
      <c r="I350" s="1">
        <v>0.3</v>
      </c>
      <c r="J350" s="1">
        <v>3</v>
      </c>
      <c r="K350" s="1">
        <v>2.5</v>
      </c>
      <c r="L350" s="1">
        <v>358</v>
      </c>
      <c r="M350" s="1">
        <v>0.5</v>
      </c>
    </row>
    <row r="351" spans="1:13" x14ac:dyDescent="0.25">
      <c r="A351" s="1">
        <v>2015</v>
      </c>
      <c r="B351" s="1">
        <v>2</v>
      </c>
      <c r="C351" s="1">
        <v>15</v>
      </c>
      <c r="D351" s="1">
        <v>14</v>
      </c>
      <c r="E351" s="1">
        <v>19</v>
      </c>
      <c r="F351" s="1">
        <v>31.4</v>
      </c>
      <c r="G351" s="1">
        <v>3.2210000000000001</v>
      </c>
      <c r="H351" s="1">
        <v>-83.73</v>
      </c>
      <c r="I351" s="1">
        <v>50</v>
      </c>
      <c r="J351" s="1">
        <v>3</v>
      </c>
      <c r="K351" s="1">
        <v>0.5</v>
      </c>
      <c r="L351" s="1">
        <v>316</v>
      </c>
      <c r="M351" s="1">
        <v>0.1</v>
      </c>
    </row>
    <row r="352" spans="1:13" x14ac:dyDescent="0.25">
      <c r="A352" s="1">
        <v>2015</v>
      </c>
      <c r="B352" s="1">
        <v>2</v>
      </c>
      <c r="C352" s="1">
        <v>15</v>
      </c>
      <c r="D352" s="1">
        <v>15</v>
      </c>
      <c r="E352" s="1">
        <v>30</v>
      </c>
      <c r="F352" s="1">
        <v>31.9</v>
      </c>
      <c r="G352" s="1">
        <v>3.456</v>
      </c>
      <c r="H352" s="1">
        <v>-83.813000000000002</v>
      </c>
      <c r="I352" s="1">
        <v>0.1</v>
      </c>
      <c r="J352" s="1">
        <v>3</v>
      </c>
      <c r="K352" s="1">
        <v>1.7</v>
      </c>
      <c r="L352" s="1">
        <v>358</v>
      </c>
      <c r="M352" s="1">
        <v>0.6</v>
      </c>
    </row>
    <row r="353" spans="1:13" x14ac:dyDescent="0.25">
      <c r="A353" s="1">
        <v>2015</v>
      </c>
      <c r="B353" s="1">
        <v>2</v>
      </c>
      <c r="C353" s="1">
        <v>15</v>
      </c>
      <c r="D353" s="1">
        <v>15</v>
      </c>
      <c r="E353" s="1">
        <v>30</v>
      </c>
      <c r="F353" s="1">
        <v>32.700000000000003</v>
      </c>
      <c r="G353" s="1">
        <v>3.6389999999999998</v>
      </c>
      <c r="H353" s="1">
        <v>-84.363</v>
      </c>
      <c r="I353" s="1">
        <v>0.1</v>
      </c>
      <c r="J353" s="1">
        <v>3</v>
      </c>
      <c r="K353" s="1">
        <v>0.8</v>
      </c>
      <c r="L353" s="1">
        <v>354</v>
      </c>
      <c r="M353" s="1">
        <v>0.6</v>
      </c>
    </row>
    <row r="354" spans="1:13" x14ac:dyDescent="0.25">
      <c r="A354" s="1">
        <v>2015</v>
      </c>
      <c r="B354" s="1">
        <v>2</v>
      </c>
      <c r="C354" s="1">
        <v>15</v>
      </c>
      <c r="D354" s="1">
        <v>16</v>
      </c>
      <c r="E354" s="1">
        <v>20</v>
      </c>
      <c r="F354" s="1">
        <v>0.7</v>
      </c>
      <c r="G354" s="1">
        <v>4.8049999999999997</v>
      </c>
      <c r="H354" s="1">
        <v>-83.766999999999996</v>
      </c>
      <c r="I354" s="1">
        <v>14.6</v>
      </c>
      <c r="J354" s="1">
        <v>3</v>
      </c>
      <c r="K354" s="1">
        <v>2.9</v>
      </c>
      <c r="L354" s="1">
        <v>360</v>
      </c>
      <c r="M354" s="1">
        <v>1.5</v>
      </c>
    </row>
    <row r="355" spans="1:13" x14ac:dyDescent="0.25">
      <c r="A355" s="1">
        <v>2015</v>
      </c>
      <c r="B355" s="1">
        <v>2</v>
      </c>
      <c r="C355" s="1">
        <v>15</v>
      </c>
      <c r="D355" s="1">
        <v>18</v>
      </c>
      <c r="E355" s="1">
        <v>5</v>
      </c>
      <c r="F355" s="1">
        <v>15.1</v>
      </c>
      <c r="G355" s="1">
        <v>4.3479999999999999</v>
      </c>
      <c r="H355" s="1">
        <v>-82.957999999999998</v>
      </c>
      <c r="I355" s="1">
        <v>50.2</v>
      </c>
      <c r="J355" s="1">
        <v>3</v>
      </c>
      <c r="K355" s="1">
        <v>1.6</v>
      </c>
      <c r="L355" s="1">
        <v>358</v>
      </c>
      <c r="M355" s="1">
        <v>1.3</v>
      </c>
    </row>
    <row r="356" spans="1:13" x14ac:dyDescent="0.25">
      <c r="A356" s="1">
        <v>2015</v>
      </c>
      <c r="B356" s="1">
        <v>2</v>
      </c>
      <c r="C356" s="1">
        <v>15</v>
      </c>
      <c r="D356" s="1">
        <v>18</v>
      </c>
      <c r="E356" s="1">
        <v>5</v>
      </c>
      <c r="F356" s="1">
        <v>16.600000000000001</v>
      </c>
      <c r="G356" s="1">
        <v>4.7060000000000004</v>
      </c>
      <c r="H356" s="1">
        <v>-84.299000000000007</v>
      </c>
      <c r="I356" s="1">
        <v>4</v>
      </c>
      <c r="J356" s="1">
        <v>3</v>
      </c>
      <c r="K356" s="1">
        <v>0.9</v>
      </c>
      <c r="L356" s="1">
        <v>360</v>
      </c>
      <c r="M356" s="1">
        <v>1.3</v>
      </c>
    </row>
    <row r="357" spans="1:13" x14ac:dyDescent="0.25">
      <c r="A357" s="1">
        <v>2015</v>
      </c>
      <c r="B357" s="1">
        <v>2</v>
      </c>
      <c r="C357" s="1">
        <v>15</v>
      </c>
      <c r="D357" s="1">
        <v>21</v>
      </c>
      <c r="E357" s="1">
        <v>1</v>
      </c>
      <c r="F357" s="1">
        <v>51.1</v>
      </c>
      <c r="G357" s="1">
        <v>1.786</v>
      </c>
      <c r="H357" s="1">
        <v>-80.067999999999998</v>
      </c>
      <c r="I357" s="1">
        <v>30</v>
      </c>
      <c r="J357" s="1">
        <v>3</v>
      </c>
      <c r="K357" s="1">
        <v>1.7</v>
      </c>
      <c r="L357" s="1">
        <v>344</v>
      </c>
      <c r="M357" s="1">
        <v>2.6</v>
      </c>
    </row>
    <row r="358" spans="1:13" x14ac:dyDescent="0.25">
      <c r="A358" s="1">
        <v>2015</v>
      </c>
      <c r="B358" s="1">
        <v>2</v>
      </c>
      <c r="C358" s="1">
        <v>16</v>
      </c>
      <c r="D358" s="1">
        <v>4</v>
      </c>
      <c r="E358" s="1">
        <v>37</v>
      </c>
      <c r="F358" s="1">
        <v>54.3</v>
      </c>
      <c r="G358" s="1">
        <v>3.5659999999999998</v>
      </c>
      <c r="H358" s="1">
        <v>-84.296000000000006</v>
      </c>
      <c r="I358" s="1">
        <v>5.2</v>
      </c>
      <c r="J358" s="1">
        <v>3</v>
      </c>
      <c r="K358" s="1">
        <v>0.8</v>
      </c>
      <c r="L358" s="1">
        <v>261</v>
      </c>
      <c r="M358" s="1">
        <v>2.1</v>
      </c>
    </row>
    <row r="359" spans="1:13" x14ac:dyDescent="0.25">
      <c r="A359" s="1">
        <v>2015</v>
      </c>
      <c r="B359" s="1">
        <v>2</v>
      </c>
      <c r="C359" s="1">
        <v>16</v>
      </c>
      <c r="D359" s="1">
        <v>4</v>
      </c>
      <c r="E359" s="1">
        <v>37</v>
      </c>
      <c r="F359" s="1">
        <v>55.3</v>
      </c>
      <c r="G359" s="1">
        <v>3.3570000000000002</v>
      </c>
      <c r="H359" s="1">
        <v>-83.765000000000001</v>
      </c>
      <c r="I359" s="1">
        <v>0.3</v>
      </c>
      <c r="J359" s="1">
        <v>3</v>
      </c>
      <c r="K359" s="1">
        <v>0.5</v>
      </c>
      <c r="L359" s="1">
        <v>286</v>
      </c>
      <c r="M359" s="1">
        <v>2.1</v>
      </c>
    </row>
    <row r="360" spans="1:13" x14ac:dyDescent="0.25">
      <c r="A360" s="1">
        <v>2015</v>
      </c>
      <c r="B360" s="1">
        <v>2</v>
      </c>
      <c r="C360" s="1">
        <v>16</v>
      </c>
      <c r="D360" s="1">
        <v>4</v>
      </c>
      <c r="E360" s="1">
        <v>46</v>
      </c>
      <c r="F360" s="1">
        <v>48</v>
      </c>
      <c r="G360" s="1">
        <v>4.3760000000000003</v>
      </c>
      <c r="H360" s="1">
        <v>-81.650999999999996</v>
      </c>
      <c r="I360" s="1">
        <v>4.0999999999999996</v>
      </c>
      <c r="J360" s="1">
        <v>4</v>
      </c>
      <c r="K360" s="1">
        <v>12.8</v>
      </c>
      <c r="L360" s="1">
        <v>255</v>
      </c>
      <c r="M360" s="1">
        <v>2.2000000000000002</v>
      </c>
    </row>
    <row r="361" spans="1:13" x14ac:dyDescent="0.25">
      <c r="A361" s="1">
        <v>2015</v>
      </c>
      <c r="B361" s="1">
        <v>2</v>
      </c>
      <c r="C361" s="1">
        <v>16</v>
      </c>
      <c r="D361" s="1">
        <v>4</v>
      </c>
      <c r="E361" s="1">
        <v>47</v>
      </c>
      <c r="F361" s="1">
        <v>12.4</v>
      </c>
      <c r="G361" s="1">
        <v>4.7619999999999996</v>
      </c>
      <c r="H361" s="1">
        <v>-82.712999999999994</v>
      </c>
      <c r="I361" s="1">
        <v>0.4</v>
      </c>
      <c r="J361" s="1">
        <v>4</v>
      </c>
      <c r="K361" s="1">
        <v>1.8</v>
      </c>
      <c r="L361" s="1">
        <v>304</v>
      </c>
      <c r="M361" s="1">
        <v>2.2000000000000002</v>
      </c>
    </row>
    <row r="362" spans="1:13" x14ac:dyDescent="0.25">
      <c r="A362" s="1">
        <v>2015</v>
      </c>
      <c r="B362" s="1">
        <v>2</v>
      </c>
      <c r="C362" s="1">
        <v>16</v>
      </c>
      <c r="D362" s="1">
        <v>5</v>
      </c>
      <c r="E362" s="1">
        <v>41</v>
      </c>
      <c r="F362" s="1">
        <v>39.6</v>
      </c>
      <c r="G362" s="1">
        <v>3.625</v>
      </c>
      <c r="H362" s="1">
        <v>-84.549000000000007</v>
      </c>
      <c r="I362" s="1">
        <v>0.1</v>
      </c>
      <c r="J362" s="1">
        <v>3</v>
      </c>
      <c r="K362" s="1">
        <v>0.8</v>
      </c>
      <c r="L362" s="1">
        <v>352</v>
      </c>
      <c r="M362" s="1">
        <v>1.6</v>
      </c>
    </row>
    <row r="363" spans="1:13" x14ac:dyDescent="0.25">
      <c r="A363" s="1">
        <v>2015</v>
      </c>
      <c r="B363" s="1">
        <v>2</v>
      </c>
      <c r="C363" s="1">
        <v>16</v>
      </c>
      <c r="D363" s="1">
        <v>6</v>
      </c>
      <c r="E363" s="1">
        <v>53</v>
      </c>
      <c r="F363" s="1">
        <v>59.4</v>
      </c>
      <c r="G363" s="1">
        <v>3.883</v>
      </c>
      <c r="H363" s="1">
        <v>-85.155000000000001</v>
      </c>
      <c r="I363" s="1">
        <v>0.1</v>
      </c>
      <c r="J363" s="1">
        <v>3</v>
      </c>
      <c r="K363" s="1">
        <v>0.1</v>
      </c>
      <c r="L363" s="1">
        <v>355</v>
      </c>
      <c r="M363" s="1">
        <v>1.8</v>
      </c>
    </row>
    <row r="364" spans="1:13" x14ac:dyDescent="0.25">
      <c r="A364" s="1">
        <v>2015</v>
      </c>
      <c r="B364" s="1">
        <v>2</v>
      </c>
      <c r="C364" s="1">
        <v>16</v>
      </c>
      <c r="D364" s="1">
        <v>7</v>
      </c>
      <c r="E364" s="1">
        <v>19</v>
      </c>
      <c r="F364" s="1">
        <v>26.3</v>
      </c>
      <c r="G364" s="1">
        <v>3.3319999999999999</v>
      </c>
      <c r="H364" s="1">
        <v>-83.905000000000001</v>
      </c>
      <c r="I364" s="1">
        <v>15.5</v>
      </c>
      <c r="J364" s="1">
        <v>3</v>
      </c>
      <c r="K364" s="1">
        <v>0.1</v>
      </c>
      <c r="L364" s="1">
        <v>289</v>
      </c>
      <c r="M364" s="1">
        <v>0.8</v>
      </c>
    </row>
    <row r="365" spans="1:13" x14ac:dyDescent="0.25">
      <c r="A365" s="1">
        <v>2015</v>
      </c>
      <c r="B365" s="1">
        <v>2</v>
      </c>
      <c r="C365" s="1">
        <v>16</v>
      </c>
      <c r="D365" s="1">
        <v>8</v>
      </c>
      <c r="E365" s="1">
        <v>39</v>
      </c>
      <c r="F365" s="1">
        <v>41</v>
      </c>
      <c r="G365" s="1">
        <v>4.5069999999999997</v>
      </c>
      <c r="H365" s="1">
        <v>-81.757000000000005</v>
      </c>
      <c r="I365" s="1">
        <v>4.3</v>
      </c>
      <c r="J365" s="1">
        <v>3</v>
      </c>
      <c r="K365" s="1">
        <v>4.2</v>
      </c>
      <c r="L365" s="1">
        <v>241</v>
      </c>
      <c r="M365" s="1">
        <v>1.6</v>
      </c>
    </row>
    <row r="366" spans="1:13" x14ac:dyDescent="0.25">
      <c r="A366" s="1">
        <v>2015</v>
      </c>
      <c r="B366" s="1">
        <v>2</v>
      </c>
      <c r="C366" s="1">
        <v>16</v>
      </c>
      <c r="D366" s="1">
        <v>8</v>
      </c>
      <c r="E366" s="1">
        <v>39</v>
      </c>
      <c r="F366" s="1">
        <v>53.1</v>
      </c>
      <c r="G366" s="1">
        <v>6.0460000000000003</v>
      </c>
      <c r="H366" s="1">
        <v>-83.069000000000003</v>
      </c>
      <c r="I366" s="1">
        <v>5</v>
      </c>
      <c r="J366" s="1">
        <v>3</v>
      </c>
      <c r="K366" s="1">
        <v>0.6</v>
      </c>
      <c r="L366" s="1">
        <v>328</v>
      </c>
      <c r="M366" s="1">
        <v>4.2</v>
      </c>
    </row>
    <row r="367" spans="1:13" x14ac:dyDescent="0.25">
      <c r="A367" s="1">
        <v>2015</v>
      </c>
      <c r="B367" s="1">
        <v>2</v>
      </c>
      <c r="C367" s="1">
        <v>16</v>
      </c>
      <c r="D367" s="1">
        <v>8</v>
      </c>
      <c r="E367" s="1">
        <v>39</v>
      </c>
      <c r="F367" s="1">
        <v>54.4</v>
      </c>
      <c r="G367" s="1">
        <v>5.84</v>
      </c>
      <c r="H367" s="1">
        <v>-82.84</v>
      </c>
      <c r="I367" s="1">
        <v>45.9</v>
      </c>
      <c r="J367" s="1">
        <v>3</v>
      </c>
      <c r="K367" s="1">
        <v>0.5</v>
      </c>
      <c r="L367" s="1">
        <v>322</v>
      </c>
      <c r="M367" s="1">
        <v>1.7</v>
      </c>
    </row>
    <row r="368" spans="1:13" x14ac:dyDescent="0.25">
      <c r="A368" s="1">
        <v>2015</v>
      </c>
      <c r="B368" s="1">
        <v>2</v>
      </c>
      <c r="C368" s="1">
        <v>16</v>
      </c>
      <c r="D368" s="1">
        <v>11</v>
      </c>
      <c r="E368" s="1">
        <v>1</v>
      </c>
      <c r="F368" s="1">
        <v>52.5</v>
      </c>
      <c r="G368" s="1">
        <v>3.3279999999999998</v>
      </c>
      <c r="H368" s="1">
        <v>-83.8</v>
      </c>
      <c r="I368" s="1">
        <v>15.6</v>
      </c>
      <c r="J368" s="1">
        <v>3</v>
      </c>
      <c r="K368" s="1">
        <v>0.1</v>
      </c>
      <c r="L368" s="1">
        <v>223</v>
      </c>
      <c r="M368" s="1">
        <v>1.6</v>
      </c>
    </row>
    <row r="369" spans="1:13" x14ac:dyDescent="0.25">
      <c r="A369" s="1">
        <v>2015</v>
      </c>
      <c r="B369" s="1">
        <v>2</v>
      </c>
      <c r="C369" s="1">
        <v>16</v>
      </c>
      <c r="D369" s="1">
        <v>11</v>
      </c>
      <c r="E369" s="1">
        <v>40</v>
      </c>
      <c r="F369" s="1">
        <v>33.1</v>
      </c>
      <c r="G369" s="1">
        <v>4.4379999999999997</v>
      </c>
      <c r="H369" s="1">
        <v>-81.611000000000004</v>
      </c>
      <c r="I369" s="1">
        <v>4</v>
      </c>
      <c r="J369" s="1">
        <v>4</v>
      </c>
      <c r="K369" s="1">
        <v>11.6</v>
      </c>
      <c r="L369" s="1">
        <v>244</v>
      </c>
      <c r="M369" s="1">
        <v>2.4</v>
      </c>
    </row>
    <row r="370" spans="1:13" x14ac:dyDescent="0.25">
      <c r="A370" s="1">
        <v>2015</v>
      </c>
      <c r="B370" s="1">
        <v>2</v>
      </c>
      <c r="C370" s="1">
        <v>16</v>
      </c>
      <c r="D370" s="1">
        <v>11</v>
      </c>
      <c r="E370" s="1">
        <v>41</v>
      </c>
      <c r="F370" s="1">
        <v>0.6</v>
      </c>
      <c r="G370" s="1">
        <v>5.0049999999999999</v>
      </c>
      <c r="H370" s="1">
        <v>-82.632000000000005</v>
      </c>
      <c r="I370" s="1">
        <v>14.3</v>
      </c>
      <c r="J370" s="1">
        <v>4</v>
      </c>
      <c r="K370" s="1">
        <v>0.6</v>
      </c>
      <c r="L370" s="1">
        <v>296</v>
      </c>
      <c r="M370" s="1">
        <v>2.4</v>
      </c>
    </row>
    <row r="371" spans="1:13" x14ac:dyDescent="0.25">
      <c r="A371" s="1">
        <v>2015</v>
      </c>
      <c r="B371" s="1">
        <v>2</v>
      </c>
      <c r="C371" s="1">
        <v>16</v>
      </c>
      <c r="D371" s="1">
        <v>13</v>
      </c>
      <c r="E371" s="1">
        <v>40</v>
      </c>
      <c r="F371" s="1">
        <v>4.7</v>
      </c>
      <c r="G371" s="1">
        <v>3.577</v>
      </c>
      <c r="H371" s="1">
        <v>-84.32</v>
      </c>
      <c r="I371" s="1">
        <v>4.2</v>
      </c>
      <c r="J371" s="1">
        <v>3</v>
      </c>
      <c r="K371" s="1">
        <v>0.7</v>
      </c>
      <c r="L371" s="1">
        <v>248</v>
      </c>
      <c r="M371" s="1">
        <v>1.4</v>
      </c>
    </row>
    <row r="372" spans="1:13" x14ac:dyDescent="0.25">
      <c r="A372" s="1">
        <v>2015</v>
      </c>
      <c r="B372" s="1">
        <v>2</v>
      </c>
      <c r="C372" s="1">
        <v>16</v>
      </c>
      <c r="D372" s="1">
        <v>13</v>
      </c>
      <c r="E372" s="1">
        <v>40</v>
      </c>
      <c r="F372" s="1">
        <v>5.9</v>
      </c>
      <c r="G372" s="1">
        <v>3.3610000000000002</v>
      </c>
      <c r="H372" s="1">
        <v>-83.792000000000002</v>
      </c>
      <c r="I372" s="1">
        <v>0.3</v>
      </c>
      <c r="J372" s="1">
        <v>3</v>
      </c>
      <c r="K372" s="1">
        <v>0.4</v>
      </c>
      <c r="L372" s="1">
        <v>267</v>
      </c>
      <c r="M372" s="1">
        <v>1.4</v>
      </c>
    </row>
    <row r="373" spans="1:13" x14ac:dyDescent="0.25">
      <c r="A373" s="1">
        <v>2015</v>
      </c>
      <c r="B373" s="1">
        <v>2</v>
      </c>
      <c r="C373" s="1">
        <v>16</v>
      </c>
      <c r="D373" s="1">
        <v>19</v>
      </c>
      <c r="E373" s="1">
        <v>21</v>
      </c>
      <c r="F373" s="1">
        <v>32.200000000000003</v>
      </c>
      <c r="G373" s="1">
        <v>4.3170000000000002</v>
      </c>
      <c r="H373" s="1">
        <v>-81.665999999999997</v>
      </c>
      <c r="I373" s="1">
        <v>4.2</v>
      </c>
      <c r="J373" s="1">
        <v>4</v>
      </c>
      <c r="K373" s="1">
        <v>14.6</v>
      </c>
      <c r="L373" s="1">
        <v>266</v>
      </c>
      <c r="M373" s="1">
        <v>2.6</v>
      </c>
    </row>
    <row r="374" spans="1:13" x14ac:dyDescent="0.25">
      <c r="A374" s="1">
        <v>2015</v>
      </c>
      <c r="B374" s="1">
        <v>2</v>
      </c>
      <c r="C374" s="1">
        <v>16</v>
      </c>
      <c r="D374" s="1">
        <v>19</v>
      </c>
      <c r="E374" s="1">
        <v>21</v>
      </c>
      <c r="F374" s="1">
        <v>58.4</v>
      </c>
      <c r="G374" s="1">
        <v>4.2619999999999996</v>
      </c>
      <c r="H374" s="1">
        <v>-82.516999999999996</v>
      </c>
      <c r="I374" s="1">
        <v>50.1</v>
      </c>
      <c r="J374" s="1">
        <v>4</v>
      </c>
      <c r="K374" s="1">
        <v>0.2</v>
      </c>
      <c r="L374" s="1">
        <v>343</v>
      </c>
      <c r="M374" s="1">
        <v>2.7</v>
      </c>
    </row>
    <row r="375" spans="1:13" x14ac:dyDescent="0.25">
      <c r="A375" s="1">
        <v>2015</v>
      </c>
      <c r="B375" s="1">
        <v>2</v>
      </c>
      <c r="C375" s="1">
        <v>16</v>
      </c>
      <c r="D375" s="1">
        <v>23</v>
      </c>
      <c r="E375" s="1">
        <v>21</v>
      </c>
      <c r="F375" s="1">
        <v>29.6</v>
      </c>
      <c r="G375" s="1">
        <v>4.5449999999999999</v>
      </c>
      <c r="H375" s="1">
        <v>-81.5</v>
      </c>
      <c r="I375" s="1">
        <v>8</v>
      </c>
      <c r="J375" s="1">
        <v>4</v>
      </c>
      <c r="K375" s="1">
        <v>4.4000000000000004</v>
      </c>
      <c r="L375" s="1">
        <v>235</v>
      </c>
      <c r="M375" s="1">
        <v>1.7</v>
      </c>
    </row>
    <row r="376" spans="1:13" x14ac:dyDescent="0.25">
      <c r="A376" s="1">
        <v>2015</v>
      </c>
      <c r="B376" s="1">
        <v>2</v>
      </c>
      <c r="C376" s="1">
        <v>16</v>
      </c>
      <c r="D376" s="1">
        <v>23</v>
      </c>
      <c r="E376" s="1">
        <v>21</v>
      </c>
      <c r="F376" s="1">
        <v>41.5</v>
      </c>
      <c r="G376" s="1">
        <v>5.8449999999999998</v>
      </c>
      <c r="H376" s="1">
        <v>-82.802000000000007</v>
      </c>
      <c r="I376" s="1">
        <v>0.1</v>
      </c>
      <c r="J376" s="1">
        <v>4</v>
      </c>
      <c r="K376" s="1">
        <v>0.8</v>
      </c>
      <c r="L376" s="1">
        <v>321</v>
      </c>
      <c r="M376" s="1">
        <v>1.8</v>
      </c>
    </row>
    <row r="377" spans="1:13" x14ac:dyDescent="0.25">
      <c r="A377" s="1">
        <v>2015</v>
      </c>
      <c r="B377" s="1">
        <v>2</v>
      </c>
      <c r="C377" s="1">
        <v>17</v>
      </c>
      <c r="D377" s="1">
        <v>5</v>
      </c>
      <c r="E377" s="1">
        <v>5</v>
      </c>
      <c r="F377" s="1">
        <v>54</v>
      </c>
      <c r="G377" s="1">
        <v>4.0830000000000002</v>
      </c>
      <c r="H377" s="1">
        <v>-81.043999999999997</v>
      </c>
      <c r="I377" s="1">
        <v>4.3</v>
      </c>
      <c r="J377" s="1">
        <v>4</v>
      </c>
      <c r="K377" s="1">
        <v>14.5</v>
      </c>
      <c r="L377" s="1">
        <v>307</v>
      </c>
      <c r="M377" s="1">
        <v>2.4</v>
      </c>
    </row>
    <row r="378" spans="1:13" x14ac:dyDescent="0.25">
      <c r="A378" s="1">
        <v>2015</v>
      </c>
      <c r="B378" s="1">
        <v>2</v>
      </c>
      <c r="C378" s="1">
        <v>17</v>
      </c>
      <c r="D378" s="1">
        <v>5</v>
      </c>
      <c r="E378" s="1">
        <v>5</v>
      </c>
      <c r="F378" s="1">
        <v>56.6</v>
      </c>
      <c r="G378" s="1">
        <v>3.1949999999999998</v>
      </c>
      <c r="H378" s="1">
        <v>-79.650999999999996</v>
      </c>
      <c r="I378" s="1">
        <v>137</v>
      </c>
      <c r="J378" s="1">
        <v>4</v>
      </c>
      <c r="K378" s="1">
        <v>0.7</v>
      </c>
      <c r="L378" s="1">
        <v>338</v>
      </c>
      <c r="M378" s="1">
        <v>2.6</v>
      </c>
    </row>
    <row r="379" spans="1:13" x14ac:dyDescent="0.25">
      <c r="A379" s="1">
        <v>2015</v>
      </c>
      <c r="B379" s="1">
        <v>2</v>
      </c>
      <c r="C379" s="1">
        <v>17</v>
      </c>
      <c r="D379" s="1">
        <v>13</v>
      </c>
      <c r="E379" s="1">
        <v>52</v>
      </c>
      <c r="F379" s="1">
        <v>27.1</v>
      </c>
      <c r="G379" s="1">
        <v>4.4980000000000002</v>
      </c>
      <c r="H379" s="1">
        <v>-81.998999999999995</v>
      </c>
      <c r="I379" s="1">
        <v>0.4</v>
      </c>
      <c r="J379" s="1">
        <v>3</v>
      </c>
      <c r="K379" s="1">
        <v>12</v>
      </c>
      <c r="L379" s="1">
        <v>266</v>
      </c>
      <c r="M379" s="1">
        <v>2.4</v>
      </c>
    </row>
    <row r="380" spans="1:13" x14ac:dyDescent="0.25">
      <c r="A380" s="1">
        <v>2015</v>
      </c>
      <c r="B380" s="1">
        <v>2</v>
      </c>
      <c r="C380" s="1">
        <v>17</v>
      </c>
      <c r="D380" s="1">
        <v>13</v>
      </c>
      <c r="E380" s="1">
        <v>52</v>
      </c>
      <c r="F380" s="1">
        <v>51.6</v>
      </c>
      <c r="G380" s="1">
        <v>4.4370000000000003</v>
      </c>
      <c r="H380" s="1">
        <v>-81.444000000000003</v>
      </c>
      <c r="I380" s="1">
        <v>14.1</v>
      </c>
      <c r="J380" s="1">
        <v>3</v>
      </c>
      <c r="K380" s="1">
        <v>1.1000000000000001</v>
      </c>
      <c r="L380" s="1">
        <v>270</v>
      </c>
      <c r="M380" s="1">
        <v>2.5</v>
      </c>
    </row>
    <row r="381" spans="1:13" x14ac:dyDescent="0.25">
      <c r="A381" s="1">
        <v>2015</v>
      </c>
      <c r="B381" s="1">
        <v>2</v>
      </c>
      <c r="C381" s="1">
        <v>18</v>
      </c>
      <c r="D381" s="1">
        <v>0</v>
      </c>
      <c r="E381" s="1">
        <v>34</v>
      </c>
      <c r="F381" s="1">
        <v>32.200000000000003</v>
      </c>
      <c r="G381" s="1">
        <v>4.5250000000000004</v>
      </c>
      <c r="H381" s="1">
        <v>-81.353999999999999</v>
      </c>
      <c r="I381" s="1">
        <v>4</v>
      </c>
      <c r="J381" s="1">
        <v>4</v>
      </c>
      <c r="K381" s="1">
        <v>10.9</v>
      </c>
      <c r="L381" s="1">
        <v>265</v>
      </c>
      <c r="M381" s="1">
        <v>2.7</v>
      </c>
    </row>
    <row r="382" spans="1:13" x14ac:dyDescent="0.25">
      <c r="A382" s="1">
        <v>2015</v>
      </c>
      <c r="B382" s="1">
        <v>2</v>
      </c>
      <c r="C382" s="1">
        <v>18</v>
      </c>
      <c r="D382" s="1">
        <v>0</v>
      </c>
      <c r="E382" s="1">
        <v>34</v>
      </c>
      <c r="F382" s="1">
        <v>52.8</v>
      </c>
      <c r="G382" s="1">
        <v>4.617</v>
      </c>
      <c r="H382" s="1">
        <v>-82.808000000000007</v>
      </c>
      <c r="I382" s="1">
        <v>14.6</v>
      </c>
      <c r="J382" s="1">
        <v>4</v>
      </c>
      <c r="K382" s="1">
        <v>1</v>
      </c>
      <c r="L382" s="1">
        <v>313</v>
      </c>
      <c r="M382" s="1">
        <v>2.8</v>
      </c>
    </row>
    <row r="383" spans="1:13" x14ac:dyDescent="0.25">
      <c r="A383" s="1">
        <v>2015</v>
      </c>
      <c r="B383" s="1">
        <v>2</v>
      </c>
      <c r="C383" s="1">
        <v>18</v>
      </c>
      <c r="D383" s="1">
        <v>5</v>
      </c>
      <c r="E383" s="1">
        <v>9</v>
      </c>
      <c r="F383" s="1">
        <v>58.2</v>
      </c>
      <c r="G383" s="1">
        <v>8.0640000000000001</v>
      </c>
      <c r="H383" s="1">
        <v>-80.230999999999995</v>
      </c>
      <c r="I383" s="1">
        <v>14.1</v>
      </c>
      <c r="J383" s="1">
        <v>6</v>
      </c>
      <c r="K383" s="1">
        <v>3.4</v>
      </c>
      <c r="L383" s="1">
        <v>144</v>
      </c>
      <c r="M383" s="1">
        <v>2.5</v>
      </c>
    </row>
    <row r="384" spans="1:13" x14ac:dyDescent="0.25">
      <c r="A384" s="1">
        <v>2015</v>
      </c>
      <c r="B384" s="1">
        <v>2</v>
      </c>
      <c r="C384" s="1">
        <v>18</v>
      </c>
      <c r="D384" s="1">
        <v>5</v>
      </c>
      <c r="E384" s="1">
        <v>10</v>
      </c>
      <c r="F384" s="1">
        <v>10.199999999999999</v>
      </c>
      <c r="G384" s="1">
        <v>4.4790000000000001</v>
      </c>
      <c r="H384" s="1">
        <v>-81.02</v>
      </c>
      <c r="I384" s="1">
        <v>0.2</v>
      </c>
      <c r="J384" s="1">
        <v>6</v>
      </c>
      <c r="K384" s="1">
        <v>6.2</v>
      </c>
      <c r="L384" s="1">
        <v>293</v>
      </c>
      <c r="M384" s="1">
        <v>2.2999999999999998</v>
      </c>
    </row>
    <row r="385" spans="1:13" x14ac:dyDescent="0.25">
      <c r="A385" s="1">
        <v>2015</v>
      </c>
      <c r="B385" s="1">
        <v>2</v>
      </c>
      <c r="C385" s="1">
        <v>18</v>
      </c>
      <c r="D385" s="1">
        <v>8</v>
      </c>
      <c r="E385" s="1">
        <v>30</v>
      </c>
      <c r="F385" s="1">
        <v>8.9</v>
      </c>
      <c r="G385" s="1">
        <v>4.5999999999999996</v>
      </c>
      <c r="H385" s="1">
        <v>-81.457999999999998</v>
      </c>
      <c r="I385" s="1">
        <v>4.2</v>
      </c>
      <c r="J385" s="1">
        <v>4</v>
      </c>
      <c r="K385" s="1">
        <v>10.1</v>
      </c>
      <c r="L385" s="1">
        <v>232</v>
      </c>
      <c r="M385" s="1">
        <v>2.1</v>
      </c>
    </row>
    <row r="386" spans="1:13" x14ac:dyDescent="0.25">
      <c r="A386" s="1">
        <v>2015</v>
      </c>
      <c r="B386" s="1">
        <v>2</v>
      </c>
      <c r="C386" s="1">
        <v>18</v>
      </c>
      <c r="D386" s="1">
        <v>8</v>
      </c>
      <c r="E386" s="1">
        <v>30</v>
      </c>
      <c r="F386" s="1">
        <v>34.9</v>
      </c>
      <c r="G386" s="1">
        <v>5.61</v>
      </c>
      <c r="H386" s="1">
        <v>-82.546999999999997</v>
      </c>
      <c r="I386" s="1">
        <v>43.7</v>
      </c>
      <c r="J386" s="1">
        <v>4</v>
      </c>
      <c r="K386" s="1">
        <v>0.7</v>
      </c>
      <c r="L386" s="1">
        <v>311</v>
      </c>
      <c r="M386" s="1">
        <v>4.5</v>
      </c>
    </row>
    <row r="387" spans="1:13" x14ac:dyDescent="0.25">
      <c r="A387" s="1">
        <v>2015</v>
      </c>
      <c r="B387" s="1">
        <v>2</v>
      </c>
      <c r="C387" s="1">
        <v>18</v>
      </c>
      <c r="D387" s="1">
        <v>8</v>
      </c>
      <c r="E387" s="1">
        <v>30</v>
      </c>
      <c r="F387" s="1">
        <v>35.700000000000003</v>
      </c>
      <c r="G387" s="1">
        <v>5.452</v>
      </c>
      <c r="H387" s="1">
        <v>-82.363</v>
      </c>
      <c r="I387" s="1">
        <v>49</v>
      </c>
      <c r="J387" s="1">
        <v>4</v>
      </c>
      <c r="K387" s="1">
        <v>0.6</v>
      </c>
      <c r="L387" s="1">
        <v>299</v>
      </c>
      <c r="M387" s="1">
        <v>2.1</v>
      </c>
    </row>
    <row r="388" spans="1:13" x14ac:dyDescent="0.25">
      <c r="A388" s="1">
        <v>2015</v>
      </c>
      <c r="B388" s="1">
        <v>2</v>
      </c>
      <c r="C388" s="1">
        <v>18</v>
      </c>
      <c r="D388" s="1">
        <v>13</v>
      </c>
      <c r="E388" s="1">
        <v>12</v>
      </c>
      <c r="F388" s="1">
        <v>26.4</v>
      </c>
      <c r="G388" s="1">
        <v>10.016</v>
      </c>
      <c r="H388" s="1">
        <v>-85.260999999999996</v>
      </c>
      <c r="I388" s="1">
        <v>137</v>
      </c>
      <c r="J388" s="1">
        <v>7</v>
      </c>
      <c r="K388" s="1">
        <v>3.4</v>
      </c>
      <c r="L388" s="1">
        <v>318</v>
      </c>
      <c r="M388" s="1">
        <v>2.9</v>
      </c>
    </row>
    <row r="389" spans="1:13" x14ac:dyDescent="0.25">
      <c r="A389" s="1">
        <v>2015</v>
      </c>
      <c r="B389" s="1">
        <v>2</v>
      </c>
      <c r="C389" s="1">
        <v>18</v>
      </c>
      <c r="D389" s="1">
        <v>16</v>
      </c>
      <c r="E389" s="1">
        <v>50</v>
      </c>
      <c r="F389" s="1">
        <v>53.7</v>
      </c>
      <c r="G389" s="1">
        <v>4.4269999999999996</v>
      </c>
      <c r="H389" s="1">
        <v>-81.378</v>
      </c>
      <c r="I389" s="1">
        <v>4.5</v>
      </c>
      <c r="J389" s="1">
        <v>4</v>
      </c>
      <c r="K389" s="1">
        <v>14.1</v>
      </c>
      <c r="L389" s="1">
        <v>271</v>
      </c>
      <c r="M389" s="1">
        <v>2.6</v>
      </c>
    </row>
    <row r="390" spans="1:13" x14ac:dyDescent="0.25">
      <c r="A390" s="1">
        <v>2015</v>
      </c>
      <c r="B390" s="1">
        <v>2</v>
      </c>
      <c r="C390" s="1">
        <v>18</v>
      </c>
      <c r="D390" s="1">
        <v>16</v>
      </c>
      <c r="E390" s="1">
        <v>51</v>
      </c>
      <c r="F390" s="1">
        <v>18.899999999999999</v>
      </c>
      <c r="G390" s="1">
        <v>4.4160000000000004</v>
      </c>
      <c r="H390" s="1">
        <v>-82.480999999999995</v>
      </c>
      <c r="I390" s="1">
        <v>14.2</v>
      </c>
      <c r="J390" s="1">
        <v>4</v>
      </c>
      <c r="K390" s="1">
        <v>1.5</v>
      </c>
      <c r="L390" s="1">
        <v>312</v>
      </c>
      <c r="M390" s="1">
        <v>2.6</v>
      </c>
    </row>
    <row r="391" spans="1:13" x14ac:dyDescent="0.25">
      <c r="A391" s="1">
        <v>2015</v>
      </c>
      <c r="B391" s="1">
        <v>2</v>
      </c>
      <c r="C391" s="1">
        <v>18</v>
      </c>
      <c r="D391" s="1">
        <v>22</v>
      </c>
      <c r="E391" s="1">
        <v>23</v>
      </c>
      <c r="F391" s="1">
        <v>27.8</v>
      </c>
      <c r="G391" s="1">
        <v>4.508</v>
      </c>
      <c r="H391" s="1">
        <v>-81.983999999999995</v>
      </c>
      <c r="I391" s="1">
        <v>4</v>
      </c>
      <c r="J391" s="1">
        <v>3</v>
      </c>
      <c r="K391" s="1">
        <v>6.5</v>
      </c>
      <c r="L391" s="1">
        <v>205</v>
      </c>
      <c r="M391" s="1">
        <v>2.4</v>
      </c>
    </row>
    <row r="392" spans="1:13" x14ac:dyDescent="0.25">
      <c r="A392" s="1">
        <v>2015</v>
      </c>
      <c r="B392" s="1">
        <v>2</v>
      </c>
      <c r="C392" s="1">
        <v>18</v>
      </c>
      <c r="D392" s="1">
        <v>22</v>
      </c>
      <c r="E392" s="1">
        <v>23</v>
      </c>
      <c r="F392" s="1">
        <v>48.9</v>
      </c>
      <c r="G392" s="1">
        <v>5.1429999999999998</v>
      </c>
      <c r="H392" s="1">
        <v>-82.606999999999999</v>
      </c>
      <c r="I392" s="1">
        <v>14</v>
      </c>
      <c r="J392" s="1">
        <v>3</v>
      </c>
      <c r="K392" s="1">
        <v>0.6</v>
      </c>
      <c r="L392" s="1">
        <v>297</v>
      </c>
      <c r="M392" s="1">
        <v>2.4</v>
      </c>
    </row>
    <row r="393" spans="1:13" x14ac:dyDescent="0.25">
      <c r="A393" s="1">
        <v>2015</v>
      </c>
      <c r="B393" s="1">
        <v>2</v>
      </c>
      <c r="C393" s="1">
        <v>19</v>
      </c>
      <c r="D393" s="1">
        <v>4</v>
      </c>
      <c r="E393" s="1">
        <v>53</v>
      </c>
      <c r="F393" s="1">
        <v>34.6</v>
      </c>
      <c r="G393" s="1">
        <v>4.8289999999999997</v>
      </c>
      <c r="H393" s="1">
        <v>-81.34</v>
      </c>
      <c r="I393" s="1">
        <v>0.3</v>
      </c>
      <c r="J393" s="1">
        <v>3</v>
      </c>
      <c r="K393" s="1">
        <v>4.5999999999999996</v>
      </c>
      <c r="L393" s="1">
        <v>296</v>
      </c>
      <c r="M393" s="1">
        <v>1.7</v>
      </c>
    </row>
    <row r="394" spans="1:13" x14ac:dyDescent="0.25">
      <c r="A394" s="1">
        <v>2015</v>
      </c>
      <c r="B394" s="1">
        <v>2</v>
      </c>
      <c r="C394" s="1">
        <v>19</v>
      </c>
      <c r="D394" s="1">
        <v>4</v>
      </c>
      <c r="E394" s="1">
        <v>53</v>
      </c>
      <c r="F394" s="1">
        <v>44.3</v>
      </c>
      <c r="G394" s="1">
        <v>5.7990000000000004</v>
      </c>
      <c r="H394" s="1">
        <v>-82.945999999999998</v>
      </c>
      <c r="I394" s="1">
        <v>41.6</v>
      </c>
      <c r="J394" s="1">
        <v>3</v>
      </c>
      <c r="K394" s="1">
        <v>0.2</v>
      </c>
      <c r="L394" s="1">
        <v>346</v>
      </c>
      <c r="M394" s="1">
        <v>4.3</v>
      </c>
    </row>
    <row r="395" spans="1:13" x14ac:dyDescent="0.25">
      <c r="A395" s="1">
        <v>2015</v>
      </c>
      <c r="B395" s="1">
        <v>2</v>
      </c>
      <c r="C395" s="1">
        <v>19</v>
      </c>
      <c r="D395" s="1">
        <v>4</v>
      </c>
      <c r="E395" s="1">
        <v>53</v>
      </c>
      <c r="F395" s="1">
        <v>45.3</v>
      </c>
      <c r="G395" s="1">
        <v>5.6920000000000002</v>
      </c>
      <c r="H395" s="1">
        <v>-82.694999999999993</v>
      </c>
      <c r="I395" s="1">
        <v>60.6</v>
      </c>
      <c r="J395" s="1">
        <v>3</v>
      </c>
      <c r="K395" s="1">
        <v>0.3</v>
      </c>
      <c r="L395" s="1">
        <v>344</v>
      </c>
      <c r="M395" s="1">
        <v>1.8</v>
      </c>
    </row>
    <row r="396" spans="1:13" x14ac:dyDescent="0.25">
      <c r="A396" s="1">
        <v>2015</v>
      </c>
      <c r="B396" s="1">
        <v>2</v>
      </c>
      <c r="C396" s="1">
        <v>19</v>
      </c>
      <c r="D396" s="1">
        <v>6</v>
      </c>
      <c r="E396" s="1">
        <v>17</v>
      </c>
      <c r="F396" s="1">
        <v>10.8</v>
      </c>
      <c r="G396" s="1">
        <v>4.2220000000000004</v>
      </c>
      <c r="H396" s="1">
        <v>-81.061000000000007</v>
      </c>
      <c r="I396" s="1">
        <v>4.0999999999999996</v>
      </c>
      <c r="J396" s="1">
        <v>4</v>
      </c>
      <c r="K396" s="1">
        <v>14.6</v>
      </c>
      <c r="L396" s="1">
        <v>301</v>
      </c>
      <c r="M396" s="1">
        <v>2.2999999999999998</v>
      </c>
    </row>
    <row r="397" spans="1:13" x14ac:dyDescent="0.25">
      <c r="A397" s="1">
        <v>2015</v>
      </c>
      <c r="B397" s="1">
        <v>2</v>
      </c>
      <c r="C397" s="1">
        <v>19</v>
      </c>
      <c r="D397" s="1">
        <v>6</v>
      </c>
      <c r="E397" s="1">
        <v>17</v>
      </c>
      <c r="F397" s="1">
        <v>13.4</v>
      </c>
      <c r="G397" s="1">
        <v>3.5569999999999999</v>
      </c>
      <c r="H397" s="1">
        <v>-79.415999999999997</v>
      </c>
      <c r="I397" s="1">
        <v>93</v>
      </c>
      <c r="J397" s="1">
        <v>4</v>
      </c>
      <c r="K397" s="1">
        <v>0.8</v>
      </c>
      <c r="L397" s="1">
        <v>338</v>
      </c>
      <c r="M397" s="1">
        <v>2.5</v>
      </c>
    </row>
    <row r="398" spans="1:13" x14ac:dyDescent="0.25">
      <c r="A398" s="1">
        <v>2015</v>
      </c>
      <c r="B398" s="1">
        <v>2</v>
      </c>
      <c r="C398" s="1">
        <v>20</v>
      </c>
      <c r="D398" s="1">
        <v>11</v>
      </c>
      <c r="E398" s="1">
        <v>46</v>
      </c>
      <c r="F398" s="1">
        <v>18.899999999999999</v>
      </c>
      <c r="G398" s="1">
        <v>4.5970000000000004</v>
      </c>
      <c r="H398" s="1">
        <v>-81.453000000000003</v>
      </c>
      <c r="I398" s="1">
        <v>4</v>
      </c>
      <c r="J398" s="1">
        <v>4</v>
      </c>
      <c r="K398" s="1">
        <v>8.1</v>
      </c>
      <c r="L398" s="1">
        <v>234</v>
      </c>
      <c r="M398" s="1">
        <v>2.6</v>
      </c>
    </row>
    <row r="399" spans="1:13" x14ac:dyDescent="0.25">
      <c r="A399" s="1">
        <v>2015</v>
      </c>
      <c r="B399" s="1">
        <v>2</v>
      </c>
      <c r="C399" s="1">
        <v>20</v>
      </c>
      <c r="D399" s="1">
        <v>11</v>
      </c>
      <c r="E399" s="1">
        <v>46</v>
      </c>
      <c r="F399" s="1">
        <v>39.6</v>
      </c>
      <c r="G399" s="1">
        <v>5.8010000000000002</v>
      </c>
      <c r="H399" s="1">
        <v>-82.6</v>
      </c>
      <c r="I399" s="1">
        <v>15</v>
      </c>
      <c r="J399" s="1">
        <v>4</v>
      </c>
      <c r="K399" s="1">
        <v>1.5</v>
      </c>
      <c r="L399" s="1">
        <v>316</v>
      </c>
      <c r="M399" s="1">
        <v>2.7</v>
      </c>
    </row>
    <row r="400" spans="1:13" x14ac:dyDescent="0.25">
      <c r="A400" s="1">
        <v>2015</v>
      </c>
      <c r="B400" s="1">
        <v>2</v>
      </c>
      <c r="C400" s="1">
        <v>20</v>
      </c>
      <c r="D400" s="1">
        <v>16</v>
      </c>
      <c r="E400" s="1">
        <v>2</v>
      </c>
      <c r="F400" s="1">
        <v>58</v>
      </c>
      <c r="G400" s="1">
        <v>4.4989999999999997</v>
      </c>
      <c r="H400" s="1">
        <v>-82.001000000000005</v>
      </c>
      <c r="I400" s="1">
        <v>0.4</v>
      </c>
      <c r="J400" s="1">
        <v>4</v>
      </c>
      <c r="K400" s="1">
        <v>7.1</v>
      </c>
      <c r="L400" s="1">
        <v>225</v>
      </c>
      <c r="M400" s="1">
        <v>2.4</v>
      </c>
    </row>
    <row r="401" spans="1:13" x14ac:dyDescent="0.25">
      <c r="A401" s="1">
        <v>2015</v>
      </c>
      <c r="B401" s="1">
        <v>2</v>
      </c>
      <c r="C401" s="1">
        <v>20</v>
      </c>
      <c r="D401" s="1">
        <v>16</v>
      </c>
      <c r="E401" s="1">
        <v>3</v>
      </c>
      <c r="F401" s="1">
        <v>17</v>
      </c>
      <c r="G401" s="1">
        <v>4.8310000000000004</v>
      </c>
      <c r="H401" s="1">
        <v>-82.74</v>
      </c>
      <c r="I401" s="1">
        <v>14.2</v>
      </c>
      <c r="J401" s="1">
        <v>4</v>
      </c>
      <c r="K401" s="1">
        <v>0.6</v>
      </c>
      <c r="L401" s="1">
        <v>304</v>
      </c>
      <c r="M401" s="1">
        <v>2.4</v>
      </c>
    </row>
    <row r="402" spans="1:13" x14ac:dyDescent="0.25">
      <c r="A402" s="1">
        <v>2015</v>
      </c>
      <c r="B402" s="1">
        <v>2</v>
      </c>
      <c r="C402" s="1">
        <v>20</v>
      </c>
      <c r="D402" s="1">
        <v>16</v>
      </c>
      <c r="E402" s="1">
        <v>9</v>
      </c>
      <c r="F402" s="1">
        <v>42.3</v>
      </c>
      <c r="G402" s="1">
        <v>9.5340000000000007</v>
      </c>
      <c r="H402" s="1">
        <v>-85.149000000000001</v>
      </c>
      <c r="I402" s="1">
        <v>44.2</v>
      </c>
      <c r="J402" s="1">
        <v>6</v>
      </c>
      <c r="K402" s="1">
        <v>3.3</v>
      </c>
      <c r="L402" s="1">
        <v>301</v>
      </c>
      <c r="M402" s="1">
        <v>2.5</v>
      </c>
    </row>
    <row r="403" spans="1:13" x14ac:dyDescent="0.25">
      <c r="A403" s="1">
        <v>2015</v>
      </c>
      <c r="B403" s="1">
        <v>2</v>
      </c>
      <c r="C403" s="1">
        <v>20</v>
      </c>
      <c r="D403" s="1">
        <v>16</v>
      </c>
      <c r="E403" s="1">
        <v>9</v>
      </c>
      <c r="F403" s="1">
        <v>48.1</v>
      </c>
      <c r="G403" s="1">
        <v>2.113</v>
      </c>
      <c r="H403" s="1">
        <v>-80.049000000000007</v>
      </c>
      <c r="I403" s="1">
        <v>0.1</v>
      </c>
      <c r="J403" s="1">
        <v>6</v>
      </c>
      <c r="K403" s="1">
        <v>7.3</v>
      </c>
      <c r="L403" s="1">
        <v>352</v>
      </c>
      <c r="M403" s="1">
        <v>2.6</v>
      </c>
    </row>
    <row r="404" spans="1:13" x14ac:dyDescent="0.25">
      <c r="A404" s="1">
        <v>2015</v>
      </c>
      <c r="B404" s="1">
        <v>2</v>
      </c>
      <c r="C404" s="1">
        <v>21</v>
      </c>
      <c r="D404" s="1">
        <v>5</v>
      </c>
      <c r="E404" s="1">
        <v>53</v>
      </c>
      <c r="F404" s="1">
        <v>12.3</v>
      </c>
      <c r="G404" s="1">
        <v>9.4420000000000002</v>
      </c>
      <c r="H404" s="1">
        <v>-84.090999999999994</v>
      </c>
      <c r="I404" s="1">
        <v>96.5</v>
      </c>
      <c r="J404" s="1">
        <v>4</v>
      </c>
      <c r="K404" s="1">
        <v>1.8</v>
      </c>
      <c r="L404" s="1">
        <v>180</v>
      </c>
      <c r="M404" s="1">
        <v>4</v>
      </c>
    </row>
    <row r="405" spans="1:13" x14ac:dyDescent="0.25">
      <c r="A405" s="1">
        <v>2015</v>
      </c>
      <c r="B405" s="1">
        <v>2</v>
      </c>
      <c r="C405" s="1">
        <v>21</v>
      </c>
      <c r="D405" s="1">
        <v>12</v>
      </c>
      <c r="E405" s="1">
        <v>28</v>
      </c>
      <c r="F405" s="1">
        <v>16</v>
      </c>
      <c r="G405" s="1">
        <v>4.4279999999999999</v>
      </c>
      <c r="H405" s="1">
        <v>-81.626999999999995</v>
      </c>
      <c r="I405" s="1">
        <v>4</v>
      </c>
      <c r="J405" s="1">
        <v>5</v>
      </c>
      <c r="K405" s="1">
        <v>11.5</v>
      </c>
      <c r="L405" s="1">
        <v>245</v>
      </c>
      <c r="M405" s="1">
        <v>2.4</v>
      </c>
    </row>
    <row r="406" spans="1:13" x14ac:dyDescent="0.25">
      <c r="A406" s="1">
        <v>2015</v>
      </c>
      <c r="B406" s="1">
        <v>2</v>
      </c>
      <c r="C406" s="1">
        <v>21</v>
      </c>
      <c r="D406" s="1">
        <v>12</v>
      </c>
      <c r="E406" s="1">
        <v>28</v>
      </c>
      <c r="F406" s="1">
        <v>30.9</v>
      </c>
      <c r="G406" s="1">
        <v>5.3739999999999997</v>
      </c>
      <c r="H406" s="1">
        <v>-83.179000000000002</v>
      </c>
      <c r="I406" s="1">
        <v>54</v>
      </c>
      <c r="J406" s="1">
        <v>5</v>
      </c>
      <c r="K406" s="1">
        <v>4.5999999999999996</v>
      </c>
      <c r="L406" s="1">
        <v>220</v>
      </c>
      <c r="M406" s="1">
        <v>2.4</v>
      </c>
    </row>
    <row r="407" spans="1:13" x14ac:dyDescent="0.25">
      <c r="A407" s="1">
        <v>2015</v>
      </c>
      <c r="B407" s="1">
        <v>2</v>
      </c>
      <c r="C407" s="1">
        <v>21</v>
      </c>
      <c r="D407" s="1">
        <v>20</v>
      </c>
      <c r="E407" s="1">
        <v>46</v>
      </c>
      <c r="F407" s="1">
        <v>37.799999999999997</v>
      </c>
      <c r="G407" s="1">
        <v>9.42</v>
      </c>
      <c r="H407" s="1">
        <v>-85.045000000000002</v>
      </c>
      <c r="I407" s="1">
        <v>49</v>
      </c>
      <c r="J407" s="1">
        <v>7</v>
      </c>
      <c r="K407" s="1">
        <v>3.6</v>
      </c>
      <c r="L407" s="1">
        <v>286</v>
      </c>
      <c r="M407" s="1">
        <v>2.8</v>
      </c>
    </row>
    <row r="408" spans="1:13" x14ac:dyDescent="0.25">
      <c r="A408" s="1">
        <v>2015</v>
      </c>
      <c r="B408" s="1">
        <v>2</v>
      </c>
      <c r="C408" s="1">
        <v>21</v>
      </c>
      <c r="D408" s="1">
        <v>20</v>
      </c>
      <c r="E408" s="1">
        <v>46</v>
      </c>
      <c r="F408" s="1">
        <v>45.7</v>
      </c>
      <c r="G408" s="1">
        <v>2.5209999999999999</v>
      </c>
      <c r="H408" s="1">
        <v>-79.768000000000001</v>
      </c>
      <c r="I408" s="1">
        <v>0.1</v>
      </c>
      <c r="J408" s="1">
        <v>7</v>
      </c>
      <c r="K408" s="1">
        <v>6</v>
      </c>
      <c r="L408" s="1">
        <v>341</v>
      </c>
      <c r="M408" s="1">
        <v>2.7</v>
      </c>
    </row>
    <row r="409" spans="1:13" x14ac:dyDescent="0.25">
      <c r="A409" s="1">
        <v>2015</v>
      </c>
      <c r="B409" s="1">
        <v>2</v>
      </c>
      <c r="C409" s="1">
        <v>21</v>
      </c>
      <c r="D409" s="1">
        <v>22</v>
      </c>
      <c r="E409" s="1">
        <v>26</v>
      </c>
      <c r="F409" s="1">
        <v>44.6</v>
      </c>
      <c r="G409" s="1">
        <v>2.6629999999999998</v>
      </c>
      <c r="H409" s="1">
        <v>-78.92</v>
      </c>
      <c r="I409" s="1">
        <v>25.5</v>
      </c>
      <c r="J409" s="1">
        <v>7</v>
      </c>
      <c r="K409" s="1">
        <v>13.9</v>
      </c>
      <c r="L409" s="1">
        <v>343</v>
      </c>
      <c r="M409" s="1">
        <v>3.2</v>
      </c>
    </row>
    <row r="410" spans="1:13" x14ac:dyDescent="0.25">
      <c r="A410" s="1">
        <v>2015</v>
      </c>
      <c r="B410" s="1">
        <v>2</v>
      </c>
      <c r="C410" s="1">
        <v>21</v>
      </c>
      <c r="D410" s="1">
        <v>22</v>
      </c>
      <c r="E410" s="1">
        <v>26</v>
      </c>
      <c r="F410" s="1">
        <v>45.4</v>
      </c>
      <c r="G410" s="1">
        <v>5.2649999999999997</v>
      </c>
      <c r="H410" s="1">
        <v>-76.498000000000005</v>
      </c>
      <c r="I410" s="1">
        <v>2.5</v>
      </c>
      <c r="J410" s="1">
        <v>7</v>
      </c>
      <c r="K410" s="1">
        <v>0.5</v>
      </c>
      <c r="L410" s="1">
        <v>351</v>
      </c>
      <c r="M410" s="1">
        <v>3.5</v>
      </c>
    </row>
    <row r="411" spans="1:13" x14ac:dyDescent="0.25">
      <c r="A411" s="1">
        <v>2015</v>
      </c>
      <c r="B411" s="1">
        <v>2</v>
      </c>
      <c r="C411" s="1">
        <v>21</v>
      </c>
      <c r="D411" s="1">
        <v>23</v>
      </c>
      <c r="E411" s="1">
        <v>57</v>
      </c>
      <c r="F411" s="1">
        <v>10.7</v>
      </c>
      <c r="G411" s="1">
        <v>4.6470000000000002</v>
      </c>
      <c r="H411" s="1">
        <v>-81.459000000000003</v>
      </c>
      <c r="I411" s="1">
        <v>4</v>
      </c>
      <c r="J411" s="1">
        <v>4</v>
      </c>
      <c r="K411" s="1">
        <v>14.9</v>
      </c>
      <c r="L411" s="1">
        <v>222</v>
      </c>
      <c r="M411" s="1">
        <v>2.1</v>
      </c>
    </row>
    <row r="412" spans="1:13" x14ac:dyDescent="0.25">
      <c r="A412" s="1">
        <v>2015</v>
      </c>
      <c r="B412" s="1">
        <v>2</v>
      </c>
      <c r="C412" s="1">
        <v>21</v>
      </c>
      <c r="D412" s="1">
        <v>23</v>
      </c>
      <c r="E412" s="1">
        <v>57</v>
      </c>
      <c r="F412" s="1">
        <v>46.5</v>
      </c>
      <c r="G412" s="1">
        <v>5.093</v>
      </c>
      <c r="H412" s="1">
        <v>-81.918000000000006</v>
      </c>
      <c r="I412" s="1">
        <v>14</v>
      </c>
      <c r="J412" s="1">
        <v>4</v>
      </c>
      <c r="K412" s="1">
        <v>2.9</v>
      </c>
      <c r="L412" s="1">
        <v>176</v>
      </c>
      <c r="M412" s="1">
        <v>2.1</v>
      </c>
    </row>
    <row r="413" spans="1:13" x14ac:dyDescent="0.25">
      <c r="A413" s="1">
        <v>2015</v>
      </c>
      <c r="B413" s="1">
        <v>2</v>
      </c>
      <c r="C413" s="1">
        <v>21</v>
      </c>
      <c r="D413" s="1">
        <v>23</v>
      </c>
      <c r="E413" s="1">
        <v>57</v>
      </c>
      <c r="F413" s="1">
        <v>48.9</v>
      </c>
      <c r="G413" s="1">
        <v>5.1059999999999999</v>
      </c>
      <c r="H413" s="1">
        <v>-81.947999999999993</v>
      </c>
      <c r="I413" s="1">
        <v>3.8</v>
      </c>
      <c r="J413" s="1">
        <v>4</v>
      </c>
      <c r="K413" s="1">
        <v>2.2000000000000002</v>
      </c>
      <c r="L413" s="1">
        <v>186</v>
      </c>
      <c r="M413" s="1">
        <v>4.0999999999999996</v>
      </c>
    </row>
    <row r="414" spans="1:13" x14ac:dyDescent="0.25">
      <c r="A414" s="1">
        <v>2015</v>
      </c>
      <c r="B414" s="1">
        <v>2</v>
      </c>
      <c r="C414" s="1">
        <v>22</v>
      </c>
      <c r="D414" s="1">
        <v>5</v>
      </c>
      <c r="E414" s="1">
        <v>50</v>
      </c>
      <c r="F414" s="1">
        <v>37.5</v>
      </c>
      <c r="G414" s="1">
        <v>3.29</v>
      </c>
      <c r="H414" s="1">
        <v>-80.244</v>
      </c>
      <c r="I414" s="1">
        <v>1.2</v>
      </c>
      <c r="J414" s="1">
        <v>4</v>
      </c>
      <c r="K414" s="1">
        <v>14.9</v>
      </c>
      <c r="L414" s="1">
        <v>333</v>
      </c>
      <c r="M414" s="1">
        <v>2.7</v>
      </c>
    </row>
    <row r="415" spans="1:13" x14ac:dyDescent="0.25">
      <c r="A415" s="1">
        <v>2015</v>
      </c>
      <c r="B415" s="1">
        <v>2</v>
      </c>
      <c r="C415" s="1">
        <v>22</v>
      </c>
      <c r="D415" s="1">
        <v>15</v>
      </c>
      <c r="E415" s="1">
        <v>41</v>
      </c>
      <c r="F415" s="1">
        <v>57.6</v>
      </c>
      <c r="G415" s="1">
        <v>4.4459999999999997</v>
      </c>
      <c r="H415" s="1">
        <v>-81.587999999999994</v>
      </c>
      <c r="I415" s="1">
        <v>4</v>
      </c>
      <c r="J415" s="1">
        <v>4</v>
      </c>
      <c r="K415" s="1">
        <v>11.6</v>
      </c>
      <c r="L415" s="1">
        <v>245</v>
      </c>
      <c r="M415" s="1">
        <v>2</v>
      </c>
    </row>
    <row r="416" spans="1:13" x14ac:dyDescent="0.25">
      <c r="A416" s="1">
        <v>2015</v>
      </c>
      <c r="B416" s="1">
        <v>2</v>
      </c>
      <c r="C416" s="1">
        <v>22</v>
      </c>
      <c r="D416" s="1">
        <v>15</v>
      </c>
      <c r="E416" s="1">
        <v>42</v>
      </c>
      <c r="F416" s="1">
        <v>24</v>
      </c>
      <c r="G416" s="1">
        <v>5.0709999999999997</v>
      </c>
      <c r="H416" s="1">
        <v>-82.873999999999995</v>
      </c>
      <c r="I416" s="1">
        <v>5</v>
      </c>
      <c r="J416" s="1">
        <v>4</v>
      </c>
      <c r="K416" s="1">
        <v>0.6</v>
      </c>
      <c r="L416" s="1">
        <v>311</v>
      </c>
      <c r="M416" s="1">
        <v>4.4000000000000004</v>
      </c>
    </row>
    <row r="417" spans="1:13" x14ac:dyDescent="0.25">
      <c r="A417" s="1">
        <v>2015</v>
      </c>
      <c r="B417" s="1">
        <v>2</v>
      </c>
      <c r="C417" s="1">
        <v>22</v>
      </c>
      <c r="D417" s="1">
        <v>15</v>
      </c>
      <c r="E417" s="1">
        <v>42</v>
      </c>
      <c r="F417" s="1">
        <v>24.8</v>
      </c>
      <c r="G417" s="1">
        <v>5.0369999999999999</v>
      </c>
      <c r="H417" s="1">
        <v>-82.622</v>
      </c>
      <c r="I417" s="1">
        <v>11.3</v>
      </c>
      <c r="J417" s="1">
        <v>4</v>
      </c>
      <c r="K417" s="1">
        <v>0.6</v>
      </c>
      <c r="L417" s="1">
        <v>296</v>
      </c>
      <c r="M417" s="1">
        <v>2.1</v>
      </c>
    </row>
    <row r="418" spans="1:13" x14ac:dyDescent="0.25">
      <c r="A418" s="1">
        <v>2015</v>
      </c>
      <c r="B418" s="1">
        <v>2</v>
      </c>
      <c r="C418" s="1">
        <v>23</v>
      </c>
      <c r="D418" s="1">
        <v>5</v>
      </c>
      <c r="E418" s="1">
        <v>27</v>
      </c>
      <c r="F418" s="1">
        <v>56.4</v>
      </c>
      <c r="G418" s="1">
        <v>4.3879999999999999</v>
      </c>
      <c r="H418" s="1">
        <v>-81.599999999999994</v>
      </c>
      <c r="I418" s="1">
        <v>4.2</v>
      </c>
      <c r="J418" s="1">
        <v>4</v>
      </c>
      <c r="K418" s="1">
        <v>13.1</v>
      </c>
      <c r="L418" s="1">
        <v>255</v>
      </c>
      <c r="M418" s="1">
        <v>1.8</v>
      </c>
    </row>
    <row r="419" spans="1:13" x14ac:dyDescent="0.25">
      <c r="A419" s="1">
        <v>2015</v>
      </c>
      <c r="B419" s="1">
        <v>2</v>
      </c>
      <c r="C419" s="1">
        <v>23</v>
      </c>
      <c r="D419" s="1">
        <v>5</v>
      </c>
      <c r="E419" s="1">
        <v>28</v>
      </c>
      <c r="F419" s="1">
        <v>28.9</v>
      </c>
      <c r="G419" s="1">
        <v>4.8460000000000001</v>
      </c>
      <c r="H419" s="1">
        <v>-82.843000000000004</v>
      </c>
      <c r="I419" s="1">
        <v>20.9</v>
      </c>
      <c r="J419" s="1">
        <v>4</v>
      </c>
      <c r="K419" s="1">
        <v>0.6</v>
      </c>
      <c r="L419" s="1">
        <v>310</v>
      </c>
      <c r="M419" s="1">
        <v>4.2</v>
      </c>
    </row>
    <row r="420" spans="1:13" x14ac:dyDescent="0.25">
      <c r="A420" s="1">
        <v>2015</v>
      </c>
      <c r="B420" s="1">
        <v>2</v>
      </c>
      <c r="C420" s="1">
        <v>23</v>
      </c>
      <c r="D420" s="1">
        <v>5</v>
      </c>
      <c r="E420" s="1">
        <v>28</v>
      </c>
      <c r="F420" s="1">
        <v>29.9</v>
      </c>
      <c r="G420" s="1">
        <v>4.8730000000000002</v>
      </c>
      <c r="H420" s="1">
        <v>-82.51</v>
      </c>
      <c r="I420" s="1">
        <v>1</v>
      </c>
      <c r="J420" s="1">
        <v>4</v>
      </c>
      <c r="K420" s="1">
        <v>0.5</v>
      </c>
      <c r="L420" s="1">
        <v>286</v>
      </c>
      <c r="M420" s="1">
        <v>1.8</v>
      </c>
    </row>
    <row r="421" spans="1:13" x14ac:dyDescent="0.25">
      <c r="A421" s="1">
        <v>2015</v>
      </c>
      <c r="B421" s="1">
        <v>2</v>
      </c>
      <c r="C421" s="1">
        <v>23</v>
      </c>
      <c r="D421" s="1">
        <v>7</v>
      </c>
      <c r="E421" s="1">
        <v>46</v>
      </c>
      <c r="F421" s="1">
        <v>39.299999999999997</v>
      </c>
      <c r="G421" s="1">
        <v>4.5750000000000002</v>
      </c>
      <c r="H421" s="1">
        <v>-81.474000000000004</v>
      </c>
      <c r="I421" s="1">
        <v>4.2</v>
      </c>
      <c r="J421" s="1">
        <v>4</v>
      </c>
      <c r="K421" s="1">
        <v>6.7</v>
      </c>
      <c r="L421" s="1">
        <v>234</v>
      </c>
      <c r="M421" s="1">
        <v>1.9</v>
      </c>
    </row>
    <row r="422" spans="1:13" x14ac:dyDescent="0.25">
      <c r="A422" s="1">
        <v>2015</v>
      </c>
      <c r="B422" s="1">
        <v>2</v>
      </c>
      <c r="C422" s="1">
        <v>23</v>
      </c>
      <c r="D422" s="1">
        <v>7</v>
      </c>
      <c r="E422" s="1">
        <v>46</v>
      </c>
      <c r="F422" s="1">
        <v>56.7</v>
      </c>
      <c r="G422" s="1">
        <v>5.5549999999999997</v>
      </c>
      <c r="H422" s="1">
        <v>-82.643000000000001</v>
      </c>
      <c r="I422" s="1">
        <v>52.8</v>
      </c>
      <c r="J422" s="1">
        <v>4</v>
      </c>
      <c r="K422" s="1">
        <v>0.3</v>
      </c>
      <c r="L422" s="1">
        <v>312</v>
      </c>
      <c r="M422" s="1">
        <v>1.9</v>
      </c>
    </row>
    <row r="423" spans="1:13" x14ac:dyDescent="0.25">
      <c r="A423" s="1">
        <v>2015</v>
      </c>
      <c r="B423" s="1">
        <v>2</v>
      </c>
      <c r="C423" s="1">
        <v>23</v>
      </c>
      <c r="D423" s="1">
        <v>11</v>
      </c>
      <c r="E423" s="1">
        <v>12</v>
      </c>
      <c r="F423" s="1">
        <v>46.4</v>
      </c>
      <c r="G423" s="1">
        <v>2.2210000000000001</v>
      </c>
      <c r="H423" s="1">
        <v>-80.149000000000001</v>
      </c>
      <c r="I423" s="1">
        <v>2</v>
      </c>
      <c r="J423" s="1">
        <v>7</v>
      </c>
      <c r="K423" s="1">
        <v>6</v>
      </c>
      <c r="L423" s="1">
        <v>342</v>
      </c>
      <c r="M423" s="1">
        <v>2.2000000000000002</v>
      </c>
    </row>
    <row r="424" spans="1:13" x14ac:dyDescent="0.25">
      <c r="A424" s="1">
        <v>2015</v>
      </c>
      <c r="B424" s="1">
        <v>2</v>
      </c>
      <c r="C424" s="1">
        <v>23</v>
      </c>
      <c r="D424" s="1">
        <v>11</v>
      </c>
      <c r="E424" s="1">
        <v>12</v>
      </c>
      <c r="F424" s="1">
        <v>53</v>
      </c>
      <c r="G424" s="1">
        <v>8.6300000000000008</v>
      </c>
      <c r="H424" s="1">
        <v>-84.736999999999995</v>
      </c>
      <c r="I424" s="1">
        <v>74.099999999999994</v>
      </c>
      <c r="J424" s="1">
        <v>7</v>
      </c>
      <c r="K424" s="1">
        <v>2.7</v>
      </c>
      <c r="L424" s="1">
        <v>241</v>
      </c>
      <c r="M424" s="1">
        <v>1.8</v>
      </c>
    </row>
    <row r="425" spans="1:13" x14ac:dyDescent="0.25">
      <c r="A425" s="1">
        <v>2015</v>
      </c>
      <c r="B425" s="1">
        <v>2</v>
      </c>
      <c r="C425" s="1">
        <v>23</v>
      </c>
      <c r="D425" s="1">
        <v>11</v>
      </c>
      <c r="E425" s="1">
        <v>12</v>
      </c>
      <c r="F425" s="1">
        <v>53.9</v>
      </c>
      <c r="G425" s="1">
        <v>8.5370000000000008</v>
      </c>
      <c r="H425" s="1">
        <v>-84.903000000000006</v>
      </c>
      <c r="I425" s="1">
        <v>48.4</v>
      </c>
      <c r="J425" s="1">
        <v>7</v>
      </c>
      <c r="K425" s="1">
        <v>2.1</v>
      </c>
      <c r="L425" s="1">
        <v>248</v>
      </c>
      <c r="M425" s="1">
        <v>4.4000000000000004</v>
      </c>
    </row>
    <row r="426" spans="1:13" x14ac:dyDescent="0.25">
      <c r="A426" s="1">
        <v>2015</v>
      </c>
      <c r="B426" s="1">
        <v>2</v>
      </c>
      <c r="C426" s="1">
        <v>23</v>
      </c>
      <c r="D426" s="1">
        <v>17</v>
      </c>
      <c r="E426" s="1">
        <v>14</v>
      </c>
      <c r="F426" s="1">
        <v>48.6</v>
      </c>
      <c r="G426" s="1">
        <v>4.5549999999999997</v>
      </c>
      <c r="H426" s="1">
        <v>-81.444000000000003</v>
      </c>
      <c r="I426" s="1">
        <v>4</v>
      </c>
      <c r="J426" s="1">
        <v>4</v>
      </c>
      <c r="K426" s="1">
        <v>7.4</v>
      </c>
      <c r="L426" s="1">
        <v>244</v>
      </c>
      <c r="M426" s="1">
        <v>3.3</v>
      </c>
    </row>
    <row r="427" spans="1:13" x14ac:dyDescent="0.25">
      <c r="A427" s="1">
        <v>2015</v>
      </c>
      <c r="B427" s="1">
        <v>2</v>
      </c>
      <c r="C427" s="1">
        <v>23</v>
      </c>
      <c r="D427" s="1">
        <v>17</v>
      </c>
      <c r="E427" s="1">
        <v>15</v>
      </c>
      <c r="F427" s="1">
        <v>5.2</v>
      </c>
      <c r="G427" s="1">
        <v>5.8869999999999996</v>
      </c>
      <c r="H427" s="1">
        <v>-82.766999999999996</v>
      </c>
      <c r="I427" s="1">
        <v>58.1</v>
      </c>
      <c r="J427" s="1">
        <v>4</v>
      </c>
      <c r="K427" s="1">
        <v>0.5</v>
      </c>
      <c r="L427" s="1">
        <v>321</v>
      </c>
      <c r="M427" s="1">
        <v>3.4</v>
      </c>
    </row>
    <row r="428" spans="1:13" x14ac:dyDescent="0.25">
      <c r="A428" s="1">
        <v>2015</v>
      </c>
      <c r="B428" s="1">
        <v>2</v>
      </c>
      <c r="C428" s="1">
        <v>23</v>
      </c>
      <c r="D428" s="1">
        <v>22</v>
      </c>
      <c r="E428" s="1">
        <v>27</v>
      </c>
      <c r="F428" s="1">
        <v>12.6</v>
      </c>
      <c r="G428" s="1">
        <v>5.0060000000000002</v>
      </c>
      <c r="H428" s="1">
        <v>-78.055999999999997</v>
      </c>
      <c r="I428" s="1">
        <v>125.1</v>
      </c>
      <c r="J428" s="1">
        <v>4</v>
      </c>
      <c r="K428" s="1">
        <v>0.4</v>
      </c>
      <c r="L428" s="1">
        <v>348</v>
      </c>
      <c r="M428" s="1">
        <v>2.5</v>
      </c>
    </row>
    <row r="429" spans="1:13" x14ac:dyDescent="0.25">
      <c r="A429" s="1">
        <v>2015</v>
      </c>
      <c r="B429" s="1">
        <v>2</v>
      </c>
      <c r="C429" s="1">
        <v>23</v>
      </c>
      <c r="D429" s="1">
        <v>22</v>
      </c>
      <c r="E429" s="1">
        <v>27</v>
      </c>
      <c r="F429" s="1">
        <v>23.4</v>
      </c>
      <c r="G429" s="1">
        <v>4.2160000000000002</v>
      </c>
      <c r="H429" s="1">
        <v>-80.748999999999995</v>
      </c>
      <c r="I429" s="1">
        <v>0.1</v>
      </c>
      <c r="J429" s="1">
        <v>4</v>
      </c>
      <c r="K429" s="1">
        <v>13.2</v>
      </c>
      <c r="L429" s="1">
        <v>311</v>
      </c>
      <c r="M429" s="1">
        <v>2.2999999999999998</v>
      </c>
    </row>
    <row r="430" spans="1:13" x14ac:dyDescent="0.25">
      <c r="A430" s="1">
        <v>2015</v>
      </c>
      <c r="B430" s="1">
        <v>2</v>
      </c>
      <c r="C430" s="1">
        <v>24</v>
      </c>
      <c r="D430" s="1">
        <v>10</v>
      </c>
      <c r="E430" s="1">
        <v>34</v>
      </c>
      <c r="F430" s="1">
        <v>26.1</v>
      </c>
      <c r="G430" s="1">
        <v>4.452</v>
      </c>
      <c r="H430" s="1">
        <v>-81.58</v>
      </c>
      <c r="I430" s="1">
        <v>4</v>
      </c>
      <c r="J430" s="1">
        <v>4</v>
      </c>
      <c r="K430" s="1">
        <v>11.4</v>
      </c>
      <c r="L430" s="1">
        <v>244</v>
      </c>
      <c r="M430" s="1">
        <v>2</v>
      </c>
    </row>
    <row r="431" spans="1:13" x14ac:dyDescent="0.25">
      <c r="A431" s="1">
        <v>2015</v>
      </c>
      <c r="B431" s="1">
        <v>2</v>
      </c>
      <c r="C431" s="1">
        <v>24</v>
      </c>
      <c r="D431" s="1">
        <v>10</v>
      </c>
      <c r="E431" s="1">
        <v>34</v>
      </c>
      <c r="F431" s="1">
        <v>52.4</v>
      </c>
      <c r="G431" s="1">
        <v>5.1029999999999998</v>
      </c>
      <c r="H431" s="1">
        <v>-82.872</v>
      </c>
      <c r="I431" s="1">
        <v>1.1000000000000001</v>
      </c>
      <c r="J431" s="1">
        <v>4</v>
      </c>
      <c r="K431" s="1">
        <v>0.2</v>
      </c>
      <c r="L431" s="1">
        <v>311</v>
      </c>
      <c r="M431" s="1">
        <v>4.3</v>
      </c>
    </row>
    <row r="432" spans="1:13" x14ac:dyDescent="0.25">
      <c r="A432" s="1">
        <v>2015</v>
      </c>
      <c r="B432" s="1">
        <v>2</v>
      </c>
      <c r="C432" s="1">
        <v>24</v>
      </c>
      <c r="D432" s="1">
        <v>10</v>
      </c>
      <c r="E432" s="1">
        <v>34</v>
      </c>
      <c r="F432" s="1">
        <v>53.3</v>
      </c>
      <c r="G432" s="1">
        <v>5.0590000000000002</v>
      </c>
      <c r="H432" s="1">
        <v>-82.622</v>
      </c>
      <c r="I432" s="1">
        <v>31.6</v>
      </c>
      <c r="J432" s="1">
        <v>4</v>
      </c>
      <c r="K432" s="1">
        <v>0.2</v>
      </c>
      <c r="L432" s="1">
        <v>296</v>
      </c>
      <c r="M432" s="1">
        <v>2</v>
      </c>
    </row>
    <row r="433" spans="1:13" x14ac:dyDescent="0.25">
      <c r="A433" s="1">
        <v>2015</v>
      </c>
      <c r="B433" s="1">
        <v>2</v>
      </c>
      <c r="C433" s="1">
        <v>24</v>
      </c>
      <c r="D433" s="1">
        <v>16</v>
      </c>
      <c r="E433" s="1">
        <v>37</v>
      </c>
      <c r="F433" s="1">
        <v>37.700000000000003</v>
      </c>
      <c r="G433" s="1">
        <v>4.4859999999999998</v>
      </c>
      <c r="H433" s="1">
        <v>-81.542000000000002</v>
      </c>
      <c r="I433" s="1">
        <v>4</v>
      </c>
      <c r="J433" s="1">
        <v>4</v>
      </c>
      <c r="K433" s="1">
        <v>10.8</v>
      </c>
      <c r="L433" s="1">
        <v>241</v>
      </c>
      <c r="M433" s="1">
        <v>2.1</v>
      </c>
    </row>
    <row r="434" spans="1:13" x14ac:dyDescent="0.25">
      <c r="A434" s="1">
        <v>2015</v>
      </c>
      <c r="B434" s="1">
        <v>2</v>
      </c>
      <c r="C434" s="1">
        <v>24</v>
      </c>
      <c r="D434" s="1">
        <v>16</v>
      </c>
      <c r="E434" s="1">
        <v>38</v>
      </c>
      <c r="F434" s="1">
        <v>3.1</v>
      </c>
      <c r="G434" s="1">
        <v>5.2720000000000002</v>
      </c>
      <c r="H434" s="1">
        <v>-82.831999999999994</v>
      </c>
      <c r="I434" s="1">
        <v>35.200000000000003</v>
      </c>
      <c r="J434" s="1">
        <v>4</v>
      </c>
      <c r="K434" s="1">
        <v>0.2</v>
      </c>
      <c r="L434" s="1">
        <v>312</v>
      </c>
      <c r="M434" s="1">
        <v>4.4000000000000004</v>
      </c>
    </row>
    <row r="435" spans="1:13" x14ac:dyDescent="0.25">
      <c r="A435" s="1">
        <v>2015</v>
      </c>
      <c r="B435" s="1">
        <v>2</v>
      </c>
      <c r="C435" s="1">
        <v>24</v>
      </c>
      <c r="D435" s="1">
        <v>16</v>
      </c>
      <c r="E435" s="1">
        <v>38</v>
      </c>
      <c r="F435" s="1">
        <v>4</v>
      </c>
      <c r="G435" s="1">
        <v>5.1909999999999998</v>
      </c>
      <c r="H435" s="1">
        <v>-82.593000000000004</v>
      </c>
      <c r="I435" s="1">
        <v>44.3</v>
      </c>
      <c r="J435" s="1">
        <v>4</v>
      </c>
      <c r="K435" s="1">
        <v>0.1</v>
      </c>
      <c r="L435" s="1">
        <v>298</v>
      </c>
      <c r="M435" s="1">
        <v>2.1</v>
      </c>
    </row>
    <row r="436" spans="1:13" x14ac:dyDescent="0.25">
      <c r="A436" s="1">
        <v>2015</v>
      </c>
      <c r="B436" s="1">
        <v>2</v>
      </c>
      <c r="C436" s="1">
        <v>25</v>
      </c>
      <c r="D436" s="1">
        <v>0</v>
      </c>
      <c r="E436" s="1">
        <v>14</v>
      </c>
      <c r="F436" s="1">
        <v>41.4</v>
      </c>
      <c r="G436" s="1">
        <v>4.4260000000000002</v>
      </c>
      <c r="H436" s="1">
        <v>-81.58</v>
      </c>
      <c r="I436" s="1">
        <v>4</v>
      </c>
      <c r="J436" s="1">
        <v>5</v>
      </c>
      <c r="K436" s="1">
        <v>9.9</v>
      </c>
      <c r="L436" s="1">
        <v>249</v>
      </c>
      <c r="M436" s="1">
        <v>1.9</v>
      </c>
    </row>
    <row r="437" spans="1:13" x14ac:dyDescent="0.25">
      <c r="A437" s="1">
        <v>2015</v>
      </c>
      <c r="B437" s="1">
        <v>2</v>
      </c>
      <c r="C437" s="1">
        <v>25</v>
      </c>
      <c r="D437" s="1">
        <v>0</v>
      </c>
      <c r="E437" s="1">
        <v>14</v>
      </c>
      <c r="F437" s="1">
        <v>53.5</v>
      </c>
      <c r="G437" s="1">
        <v>5.6539999999999999</v>
      </c>
      <c r="H437" s="1">
        <v>-83.26</v>
      </c>
      <c r="I437" s="1">
        <v>50.4</v>
      </c>
      <c r="J437" s="1">
        <v>5</v>
      </c>
      <c r="K437" s="1">
        <v>3.3</v>
      </c>
      <c r="L437" s="1">
        <v>225</v>
      </c>
      <c r="M437" s="1">
        <v>2.1</v>
      </c>
    </row>
    <row r="438" spans="1:13" x14ac:dyDescent="0.25">
      <c r="A438" s="1">
        <v>2015</v>
      </c>
      <c r="B438" s="1">
        <v>2</v>
      </c>
      <c r="C438" s="1">
        <v>25</v>
      </c>
      <c r="D438" s="1">
        <v>8</v>
      </c>
      <c r="E438" s="1">
        <v>9</v>
      </c>
      <c r="F438" s="1">
        <v>14.2</v>
      </c>
      <c r="G438" s="1">
        <v>4.6150000000000002</v>
      </c>
      <c r="H438" s="1">
        <v>-81.216999999999999</v>
      </c>
      <c r="I438" s="1">
        <v>5.0999999999999996</v>
      </c>
      <c r="J438" s="1">
        <v>4</v>
      </c>
      <c r="K438" s="1">
        <v>4.5</v>
      </c>
      <c r="L438" s="1">
        <v>272</v>
      </c>
      <c r="M438" s="1">
        <v>2</v>
      </c>
    </row>
    <row r="439" spans="1:13" x14ac:dyDescent="0.25">
      <c r="A439" s="1">
        <v>2015</v>
      </c>
      <c r="B439" s="1">
        <v>2</v>
      </c>
      <c r="C439" s="1">
        <v>25</v>
      </c>
      <c r="D439" s="1">
        <v>8</v>
      </c>
      <c r="E439" s="1">
        <v>9</v>
      </c>
      <c r="F439" s="1">
        <v>25</v>
      </c>
      <c r="G439" s="1">
        <v>6.3710000000000004</v>
      </c>
      <c r="H439" s="1">
        <v>-81.813000000000002</v>
      </c>
      <c r="I439" s="1">
        <v>121</v>
      </c>
      <c r="J439" s="1">
        <v>4</v>
      </c>
      <c r="K439" s="1">
        <v>1.2</v>
      </c>
      <c r="L439" s="1">
        <v>330</v>
      </c>
      <c r="M439" s="1">
        <v>2.2000000000000002</v>
      </c>
    </row>
    <row r="440" spans="1:13" x14ac:dyDescent="0.25">
      <c r="A440" s="1">
        <v>2015</v>
      </c>
      <c r="B440" s="1">
        <v>2</v>
      </c>
      <c r="C440" s="1">
        <v>25</v>
      </c>
      <c r="D440" s="1">
        <v>18</v>
      </c>
      <c r="E440" s="1">
        <v>32</v>
      </c>
      <c r="F440" s="1">
        <v>17.100000000000001</v>
      </c>
      <c r="G440" s="1">
        <v>4.4089999999999998</v>
      </c>
      <c r="H440" s="1">
        <v>-81.611999999999995</v>
      </c>
      <c r="I440" s="1">
        <v>4</v>
      </c>
      <c r="J440" s="1">
        <v>4</v>
      </c>
      <c r="K440" s="1">
        <v>12.3</v>
      </c>
      <c r="L440" s="1">
        <v>250</v>
      </c>
      <c r="M440" s="1">
        <v>2.2000000000000002</v>
      </c>
    </row>
    <row r="441" spans="1:13" x14ac:dyDescent="0.25">
      <c r="A441" s="1">
        <v>2015</v>
      </c>
      <c r="B441" s="1">
        <v>2</v>
      </c>
      <c r="C441" s="1">
        <v>25</v>
      </c>
      <c r="D441" s="1">
        <v>18</v>
      </c>
      <c r="E441" s="1">
        <v>32</v>
      </c>
      <c r="F441" s="1">
        <v>43.4</v>
      </c>
      <c r="G441" s="1">
        <v>4.8600000000000003</v>
      </c>
      <c r="H441" s="1">
        <v>-82.888999999999996</v>
      </c>
      <c r="I441" s="1">
        <v>25.9</v>
      </c>
      <c r="J441" s="1">
        <v>4</v>
      </c>
      <c r="K441" s="1">
        <v>0.1</v>
      </c>
      <c r="L441" s="1">
        <v>312</v>
      </c>
      <c r="M441" s="1">
        <v>4.5</v>
      </c>
    </row>
    <row r="442" spans="1:13" x14ac:dyDescent="0.25">
      <c r="A442" s="1">
        <v>2015</v>
      </c>
      <c r="B442" s="1">
        <v>2</v>
      </c>
      <c r="C442" s="1">
        <v>25</v>
      </c>
      <c r="D442" s="1">
        <v>18</v>
      </c>
      <c r="E442" s="1">
        <v>32</v>
      </c>
      <c r="F442" s="1">
        <v>44.4</v>
      </c>
      <c r="G442" s="1">
        <v>4.8819999999999997</v>
      </c>
      <c r="H442" s="1">
        <v>-82.551000000000002</v>
      </c>
      <c r="I442" s="1">
        <v>0.1</v>
      </c>
      <c r="J442" s="1">
        <v>4</v>
      </c>
      <c r="K442" s="1">
        <v>0.1</v>
      </c>
      <c r="L442" s="1">
        <v>290</v>
      </c>
      <c r="M442" s="1">
        <v>2.2000000000000002</v>
      </c>
    </row>
    <row r="443" spans="1:13" x14ac:dyDescent="0.25">
      <c r="A443" s="1">
        <v>2015</v>
      </c>
      <c r="B443" s="1">
        <v>2</v>
      </c>
      <c r="C443" s="1">
        <v>25</v>
      </c>
      <c r="D443" s="1">
        <v>22</v>
      </c>
      <c r="E443" s="1">
        <v>29</v>
      </c>
      <c r="F443" s="1">
        <v>36.299999999999997</v>
      </c>
      <c r="G443" s="1">
        <v>4.4640000000000004</v>
      </c>
      <c r="H443" s="1">
        <v>-81.364000000000004</v>
      </c>
      <c r="I443" s="1">
        <v>4</v>
      </c>
      <c r="J443" s="1">
        <v>4</v>
      </c>
      <c r="K443" s="1">
        <v>5.0999999999999996</v>
      </c>
      <c r="L443" s="1">
        <v>269</v>
      </c>
      <c r="M443" s="1">
        <v>1.6</v>
      </c>
    </row>
    <row r="444" spans="1:13" x14ac:dyDescent="0.25">
      <c r="A444" s="1">
        <v>2015</v>
      </c>
      <c r="B444" s="1">
        <v>2</v>
      </c>
      <c r="C444" s="1">
        <v>25</v>
      </c>
      <c r="D444" s="1">
        <v>22</v>
      </c>
      <c r="E444" s="1">
        <v>29</v>
      </c>
      <c r="F444" s="1">
        <v>40.799999999999997</v>
      </c>
      <c r="G444" s="1">
        <v>6.77</v>
      </c>
      <c r="H444" s="1">
        <v>-83.284999999999997</v>
      </c>
      <c r="I444" s="1">
        <v>41.3</v>
      </c>
      <c r="J444" s="1">
        <v>4</v>
      </c>
      <c r="K444" s="1">
        <v>0.5</v>
      </c>
      <c r="L444" s="1">
        <v>337</v>
      </c>
      <c r="M444" s="1">
        <v>4.5</v>
      </c>
    </row>
    <row r="445" spans="1:13" x14ac:dyDescent="0.25">
      <c r="A445" s="1">
        <v>2015</v>
      </c>
      <c r="B445" s="1">
        <v>2</v>
      </c>
      <c r="C445" s="1">
        <v>25</v>
      </c>
      <c r="D445" s="1">
        <v>22</v>
      </c>
      <c r="E445" s="1">
        <v>29</v>
      </c>
      <c r="F445" s="1">
        <v>42.5</v>
      </c>
      <c r="G445" s="1">
        <v>6.4889999999999999</v>
      </c>
      <c r="H445" s="1">
        <v>-83.040999999999997</v>
      </c>
      <c r="I445" s="1">
        <v>85</v>
      </c>
      <c r="J445" s="1">
        <v>4</v>
      </c>
      <c r="K445" s="1">
        <v>0.6</v>
      </c>
      <c r="L445" s="1">
        <v>333</v>
      </c>
      <c r="M445" s="1">
        <v>1.8</v>
      </c>
    </row>
    <row r="446" spans="1:13" x14ac:dyDescent="0.25">
      <c r="A446" s="1">
        <v>2015</v>
      </c>
      <c r="B446" s="1">
        <v>2</v>
      </c>
      <c r="C446" s="1">
        <v>26</v>
      </c>
      <c r="D446" s="1">
        <v>2</v>
      </c>
      <c r="E446" s="1">
        <v>38</v>
      </c>
      <c r="F446" s="1">
        <v>0.9</v>
      </c>
      <c r="G446" s="1">
        <v>4.5030000000000001</v>
      </c>
      <c r="H446" s="1">
        <v>-80.858999999999995</v>
      </c>
      <c r="I446" s="1">
        <v>23.4</v>
      </c>
      <c r="J446" s="1">
        <v>10</v>
      </c>
      <c r="K446" s="1">
        <v>4.5</v>
      </c>
      <c r="L446" s="1">
        <v>260</v>
      </c>
      <c r="M446" s="1">
        <v>2.2999999999999998</v>
      </c>
    </row>
    <row r="447" spans="1:13" x14ac:dyDescent="0.25">
      <c r="A447" s="1">
        <v>2015</v>
      </c>
      <c r="B447" s="1">
        <v>2</v>
      </c>
      <c r="C447" s="1">
        <v>26</v>
      </c>
      <c r="D447" s="1">
        <v>2</v>
      </c>
      <c r="E447" s="1">
        <v>38</v>
      </c>
      <c r="F447" s="1">
        <v>8.5</v>
      </c>
      <c r="G447" s="1">
        <v>6.8819999999999997</v>
      </c>
      <c r="H447" s="1">
        <v>-82.91</v>
      </c>
      <c r="I447" s="1">
        <v>37.700000000000003</v>
      </c>
      <c r="J447" s="1">
        <v>10</v>
      </c>
      <c r="K447" s="1">
        <v>1.8</v>
      </c>
      <c r="L447" s="1">
        <v>182</v>
      </c>
      <c r="M447" s="1">
        <v>2.4</v>
      </c>
    </row>
    <row r="448" spans="1:13" x14ac:dyDescent="0.25">
      <c r="A448" s="1">
        <v>2015</v>
      </c>
      <c r="B448" s="1">
        <v>2</v>
      </c>
      <c r="C448" s="1">
        <v>26</v>
      </c>
      <c r="D448" s="1">
        <v>10</v>
      </c>
      <c r="E448" s="1">
        <v>18</v>
      </c>
      <c r="F448" s="1">
        <v>58.9</v>
      </c>
      <c r="G448" s="1">
        <v>4.4669999999999996</v>
      </c>
      <c r="H448" s="1">
        <v>-81.563000000000002</v>
      </c>
      <c r="I448" s="1">
        <v>4</v>
      </c>
      <c r="J448" s="1">
        <v>4</v>
      </c>
      <c r="K448" s="1">
        <v>11</v>
      </c>
      <c r="L448" s="1">
        <v>243</v>
      </c>
      <c r="M448" s="1">
        <v>2</v>
      </c>
    </row>
    <row r="449" spans="1:13" x14ac:dyDescent="0.25">
      <c r="A449" s="1">
        <v>2015</v>
      </c>
      <c r="B449" s="1">
        <v>2</v>
      </c>
      <c r="C449" s="1">
        <v>26</v>
      </c>
      <c r="D449" s="1">
        <v>10</v>
      </c>
      <c r="E449" s="1">
        <v>19</v>
      </c>
      <c r="F449" s="1">
        <v>25.1</v>
      </c>
      <c r="G449" s="1">
        <v>5.1859999999999999</v>
      </c>
      <c r="H449" s="1">
        <v>-82.819000000000003</v>
      </c>
      <c r="I449" s="1">
        <v>35</v>
      </c>
      <c r="J449" s="1">
        <v>4</v>
      </c>
      <c r="K449" s="1">
        <v>0.9</v>
      </c>
      <c r="L449" s="1">
        <v>310</v>
      </c>
      <c r="M449" s="1">
        <v>4.3</v>
      </c>
    </row>
    <row r="450" spans="1:13" x14ac:dyDescent="0.25">
      <c r="A450" s="1">
        <v>2015</v>
      </c>
      <c r="B450" s="1">
        <v>2</v>
      </c>
      <c r="C450" s="1">
        <v>26</v>
      </c>
      <c r="D450" s="1">
        <v>10</v>
      </c>
      <c r="E450" s="1">
        <v>19</v>
      </c>
      <c r="F450" s="1">
        <v>26.1</v>
      </c>
      <c r="G450" s="1">
        <v>5.1180000000000003</v>
      </c>
      <c r="H450" s="1">
        <v>-82.575999999999993</v>
      </c>
      <c r="I450" s="1">
        <v>43.2</v>
      </c>
      <c r="J450" s="1">
        <v>4</v>
      </c>
      <c r="K450" s="1">
        <v>1</v>
      </c>
      <c r="L450" s="1">
        <v>294</v>
      </c>
      <c r="M450" s="1">
        <v>2</v>
      </c>
    </row>
    <row r="451" spans="1:13" x14ac:dyDescent="0.25">
      <c r="A451" s="1">
        <v>2015</v>
      </c>
      <c r="B451" s="1">
        <v>2</v>
      </c>
      <c r="C451" s="1">
        <v>26</v>
      </c>
      <c r="D451" s="1">
        <v>22</v>
      </c>
      <c r="E451" s="1">
        <v>48</v>
      </c>
      <c r="F451" s="1">
        <v>36.299999999999997</v>
      </c>
      <c r="G451" s="1">
        <v>4.0380000000000003</v>
      </c>
      <c r="H451" s="1">
        <v>-81.078999999999994</v>
      </c>
      <c r="I451" s="1">
        <v>4.2</v>
      </c>
      <c r="J451" s="1">
        <v>4</v>
      </c>
      <c r="K451" s="1">
        <v>14.9</v>
      </c>
      <c r="L451" s="1">
        <v>308</v>
      </c>
      <c r="M451" s="1">
        <v>2.2000000000000002</v>
      </c>
    </row>
    <row r="452" spans="1:13" x14ac:dyDescent="0.25">
      <c r="A452" s="1">
        <v>2015</v>
      </c>
      <c r="B452" s="1">
        <v>2</v>
      </c>
      <c r="C452" s="1">
        <v>26</v>
      </c>
      <c r="D452" s="1">
        <v>22</v>
      </c>
      <c r="E452" s="1">
        <v>48</v>
      </c>
      <c r="F452" s="1">
        <v>38.6</v>
      </c>
      <c r="G452" s="1">
        <v>2.859</v>
      </c>
      <c r="H452" s="1">
        <v>-79.861999999999995</v>
      </c>
      <c r="I452" s="1">
        <v>120.2</v>
      </c>
      <c r="J452" s="1">
        <v>4</v>
      </c>
      <c r="K452" s="1">
        <v>0.3</v>
      </c>
      <c r="L452" s="1">
        <v>339</v>
      </c>
      <c r="M452" s="1">
        <v>2.4</v>
      </c>
    </row>
    <row r="453" spans="1:13" x14ac:dyDescent="0.25">
      <c r="A453" s="1">
        <v>2015</v>
      </c>
      <c r="B453" s="1">
        <v>2</v>
      </c>
      <c r="C453" s="1">
        <v>28</v>
      </c>
      <c r="D453" s="1">
        <v>1</v>
      </c>
      <c r="E453" s="1">
        <v>31</v>
      </c>
      <c r="F453" s="1">
        <v>20.6</v>
      </c>
      <c r="G453" s="1">
        <v>4.056</v>
      </c>
      <c r="H453" s="1">
        <v>-77.111999999999995</v>
      </c>
      <c r="I453" s="1">
        <v>0.1</v>
      </c>
      <c r="J453" s="1">
        <v>4</v>
      </c>
      <c r="K453" s="1">
        <v>2.9</v>
      </c>
      <c r="L453" s="1">
        <v>349</v>
      </c>
      <c r="M453" s="1">
        <v>3.1</v>
      </c>
    </row>
    <row r="454" spans="1:13" x14ac:dyDescent="0.25">
      <c r="A454" s="1">
        <v>2015</v>
      </c>
      <c r="B454" s="1">
        <v>2</v>
      </c>
      <c r="C454" s="1">
        <v>28</v>
      </c>
      <c r="D454" s="1">
        <v>1</v>
      </c>
      <c r="E454" s="1">
        <v>31</v>
      </c>
      <c r="F454" s="1">
        <v>21.5</v>
      </c>
      <c r="G454" s="1">
        <v>3.0739999999999998</v>
      </c>
      <c r="H454" s="1">
        <v>-79.605999999999995</v>
      </c>
      <c r="I454" s="1">
        <v>0.1</v>
      </c>
      <c r="J454" s="1">
        <v>4</v>
      </c>
      <c r="K454" s="1">
        <v>16.100000000000001</v>
      </c>
      <c r="L454" s="1">
        <v>339</v>
      </c>
      <c r="M454" s="1">
        <v>2.9</v>
      </c>
    </row>
    <row r="455" spans="1:13" x14ac:dyDescent="0.25">
      <c r="A455" s="1">
        <v>2015</v>
      </c>
      <c r="B455" s="1">
        <v>2</v>
      </c>
      <c r="C455" s="1">
        <v>28</v>
      </c>
      <c r="D455" s="1">
        <v>7</v>
      </c>
      <c r="E455" s="1">
        <v>19</v>
      </c>
      <c r="F455" s="1">
        <v>8.8000000000000007</v>
      </c>
      <c r="G455" s="1">
        <v>4.4790000000000001</v>
      </c>
      <c r="H455" s="1">
        <v>-81.545000000000002</v>
      </c>
      <c r="I455" s="1">
        <v>4</v>
      </c>
      <c r="J455" s="1">
        <v>4</v>
      </c>
      <c r="K455" s="1">
        <v>10.8</v>
      </c>
      <c r="L455" s="1">
        <v>242</v>
      </c>
      <c r="M455" s="1">
        <v>2.5</v>
      </c>
    </row>
    <row r="456" spans="1:13" x14ac:dyDescent="0.25">
      <c r="A456" s="1">
        <v>2015</v>
      </c>
      <c r="B456" s="1">
        <v>2</v>
      </c>
      <c r="C456" s="1">
        <v>28</v>
      </c>
      <c r="D456" s="1">
        <v>7</v>
      </c>
      <c r="E456" s="1">
        <v>19</v>
      </c>
      <c r="F456" s="1">
        <v>34.5</v>
      </c>
      <c r="G456" s="1">
        <v>5.18</v>
      </c>
      <c r="H456" s="1">
        <v>-82.617999999999995</v>
      </c>
      <c r="I456" s="1">
        <v>50.1</v>
      </c>
      <c r="J456" s="1">
        <v>4</v>
      </c>
      <c r="K456" s="1">
        <v>0</v>
      </c>
      <c r="L456" s="1">
        <v>299</v>
      </c>
      <c r="M456" s="1">
        <v>2.5</v>
      </c>
    </row>
    <row r="457" spans="1:13" x14ac:dyDescent="0.25">
      <c r="A457" s="1">
        <v>2015</v>
      </c>
      <c r="B457" s="1">
        <v>2</v>
      </c>
      <c r="C457" s="1">
        <v>28</v>
      </c>
      <c r="D457" s="1">
        <v>9</v>
      </c>
      <c r="E457" s="1">
        <v>3</v>
      </c>
      <c r="F457" s="1">
        <v>29.3</v>
      </c>
      <c r="G457" s="1">
        <v>4.8280000000000003</v>
      </c>
      <c r="H457" s="1">
        <v>-81.337999999999994</v>
      </c>
      <c r="I457" s="1">
        <v>0.1</v>
      </c>
      <c r="J457" s="1">
        <v>3</v>
      </c>
      <c r="K457" s="1">
        <v>13.3</v>
      </c>
      <c r="L457" s="1">
        <v>303</v>
      </c>
      <c r="M457" s="1">
        <v>2.2000000000000002</v>
      </c>
    </row>
    <row r="458" spans="1:13" x14ac:dyDescent="0.25">
      <c r="A458" s="1">
        <v>2015</v>
      </c>
      <c r="B458" s="1">
        <v>2</v>
      </c>
      <c r="C458" s="1">
        <v>28</v>
      </c>
      <c r="D458" s="1">
        <v>9</v>
      </c>
      <c r="E458" s="1">
        <v>3</v>
      </c>
      <c r="F458" s="1">
        <v>34.9</v>
      </c>
      <c r="G458" s="1">
        <v>5.4390000000000001</v>
      </c>
      <c r="H458" s="1">
        <v>-79.882000000000005</v>
      </c>
      <c r="I458" s="1">
        <v>56.6</v>
      </c>
      <c r="J458" s="1">
        <v>3</v>
      </c>
      <c r="K458" s="1">
        <v>0.5</v>
      </c>
      <c r="L458" s="1">
        <v>340</v>
      </c>
      <c r="M458" s="1">
        <v>2.2999999999999998</v>
      </c>
    </row>
    <row r="459" spans="1:13" x14ac:dyDescent="0.25">
      <c r="A459" s="1">
        <v>2015</v>
      </c>
      <c r="B459" s="1">
        <v>2</v>
      </c>
      <c r="C459" s="1">
        <v>28</v>
      </c>
      <c r="D459" s="1">
        <v>12</v>
      </c>
      <c r="E459" s="1">
        <v>28</v>
      </c>
      <c r="F459" s="1">
        <v>27.8</v>
      </c>
      <c r="G459" s="1">
        <v>4.5369999999999999</v>
      </c>
      <c r="H459" s="1">
        <v>-81.5</v>
      </c>
      <c r="I459" s="1">
        <v>4.3</v>
      </c>
      <c r="J459" s="1">
        <v>4</v>
      </c>
      <c r="K459" s="1">
        <v>10.1</v>
      </c>
      <c r="L459" s="1">
        <v>237</v>
      </c>
      <c r="M459" s="1">
        <v>1.9</v>
      </c>
    </row>
    <row r="460" spans="1:13" x14ac:dyDescent="0.25">
      <c r="A460" s="1">
        <v>2015</v>
      </c>
      <c r="B460" s="1">
        <v>2</v>
      </c>
      <c r="C460" s="1">
        <v>28</v>
      </c>
      <c r="D460" s="1">
        <v>12</v>
      </c>
      <c r="E460" s="1">
        <v>28</v>
      </c>
      <c r="F460" s="1">
        <v>50.2</v>
      </c>
      <c r="G460" s="1">
        <v>5.7380000000000004</v>
      </c>
      <c r="H460" s="1">
        <v>-82.866</v>
      </c>
      <c r="I460" s="1">
        <v>3.4</v>
      </c>
      <c r="J460" s="1">
        <v>4</v>
      </c>
      <c r="K460" s="1">
        <v>0.8</v>
      </c>
      <c r="L460" s="1">
        <v>321</v>
      </c>
      <c r="M460" s="1">
        <v>4.4000000000000004</v>
      </c>
    </row>
    <row r="461" spans="1:13" x14ac:dyDescent="0.25">
      <c r="A461" s="1">
        <v>2015</v>
      </c>
      <c r="B461" s="1">
        <v>2</v>
      </c>
      <c r="C461" s="1">
        <v>28</v>
      </c>
      <c r="D461" s="1">
        <v>12</v>
      </c>
      <c r="E461" s="1">
        <v>28</v>
      </c>
      <c r="F461" s="1">
        <v>51.6</v>
      </c>
      <c r="G461" s="1">
        <v>5.5179999999999998</v>
      </c>
      <c r="H461" s="1">
        <v>-82.548000000000002</v>
      </c>
      <c r="I461" s="1">
        <v>0.1</v>
      </c>
      <c r="J461" s="1">
        <v>4</v>
      </c>
      <c r="K461" s="1">
        <v>0.7</v>
      </c>
      <c r="L461" s="1">
        <v>309</v>
      </c>
      <c r="M461" s="1">
        <v>1.9</v>
      </c>
    </row>
    <row r="462" spans="1:13" x14ac:dyDescent="0.25">
      <c r="A462" s="1">
        <v>2015</v>
      </c>
      <c r="B462" s="1">
        <v>2</v>
      </c>
      <c r="C462" s="1">
        <v>28</v>
      </c>
      <c r="D462" s="1">
        <v>13</v>
      </c>
      <c r="E462" s="1">
        <v>57</v>
      </c>
      <c r="F462" s="1">
        <v>17.899999999999999</v>
      </c>
      <c r="G462" s="1">
        <v>4.5369999999999999</v>
      </c>
      <c r="H462" s="1">
        <v>-81.501999999999995</v>
      </c>
      <c r="I462" s="1">
        <v>4</v>
      </c>
      <c r="J462" s="1">
        <v>4</v>
      </c>
      <c r="K462" s="1">
        <v>10.199999999999999</v>
      </c>
      <c r="L462" s="1">
        <v>237</v>
      </c>
      <c r="M462" s="1">
        <v>2</v>
      </c>
    </row>
    <row r="463" spans="1:13" x14ac:dyDescent="0.25">
      <c r="A463" s="1">
        <v>2015</v>
      </c>
      <c r="B463" s="1">
        <v>2</v>
      </c>
      <c r="C463" s="1">
        <v>28</v>
      </c>
      <c r="D463" s="1">
        <v>13</v>
      </c>
      <c r="E463" s="1">
        <v>57</v>
      </c>
      <c r="F463" s="1">
        <v>43.2</v>
      </c>
      <c r="G463" s="1">
        <v>5.4749999999999996</v>
      </c>
      <c r="H463" s="1">
        <v>-82.74</v>
      </c>
      <c r="I463" s="1">
        <v>31.8</v>
      </c>
      <c r="J463" s="1">
        <v>4</v>
      </c>
      <c r="K463" s="1">
        <v>0.3</v>
      </c>
      <c r="L463" s="1">
        <v>314</v>
      </c>
      <c r="M463" s="1">
        <v>4.4000000000000004</v>
      </c>
    </row>
    <row r="464" spans="1:13" x14ac:dyDescent="0.25">
      <c r="A464" s="1">
        <v>2015</v>
      </c>
      <c r="B464" s="1">
        <v>2</v>
      </c>
      <c r="C464" s="1">
        <v>28</v>
      </c>
      <c r="D464" s="1">
        <v>13</v>
      </c>
      <c r="E464" s="1">
        <v>57</v>
      </c>
      <c r="F464" s="1">
        <v>44.1</v>
      </c>
      <c r="G464" s="1">
        <v>5.3479999999999999</v>
      </c>
      <c r="H464" s="1">
        <v>-82.516999999999996</v>
      </c>
      <c r="I464" s="1">
        <v>44</v>
      </c>
      <c r="J464" s="1">
        <v>4</v>
      </c>
      <c r="K464" s="1">
        <v>0.2</v>
      </c>
      <c r="L464" s="1">
        <v>301</v>
      </c>
      <c r="M464" s="1">
        <v>2.1</v>
      </c>
    </row>
    <row r="465" spans="1:13" x14ac:dyDescent="0.25">
      <c r="A465" s="1">
        <v>2015</v>
      </c>
      <c r="B465" s="1">
        <v>2</v>
      </c>
      <c r="C465" s="1">
        <v>28</v>
      </c>
      <c r="D465" s="1">
        <v>15</v>
      </c>
      <c r="E465" s="1">
        <v>46</v>
      </c>
      <c r="F465" s="1">
        <v>7.3</v>
      </c>
      <c r="G465" s="1">
        <v>4.4020000000000001</v>
      </c>
      <c r="H465" s="1">
        <v>-81.680000000000007</v>
      </c>
      <c r="I465" s="1">
        <v>4</v>
      </c>
      <c r="J465" s="1">
        <v>4</v>
      </c>
      <c r="K465" s="1">
        <v>13.4</v>
      </c>
      <c r="L465" s="1">
        <v>248</v>
      </c>
      <c r="M465" s="1">
        <v>1.9</v>
      </c>
    </row>
    <row r="466" spans="1:13" x14ac:dyDescent="0.25">
      <c r="A466" s="1">
        <v>2015</v>
      </c>
      <c r="B466" s="1">
        <v>2</v>
      </c>
      <c r="C466" s="1">
        <v>28</v>
      </c>
      <c r="D466" s="1">
        <v>15</v>
      </c>
      <c r="E466" s="1">
        <v>46</v>
      </c>
      <c r="F466" s="1">
        <v>36.6</v>
      </c>
      <c r="G466" s="1">
        <v>4.6950000000000003</v>
      </c>
      <c r="H466" s="1">
        <v>-82.713999999999999</v>
      </c>
      <c r="I466" s="1">
        <v>4.0999999999999996</v>
      </c>
      <c r="J466" s="1">
        <v>4</v>
      </c>
      <c r="K466" s="1">
        <v>1.4</v>
      </c>
      <c r="L466" s="1">
        <v>306</v>
      </c>
      <c r="M466" s="1">
        <v>4.3</v>
      </c>
    </row>
    <row r="467" spans="1:13" x14ac:dyDescent="0.25">
      <c r="A467" s="1">
        <v>2015</v>
      </c>
      <c r="B467" s="1">
        <v>2</v>
      </c>
      <c r="C467" s="1">
        <v>28</v>
      </c>
      <c r="D467" s="1">
        <v>15</v>
      </c>
      <c r="E467" s="1">
        <v>46</v>
      </c>
      <c r="F467" s="1">
        <v>37.1</v>
      </c>
      <c r="G467" s="1">
        <v>4.7480000000000002</v>
      </c>
      <c r="H467" s="1">
        <v>-82.507999999999996</v>
      </c>
      <c r="I467" s="1">
        <v>50</v>
      </c>
      <c r="J467" s="1">
        <v>4</v>
      </c>
      <c r="K467" s="1">
        <v>1.4</v>
      </c>
      <c r="L467" s="1">
        <v>289</v>
      </c>
      <c r="M467" s="1">
        <v>2</v>
      </c>
    </row>
    <row r="468" spans="1:13" x14ac:dyDescent="0.25">
      <c r="A468" s="1">
        <v>2015</v>
      </c>
      <c r="B468" s="1">
        <v>2</v>
      </c>
      <c r="C468" s="1">
        <v>28</v>
      </c>
      <c r="D468" s="1">
        <v>16</v>
      </c>
      <c r="E468" s="1">
        <v>36</v>
      </c>
      <c r="F468" s="1">
        <v>2</v>
      </c>
      <c r="G468" s="1">
        <v>3.8559999999999999</v>
      </c>
      <c r="H468" s="1">
        <v>-80.591999999999999</v>
      </c>
      <c r="I468" s="1">
        <v>0.1</v>
      </c>
      <c r="J468" s="1">
        <v>8</v>
      </c>
      <c r="K468" s="1">
        <v>3.8</v>
      </c>
      <c r="L468" s="1">
        <v>322</v>
      </c>
      <c r="M468" s="1">
        <v>2.2999999999999998</v>
      </c>
    </row>
    <row r="469" spans="1:13" x14ac:dyDescent="0.25">
      <c r="A469" s="1">
        <v>2015</v>
      </c>
      <c r="B469" s="1">
        <v>2</v>
      </c>
      <c r="C469" s="1">
        <v>28</v>
      </c>
      <c r="D469" s="1">
        <v>16</v>
      </c>
      <c r="E469" s="1">
        <v>36</v>
      </c>
      <c r="F469" s="1">
        <v>6.1</v>
      </c>
      <c r="G469" s="1">
        <v>7.8150000000000004</v>
      </c>
      <c r="H469" s="1">
        <v>-83.102999999999994</v>
      </c>
      <c r="I469" s="1">
        <v>14.5</v>
      </c>
      <c r="J469" s="1">
        <v>8</v>
      </c>
      <c r="K469" s="1">
        <v>1.3</v>
      </c>
      <c r="L469" s="1">
        <v>168</v>
      </c>
      <c r="M469" s="1">
        <v>2.2000000000000002</v>
      </c>
    </row>
    <row r="470" spans="1:13" x14ac:dyDescent="0.25">
      <c r="A470" s="1">
        <v>2015</v>
      </c>
      <c r="B470" s="1">
        <v>2</v>
      </c>
      <c r="C470" s="1">
        <v>28</v>
      </c>
      <c r="D470" s="1">
        <v>21</v>
      </c>
      <c r="E470" s="1">
        <v>4</v>
      </c>
      <c r="F470" s="1">
        <v>55.2</v>
      </c>
      <c r="G470" s="1">
        <v>4.8289999999999997</v>
      </c>
      <c r="H470" s="1">
        <v>-81.34</v>
      </c>
      <c r="I470" s="1">
        <v>0.4</v>
      </c>
      <c r="J470" s="1">
        <v>3</v>
      </c>
      <c r="K470" s="1">
        <v>9.4</v>
      </c>
      <c r="L470" s="1">
        <v>313</v>
      </c>
      <c r="M470" s="1">
        <v>1.7</v>
      </c>
    </row>
    <row r="471" spans="1:13" x14ac:dyDescent="0.25">
      <c r="A471" s="1">
        <v>2015</v>
      </c>
      <c r="B471" s="1">
        <v>2</v>
      </c>
      <c r="C471" s="1">
        <v>28</v>
      </c>
      <c r="D471" s="1">
        <v>21</v>
      </c>
      <c r="E471" s="1">
        <v>5</v>
      </c>
      <c r="F471" s="1">
        <v>15.7</v>
      </c>
      <c r="G471" s="1">
        <v>4.99</v>
      </c>
      <c r="H471" s="1">
        <v>-82.644999999999996</v>
      </c>
      <c r="I471" s="1">
        <v>4.8</v>
      </c>
      <c r="J471" s="1">
        <v>3</v>
      </c>
      <c r="K471" s="1">
        <v>1.2</v>
      </c>
      <c r="L471" s="1">
        <v>327</v>
      </c>
      <c r="M471" s="1">
        <v>4.0999999999999996</v>
      </c>
    </row>
    <row r="472" spans="1:13" x14ac:dyDescent="0.25">
      <c r="A472" s="1">
        <v>2015</v>
      </c>
      <c r="B472" s="1">
        <v>2</v>
      </c>
      <c r="C472" s="1">
        <v>28</v>
      </c>
      <c r="D472" s="1">
        <v>21</v>
      </c>
      <c r="E472" s="1">
        <v>5</v>
      </c>
      <c r="F472" s="1">
        <v>16.5</v>
      </c>
      <c r="G472" s="1">
        <v>5</v>
      </c>
      <c r="H472" s="1">
        <v>-82.412000000000006</v>
      </c>
      <c r="I472" s="1">
        <v>30</v>
      </c>
      <c r="J472" s="1">
        <v>3</v>
      </c>
      <c r="K472" s="1">
        <v>1.2</v>
      </c>
      <c r="L472" s="1">
        <v>317</v>
      </c>
      <c r="M472" s="1">
        <v>1.8</v>
      </c>
    </row>
    <row r="473" spans="1:13" x14ac:dyDescent="0.25">
      <c r="A473" s="1">
        <v>2015</v>
      </c>
      <c r="B473" s="1">
        <v>2</v>
      </c>
      <c r="C473" s="1">
        <v>28</v>
      </c>
      <c r="D473" s="1">
        <v>22</v>
      </c>
      <c r="E473" s="1">
        <v>40</v>
      </c>
      <c r="F473" s="1">
        <v>52.8</v>
      </c>
      <c r="G473" s="1">
        <v>4.4340000000000002</v>
      </c>
      <c r="H473" s="1">
        <v>-81.474999999999994</v>
      </c>
      <c r="I473" s="1">
        <v>4</v>
      </c>
      <c r="J473" s="1">
        <v>3</v>
      </c>
      <c r="K473" s="1">
        <v>13.9</v>
      </c>
      <c r="L473" s="1">
        <v>258</v>
      </c>
      <c r="M473" s="1">
        <v>1.8</v>
      </c>
    </row>
    <row r="474" spans="1:13" x14ac:dyDescent="0.25">
      <c r="A474" s="1">
        <v>2015</v>
      </c>
      <c r="B474" s="1">
        <v>2</v>
      </c>
      <c r="C474" s="1">
        <v>28</v>
      </c>
      <c r="D474" s="1">
        <v>22</v>
      </c>
      <c r="E474" s="1">
        <v>41</v>
      </c>
      <c r="F474" s="1">
        <v>29.2</v>
      </c>
      <c r="G474" s="1">
        <v>4.7530000000000001</v>
      </c>
      <c r="H474" s="1">
        <v>-82.653000000000006</v>
      </c>
      <c r="I474" s="1">
        <v>45.7</v>
      </c>
      <c r="J474" s="1">
        <v>3</v>
      </c>
      <c r="K474" s="1">
        <v>0.3</v>
      </c>
      <c r="L474" s="1">
        <v>300</v>
      </c>
      <c r="M474" s="1">
        <v>4.0999999999999996</v>
      </c>
    </row>
    <row r="475" spans="1:13" x14ac:dyDescent="0.25">
      <c r="A475" s="1">
        <v>2015</v>
      </c>
      <c r="B475" s="1">
        <v>2</v>
      </c>
      <c r="C475" s="1">
        <v>28</v>
      </c>
      <c r="D475" s="1">
        <v>22</v>
      </c>
      <c r="E475" s="1">
        <v>41</v>
      </c>
      <c r="F475" s="1">
        <v>30.1</v>
      </c>
      <c r="G475" s="1">
        <v>4.7930000000000001</v>
      </c>
      <c r="H475" s="1">
        <v>-82.46</v>
      </c>
      <c r="I475" s="1">
        <v>39</v>
      </c>
      <c r="J475" s="1">
        <v>3</v>
      </c>
      <c r="K475" s="1">
        <v>0.4</v>
      </c>
      <c r="L475" s="1">
        <v>283</v>
      </c>
      <c r="M475" s="1">
        <v>1.8</v>
      </c>
    </row>
    <row r="476" spans="1:13" x14ac:dyDescent="0.25">
      <c r="A476" s="1">
        <v>2015</v>
      </c>
      <c r="B476" s="1">
        <v>3</v>
      </c>
      <c r="C476" s="1">
        <v>1</v>
      </c>
      <c r="D476" s="1">
        <v>0</v>
      </c>
      <c r="E476" s="1">
        <v>34</v>
      </c>
      <c r="F476" s="1">
        <v>37.200000000000003</v>
      </c>
      <c r="G476" s="1">
        <v>4.8259999999999996</v>
      </c>
      <c r="H476" s="1">
        <v>-81.340999999999994</v>
      </c>
      <c r="I476" s="1">
        <v>0.2</v>
      </c>
      <c r="J476" s="1">
        <v>4</v>
      </c>
      <c r="K476" s="1">
        <v>16.3</v>
      </c>
      <c r="L476" s="1">
        <v>232</v>
      </c>
      <c r="M476" s="1">
        <v>2</v>
      </c>
    </row>
    <row r="477" spans="1:13" x14ac:dyDescent="0.25">
      <c r="A477" s="1">
        <v>2015</v>
      </c>
      <c r="B477" s="1">
        <v>3</v>
      </c>
      <c r="C477" s="1">
        <v>1</v>
      </c>
      <c r="D477" s="1">
        <v>0</v>
      </c>
      <c r="E477" s="1">
        <v>35</v>
      </c>
      <c r="F477" s="1">
        <v>13.1</v>
      </c>
      <c r="G477" s="1">
        <v>4.9950000000000001</v>
      </c>
      <c r="H477" s="1">
        <v>-81.628</v>
      </c>
      <c r="I477" s="1">
        <v>14.1</v>
      </c>
      <c r="J477" s="1">
        <v>4</v>
      </c>
      <c r="K477" s="1">
        <v>2.1</v>
      </c>
      <c r="L477" s="1">
        <v>105</v>
      </c>
      <c r="M477" s="1">
        <v>2</v>
      </c>
    </row>
    <row r="478" spans="1:13" x14ac:dyDescent="0.25">
      <c r="A478" s="1">
        <v>2015</v>
      </c>
      <c r="B478" s="1">
        <v>3</v>
      </c>
      <c r="C478" s="1">
        <v>1</v>
      </c>
      <c r="D478" s="1">
        <v>15</v>
      </c>
      <c r="E478" s="1">
        <v>30</v>
      </c>
      <c r="F478" s="1">
        <v>48.8</v>
      </c>
      <c r="G478" s="1">
        <v>4.484</v>
      </c>
      <c r="H478" s="1">
        <v>-81.545000000000002</v>
      </c>
      <c r="I478" s="1">
        <v>4</v>
      </c>
      <c r="J478" s="1">
        <v>7</v>
      </c>
      <c r="K478" s="1">
        <v>11.2</v>
      </c>
      <c r="L478" s="1">
        <v>241</v>
      </c>
      <c r="M478" s="1">
        <v>2.6</v>
      </c>
    </row>
    <row r="479" spans="1:13" x14ac:dyDescent="0.25">
      <c r="A479" s="1">
        <v>2015</v>
      </c>
      <c r="B479" s="1">
        <v>3</v>
      </c>
      <c r="C479" s="1">
        <v>1</v>
      </c>
      <c r="D479" s="1">
        <v>15</v>
      </c>
      <c r="E479" s="1">
        <v>31</v>
      </c>
      <c r="F479" s="1">
        <v>11.6</v>
      </c>
      <c r="G479" s="1">
        <v>5.2590000000000003</v>
      </c>
      <c r="H479" s="1">
        <v>-82.747</v>
      </c>
      <c r="I479" s="1">
        <v>53.4</v>
      </c>
      <c r="J479" s="1">
        <v>7</v>
      </c>
      <c r="K479" s="1">
        <v>1.2</v>
      </c>
      <c r="L479" s="1">
        <v>206</v>
      </c>
      <c r="M479" s="1">
        <v>2.6</v>
      </c>
    </row>
    <row r="480" spans="1:13" x14ac:dyDescent="0.25">
      <c r="A480" s="1">
        <v>2015</v>
      </c>
      <c r="B480" s="1">
        <v>3</v>
      </c>
      <c r="C480" s="1">
        <v>1</v>
      </c>
      <c r="D480" s="1">
        <v>17</v>
      </c>
      <c r="E480" s="1">
        <v>45</v>
      </c>
      <c r="F480" s="1">
        <v>7.2</v>
      </c>
      <c r="G480" s="1">
        <v>8.4499999999999993</v>
      </c>
      <c r="H480" s="1">
        <v>-82.864000000000004</v>
      </c>
      <c r="I480" s="1">
        <v>38.700000000000003</v>
      </c>
      <c r="J480" s="1">
        <v>7</v>
      </c>
      <c r="K480" s="1">
        <v>0.9</v>
      </c>
      <c r="L480" s="1">
        <v>183</v>
      </c>
      <c r="M480" s="1">
        <v>2.2999999999999998</v>
      </c>
    </row>
    <row r="481" spans="1:13" x14ac:dyDescent="0.25">
      <c r="A481" s="1">
        <v>2015</v>
      </c>
      <c r="B481" s="1">
        <v>3</v>
      </c>
      <c r="C481" s="1">
        <v>1</v>
      </c>
      <c r="D481" s="1">
        <v>17</v>
      </c>
      <c r="E481" s="1">
        <v>45</v>
      </c>
      <c r="F481" s="1">
        <v>12.3</v>
      </c>
      <c r="G481" s="1">
        <v>3.8740000000000001</v>
      </c>
      <c r="H481" s="1">
        <v>-80.775000000000006</v>
      </c>
      <c r="I481" s="1">
        <v>0.1</v>
      </c>
      <c r="J481" s="1">
        <v>7</v>
      </c>
      <c r="K481" s="1">
        <v>6.5</v>
      </c>
      <c r="L481" s="1">
        <v>344</v>
      </c>
      <c r="M481" s="1">
        <v>2.5</v>
      </c>
    </row>
    <row r="482" spans="1:13" x14ac:dyDescent="0.25">
      <c r="A482" s="1">
        <v>2015</v>
      </c>
      <c r="B482" s="1">
        <v>3</v>
      </c>
      <c r="C482" s="1">
        <v>1</v>
      </c>
      <c r="D482" s="1">
        <v>20</v>
      </c>
      <c r="E482" s="1">
        <v>20</v>
      </c>
      <c r="F482" s="1">
        <v>43.5</v>
      </c>
      <c r="G482" s="1">
        <v>4.0110000000000001</v>
      </c>
      <c r="H482" s="1">
        <v>-81.016000000000005</v>
      </c>
      <c r="I482" s="1">
        <v>0.1</v>
      </c>
      <c r="J482" s="1">
        <v>4</v>
      </c>
      <c r="K482" s="1">
        <v>15.4</v>
      </c>
      <c r="L482" s="1">
        <v>311</v>
      </c>
      <c r="M482" s="1">
        <v>2.2999999999999998</v>
      </c>
    </row>
    <row r="483" spans="1:13" x14ac:dyDescent="0.25">
      <c r="A483" s="1">
        <v>2015</v>
      </c>
      <c r="B483" s="1">
        <v>3</v>
      </c>
      <c r="C483" s="1">
        <v>1</v>
      </c>
      <c r="D483" s="1">
        <v>20</v>
      </c>
      <c r="E483" s="1">
        <v>20</v>
      </c>
      <c r="F483" s="1">
        <v>52</v>
      </c>
      <c r="G483" s="1">
        <v>2.9430000000000001</v>
      </c>
      <c r="H483" s="1">
        <v>-79.817999999999998</v>
      </c>
      <c r="I483" s="1">
        <v>99.2</v>
      </c>
      <c r="J483" s="1">
        <v>4</v>
      </c>
      <c r="K483" s="1">
        <v>0.3</v>
      </c>
      <c r="L483" s="1">
        <v>338</v>
      </c>
      <c r="M483" s="1">
        <v>2.5</v>
      </c>
    </row>
    <row r="484" spans="1:13" x14ac:dyDescent="0.25">
      <c r="A484" s="1">
        <v>2015</v>
      </c>
      <c r="B484" s="1">
        <v>3</v>
      </c>
      <c r="C484" s="1">
        <v>2</v>
      </c>
      <c r="D484" s="1">
        <v>9</v>
      </c>
      <c r="E484" s="1">
        <v>37</v>
      </c>
      <c r="F484" s="1">
        <v>29.1</v>
      </c>
      <c r="G484" s="1">
        <v>4.4109999999999996</v>
      </c>
      <c r="H484" s="1">
        <v>-81.613</v>
      </c>
      <c r="I484" s="1">
        <v>4</v>
      </c>
      <c r="J484" s="1">
        <v>4</v>
      </c>
      <c r="K484" s="1">
        <v>12.4</v>
      </c>
      <c r="L484" s="1">
        <v>250</v>
      </c>
      <c r="M484" s="1">
        <v>2.2000000000000002</v>
      </c>
    </row>
    <row r="485" spans="1:13" x14ac:dyDescent="0.25">
      <c r="A485" s="1">
        <v>2015</v>
      </c>
      <c r="B485" s="1">
        <v>3</v>
      </c>
      <c r="C485" s="1">
        <v>2</v>
      </c>
      <c r="D485" s="1">
        <v>9</v>
      </c>
      <c r="E485" s="1">
        <v>37</v>
      </c>
      <c r="F485" s="1">
        <v>56</v>
      </c>
      <c r="G485" s="1">
        <v>4.8579999999999997</v>
      </c>
      <c r="H485" s="1">
        <v>-82.864000000000004</v>
      </c>
      <c r="I485" s="1">
        <v>19.899999999999999</v>
      </c>
      <c r="J485" s="1">
        <v>4</v>
      </c>
      <c r="K485" s="1">
        <v>0.2</v>
      </c>
      <c r="L485" s="1">
        <v>311</v>
      </c>
      <c r="M485" s="1">
        <v>4.5</v>
      </c>
    </row>
    <row r="486" spans="1:13" x14ac:dyDescent="0.25">
      <c r="A486" s="1">
        <v>2015</v>
      </c>
      <c r="B486" s="1">
        <v>3</v>
      </c>
      <c r="C486" s="1">
        <v>2</v>
      </c>
      <c r="D486" s="1">
        <v>9</v>
      </c>
      <c r="E486" s="1">
        <v>37</v>
      </c>
      <c r="F486" s="1">
        <v>57</v>
      </c>
      <c r="G486" s="1">
        <v>4.88</v>
      </c>
      <c r="H486" s="1">
        <v>-82.543999999999997</v>
      </c>
      <c r="I486" s="1">
        <v>2.2999999999999998</v>
      </c>
      <c r="J486" s="1">
        <v>4</v>
      </c>
      <c r="K486" s="1">
        <v>0.1</v>
      </c>
      <c r="L486" s="1">
        <v>289</v>
      </c>
      <c r="M486" s="1">
        <v>2.2999999999999998</v>
      </c>
    </row>
    <row r="487" spans="1:13" x14ac:dyDescent="0.25">
      <c r="A487" s="1">
        <v>2015</v>
      </c>
      <c r="B487" s="1">
        <v>3</v>
      </c>
      <c r="C487" s="1">
        <v>2</v>
      </c>
      <c r="D487" s="1">
        <v>16</v>
      </c>
      <c r="E487" s="1">
        <v>38</v>
      </c>
      <c r="F487" s="1">
        <v>28.1</v>
      </c>
      <c r="G487" s="1">
        <v>4.4930000000000003</v>
      </c>
      <c r="H487" s="1">
        <v>-81.991</v>
      </c>
      <c r="I487" s="1">
        <v>4.0999999999999996</v>
      </c>
      <c r="J487" s="1">
        <v>3</v>
      </c>
      <c r="K487" s="1">
        <v>5.2</v>
      </c>
      <c r="L487" s="1">
        <v>265</v>
      </c>
      <c r="M487" s="1">
        <v>1.9</v>
      </c>
    </row>
    <row r="488" spans="1:13" x14ac:dyDescent="0.25">
      <c r="A488" s="1">
        <v>2015</v>
      </c>
      <c r="B488" s="1">
        <v>3</v>
      </c>
      <c r="C488" s="1">
        <v>2</v>
      </c>
      <c r="D488" s="1">
        <v>16</v>
      </c>
      <c r="E488" s="1">
        <v>38</v>
      </c>
      <c r="F488" s="1">
        <v>40.6</v>
      </c>
      <c r="G488" s="1">
        <v>5.2119999999999997</v>
      </c>
      <c r="H488" s="1">
        <v>-83.218000000000004</v>
      </c>
      <c r="I488" s="1">
        <v>56.2</v>
      </c>
      <c r="J488" s="1">
        <v>3</v>
      </c>
      <c r="K488" s="1">
        <v>0.5</v>
      </c>
      <c r="L488" s="1">
        <v>324</v>
      </c>
      <c r="M488" s="1">
        <v>4.5</v>
      </c>
    </row>
    <row r="489" spans="1:13" x14ac:dyDescent="0.25">
      <c r="A489" s="1">
        <v>2015</v>
      </c>
      <c r="B489" s="1">
        <v>3</v>
      </c>
      <c r="C489" s="1">
        <v>2</v>
      </c>
      <c r="D489" s="1">
        <v>16</v>
      </c>
      <c r="E489" s="1">
        <v>38</v>
      </c>
      <c r="F489" s="1">
        <v>41.9</v>
      </c>
      <c r="G489" s="1">
        <v>5.1539999999999999</v>
      </c>
      <c r="H489" s="1">
        <v>-82.941000000000003</v>
      </c>
      <c r="I489" s="1">
        <v>66.900000000000006</v>
      </c>
      <c r="J489" s="1">
        <v>3</v>
      </c>
      <c r="K489" s="1">
        <v>0.4</v>
      </c>
      <c r="L489" s="1">
        <v>315</v>
      </c>
      <c r="M489" s="1">
        <v>2</v>
      </c>
    </row>
    <row r="490" spans="1:13" x14ac:dyDescent="0.25">
      <c r="A490" s="1">
        <v>2015</v>
      </c>
      <c r="B490" s="1">
        <v>3</v>
      </c>
      <c r="C490" s="1">
        <v>2</v>
      </c>
      <c r="D490" s="1">
        <v>18</v>
      </c>
      <c r="E490" s="1">
        <v>20</v>
      </c>
      <c r="F490" s="1">
        <v>55.1</v>
      </c>
      <c r="G490" s="1">
        <v>4.8159999999999998</v>
      </c>
      <c r="H490" s="1">
        <v>-81.337000000000003</v>
      </c>
      <c r="I490" s="1">
        <v>4</v>
      </c>
      <c r="J490" s="1">
        <v>3</v>
      </c>
      <c r="K490" s="1">
        <v>9.5</v>
      </c>
      <c r="L490" s="1">
        <v>314</v>
      </c>
      <c r="M490" s="1">
        <v>1.7</v>
      </c>
    </row>
    <row r="491" spans="1:13" x14ac:dyDescent="0.25">
      <c r="A491" s="1">
        <v>2015</v>
      </c>
      <c r="B491" s="1">
        <v>3</v>
      </c>
      <c r="C491" s="1">
        <v>2</v>
      </c>
      <c r="D491" s="1">
        <v>18</v>
      </c>
      <c r="E491" s="1">
        <v>21</v>
      </c>
      <c r="F491" s="1">
        <v>18.899999999999999</v>
      </c>
      <c r="G491" s="1">
        <v>5.03</v>
      </c>
      <c r="H491" s="1">
        <v>-82.274000000000001</v>
      </c>
      <c r="I491" s="1">
        <v>0.1</v>
      </c>
      <c r="J491" s="1">
        <v>3</v>
      </c>
      <c r="K491" s="1">
        <v>1.3</v>
      </c>
      <c r="L491" s="1">
        <v>307</v>
      </c>
      <c r="M491" s="1">
        <v>1.8</v>
      </c>
    </row>
    <row r="492" spans="1:13" x14ac:dyDescent="0.25">
      <c r="A492" s="1">
        <v>2015</v>
      </c>
      <c r="B492" s="1">
        <v>3</v>
      </c>
      <c r="C492" s="1">
        <v>3</v>
      </c>
      <c r="D492" s="1">
        <v>0</v>
      </c>
      <c r="E492" s="1">
        <v>10</v>
      </c>
      <c r="F492" s="1">
        <v>44.4</v>
      </c>
      <c r="G492" s="1">
        <v>2.7229999999999999</v>
      </c>
      <c r="H492" s="1">
        <v>-78.91</v>
      </c>
      <c r="I492" s="1">
        <v>13.7</v>
      </c>
      <c r="J492" s="1">
        <v>5</v>
      </c>
      <c r="K492" s="1">
        <v>13.4</v>
      </c>
      <c r="L492" s="1">
        <v>343</v>
      </c>
      <c r="M492" s="1">
        <v>2.9</v>
      </c>
    </row>
  </sheetData>
  <autoFilter ref="O1:AW168">
    <filterColumn colId="32">
      <filters>
        <filter val="150"/>
        <filter val="176"/>
        <filter val="180"/>
        <filter val="185"/>
        <filter val="214"/>
        <filter val="220"/>
        <filter val="242"/>
        <filter val="247"/>
        <filter val="252"/>
        <filter val="268"/>
        <filter val="273"/>
        <filter val="276"/>
        <filter val="278"/>
        <filter val="282"/>
        <filter val="289"/>
        <filter val="290"/>
        <filter val="292"/>
        <filter val="293"/>
        <filter val="294"/>
        <filter val="295"/>
        <filter val="298"/>
        <filter val="299"/>
        <filter val="301"/>
        <filter val="304"/>
        <filter val="308"/>
        <filter val="314"/>
        <filter val="316"/>
        <filter val="335"/>
        <filter val="337"/>
        <filter val="340"/>
        <filter val="341"/>
        <filter val="345"/>
        <filter val="346"/>
        <filter val="351"/>
        <filter val="354"/>
        <filter val="355"/>
        <filter val="356"/>
        <filter val="357"/>
        <filter val="358"/>
        <filter val="359"/>
        <filter val="36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492"/>
  <sheetViews>
    <sheetView topLeftCell="V1" zoomScale="50" zoomScaleNormal="50" workbookViewId="0">
      <selection activeCell="AW1" sqref="AW1:AW2"/>
    </sheetView>
  </sheetViews>
  <sheetFormatPr baseColWidth="10" defaultRowHeight="15" x14ac:dyDescent="0.25"/>
  <cols>
    <col min="1" max="13" width="11.42578125" style="1"/>
    <col min="50" max="50" width="13.7109375" bestFit="1" customWidth="1"/>
  </cols>
  <sheetData>
    <row r="1" spans="1:53" x14ac:dyDescent="0.25">
      <c r="A1" s="1" t="s">
        <v>44</v>
      </c>
      <c r="B1" s="1" t="s">
        <v>45</v>
      </c>
      <c r="C1" s="1" t="s">
        <v>46</v>
      </c>
      <c r="D1" s="1" t="s">
        <v>1</v>
      </c>
      <c r="E1" s="1" t="s">
        <v>2</v>
      </c>
      <c r="F1" s="1" t="s">
        <v>47</v>
      </c>
      <c r="G1" s="1" t="s">
        <v>16</v>
      </c>
      <c r="H1" s="1" t="s">
        <v>17</v>
      </c>
      <c r="I1" s="1" t="s">
        <v>7</v>
      </c>
      <c r="J1" s="1" t="s">
        <v>48</v>
      </c>
      <c r="K1" s="1" t="s">
        <v>5</v>
      </c>
      <c r="L1" s="1" t="s">
        <v>49</v>
      </c>
      <c r="M1" s="1" t="s">
        <v>6</v>
      </c>
      <c r="O1" s="1" t="s">
        <v>8</v>
      </c>
      <c r="P1" s="1" t="s">
        <v>0</v>
      </c>
      <c r="Q1" s="1" t="s">
        <v>9</v>
      </c>
      <c r="R1" s="1" t="s">
        <v>1</v>
      </c>
      <c r="S1" s="4" t="s">
        <v>2</v>
      </c>
      <c r="T1" s="1" t="s">
        <v>3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4</v>
      </c>
      <c r="AD1" s="1" t="s">
        <v>18</v>
      </c>
      <c r="AE1" s="1" t="s">
        <v>19</v>
      </c>
      <c r="AF1" s="1" t="s">
        <v>20</v>
      </c>
      <c r="AG1" s="1" t="s">
        <v>21</v>
      </c>
      <c r="AH1" s="5" t="s">
        <v>22</v>
      </c>
      <c r="AI1" s="1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5" t="s">
        <v>29</v>
      </c>
      <c r="AP1" s="5" t="s">
        <v>30</v>
      </c>
      <c r="AQ1" s="5" t="s">
        <v>31</v>
      </c>
      <c r="AR1" s="5" t="s">
        <v>32</v>
      </c>
      <c r="AS1" s="5" t="s">
        <v>33</v>
      </c>
      <c r="AT1" s="5" t="s">
        <v>34</v>
      </c>
      <c r="AU1" s="5" t="s">
        <v>49</v>
      </c>
      <c r="AV1" s="5" t="s">
        <v>50</v>
      </c>
      <c r="AW1" s="5" t="s">
        <v>5</v>
      </c>
      <c r="AX1" s="1"/>
      <c r="AY1" s="1"/>
    </row>
    <row r="2" spans="1:53" x14ac:dyDescent="0.25">
      <c r="A2" s="1">
        <v>2015</v>
      </c>
      <c r="B2" s="1">
        <v>1</v>
      </c>
      <c r="C2" s="1">
        <v>24</v>
      </c>
      <c r="D2" s="1">
        <v>18</v>
      </c>
      <c r="E2" s="1">
        <v>32</v>
      </c>
      <c r="F2" s="1">
        <v>36.799999999999997</v>
      </c>
      <c r="G2" s="1">
        <v>4.3780000000000001</v>
      </c>
      <c r="H2" s="1">
        <v>-81.781999999999996</v>
      </c>
      <c r="I2" s="1">
        <v>4.0999999999999996</v>
      </c>
      <c r="J2" s="1">
        <v>4</v>
      </c>
      <c r="K2" s="1">
        <v>2</v>
      </c>
      <c r="L2" s="1">
        <v>255</v>
      </c>
      <c r="M2" s="1">
        <v>2.1</v>
      </c>
      <c r="O2" s="1">
        <v>2015</v>
      </c>
      <c r="P2" s="1">
        <v>1</v>
      </c>
      <c r="Q2" s="1">
        <v>24</v>
      </c>
      <c r="R2" s="1">
        <v>18</v>
      </c>
      <c r="S2" s="1">
        <v>29</v>
      </c>
      <c r="T2" s="1">
        <v>16</v>
      </c>
      <c r="U2" s="1" t="s">
        <v>35</v>
      </c>
      <c r="V2" s="2">
        <v>5.3488333333333333</v>
      </c>
      <c r="W2" s="2">
        <v>-81.901666666666671</v>
      </c>
      <c r="X2" s="3">
        <v>-3.8809999999999998</v>
      </c>
      <c r="Y2" s="1">
        <v>404.6</v>
      </c>
      <c r="Z2" s="1">
        <v>9</v>
      </c>
      <c r="AA2" s="1">
        <v>5.1360000000000001</v>
      </c>
      <c r="AB2" s="1">
        <v>-82.519000000000005</v>
      </c>
      <c r="AC2" s="1">
        <v>14</v>
      </c>
      <c r="AD2" s="1">
        <v>1.2791125999999999</v>
      </c>
      <c r="AE2" s="1">
        <v>0.98194408</v>
      </c>
      <c r="AF2" s="1"/>
      <c r="AG2" s="1"/>
      <c r="AH2" s="1">
        <v>11.064239295159179</v>
      </c>
      <c r="AI2" s="1">
        <v>10</v>
      </c>
      <c r="AJ2" s="1">
        <v>565.48667764616278</v>
      </c>
      <c r="AK2" s="1">
        <v>393.53576070484087</v>
      </c>
      <c r="AL2" s="1">
        <v>4476.5912188214043</v>
      </c>
      <c r="AM2" s="1">
        <v>1747.2987775294937</v>
      </c>
      <c r="AN2" s="1">
        <v>137911.59526701077</v>
      </c>
      <c r="AO2" s="1">
        <v>-1868212.0892873411</v>
      </c>
      <c r="AP2" s="1">
        <v>11.786385878774215</v>
      </c>
      <c r="AQ2" s="1">
        <v>-90.714842214103427</v>
      </c>
      <c r="AR2" s="1">
        <v>8.4843650147317262E-2</v>
      </c>
      <c r="AS2" s="1">
        <v>5.5376199357981271E-3</v>
      </c>
      <c r="AT2" s="1">
        <v>9.0381270083115389E-2</v>
      </c>
      <c r="AU2" s="12">
        <f t="shared" ref="AU2:AU11" si="0">IF(VLOOKUP(AA2,G$2:M$492,2,FALSE)=AB2,VLOOKUP(AA2,G$2:M$492,6,FALSE),0)</f>
        <v>290</v>
      </c>
      <c r="AV2" s="12">
        <f t="shared" ref="AV2:AV11" si="1">IF(VLOOKUP(AA2,G$2:M$492,2,FALSE)=AB2,VLOOKUP(AA2,G$2:M$492,7,FALSE),0)</f>
        <v>1.8</v>
      </c>
      <c r="AW2" s="1">
        <f>IF(VLOOKUP(AA2,G$2:M$492,2,FALSE)=AB2,VLOOKUP(AA2,G$2:M$492,5,FALSE),0)</f>
        <v>0.8</v>
      </c>
      <c r="AX2" s="1"/>
      <c r="AY2" s="1"/>
      <c r="AZ2" s="1"/>
      <c r="BA2" s="1"/>
    </row>
    <row r="3" spans="1:53" x14ac:dyDescent="0.25">
      <c r="A3" s="1">
        <v>2015</v>
      </c>
      <c r="B3" s="1">
        <v>1</v>
      </c>
      <c r="C3" s="1">
        <v>24</v>
      </c>
      <c r="D3" s="1">
        <v>18</v>
      </c>
      <c r="E3" s="1">
        <v>33</v>
      </c>
      <c r="F3" s="1">
        <v>5.9</v>
      </c>
      <c r="G3" s="1">
        <v>5.117</v>
      </c>
      <c r="H3" s="1">
        <v>-82.55</v>
      </c>
      <c r="I3" s="1">
        <v>14.2</v>
      </c>
      <c r="J3" s="1">
        <v>4</v>
      </c>
      <c r="K3" s="1">
        <v>0.6</v>
      </c>
      <c r="L3" s="1">
        <v>292</v>
      </c>
      <c r="M3" s="1">
        <v>1.9</v>
      </c>
      <c r="O3" s="1">
        <v>2015</v>
      </c>
      <c r="P3" s="1">
        <v>1</v>
      </c>
      <c r="Q3" s="1">
        <v>24</v>
      </c>
      <c r="R3" s="1">
        <v>18</v>
      </c>
      <c r="S3" s="1">
        <v>29</v>
      </c>
      <c r="T3" s="1">
        <v>16</v>
      </c>
      <c r="U3" s="1" t="s">
        <v>38</v>
      </c>
      <c r="V3" s="2">
        <v>4.8296666666666663</v>
      </c>
      <c r="W3" s="2">
        <v>-81.340333333333334</v>
      </c>
      <c r="X3" s="3">
        <v>-3.8239999999999998</v>
      </c>
      <c r="Y3" s="1">
        <v>213.2</v>
      </c>
      <c r="Z3" s="1">
        <v>6</v>
      </c>
      <c r="AA3" s="1">
        <v>5.1360000000000001</v>
      </c>
      <c r="AB3" s="1">
        <v>-82.519000000000005</v>
      </c>
      <c r="AC3" s="1">
        <v>14</v>
      </c>
      <c r="AD3" s="1">
        <v>2.0552041999999999</v>
      </c>
      <c r="AE3" s="1">
        <v>1.2492384999999999</v>
      </c>
      <c r="AF3" s="1"/>
      <c r="AG3" s="1"/>
      <c r="AH3" s="1">
        <v>19.273095775301382</v>
      </c>
      <c r="AI3" s="1">
        <v>10</v>
      </c>
      <c r="AJ3" s="1">
        <v>376.99111843077515</v>
      </c>
      <c r="AK3" s="1">
        <v>193.9269042246986</v>
      </c>
      <c r="AL3" s="1">
        <v>4109.0240192942547</v>
      </c>
      <c r="AM3" s="1">
        <v>861.03545475766191</v>
      </c>
      <c r="AN3" s="1">
        <v>29793.17450845514</v>
      </c>
      <c r="AO3" s="1">
        <v>-1143210.3837911829</v>
      </c>
      <c r="AP3" s="1">
        <v>23.035713077527674</v>
      </c>
      <c r="AQ3" s="1">
        <v>-57.637278371770307</v>
      </c>
      <c r="AR3" s="1">
        <v>4.3410854990008657E-2</v>
      </c>
      <c r="AS3" s="1">
        <v>8.4749453847037248E-3</v>
      </c>
      <c r="AT3" s="1">
        <v>5.1885800374712382E-2</v>
      </c>
      <c r="AU3" s="12">
        <f t="shared" si="0"/>
        <v>290</v>
      </c>
      <c r="AV3" s="12">
        <f t="shared" si="1"/>
        <v>1.8</v>
      </c>
      <c r="AW3" s="1">
        <f t="shared" ref="AW3:AW10" si="2">IF(VLOOKUP(AA3,G$2:M$492,2,FALSE)=AB3,VLOOKUP(AA3,G$2:M$492,5,FALSE),0)</f>
        <v>0.8</v>
      </c>
      <c r="AX3" s="1"/>
      <c r="AY3" s="1"/>
      <c r="AZ3" s="1"/>
      <c r="BA3" s="1"/>
    </row>
    <row r="4" spans="1:53" x14ac:dyDescent="0.25">
      <c r="A4" s="1">
        <v>2015</v>
      </c>
      <c r="B4" s="1">
        <v>1</v>
      </c>
      <c r="C4" s="1">
        <v>24</v>
      </c>
      <c r="D4" s="1">
        <v>18</v>
      </c>
      <c r="E4" s="1">
        <v>33</v>
      </c>
      <c r="F4" s="1">
        <v>6</v>
      </c>
      <c r="G4" s="1">
        <v>5.1360000000000001</v>
      </c>
      <c r="H4" s="1">
        <v>-82.519000000000005</v>
      </c>
      <c r="I4" s="1">
        <v>14</v>
      </c>
      <c r="J4" s="1">
        <v>4</v>
      </c>
      <c r="K4" s="1">
        <v>0.8</v>
      </c>
      <c r="L4" s="1">
        <v>290</v>
      </c>
      <c r="M4" s="1">
        <v>1.8</v>
      </c>
      <c r="O4" s="1">
        <v>2015</v>
      </c>
      <c r="P4" s="1">
        <v>1</v>
      </c>
      <c r="Q4" s="1">
        <v>24</v>
      </c>
      <c r="R4" s="1">
        <v>18</v>
      </c>
      <c r="S4" s="1">
        <v>32</v>
      </c>
      <c r="T4" s="1">
        <v>6</v>
      </c>
      <c r="U4" s="1" t="s">
        <v>35</v>
      </c>
      <c r="V4" s="2">
        <v>5.3488333333333333</v>
      </c>
      <c r="W4" s="2">
        <v>-81.901666666666671</v>
      </c>
      <c r="X4" s="3">
        <v>-3.8809999999999998</v>
      </c>
      <c r="Y4" s="1">
        <v>532.1</v>
      </c>
      <c r="Z4" s="1">
        <v>9</v>
      </c>
      <c r="AA4" s="1">
        <v>5.2619999999999996</v>
      </c>
      <c r="AB4" s="1">
        <v>-82.462999999999994</v>
      </c>
      <c r="AC4" s="1">
        <v>39.9</v>
      </c>
      <c r="AD4" s="1">
        <v>1.0414034000000001</v>
      </c>
      <c r="AE4" s="1">
        <v>0.99856060999999996</v>
      </c>
      <c r="AF4" s="1"/>
      <c r="AG4" s="1"/>
      <c r="AH4" s="1">
        <v>9.3430349523980407</v>
      </c>
      <c r="AI4" s="1">
        <v>10</v>
      </c>
      <c r="AJ4" s="1">
        <v>565.48667764616278</v>
      </c>
      <c r="AK4" s="1">
        <v>522.75696504760197</v>
      </c>
      <c r="AL4" s="1">
        <v>4971.4288981709979</v>
      </c>
      <c r="AM4" s="1">
        <v>2321.0409248113529</v>
      </c>
      <c r="AN4" s="1">
        <v>188929.72742205035</v>
      </c>
      <c r="AO4" s="1">
        <v>-2074722.2863562608</v>
      </c>
      <c r="AP4" s="1">
        <v>9.8012719935890402</v>
      </c>
      <c r="AQ4" s="1">
        <v>-91.199977808052864</v>
      </c>
      <c r="AR4" s="1">
        <v>0.10202757363065679</v>
      </c>
      <c r="AS4" s="1">
        <v>5.0040285301950066E-3</v>
      </c>
      <c r="AT4" s="1">
        <v>0.10703160216085179</v>
      </c>
      <c r="AU4" s="12">
        <f t="shared" si="0"/>
        <v>292</v>
      </c>
      <c r="AV4" s="12">
        <f t="shared" si="1"/>
        <v>1.9</v>
      </c>
      <c r="AW4" s="1">
        <f t="shared" si="2"/>
        <v>0.8</v>
      </c>
      <c r="AX4" s="1"/>
      <c r="AY4" s="1"/>
      <c r="AZ4" s="1"/>
      <c r="BA4" s="1"/>
    </row>
    <row r="5" spans="1:53" x14ac:dyDescent="0.25">
      <c r="A5" s="1">
        <v>2015</v>
      </c>
      <c r="B5" s="1">
        <v>1</v>
      </c>
      <c r="C5" s="1">
        <v>24</v>
      </c>
      <c r="D5" s="1">
        <v>18</v>
      </c>
      <c r="E5" s="1">
        <v>33</v>
      </c>
      <c r="F5" s="1">
        <v>6.4</v>
      </c>
      <c r="G5" s="1">
        <v>5.2619999999999996</v>
      </c>
      <c r="H5" s="1">
        <v>-82.462999999999994</v>
      </c>
      <c r="I5" s="1">
        <v>39.9</v>
      </c>
      <c r="J5" s="1">
        <v>4</v>
      </c>
      <c r="K5" s="1">
        <v>0.8</v>
      </c>
      <c r="L5" s="1">
        <v>292</v>
      </c>
      <c r="M5" s="1">
        <v>1.9</v>
      </c>
      <c r="O5" s="1">
        <v>2015</v>
      </c>
      <c r="P5" s="1">
        <v>1</v>
      </c>
      <c r="Q5" s="1">
        <v>26</v>
      </c>
      <c r="R5" s="1">
        <v>22</v>
      </c>
      <c r="S5" s="1">
        <v>0</v>
      </c>
      <c r="T5" s="1">
        <v>5</v>
      </c>
      <c r="U5" s="1" t="s">
        <v>42</v>
      </c>
      <c r="V5" s="2">
        <v>3.2876666666666665</v>
      </c>
      <c r="W5" s="2">
        <v>-83.828666666666663</v>
      </c>
      <c r="X5" s="3">
        <v>-3.5</v>
      </c>
      <c r="Y5" s="1">
        <v>343.2</v>
      </c>
      <c r="Z5" s="1">
        <v>9</v>
      </c>
      <c r="AA5" s="1">
        <v>2.948</v>
      </c>
      <c r="AB5" s="1">
        <v>-83.837999999999994</v>
      </c>
      <c r="AC5" s="1">
        <v>0.5</v>
      </c>
      <c r="AD5" s="1">
        <v>3.2614774999999998</v>
      </c>
      <c r="AE5" s="1">
        <v>1.197651</v>
      </c>
      <c r="AF5" s="1"/>
      <c r="AG5" s="1"/>
      <c r="AH5" s="1">
        <v>45.31728494542233</v>
      </c>
      <c r="AI5" s="1">
        <v>10</v>
      </c>
      <c r="AJ5" s="1">
        <v>565.48667764616278</v>
      </c>
      <c r="AK5" s="1">
        <v>297.88271505457766</v>
      </c>
      <c r="AL5" s="1">
        <v>15552.892193268943</v>
      </c>
      <c r="AM5" s="1">
        <v>1322.5992548423249</v>
      </c>
      <c r="AN5" s="1">
        <v>32864.139569529216</v>
      </c>
      <c r="AO5" s="1">
        <v>-6490675.5606105197</v>
      </c>
      <c r="AP5" s="1">
        <v>58.722764524841594</v>
      </c>
      <c r="AQ5" s="1">
        <v>-83.570910665258978</v>
      </c>
      <c r="AR5" s="1">
        <v>1.7029171022371881E-2</v>
      </c>
      <c r="AS5" s="1">
        <v>5.0374642847597247E-3</v>
      </c>
      <c r="AT5" s="1">
        <v>2.2066635307131606E-2</v>
      </c>
      <c r="AU5" s="12">
        <f t="shared" si="0"/>
        <v>359</v>
      </c>
      <c r="AV5" s="12">
        <f t="shared" si="1"/>
        <v>0.6</v>
      </c>
      <c r="AW5" s="1">
        <f t="shared" si="2"/>
        <v>1.5</v>
      </c>
      <c r="AX5" s="1"/>
      <c r="AY5" s="1"/>
      <c r="AZ5" s="1"/>
      <c r="BA5" s="1"/>
    </row>
    <row r="6" spans="1:53" x14ac:dyDescent="0.25">
      <c r="A6" s="1">
        <v>2015</v>
      </c>
      <c r="B6" s="1">
        <v>1</v>
      </c>
      <c r="C6" s="1">
        <v>26</v>
      </c>
      <c r="D6" s="1">
        <v>14</v>
      </c>
      <c r="E6" s="1">
        <v>19</v>
      </c>
      <c r="F6" s="1">
        <v>12.7</v>
      </c>
      <c r="G6" s="1">
        <v>3.2090000000000001</v>
      </c>
      <c r="H6" s="1">
        <v>-84.248999999999995</v>
      </c>
      <c r="I6" s="1">
        <v>0.1</v>
      </c>
      <c r="J6" s="1">
        <v>3</v>
      </c>
      <c r="K6" s="1">
        <v>0.2</v>
      </c>
      <c r="L6" s="1">
        <v>345</v>
      </c>
      <c r="M6" s="1">
        <v>2.7</v>
      </c>
      <c r="O6" s="1">
        <v>2015</v>
      </c>
      <c r="P6" s="1">
        <v>1</v>
      </c>
      <c r="Q6" s="1">
        <v>26</v>
      </c>
      <c r="R6" s="1">
        <v>20</v>
      </c>
      <c r="S6" s="1">
        <v>59</v>
      </c>
      <c r="T6" s="1">
        <v>59</v>
      </c>
      <c r="U6" s="1" t="s">
        <v>37</v>
      </c>
      <c r="V6" s="2">
        <v>3.3703333333333334</v>
      </c>
      <c r="W6" s="2">
        <v>-83.819333333333333</v>
      </c>
      <c r="X6" s="3">
        <v>-3.5</v>
      </c>
      <c r="Y6" s="1">
        <v>237.6</v>
      </c>
      <c r="Z6" s="1">
        <v>6</v>
      </c>
      <c r="AA6" s="1">
        <v>3.165</v>
      </c>
      <c r="AB6" s="1">
        <v>-83.83</v>
      </c>
      <c r="AC6" s="1">
        <v>0.2</v>
      </c>
      <c r="AD6" s="1">
        <v>7.1072034500000006E-2</v>
      </c>
      <c r="AE6" s="1">
        <v>5.7930551000000001</v>
      </c>
      <c r="AF6" s="1"/>
      <c r="AG6" s="1"/>
      <c r="AH6" s="1">
        <v>2288.6101372714652</v>
      </c>
      <c r="AI6" s="1">
        <v>10</v>
      </c>
      <c r="AJ6" s="1">
        <v>376.99111843077515</v>
      </c>
      <c r="AK6" s="1">
        <v>-2051.0101372714653</v>
      </c>
      <c r="AL6" s="1">
        <v>543773.76861570007</v>
      </c>
      <c r="AM6" s="1">
        <v>-9106.4850094853064</v>
      </c>
      <c r="AN6" s="1">
        <v>-3768020.6623656829</v>
      </c>
      <c r="AO6" s="1">
        <v>-151288436.32836771</v>
      </c>
      <c r="AP6" s="1">
        <v>-368.7162974671644</v>
      </c>
      <c r="AQ6" s="1">
        <v>-45.057036419721285</v>
      </c>
      <c r="AR6" s="1">
        <v>-2.7121122848904008E-3</v>
      </c>
      <c r="AS6" s="1">
        <v>3.1490587021566563E-3</v>
      </c>
      <c r="AT6" s="1">
        <v>4.3694641726625552E-4</v>
      </c>
      <c r="AU6" s="12">
        <f t="shared" si="0"/>
        <v>358</v>
      </c>
      <c r="AV6" s="12">
        <f t="shared" si="1"/>
        <v>0.1</v>
      </c>
      <c r="AW6" s="1">
        <f t="shared" si="2"/>
        <v>1.3</v>
      </c>
      <c r="AX6" s="1"/>
      <c r="AY6" s="1"/>
      <c r="AZ6" s="1"/>
      <c r="BA6" s="1"/>
    </row>
    <row r="7" spans="1:53" x14ac:dyDescent="0.25">
      <c r="A7" s="1">
        <v>2015</v>
      </c>
      <c r="B7" s="1">
        <v>1</v>
      </c>
      <c r="C7" s="1">
        <v>26</v>
      </c>
      <c r="D7" s="1">
        <v>15</v>
      </c>
      <c r="E7" s="1">
        <v>42</v>
      </c>
      <c r="F7" s="1">
        <v>33.700000000000003</v>
      </c>
      <c r="G7" s="1">
        <v>5.0999999999999996</v>
      </c>
      <c r="H7" s="1">
        <v>-84.483999999999995</v>
      </c>
      <c r="I7" s="1">
        <v>47.9</v>
      </c>
      <c r="J7" s="1">
        <v>4</v>
      </c>
      <c r="K7" s="1">
        <v>0.2</v>
      </c>
      <c r="L7" s="1">
        <v>359</v>
      </c>
      <c r="M7" s="1">
        <v>1.4</v>
      </c>
      <c r="O7" s="1">
        <v>2015</v>
      </c>
      <c r="P7" s="1">
        <v>1</v>
      </c>
      <c r="Q7" s="1">
        <v>26</v>
      </c>
      <c r="R7" s="1">
        <v>20</v>
      </c>
      <c r="S7" s="1">
        <v>59</v>
      </c>
      <c r="T7" s="1">
        <v>59</v>
      </c>
      <c r="U7" s="1" t="s">
        <v>37</v>
      </c>
      <c r="V7" s="2">
        <v>3.3703333333333334</v>
      </c>
      <c r="W7" s="2">
        <v>-83.819333333333333</v>
      </c>
      <c r="X7" s="3">
        <v>-3.5</v>
      </c>
      <c r="Y7" s="1">
        <v>284.89999999999998</v>
      </c>
      <c r="Z7" s="1">
        <v>9</v>
      </c>
      <c r="AA7" s="1">
        <v>3.165</v>
      </c>
      <c r="AB7" s="1">
        <v>-83.83</v>
      </c>
      <c r="AC7" s="1">
        <v>0.2</v>
      </c>
      <c r="AD7" s="1">
        <v>7.1072034500000006E-2</v>
      </c>
      <c r="AE7" s="1">
        <v>5.7930551000000001</v>
      </c>
      <c r="AF7" s="1"/>
      <c r="AG7" s="1"/>
      <c r="AH7" s="1">
        <v>23970.560192816589</v>
      </c>
      <c r="AI7" s="1">
        <v>10</v>
      </c>
      <c r="AJ7" s="1">
        <v>565.48667764616278</v>
      </c>
      <c r="AK7" s="1">
        <v>-23685.660192816587</v>
      </c>
      <c r="AL7" s="1">
        <v>6829212.5989334453</v>
      </c>
      <c r="AM7" s="1">
        <v>-105164.33125610565</v>
      </c>
      <c r="AN7" s="1">
        <v>-50040486.945964023</v>
      </c>
      <c r="AO7" s="1">
        <v>-2850029612.7105203</v>
      </c>
      <c r="AP7" s="1">
        <v>-409.68048016303419</v>
      </c>
      <c r="AQ7" s="1">
        <v>-66.150881556947837</v>
      </c>
      <c r="AR7" s="1">
        <v>-2.4409266450821517E-3</v>
      </c>
      <c r="AS7" s="1">
        <v>2.4826444852976541E-3</v>
      </c>
      <c r="AT7" s="1">
        <v>4.1717840215502195E-5</v>
      </c>
      <c r="AU7" s="12">
        <f t="shared" si="0"/>
        <v>358</v>
      </c>
      <c r="AV7" s="12">
        <f t="shared" si="1"/>
        <v>0.1</v>
      </c>
      <c r="AW7" s="1">
        <f t="shared" si="2"/>
        <v>1.3</v>
      </c>
      <c r="AX7" s="1"/>
      <c r="AY7" s="1"/>
      <c r="AZ7" s="1"/>
      <c r="BA7" s="1"/>
    </row>
    <row r="8" spans="1:53" x14ac:dyDescent="0.25">
      <c r="A8" s="1">
        <v>2015</v>
      </c>
      <c r="B8" s="1">
        <v>1</v>
      </c>
      <c r="C8" s="1">
        <v>26</v>
      </c>
      <c r="D8" s="1">
        <v>17</v>
      </c>
      <c r="E8" s="1">
        <v>59</v>
      </c>
      <c r="F8" s="1">
        <v>3.9</v>
      </c>
      <c r="G8" s="1">
        <v>3.2959999999999998</v>
      </c>
      <c r="H8" s="1">
        <v>-83.759</v>
      </c>
      <c r="I8" s="1">
        <v>0.3</v>
      </c>
      <c r="J8" s="1">
        <v>4</v>
      </c>
      <c r="K8" s="1">
        <v>0.2</v>
      </c>
      <c r="L8" s="1">
        <v>273</v>
      </c>
      <c r="M8" s="1">
        <v>0.5</v>
      </c>
      <c r="O8" s="1">
        <v>2015</v>
      </c>
      <c r="P8" s="1">
        <v>1</v>
      </c>
      <c r="Q8" s="1">
        <v>27</v>
      </c>
      <c r="R8" s="1">
        <v>10</v>
      </c>
      <c r="S8" s="1">
        <v>0</v>
      </c>
      <c r="T8" s="1">
        <v>4</v>
      </c>
      <c r="U8" s="1" t="s">
        <v>40</v>
      </c>
      <c r="V8" s="2">
        <v>3.2471666666666668</v>
      </c>
      <c r="W8" s="2">
        <v>-83.826166666666666</v>
      </c>
      <c r="X8" s="3">
        <v>-3.5</v>
      </c>
      <c r="Y8" s="1">
        <v>676.3</v>
      </c>
      <c r="Z8" s="1">
        <v>20</v>
      </c>
      <c r="AA8" s="1">
        <v>2.927</v>
      </c>
      <c r="AB8" s="1">
        <v>-83.998000000000005</v>
      </c>
      <c r="AC8" s="1">
        <v>0</v>
      </c>
      <c r="AD8" s="1">
        <v>329.70157</v>
      </c>
      <c r="AE8" s="1">
        <v>-0.11376427</v>
      </c>
      <c r="AF8" s="1"/>
      <c r="AG8" s="1"/>
      <c r="AH8" s="1">
        <v>234.48241992866224</v>
      </c>
      <c r="AI8" s="1">
        <v>10</v>
      </c>
      <c r="AJ8" s="1">
        <v>1256.6370614359173</v>
      </c>
      <c r="AK8" s="1">
        <v>441.81758007133772</v>
      </c>
      <c r="AL8" s="1">
        <v>158580.46059775425</v>
      </c>
      <c r="AM8" s="1">
        <v>1961.6700555167397</v>
      </c>
      <c r="AN8" s="1">
        <v>-522712.3013272534</v>
      </c>
      <c r="AO8" s="1">
        <v>-147067225.99695653</v>
      </c>
      <c r="AP8" s="1">
        <v>437.73274783710849</v>
      </c>
      <c r="AQ8" s="1">
        <v>-171.26984299883205</v>
      </c>
      <c r="AR8" s="1">
        <v>2.2844989435703024E-3</v>
      </c>
      <c r="AS8" s="1">
        <v>1.9802130988260318E-3</v>
      </c>
      <c r="AT8" s="1">
        <v>4.2647120423963342E-3</v>
      </c>
      <c r="AU8" s="12">
        <f t="shared" si="0"/>
        <v>354</v>
      </c>
      <c r="AV8" s="12">
        <f t="shared" si="1"/>
        <v>0.7</v>
      </c>
      <c r="AW8" s="1">
        <f t="shared" si="2"/>
        <v>0.8</v>
      </c>
      <c r="AX8" s="1"/>
      <c r="AY8" s="1"/>
      <c r="AZ8" s="1"/>
      <c r="BA8" s="1"/>
    </row>
    <row r="9" spans="1:53" x14ac:dyDescent="0.25">
      <c r="A9" s="1">
        <v>2015</v>
      </c>
      <c r="B9" s="1">
        <v>1</v>
      </c>
      <c r="C9" s="1">
        <v>26</v>
      </c>
      <c r="D9" s="1">
        <v>19</v>
      </c>
      <c r="E9" s="1">
        <v>39</v>
      </c>
      <c r="F9" s="1">
        <v>48.9</v>
      </c>
      <c r="G9" s="1">
        <v>3.331</v>
      </c>
      <c r="H9" s="1">
        <v>-83.864000000000004</v>
      </c>
      <c r="I9" s="1">
        <v>0.4</v>
      </c>
      <c r="J9" s="1">
        <v>3</v>
      </c>
      <c r="K9" s="1">
        <v>0.1</v>
      </c>
      <c r="L9" s="1">
        <v>268</v>
      </c>
      <c r="M9" s="1">
        <v>1.1000000000000001</v>
      </c>
      <c r="O9" s="1">
        <v>2015</v>
      </c>
      <c r="P9" s="1">
        <v>1</v>
      </c>
      <c r="Q9" s="1">
        <v>27</v>
      </c>
      <c r="R9" s="1">
        <v>22</v>
      </c>
      <c r="S9" s="1">
        <v>0</v>
      </c>
      <c r="T9" s="1">
        <v>0</v>
      </c>
      <c r="U9" s="1" t="s">
        <v>40</v>
      </c>
      <c r="V9" s="2">
        <v>3.2471666666666668</v>
      </c>
      <c r="W9" s="2">
        <v>-83.826166666666666</v>
      </c>
      <c r="X9" s="3">
        <v>-3.5</v>
      </c>
      <c r="Y9" s="1">
        <v>826</v>
      </c>
      <c r="Z9" s="1">
        <v>20</v>
      </c>
      <c r="AA9" s="1">
        <v>3.2930000000000001</v>
      </c>
      <c r="AB9" s="1">
        <v>-83.754999999999995</v>
      </c>
      <c r="AC9" s="1">
        <v>7.8</v>
      </c>
      <c r="AD9" s="1">
        <v>55.627518000000002</v>
      </c>
      <c r="AE9" s="1">
        <v>-0.17023471000000001</v>
      </c>
      <c r="AF9" s="1"/>
      <c r="AG9" s="1"/>
      <c r="AH9" s="1">
        <v>33.404826383777845</v>
      </c>
      <c r="AI9" s="1">
        <v>10</v>
      </c>
      <c r="AJ9" s="1">
        <v>1256.6370614359173</v>
      </c>
      <c r="AK9" s="1">
        <v>792.59517361622216</v>
      </c>
      <c r="AL9" s="1">
        <v>27592.386593000501</v>
      </c>
      <c r="AM9" s="1">
        <v>3519.1225708560269</v>
      </c>
      <c r="AN9" s="1">
        <v>572808.0656056155</v>
      </c>
      <c r="AO9" s="1">
        <v>-25589128.317399181</v>
      </c>
      <c r="AP9" s="1">
        <v>36.491903916592385</v>
      </c>
      <c r="AQ9" s="1">
        <v>-199.26204166325232</v>
      </c>
      <c r="AR9" s="1">
        <v>2.7403338622332424E-2</v>
      </c>
      <c r="AS9" s="1">
        <v>2.5324553408304293E-3</v>
      </c>
      <c r="AT9" s="1">
        <v>2.9935793963162854E-2</v>
      </c>
      <c r="AU9" s="12">
        <f t="shared" si="0"/>
        <v>278</v>
      </c>
      <c r="AV9" s="12">
        <f t="shared" si="1"/>
        <v>0.8</v>
      </c>
      <c r="AW9" s="1">
        <f t="shared" si="2"/>
        <v>0.1</v>
      </c>
      <c r="AX9" s="1"/>
      <c r="AY9" s="1"/>
      <c r="AZ9" s="1"/>
      <c r="BA9" s="1"/>
    </row>
    <row r="10" spans="1:53" x14ac:dyDescent="0.25">
      <c r="A10" s="1">
        <v>2015</v>
      </c>
      <c r="B10" s="1">
        <v>1</v>
      </c>
      <c r="C10" s="1">
        <v>26</v>
      </c>
      <c r="D10" s="1">
        <v>20</v>
      </c>
      <c r="E10" s="1">
        <v>15</v>
      </c>
      <c r="F10" s="1">
        <v>23.8</v>
      </c>
      <c r="G10" s="1">
        <v>3.202</v>
      </c>
      <c r="H10" s="1">
        <v>-83.828999999999994</v>
      </c>
      <c r="I10" s="1">
        <v>0.4</v>
      </c>
      <c r="J10" s="1">
        <v>4</v>
      </c>
      <c r="K10" s="1">
        <v>0.6</v>
      </c>
      <c r="L10" s="1">
        <v>357</v>
      </c>
      <c r="M10" s="1">
        <v>0.3</v>
      </c>
      <c r="O10" s="1">
        <v>2015</v>
      </c>
      <c r="P10" s="1">
        <v>1</v>
      </c>
      <c r="Q10" s="1">
        <v>27</v>
      </c>
      <c r="R10" s="1">
        <v>15</v>
      </c>
      <c r="S10" s="1">
        <v>0</v>
      </c>
      <c r="T10" s="1">
        <v>0</v>
      </c>
      <c r="U10" s="1" t="s">
        <v>41</v>
      </c>
      <c r="V10" s="2">
        <v>3.3296666666666668</v>
      </c>
      <c r="W10" s="2">
        <v>-83.826333333333338</v>
      </c>
      <c r="X10" s="3">
        <v>-3.5</v>
      </c>
      <c r="Y10" s="1">
        <v>299.3</v>
      </c>
      <c r="Z10" s="1">
        <v>9</v>
      </c>
      <c r="AA10" s="1">
        <v>3.6469999999999998</v>
      </c>
      <c r="AB10" s="1">
        <v>-83.840999999999994</v>
      </c>
      <c r="AC10" s="1">
        <v>0.8</v>
      </c>
      <c r="AD10" s="1">
        <v>54.307456999999999</v>
      </c>
      <c r="AE10" s="1">
        <v>0.62921530000000003</v>
      </c>
      <c r="AF10" s="1"/>
      <c r="AG10" s="1"/>
      <c r="AH10" s="1">
        <v>216.41305402794458</v>
      </c>
      <c r="AI10" s="1">
        <v>10</v>
      </c>
      <c r="AJ10" s="1">
        <v>565.48667764616278</v>
      </c>
      <c r="AK10" s="1">
        <v>82.886945972055429</v>
      </c>
      <c r="AL10" s="1">
        <v>64772.427070563819</v>
      </c>
      <c r="AM10" s="1">
        <v>368.01804011592611</v>
      </c>
      <c r="AN10" s="1">
        <v>-346270.73096580995</v>
      </c>
      <c r="AO10" s="1">
        <v>-27031423.105362091</v>
      </c>
      <c r="AP10" s="1">
        <v>1013.3879310383688</v>
      </c>
      <c r="AQ10" s="1">
        <v>-72.480982953067667</v>
      </c>
      <c r="AR10" s="1">
        <v>9.8678893775195156E-4</v>
      </c>
      <c r="AS10" s="1">
        <v>3.634004408063842E-3</v>
      </c>
      <c r="AT10" s="1">
        <v>4.6207933458157933E-3</v>
      </c>
      <c r="AU10" s="12">
        <f t="shared" si="0"/>
        <v>359</v>
      </c>
      <c r="AV10" s="12">
        <f t="shared" si="1"/>
        <v>0.8</v>
      </c>
      <c r="AW10" s="1">
        <f t="shared" si="2"/>
        <v>0.4</v>
      </c>
      <c r="AX10" s="1"/>
      <c r="AY10" s="1"/>
      <c r="AZ10" s="1"/>
      <c r="BA10" s="1"/>
    </row>
    <row r="11" spans="1:53" hidden="1" x14ac:dyDescent="0.25">
      <c r="A11" s="1">
        <v>2015</v>
      </c>
      <c r="B11" s="1">
        <v>1</v>
      </c>
      <c r="C11" s="1">
        <v>26</v>
      </c>
      <c r="D11" s="1">
        <v>21</v>
      </c>
      <c r="E11" s="1">
        <v>57</v>
      </c>
      <c r="F11" s="1">
        <v>44.6</v>
      </c>
      <c r="G11" s="1">
        <v>3.165</v>
      </c>
      <c r="H11" s="1">
        <v>-83.83</v>
      </c>
      <c r="I11" s="1">
        <v>0.2</v>
      </c>
      <c r="J11" s="1">
        <v>4</v>
      </c>
      <c r="K11" s="1">
        <v>1.3</v>
      </c>
      <c r="L11" s="1">
        <v>358</v>
      </c>
      <c r="M11" s="1">
        <v>0.1</v>
      </c>
      <c r="O11" s="1">
        <v>2015</v>
      </c>
      <c r="P11" s="1">
        <v>1</v>
      </c>
      <c r="Q11" s="1">
        <v>29</v>
      </c>
      <c r="R11" s="1">
        <v>19</v>
      </c>
      <c r="S11" s="1">
        <v>59</v>
      </c>
      <c r="T11" s="1">
        <v>59</v>
      </c>
      <c r="U11" s="1" t="s">
        <v>37</v>
      </c>
      <c r="V11" s="2">
        <v>3.3703333333333334</v>
      </c>
      <c r="W11" s="2">
        <v>-83.819333333333333</v>
      </c>
      <c r="X11" s="3">
        <v>-3.5</v>
      </c>
      <c r="Y11" s="1">
        <v>167.4</v>
      </c>
      <c r="Z11" s="1">
        <v>6</v>
      </c>
      <c r="AA11" s="1">
        <v>1.077</v>
      </c>
      <c r="AB11" s="1">
        <v>-83.899000000000001</v>
      </c>
      <c r="AC11" s="1">
        <v>18.8</v>
      </c>
      <c r="AD11" s="1">
        <v>273965.88</v>
      </c>
      <c r="AE11" s="1">
        <v>-3.4143097</v>
      </c>
      <c r="AF11" s="1"/>
      <c r="AG11" s="1"/>
      <c r="AH11" s="1">
        <v>603.73606032801058</v>
      </c>
      <c r="AI11" s="1">
        <v>10</v>
      </c>
      <c r="AJ11" s="1">
        <v>376.99111843077515</v>
      </c>
      <c r="AK11" s="1">
        <v>-436.3360603280106</v>
      </c>
      <c r="AL11" s="1">
        <v>101065.41649890898</v>
      </c>
      <c r="AM11" s="1">
        <v>-1937.3321078563672</v>
      </c>
      <c r="AN11" s="1">
        <v>-715661.8257268992</v>
      </c>
      <c r="AO11" s="1">
        <v>-28118364.127639703</v>
      </c>
      <c r="AP11" s="1">
        <v>-324.70724887724589</v>
      </c>
      <c r="AQ11" s="1">
        <v>-44.69860715781963</v>
      </c>
      <c r="AR11" s="1">
        <v>-3.0796971840257423E-3</v>
      </c>
      <c r="AS11" s="1">
        <v>4.7360501264964942E-3</v>
      </c>
      <c r="AT11" s="1">
        <v>1.6563529424707523E-3</v>
      </c>
      <c r="AU11" s="12" t="e">
        <f t="shared" si="0"/>
        <v>#N/A</v>
      </c>
      <c r="AV11" s="12" t="e">
        <f t="shared" si="1"/>
        <v>#N/A</v>
      </c>
      <c r="AX11" s="1"/>
      <c r="AY11" s="1"/>
      <c r="AZ11" s="1"/>
      <c r="BA11" s="1"/>
    </row>
    <row r="12" spans="1:53" hidden="1" x14ac:dyDescent="0.25">
      <c r="A12" s="1">
        <v>2015</v>
      </c>
      <c r="B12" s="1">
        <v>1</v>
      </c>
      <c r="C12" s="1">
        <v>26</v>
      </c>
      <c r="D12" s="1">
        <v>21</v>
      </c>
      <c r="E12" s="1">
        <v>57</v>
      </c>
      <c r="F12" s="1">
        <v>46.9</v>
      </c>
      <c r="G12" s="1">
        <v>3.403</v>
      </c>
      <c r="H12" s="1">
        <v>-84.376999999999995</v>
      </c>
      <c r="I12" s="1">
        <v>0.1</v>
      </c>
      <c r="J12" s="1">
        <v>4</v>
      </c>
      <c r="K12" s="1">
        <v>1.6</v>
      </c>
      <c r="L12" s="1">
        <v>353</v>
      </c>
      <c r="M12" s="1">
        <v>0.2</v>
      </c>
      <c r="O12" s="1">
        <v>2015</v>
      </c>
      <c r="P12" s="1">
        <v>1</v>
      </c>
      <c r="Q12" s="1">
        <v>29</v>
      </c>
      <c r="R12" s="1">
        <v>19</v>
      </c>
      <c r="S12" s="1">
        <v>59</v>
      </c>
      <c r="T12" s="1">
        <v>59</v>
      </c>
      <c r="U12" s="1" t="s">
        <v>37</v>
      </c>
      <c r="V12" s="2">
        <v>3.3703333333333334</v>
      </c>
      <c r="W12" s="2">
        <v>-83.819333333333333</v>
      </c>
      <c r="X12" s="3">
        <v>-3.5</v>
      </c>
      <c r="Y12" s="1">
        <v>262.5</v>
      </c>
      <c r="Z12" s="1">
        <v>9</v>
      </c>
      <c r="AA12" s="1">
        <v>1.077</v>
      </c>
      <c r="AB12" s="1">
        <v>-83.899000000000001</v>
      </c>
      <c r="AC12" s="1">
        <v>18.8</v>
      </c>
      <c r="AD12" s="1">
        <v>273965.88</v>
      </c>
      <c r="AE12" s="1">
        <v>-3.4143097</v>
      </c>
      <c r="AF12" s="1"/>
      <c r="AG12" s="1"/>
      <c r="AH12" s="1">
        <v>151.22271207354751</v>
      </c>
      <c r="AI12" s="1">
        <v>10</v>
      </c>
      <c r="AJ12" s="1">
        <v>565.48667764616278</v>
      </c>
      <c r="AK12" s="1">
        <v>111.27728792645249</v>
      </c>
      <c r="AL12" s="1">
        <v>39695.961919306224</v>
      </c>
      <c r="AM12" s="1">
        <v>494.07115839344908</v>
      </c>
      <c r="AN12" s="1">
        <v>-186972.99808643083</v>
      </c>
      <c r="AO12" s="1">
        <v>-16566282.764827197</v>
      </c>
      <c r="AP12" s="1">
        <v>452.52846837659962</v>
      </c>
      <c r="AQ12" s="1">
        <v>-74.095129554711576</v>
      </c>
      <c r="AR12" s="1">
        <v>2.209805724681586E-3</v>
      </c>
      <c r="AS12" s="1">
        <v>4.4029575718373109E-3</v>
      </c>
      <c r="AT12" s="1">
        <v>6.6127632965188969E-3</v>
      </c>
      <c r="AU12" s="12" t="e">
        <f t="shared" ref="AU12:AU72" si="3">IF(VLOOKUP(AA12,G$2:M$492,2,FALSE)=AB12,VLOOKUP(AA12,G$2:M$492,6,FALSE),0)</f>
        <v>#N/A</v>
      </c>
      <c r="AV12" s="12" t="e">
        <f t="shared" ref="AV12:AV72" si="4">IF(VLOOKUP(AA12,G$2:M$492,2,FALSE)=AB12,VLOOKUP(AA12,G$2:M$492,7,FALSE),0)</f>
        <v>#N/A</v>
      </c>
      <c r="AX12" s="1"/>
      <c r="AY12" s="1"/>
      <c r="AZ12" s="1"/>
      <c r="BA12" s="1"/>
    </row>
    <row r="13" spans="1:53" x14ac:dyDescent="0.25">
      <c r="A13" s="1">
        <v>2015</v>
      </c>
      <c r="B13" s="1">
        <v>1</v>
      </c>
      <c r="C13" s="1">
        <v>26</v>
      </c>
      <c r="D13" s="1">
        <v>22</v>
      </c>
      <c r="E13" s="1">
        <v>1</v>
      </c>
      <c r="F13" s="1">
        <v>4.7</v>
      </c>
      <c r="G13" s="1">
        <v>2.948</v>
      </c>
      <c r="H13" s="1">
        <v>-83.837999999999994</v>
      </c>
      <c r="I13" s="1">
        <v>0.5</v>
      </c>
      <c r="J13" s="1">
        <v>4</v>
      </c>
      <c r="K13" s="1">
        <v>1.5</v>
      </c>
      <c r="L13" s="1">
        <v>359</v>
      </c>
      <c r="M13" s="1">
        <v>0.6</v>
      </c>
      <c r="O13" s="1">
        <v>2015</v>
      </c>
      <c r="P13" s="1">
        <v>2</v>
      </c>
      <c r="Q13" s="1">
        <v>1</v>
      </c>
      <c r="R13" s="1">
        <v>15</v>
      </c>
      <c r="S13" s="1">
        <v>59</v>
      </c>
      <c r="T13" s="1">
        <v>59</v>
      </c>
      <c r="U13" s="1" t="s">
        <v>37</v>
      </c>
      <c r="V13" s="2">
        <v>3.3703333333333334</v>
      </c>
      <c r="W13" s="2">
        <v>-83.819333333333333</v>
      </c>
      <c r="X13" s="3">
        <v>-3.5</v>
      </c>
      <c r="Y13" s="1">
        <v>388.7</v>
      </c>
      <c r="Z13" s="1">
        <v>6</v>
      </c>
      <c r="AA13" s="1">
        <v>3.3279999999999998</v>
      </c>
      <c r="AB13" s="1">
        <v>-83.864000000000004</v>
      </c>
      <c r="AC13" s="1">
        <v>0.4</v>
      </c>
      <c r="AD13" s="1">
        <v>2.0412094999999999</v>
      </c>
      <c r="AE13" s="1">
        <v>1.8956721999999999</v>
      </c>
      <c r="AF13" s="1"/>
      <c r="AG13" s="1"/>
      <c r="AH13" s="1">
        <v>60.954710598973413</v>
      </c>
      <c r="AI13" s="1">
        <v>10</v>
      </c>
      <c r="AJ13" s="1">
        <v>376.99111843077515</v>
      </c>
      <c r="AK13" s="1">
        <v>327.74528940102658</v>
      </c>
      <c r="AL13" s="1">
        <v>23693.096009820965</v>
      </c>
      <c r="AM13" s="1">
        <v>1455.1890849405581</v>
      </c>
      <c r="AN13" s="1">
        <v>-48130.2918875045</v>
      </c>
      <c r="AO13" s="1">
        <v>-6591880.0317066433</v>
      </c>
      <c r="AP13" s="1">
        <v>85.84404241929505</v>
      </c>
      <c r="AQ13" s="1">
        <v>-52.769102271932312</v>
      </c>
      <c r="AR13" s="1">
        <v>1.1649032033179641E-2</v>
      </c>
      <c r="AS13" s="1">
        <v>4.7565909313700711E-3</v>
      </c>
      <c r="AT13" s="1">
        <v>1.6405622964549713E-2</v>
      </c>
      <c r="AU13" s="12">
        <f t="shared" si="3"/>
        <v>252</v>
      </c>
      <c r="AV13" s="12">
        <f t="shared" si="4"/>
        <v>0.2</v>
      </c>
      <c r="AW13" s="1">
        <f t="shared" ref="AW13:AW14" si="5">IF(VLOOKUP(AA13,G$2:M$492,2,FALSE)=AB13,VLOOKUP(AA13,G$2:M$492,5,FALSE),0)</f>
        <v>0.1</v>
      </c>
      <c r="AX13" s="1"/>
      <c r="AY13" s="1"/>
      <c r="AZ13" s="1"/>
      <c r="BA13" s="1"/>
    </row>
    <row r="14" spans="1:53" x14ac:dyDescent="0.25">
      <c r="A14" s="1">
        <v>2015</v>
      </c>
      <c r="B14" s="1">
        <v>1</v>
      </c>
      <c r="C14" s="1">
        <v>26</v>
      </c>
      <c r="D14" s="1">
        <v>22</v>
      </c>
      <c r="E14" s="1">
        <v>1</v>
      </c>
      <c r="F14" s="1">
        <v>5.7</v>
      </c>
      <c r="G14" s="1">
        <v>3.1840000000000002</v>
      </c>
      <c r="H14" s="1">
        <v>-84.391000000000005</v>
      </c>
      <c r="I14" s="1">
        <v>4.0999999999999996</v>
      </c>
      <c r="J14" s="1">
        <v>4</v>
      </c>
      <c r="K14" s="1">
        <v>1.5</v>
      </c>
      <c r="L14" s="1">
        <v>358</v>
      </c>
      <c r="M14" s="1">
        <v>0.6</v>
      </c>
      <c r="O14" s="1">
        <v>2015</v>
      </c>
      <c r="P14" s="1">
        <v>2</v>
      </c>
      <c r="Q14" s="1">
        <v>1</v>
      </c>
      <c r="R14" s="1">
        <v>16</v>
      </c>
      <c r="S14" s="1">
        <v>0</v>
      </c>
      <c r="T14" s="1">
        <v>1</v>
      </c>
      <c r="U14" s="1" t="s">
        <v>41</v>
      </c>
      <c r="V14" s="2">
        <v>3.3296666666666668</v>
      </c>
      <c r="W14" s="2">
        <v>-83.826333333333338</v>
      </c>
      <c r="X14" s="3">
        <v>-3.5</v>
      </c>
      <c r="Y14" s="1">
        <v>147.5</v>
      </c>
      <c r="Z14" s="1">
        <v>6</v>
      </c>
      <c r="AA14" s="1">
        <v>3.3279999999999998</v>
      </c>
      <c r="AB14" s="1">
        <v>-83.864000000000004</v>
      </c>
      <c r="AC14" s="1">
        <v>0.4</v>
      </c>
      <c r="AD14" s="1">
        <v>21.869675000000001</v>
      </c>
      <c r="AE14" s="1">
        <v>0.16504896999999999</v>
      </c>
      <c r="AF14" s="1"/>
      <c r="AG14" s="1"/>
      <c r="AH14" s="1">
        <v>29.395130427912761</v>
      </c>
      <c r="AI14" s="1">
        <v>10</v>
      </c>
      <c r="AJ14" s="1">
        <v>376.99111843077515</v>
      </c>
      <c r="AK14" s="1">
        <v>118.10486957208724</v>
      </c>
      <c r="AL14" s="1">
        <v>4335.7817381171326</v>
      </c>
      <c r="AM14" s="1">
        <v>524.38562090006735</v>
      </c>
      <c r="AN14" s="1">
        <v>7364.6746914825271</v>
      </c>
      <c r="AO14" s="1">
        <v>-1206298.7905626867</v>
      </c>
      <c r="AP14" s="1">
        <v>41.451667647046563</v>
      </c>
      <c r="AQ14" s="1">
        <v>-55.496054826926958</v>
      </c>
      <c r="AR14" s="1">
        <v>2.4124481758244776E-2</v>
      </c>
      <c r="AS14" s="1">
        <v>9.8947583486277899E-3</v>
      </c>
      <c r="AT14" s="1">
        <v>3.4019240106872566E-2</v>
      </c>
      <c r="AU14" s="12">
        <f t="shared" si="3"/>
        <v>252</v>
      </c>
      <c r="AV14" s="12">
        <f t="shared" si="4"/>
        <v>0.2</v>
      </c>
      <c r="AW14" s="1">
        <f t="shared" si="5"/>
        <v>0.1</v>
      </c>
      <c r="AX14" s="1"/>
      <c r="AY14" s="1"/>
      <c r="AZ14" s="1"/>
      <c r="BA14" s="1"/>
    </row>
    <row r="15" spans="1:53" hidden="1" x14ac:dyDescent="0.25">
      <c r="A15" s="1">
        <v>2015</v>
      </c>
      <c r="B15" s="1">
        <v>1</v>
      </c>
      <c r="C15" s="1">
        <v>27</v>
      </c>
      <c r="D15" s="1">
        <v>1</v>
      </c>
      <c r="E15" s="1">
        <v>3</v>
      </c>
      <c r="F15" s="1">
        <v>20.8</v>
      </c>
      <c r="G15" s="1">
        <v>3.5529999999999999</v>
      </c>
      <c r="H15" s="1">
        <v>-84.504999999999995</v>
      </c>
      <c r="I15" s="1">
        <v>2.5</v>
      </c>
      <c r="J15" s="1">
        <v>4</v>
      </c>
      <c r="K15" s="1">
        <v>0.2</v>
      </c>
      <c r="L15" s="1">
        <v>288</v>
      </c>
      <c r="M15" s="1">
        <v>0.2</v>
      </c>
      <c r="O15" s="1">
        <v>2015</v>
      </c>
      <c r="P15" s="1">
        <v>2</v>
      </c>
      <c r="Q15" s="1">
        <v>1</v>
      </c>
      <c r="R15" s="1">
        <v>19</v>
      </c>
      <c r="S15" s="1">
        <v>59</v>
      </c>
      <c r="T15" s="1">
        <v>59</v>
      </c>
      <c r="U15" s="1" t="s">
        <v>37</v>
      </c>
      <c r="V15" s="2">
        <v>3.3703333333333334</v>
      </c>
      <c r="W15" s="2">
        <v>-83.819333333333333</v>
      </c>
      <c r="X15" s="3">
        <v>-3.5</v>
      </c>
      <c r="Y15" s="1">
        <v>263.10000000000002</v>
      </c>
      <c r="Z15" s="1">
        <v>6</v>
      </c>
      <c r="AA15" s="1">
        <v>3.3380000000000001</v>
      </c>
      <c r="AB15" s="1">
        <v>-83.93</v>
      </c>
      <c r="AC15" s="1">
        <v>0.3</v>
      </c>
      <c r="AD15" s="1">
        <v>43.403830999999997</v>
      </c>
      <c r="AE15" s="1">
        <v>0.21966045000000001</v>
      </c>
      <c r="AF15" s="1"/>
      <c r="AG15" s="1"/>
      <c r="AH15" s="1">
        <v>64.336453586322335</v>
      </c>
      <c r="AI15" s="1">
        <v>10</v>
      </c>
      <c r="AJ15" s="1">
        <v>376.99111843077515</v>
      </c>
      <c r="AK15" s="1">
        <v>198.76354641367769</v>
      </c>
      <c r="AL15" s="1">
        <v>16926.920938561409</v>
      </c>
      <c r="AM15" s="1">
        <v>882.51014607672903</v>
      </c>
      <c r="AN15" s="1">
        <v>-44230.411469410472</v>
      </c>
      <c r="AO15" s="1">
        <v>-4709398.5558885671</v>
      </c>
      <c r="AP15" s="1">
        <v>102.28859342061548</v>
      </c>
      <c r="AQ15" s="1">
        <v>-52.169723211541537</v>
      </c>
      <c r="AR15" s="1">
        <v>9.7762611309743317E-3</v>
      </c>
      <c r="AS15" s="1">
        <v>5.7670264494992657E-3</v>
      </c>
      <c r="AT15" s="1">
        <v>1.5543287580473597E-2</v>
      </c>
      <c r="AU15" s="12">
        <f t="shared" si="3"/>
        <v>0</v>
      </c>
      <c r="AV15" s="12">
        <f t="shared" si="4"/>
        <v>0</v>
      </c>
      <c r="AX15" s="1"/>
      <c r="AY15" s="1"/>
      <c r="AZ15" s="1"/>
      <c r="BA15" s="1"/>
    </row>
    <row r="16" spans="1:53" hidden="1" x14ac:dyDescent="0.25">
      <c r="A16" s="1">
        <v>2015</v>
      </c>
      <c r="B16" s="1">
        <v>1</v>
      </c>
      <c r="C16" s="1">
        <v>27</v>
      </c>
      <c r="D16" s="1">
        <v>1</v>
      </c>
      <c r="E16" s="1">
        <v>3</v>
      </c>
      <c r="F16" s="1">
        <v>21.1</v>
      </c>
      <c r="G16" s="1">
        <v>3.3410000000000002</v>
      </c>
      <c r="H16" s="1">
        <v>-83.962000000000003</v>
      </c>
      <c r="I16" s="1">
        <v>0.4</v>
      </c>
      <c r="J16" s="1">
        <v>4</v>
      </c>
      <c r="K16" s="1">
        <v>0.2</v>
      </c>
      <c r="L16" s="1">
        <v>314</v>
      </c>
      <c r="M16" s="1">
        <v>0.2</v>
      </c>
      <c r="O16" s="1">
        <v>2015</v>
      </c>
      <c r="P16" s="1">
        <v>2</v>
      </c>
      <c r="Q16" s="1">
        <v>2</v>
      </c>
      <c r="R16" s="1">
        <v>11</v>
      </c>
      <c r="S16" s="1">
        <v>59</v>
      </c>
      <c r="T16" s="1">
        <v>59</v>
      </c>
      <c r="U16" s="1" t="s">
        <v>37</v>
      </c>
      <c r="V16" s="2">
        <v>3.3703333333333334</v>
      </c>
      <c r="W16" s="2">
        <v>-83.819333333333333</v>
      </c>
      <c r="X16" s="3">
        <v>-3.5</v>
      </c>
      <c r="Y16" s="1">
        <v>126.5</v>
      </c>
      <c r="Z16" s="1">
        <v>6</v>
      </c>
      <c r="AA16" s="1">
        <v>3.3279999999999998</v>
      </c>
      <c r="AB16" s="1">
        <v>-83.863</v>
      </c>
      <c r="AC16" s="1">
        <v>0.3</v>
      </c>
      <c r="AD16" s="1">
        <v>24.828500999999999</v>
      </c>
      <c r="AE16" s="1">
        <v>0.45093197000000002</v>
      </c>
      <c r="AF16" s="1"/>
      <c r="AG16" s="1"/>
      <c r="AH16" s="1">
        <v>55.698535525336588</v>
      </c>
      <c r="AI16" s="1">
        <v>10</v>
      </c>
      <c r="AJ16" s="1">
        <v>376.99111843077515</v>
      </c>
      <c r="AK16" s="1">
        <v>70.801464474663419</v>
      </c>
      <c r="AL16" s="1">
        <v>7045.8647439550787</v>
      </c>
      <c r="AM16" s="1">
        <v>314.35850226750563</v>
      </c>
      <c r="AN16" s="1">
        <v>-21731.340514671832</v>
      </c>
      <c r="AO16" s="1">
        <v>-1960296.5814400669</v>
      </c>
      <c r="AP16" s="1">
        <v>120.7653560161209</v>
      </c>
      <c r="AQ16" s="1">
        <v>-51.636191835985592</v>
      </c>
      <c r="AR16" s="1">
        <v>8.280520448815722E-3</v>
      </c>
      <c r="AS16" s="1">
        <v>9.6732729600812178E-3</v>
      </c>
      <c r="AT16" s="1">
        <v>1.795379340889694E-2</v>
      </c>
      <c r="AU16" s="12">
        <f t="shared" si="3"/>
        <v>0</v>
      </c>
      <c r="AV16" s="12">
        <f t="shared" si="4"/>
        <v>0</v>
      </c>
      <c r="AX16" s="1"/>
      <c r="AY16" s="1"/>
      <c r="AZ16" s="1"/>
      <c r="BA16" s="1"/>
    </row>
    <row r="17" spans="1:53" hidden="1" x14ac:dyDescent="0.25">
      <c r="A17" s="1">
        <v>2015</v>
      </c>
      <c r="B17" s="1">
        <v>1</v>
      </c>
      <c r="C17" s="1">
        <v>27</v>
      </c>
      <c r="D17" s="1">
        <v>2</v>
      </c>
      <c r="E17" s="1">
        <v>7</v>
      </c>
      <c r="F17" s="1">
        <v>34.799999999999997</v>
      </c>
      <c r="G17" s="1">
        <v>3.5219999999999998</v>
      </c>
      <c r="H17" s="1">
        <v>-84.186000000000007</v>
      </c>
      <c r="I17" s="1">
        <v>0.1</v>
      </c>
      <c r="J17" s="1">
        <v>4</v>
      </c>
      <c r="K17" s="1">
        <v>0.8</v>
      </c>
      <c r="L17" s="1">
        <v>345</v>
      </c>
      <c r="M17" s="1">
        <v>0.5</v>
      </c>
      <c r="O17" s="1">
        <v>2015</v>
      </c>
      <c r="P17" s="1">
        <v>2</v>
      </c>
      <c r="Q17" s="1">
        <v>2</v>
      </c>
      <c r="R17" s="1">
        <v>12</v>
      </c>
      <c r="S17" s="1">
        <v>0</v>
      </c>
      <c r="T17" s="1">
        <v>0</v>
      </c>
      <c r="U17" s="1" t="s">
        <v>41</v>
      </c>
      <c r="V17" s="2">
        <v>3.3296666666666668</v>
      </c>
      <c r="W17" s="2">
        <v>-83.826333333333338</v>
      </c>
      <c r="X17" s="3">
        <v>-3.5</v>
      </c>
      <c r="Y17" s="1">
        <v>121.9</v>
      </c>
      <c r="Z17" s="1">
        <v>6</v>
      </c>
      <c r="AA17" s="1">
        <v>3.3279999999999998</v>
      </c>
      <c r="AB17" s="1">
        <v>-83.863</v>
      </c>
      <c r="AC17" s="1">
        <v>0.3</v>
      </c>
      <c r="AD17" s="1">
        <v>16.602587</v>
      </c>
      <c r="AE17" s="1">
        <v>0.11984781</v>
      </c>
      <c r="AF17" s="1"/>
      <c r="AG17" s="1"/>
      <c r="AH17" s="1">
        <v>20.579531699638991</v>
      </c>
      <c r="AI17" s="1">
        <v>10</v>
      </c>
      <c r="AJ17" s="1">
        <v>376.99111843077515</v>
      </c>
      <c r="AK17" s="1">
        <v>101.32046830036101</v>
      </c>
      <c r="AL17" s="1">
        <v>2508.644914185993</v>
      </c>
      <c r="AM17" s="1">
        <v>449.86287925360296</v>
      </c>
      <c r="AN17" s="1">
        <v>13438.492402974813</v>
      </c>
      <c r="AO17" s="1">
        <v>-697953.79673515412</v>
      </c>
      <c r="AP17" s="1">
        <v>27.189454277263955</v>
      </c>
      <c r="AQ17" s="1">
        <v>-57.061873235839734</v>
      </c>
      <c r="AR17" s="1">
        <v>3.6778965469572086E-2</v>
      </c>
      <c r="AS17" s="1">
        <v>1.1813005163925958E-2</v>
      </c>
      <c r="AT17" s="1">
        <v>4.8591970633498044E-2</v>
      </c>
      <c r="AU17" s="12">
        <f t="shared" si="3"/>
        <v>0</v>
      </c>
      <c r="AV17" s="12">
        <f t="shared" si="4"/>
        <v>0</v>
      </c>
      <c r="AX17" s="1"/>
      <c r="AY17" s="1"/>
      <c r="AZ17" s="1"/>
      <c r="BA17" s="1"/>
    </row>
    <row r="18" spans="1:53" hidden="1" x14ac:dyDescent="0.25">
      <c r="A18" s="1">
        <v>2015</v>
      </c>
      <c r="B18" s="1">
        <v>1</v>
      </c>
      <c r="C18" s="1">
        <v>27</v>
      </c>
      <c r="D18" s="1">
        <v>3</v>
      </c>
      <c r="E18" s="1">
        <v>31</v>
      </c>
      <c r="F18" s="1">
        <v>0.1</v>
      </c>
      <c r="G18" s="1">
        <v>3.198</v>
      </c>
      <c r="H18" s="1">
        <v>-84.156000000000006</v>
      </c>
      <c r="I18" s="1">
        <v>31</v>
      </c>
      <c r="J18" s="1">
        <v>4</v>
      </c>
      <c r="K18" s="1">
        <v>0.7</v>
      </c>
      <c r="L18" s="1">
        <v>341</v>
      </c>
      <c r="M18" s="1">
        <v>0.1</v>
      </c>
      <c r="O18" s="1">
        <v>2015</v>
      </c>
      <c r="P18" s="1">
        <v>2</v>
      </c>
      <c r="Q18" s="1">
        <v>2</v>
      </c>
      <c r="R18" s="1">
        <v>12</v>
      </c>
      <c r="S18" s="1">
        <v>0</v>
      </c>
      <c r="T18" s="1">
        <v>0</v>
      </c>
      <c r="U18" s="1" t="s">
        <v>41</v>
      </c>
      <c r="V18" s="2">
        <v>3.3296666666666668</v>
      </c>
      <c r="W18" s="2">
        <v>-83.826333333333338</v>
      </c>
      <c r="X18" s="3">
        <v>-3.5</v>
      </c>
      <c r="Y18" s="1">
        <v>180.8</v>
      </c>
      <c r="Z18" s="1">
        <v>9</v>
      </c>
      <c r="AA18" s="1">
        <v>3.3279999999999998</v>
      </c>
      <c r="AB18" s="1">
        <v>-83.863</v>
      </c>
      <c r="AC18" s="1">
        <v>0.3</v>
      </c>
      <c r="AD18" s="1">
        <v>16.602587</v>
      </c>
      <c r="AE18" s="1">
        <v>0.11984781</v>
      </c>
      <c r="AF18" s="1"/>
      <c r="AG18" s="1"/>
      <c r="AH18" s="1">
        <v>21.604272158859349</v>
      </c>
      <c r="AI18" s="1">
        <v>10</v>
      </c>
      <c r="AJ18" s="1">
        <v>565.48667764616278</v>
      </c>
      <c r="AK18" s="1">
        <v>159.19572784114067</v>
      </c>
      <c r="AL18" s="1">
        <v>3906.0524063217704</v>
      </c>
      <c r="AM18" s="1">
        <v>706.82903161466459</v>
      </c>
      <c r="AN18" s="1">
        <v>43469.432516301822</v>
      </c>
      <c r="AO18" s="1">
        <v>-1630109.6012964705</v>
      </c>
      <c r="AP18" s="1">
        <v>26.274661685850681</v>
      </c>
      <c r="AQ18" s="1">
        <v>-87.773879420302265</v>
      </c>
      <c r="AR18" s="1">
        <v>3.8059481486626169E-2</v>
      </c>
      <c r="AS18" s="1">
        <v>8.2276599012833518E-3</v>
      </c>
      <c r="AT18" s="1">
        <v>4.6287141387909521E-2</v>
      </c>
      <c r="AU18" s="12">
        <f t="shared" si="3"/>
        <v>0</v>
      </c>
      <c r="AV18" s="12">
        <f t="shared" si="4"/>
        <v>0</v>
      </c>
      <c r="AX18" s="1"/>
      <c r="AY18" s="1"/>
      <c r="AZ18" s="1"/>
      <c r="BA18" s="1"/>
    </row>
    <row r="19" spans="1:53" x14ac:dyDescent="0.25">
      <c r="A19" s="1">
        <v>2015</v>
      </c>
      <c r="B19" s="1">
        <v>1</v>
      </c>
      <c r="C19" s="1">
        <v>27</v>
      </c>
      <c r="D19" s="1">
        <v>4</v>
      </c>
      <c r="E19" s="1">
        <v>41</v>
      </c>
      <c r="F19" s="1">
        <v>31.7</v>
      </c>
      <c r="G19" s="1">
        <v>3.6589999999999998</v>
      </c>
      <c r="H19" s="1">
        <v>-83.843000000000004</v>
      </c>
      <c r="I19" s="1">
        <v>0.2</v>
      </c>
      <c r="J19" s="1">
        <v>3</v>
      </c>
      <c r="K19" s="1">
        <v>0.7</v>
      </c>
      <c r="L19" s="1">
        <v>359</v>
      </c>
      <c r="M19" s="1">
        <v>0.5</v>
      </c>
      <c r="O19" s="1">
        <v>2015</v>
      </c>
      <c r="P19" s="1">
        <v>2</v>
      </c>
      <c r="Q19" s="1">
        <v>2</v>
      </c>
      <c r="R19" s="1">
        <v>4</v>
      </c>
      <c r="S19" s="1">
        <v>0</v>
      </c>
      <c r="T19" s="1">
        <v>4</v>
      </c>
      <c r="U19" s="1" t="s">
        <v>42</v>
      </c>
      <c r="V19" s="2">
        <v>3.2876666666666665</v>
      </c>
      <c r="W19" s="2">
        <v>-83.828666666666663</v>
      </c>
      <c r="X19" s="3">
        <v>-3.5</v>
      </c>
      <c r="Y19" s="1">
        <v>335.3</v>
      </c>
      <c r="Z19" s="1">
        <v>6</v>
      </c>
      <c r="AA19" s="1">
        <v>4.0519999999999996</v>
      </c>
      <c r="AB19" s="1">
        <v>-84.5</v>
      </c>
      <c r="AC19" s="1">
        <v>0</v>
      </c>
      <c r="AD19" s="1">
        <v>4730.0160999999998</v>
      </c>
      <c r="AE19" s="1">
        <v>-1.0312342999999999</v>
      </c>
      <c r="AF19" s="1"/>
      <c r="AG19" s="1"/>
      <c r="AH19" s="1">
        <v>745.42912798554721</v>
      </c>
      <c r="AI19" s="1">
        <v>10</v>
      </c>
      <c r="AJ19" s="1">
        <v>376.99111843077515</v>
      </c>
      <c r="AK19" s="1">
        <v>-410.1291279855472</v>
      </c>
      <c r="AL19" s="1">
        <v>249942.386613554</v>
      </c>
      <c r="AM19" s="1">
        <v>-1820.9733282558298</v>
      </c>
      <c r="AN19" s="1">
        <v>-1583767.1318190061</v>
      </c>
      <c r="AO19" s="1">
        <v>-69538832.186053276</v>
      </c>
      <c r="AP19" s="1">
        <v>-823.35601236585558</v>
      </c>
      <c r="AQ19" s="1">
        <v>-46.380576986595194</v>
      </c>
      <c r="AR19" s="1">
        <v>-1.2145414437754215E-3</v>
      </c>
      <c r="AS19" s="1">
        <v>2.5560505993170177E-3</v>
      </c>
      <c r="AT19" s="1">
        <v>1.3415091555415964E-3</v>
      </c>
      <c r="AU19" s="12">
        <f t="shared" si="3"/>
        <v>355</v>
      </c>
      <c r="AV19" s="12">
        <f t="shared" si="4"/>
        <v>1.8</v>
      </c>
      <c r="AW19" s="1">
        <f t="shared" ref="AW19:AW20" si="6">IF(VLOOKUP(AA19,G$2:M$492,2,FALSE)=AB19,VLOOKUP(AA19,G$2:M$492,5,FALSE),0)</f>
        <v>0.1</v>
      </c>
      <c r="AX19" s="1"/>
      <c r="AY19" s="1"/>
      <c r="AZ19" s="1"/>
      <c r="BA19" s="1"/>
    </row>
    <row r="20" spans="1:53" x14ac:dyDescent="0.25">
      <c r="A20" s="1">
        <v>2015</v>
      </c>
      <c r="B20" s="1">
        <v>1</v>
      </c>
      <c r="C20" s="1">
        <v>27</v>
      </c>
      <c r="D20" s="1">
        <v>4</v>
      </c>
      <c r="E20" s="1">
        <v>41</v>
      </c>
      <c r="F20" s="1">
        <v>32.4</v>
      </c>
      <c r="G20" s="1">
        <v>3.899</v>
      </c>
      <c r="H20" s="1">
        <v>-84.394000000000005</v>
      </c>
      <c r="I20" s="1">
        <v>3.5</v>
      </c>
      <c r="J20" s="1">
        <v>3</v>
      </c>
      <c r="K20" s="1">
        <v>1.1000000000000001</v>
      </c>
      <c r="L20" s="1">
        <v>359</v>
      </c>
      <c r="M20" s="1">
        <v>0.5</v>
      </c>
      <c r="O20" s="1">
        <v>2015</v>
      </c>
      <c r="P20" s="1">
        <v>2</v>
      </c>
      <c r="Q20" s="1">
        <v>2</v>
      </c>
      <c r="R20" s="1">
        <v>13</v>
      </c>
      <c r="S20" s="1">
        <v>0</v>
      </c>
      <c r="T20" s="1">
        <v>2</v>
      </c>
      <c r="U20" s="1" t="s">
        <v>41</v>
      </c>
      <c r="V20" s="2">
        <v>3.3296666666666668</v>
      </c>
      <c r="W20" s="2">
        <v>-83.826333333333338</v>
      </c>
      <c r="X20" s="3">
        <v>-3.5</v>
      </c>
      <c r="Y20" s="1">
        <v>424.1</v>
      </c>
      <c r="Z20" s="1">
        <v>9</v>
      </c>
      <c r="AA20" s="1">
        <v>5.2080000000000002</v>
      </c>
      <c r="AB20" s="1">
        <v>-84.012</v>
      </c>
      <c r="AC20" s="1">
        <v>1.5</v>
      </c>
      <c r="AD20" s="1">
        <v>0.11239196</v>
      </c>
      <c r="AE20" s="1">
        <v>2.5609088</v>
      </c>
      <c r="AF20" s="1"/>
      <c r="AG20" s="1"/>
      <c r="AH20" s="1">
        <v>31.222184423030921</v>
      </c>
      <c r="AI20" s="1">
        <v>10</v>
      </c>
      <c r="AJ20" s="1">
        <v>565.48667764616278</v>
      </c>
      <c r="AK20" s="1">
        <v>392.87781557696911</v>
      </c>
      <c r="AL20" s="1">
        <v>13241.328413807414</v>
      </c>
      <c r="AM20" s="1">
        <v>1744.3775011617431</v>
      </c>
      <c r="AN20" s="1">
        <v>86100.360867620955</v>
      </c>
      <c r="AO20" s="1">
        <v>-5525992.5715111177</v>
      </c>
      <c r="AP20" s="1">
        <v>36.777586603869658</v>
      </c>
      <c r="AQ20" s="1">
        <v>-86.136375518699566</v>
      </c>
      <c r="AR20" s="1">
        <v>2.7190473664598269E-2</v>
      </c>
      <c r="AS20" s="1">
        <v>4.8380348616134349E-3</v>
      </c>
      <c r="AT20" s="1">
        <v>3.2028508526211703E-2</v>
      </c>
      <c r="AU20" s="12">
        <f t="shared" si="3"/>
        <v>359</v>
      </c>
      <c r="AV20" s="12">
        <f t="shared" si="4"/>
        <v>2.2000000000000002</v>
      </c>
      <c r="AW20" s="1">
        <f t="shared" si="6"/>
        <v>0.4</v>
      </c>
      <c r="AX20" s="1"/>
      <c r="AY20" s="1"/>
      <c r="AZ20" s="1"/>
      <c r="BA20" s="1"/>
    </row>
    <row r="21" spans="1:53" hidden="1" x14ac:dyDescent="0.25">
      <c r="A21" s="1">
        <v>2015</v>
      </c>
      <c r="B21" s="1">
        <v>1</v>
      </c>
      <c r="C21" s="1">
        <v>27</v>
      </c>
      <c r="D21" s="1">
        <v>5</v>
      </c>
      <c r="E21" s="1">
        <v>20</v>
      </c>
      <c r="F21" s="1">
        <v>35.799999999999997</v>
      </c>
      <c r="G21" s="1">
        <v>3.4020000000000001</v>
      </c>
      <c r="H21" s="1">
        <v>-84.146000000000001</v>
      </c>
      <c r="I21" s="1">
        <v>0.1</v>
      </c>
      <c r="J21" s="1">
        <v>4</v>
      </c>
      <c r="K21" s="1">
        <v>1</v>
      </c>
      <c r="L21" s="1">
        <v>340</v>
      </c>
      <c r="M21" s="1">
        <v>0.8</v>
      </c>
      <c r="O21" s="1">
        <v>2015</v>
      </c>
      <c r="P21" s="1">
        <v>2</v>
      </c>
      <c r="Q21" s="1">
        <v>3</v>
      </c>
      <c r="R21" s="1">
        <v>20</v>
      </c>
      <c r="S21" s="1">
        <v>59</v>
      </c>
      <c r="T21" s="1">
        <v>59</v>
      </c>
      <c r="U21" s="1" t="s">
        <v>37</v>
      </c>
      <c r="V21" s="2">
        <v>3.3703333333333334</v>
      </c>
      <c r="W21" s="2">
        <v>-83.819333333333333</v>
      </c>
      <c r="X21" s="3">
        <v>-3.5</v>
      </c>
      <c r="Y21" s="1">
        <v>184.9</v>
      </c>
      <c r="Z21" s="1">
        <v>6</v>
      </c>
      <c r="AA21" s="1">
        <v>4.4870000000000001</v>
      </c>
      <c r="AB21" s="1">
        <v>-84.617000000000004</v>
      </c>
      <c r="AC21" s="1">
        <v>0</v>
      </c>
      <c r="AD21" s="1">
        <v>1.9742896999999999</v>
      </c>
      <c r="AE21" s="1">
        <v>1.3103298000000001</v>
      </c>
      <c r="AF21" s="1"/>
      <c r="AG21" s="1"/>
      <c r="AH21" s="1">
        <v>20.65597275378115</v>
      </c>
      <c r="AI21" s="1">
        <v>10</v>
      </c>
      <c r="AJ21" s="1">
        <v>376.99111843077515</v>
      </c>
      <c r="AK21" s="1">
        <v>164.24402724621885</v>
      </c>
      <c r="AL21" s="1">
        <v>3819.2893621741346</v>
      </c>
      <c r="AM21" s="1">
        <v>729.24348097321172</v>
      </c>
      <c r="AN21" s="1">
        <v>23238.460721435622</v>
      </c>
      <c r="AO21" s="1">
        <v>-1062600.56817351</v>
      </c>
      <c r="AP21" s="1">
        <v>25.430924347484048</v>
      </c>
      <c r="AQ21" s="1">
        <v>-57.297456346402619</v>
      </c>
      <c r="AR21" s="1">
        <v>3.932220419266564E-2</v>
      </c>
      <c r="AS21" s="1">
        <v>9.0899433212754052E-3</v>
      </c>
      <c r="AT21" s="1">
        <v>4.8412147513941045E-2</v>
      </c>
      <c r="AU21" s="12" t="e">
        <f t="shared" si="3"/>
        <v>#N/A</v>
      </c>
      <c r="AV21" s="12" t="e">
        <f t="shared" si="4"/>
        <v>#N/A</v>
      </c>
      <c r="AX21" s="1"/>
      <c r="AY21" s="1"/>
      <c r="AZ21" s="1"/>
      <c r="BA21" s="1"/>
    </row>
    <row r="22" spans="1:53" x14ac:dyDescent="0.25">
      <c r="A22" s="1">
        <v>2015</v>
      </c>
      <c r="B22" s="1">
        <v>1</v>
      </c>
      <c r="C22" s="1">
        <v>27</v>
      </c>
      <c r="D22" s="1">
        <v>6</v>
      </c>
      <c r="E22" s="1">
        <v>2</v>
      </c>
      <c r="F22" s="1">
        <v>7.8</v>
      </c>
      <c r="G22" s="1">
        <v>3.488</v>
      </c>
      <c r="H22" s="1">
        <v>-84.138000000000005</v>
      </c>
      <c r="I22" s="1">
        <v>0.5</v>
      </c>
      <c r="J22" s="1">
        <v>4</v>
      </c>
      <c r="K22" s="1">
        <v>0.2</v>
      </c>
      <c r="L22" s="1">
        <v>343</v>
      </c>
      <c r="M22" s="1">
        <v>0.6</v>
      </c>
      <c r="O22" s="1">
        <v>2015</v>
      </c>
      <c r="P22" s="1">
        <v>2</v>
      </c>
      <c r="Q22" s="1">
        <v>4</v>
      </c>
      <c r="R22" s="1">
        <v>22</v>
      </c>
      <c r="S22" s="1">
        <v>0</v>
      </c>
      <c r="T22" s="1">
        <v>9</v>
      </c>
      <c r="U22" s="1" t="s">
        <v>38</v>
      </c>
      <c r="V22" s="2">
        <v>4.8296666666666663</v>
      </c>
      <c r="W22" s="2">
        <v>-81.340333333333334</v>
      </c>
      <c r="X22" s="3">
        <v>-3.8239999999999998</v>
      </c>
      <c r="Y22" s="1">
        <v>221.3</v>
      </c>
      <c r="Z22" s="1">
        <v>6</v>
      </c>
      <c r="AA22" s="1">
        <v>2.7040000000000002</v>
      </c>
      <c r="AB22" s="1">
        <v>-79.965999999999994</v>
      </c>
      <c r="AC22" s="1">
        <v>38.9</v>
      </c>
      <c r="AD22" s="1">
        <v>6867.9408999999996</v>
      </c>
      <c r="AE22" s="1">
        <v>-0.61371368000000004</v>
      </c>
      <c r="AF22" s="1"/>
      <c r="AG22" s="1"/>
      <c r="AH22" s="1">
        <v>2286.9911385726546</v>
      </c>
      <c r="AI22" s="1">
        <v>10</v>
      </c>
      <c r="AJ22" s="1">
        <v>376.99111843077515</v>
      </c>
      <c r="AK22" s="1">
        <v>-2065.6911385726544</v>
      </c>
      <c r="AL22" s="1">
        <v>506111.13896612846</v>
      </c>
      <c r="AM22" s="1">
        <v>-9171.668655262587</v>
      </c>
      <c r="AN22" s="1">
        <v>-3550648.9400661634</v>
      </c>
      <c r="AO22" s="1">
        <v>-140809960.39488629</v>
      </c>
      <c r="AP22" s="1">
        <v>-342.27773787512979</v>
      </c>
      <c r="AQ22" s="1">
        <v>-44.85453581738372</v>
      </c>
      <c r="AR22" s="1">
        <v>-2.9216039763731911E-3</v>
      </c>
      <c r="AS22" s="1">
        <v>3.3588597152057059E-3</v>
      </c>
      <c r="AT22" s="1">
        <v>4.3725573883251465E-4</v>
      </c>
      <c r="AU22" s="12">
        <f t="shared" si="3"/>
        <v>339</v>
      </c>
      <c r="AV22" s="12">
        <f t="shared" si="4"/>
        <v>2.6</v>
      </c>
      <c r="AW22" s="1">
        <f t="shared" ref="AW22:AW27" si="7">IF(VLOOKUP(AA22,G$2:M$492,2,FALSE)=AB22,VLOOKUP(AA22,G$2:M$492,5,FALSE),0)</f>
        <v>0.2</v>
      </c>
      <c r="AX22" s="1"/>
      <c r="AY22" s="1"/>
      <c r="AZ22" s="1"/>
      <c r="BA22" s="1"/>
    </row>
    <row r="23" spans="1:53" x14ac:dyDescent="0.25">
      <c r="A23" s="1">
        <v>2015</v>
      </c>
      <c r="B23" s="1">
        <v>1</v>
      </c>
      <c r="C23" s="1">
        <v>27</v>
      </c>
      <c r="D23" s="1">
        <v>7</v>
      </c>
      <c r="E23" s="1">
        <v>15</v>
      </c>
      <c r="F23" s="1">
        <v>23.6</v>
      </c>
      <c r="G23" s="1">
        <v>3.3380000000000001</v>
      </c>
      <c r="H23" s="1">
        <v>-83.734999999999999</v>
      </c>
      <c r="I23" s="1">
        <v>8.1</v>
      </c>
      <c r="J23" s="1">
        <v>4</v>
      </c>
      <c r="K23" s="1">
        <v>0.2</v>
      </c>
      <c r="L23" s="1">
        <v>295</v>
      </c>
      <c r="M23" s="1">
        <v>0.1</v>
      </c>
      <c r="O23" s="1">
        <v>2015</v>
      </c>
      <c r="P23" s="1">
        <v>2</v>
      </c>
      <c r="Q23" s="1">
        <v>4</v>
      </c>
      <c r="R23" s="1">
        <v>22</v>
      </c>
      <c r="S23" s="1">
        <v>0</v>
      </c>
      <c r="T23" s="1">
        <v>9</v>
      </c>
      <c r="U23" s="1" t="s">
        <v>38</v>
      </c>
      <c r="V23" s="2">
        <v>4.8296666666666663</v>
      </c>
      <c r="W23" s="2">
        <v>-81.340333333333334</v>
      </c>
      <c r="X23" s="3">
        <v>-3.8239999999999998</v>
      </c>
      <c r="Y23" s="1">
        <v>508.7</v>
      </c>
      <c r="Z23" s="1">
        <v>9</v>
      </c>
      <c r="AA23" s="1">
        <v>2.7040000000000002</v>
      </c>
      <c r="AB23" s="1">
        <v>-79.965999999999994</v>
      </c>
      <c r="AC23" s="1">
        <v>38.9</v>
      </c>
      <c r="AD23" s="1">
        <v>6867.9408999999996</v>
      </c>
      <c r="AE23" s="1">
        <v>-0.61371368000000004</v>
      </c>
      <c r="AF23" s="1"/>
      <c r="AG23" s="1"/>
      <c r="AH23" s="1">
        <v>1783.178697378107</v>
      </c>
      <c r="AI23" s="1">
        <v>10</v>
      </c>
      <c r="AJ23" s="1">
        <v>565.48667764616278</v>
      </c>
      <c r="AK23" s="1">
        <v>-1274.478697378107</v>
      </c>
      <c r="AL23" s="1">
        <v>907103.00335624302</v>
      </c>
      <c r="AM23" s="1">
        <v>-5658.685416358795</v>
      </c>
      <c r="AN23" s="1">
        <v>-5865642.7942763418</v>
      </c>
      <c r="AO23" s="1">
        <v>-378560541.77427405</v>
      </c>
      <c r="AP23" s="1">
        <v>-967.42151244535069</v>
      </c>
      <c r="AQ23" s="1">
        <v>-69.151889800911221</v>
      </c>
      <c r="AR23" s="1">
        <v>-1.0336755872549295E-3</v>
      </c>
      <c r="AS23" s="1">
        <v>1.5944718784344663E-3</v>
      </c>
      <c r="AT23" s="1">
        <v>5.6079629117953677E-4</v>
      </c>
      <c r="AU23" s="12">
        <f t="shared" si="3"/>
        <v>339</v>
      </c>
      <c r="AV23" s="12">
        <f t="shared" si="4"/>
        <v>2.6</v>
      </c>
      <c r="AW23" s="1">
        <f t="shared" si="7"/>
        <v>0.2</v>
      </c>
      <c r="AX23" s="1"/>
      <c r="AY23" s="1"/>
      <c r="AZ23" s="1"/>
      <c r="BA23" s="1"/>
    </row>
    <row r="24" spans="1:53" x14ac:dyDescent="0.25">
      <c r="A24" s="1">
        <v>2015</v>
      </c>
      <c r="B24" s="1">
        <v>1</v>
      </c>
      <c r="C24" s="1">
        <v>27</v>
      </c>
      <c r="D24" s="1">
        <v>7</v>
      </c>
      <c r="E24" s="1">
        <v>19</v>
      </c>
      <c r="F24" s="1">
        <v>23.5</v>
      </c>
      <c r="G24" s="1">
        <v>3.5270000000000001</v>
      </c>
      <c r="H24" s="1">
        <v>-84.268000000000001</v>
      </c>
      <c r="I24" s="1">
        <v>4.5</v>
      </c>
      <c r="J24" s="1">
        <v>4</v>
      </c>
      <c r="K24" s="1">
        <v>0.3</v>
      </c>
      <c r="L24" s="1">
        <v>271</v>
      </c>
      <c r="M24" s="1">
        <v>0.5</v>
      </c>
      <c r="O24" s="1">
        <v>2015</v>
      </c>
      <c r="P24" s="1">
        <v>2</v>
      </c>
      <c r="Q24" s="1">
        <v>5</v>
      </c>
      <c r="R24" s="1">
        <v>6</v>
      </c>
      <c r="S24" s="1">
        <v>0</v>
      </c>
      <c r="T24" s="1">
        <v>10</v>
      </c>
      <c r="U24" s="1" t="s">
        <v>35</v>
      </c>
      <c r="V24" s="2">
        <v>5.3488333333333333</v>
      </c>
      <c r="W24" s="2">
        <v>-81.901666666666671</v>
      </c>
      <c r="X24" s="3">
        <v>-3.8809999999999998</v>
      </c>
      <c r="Y24" s="1">
        <v>230</v>
      </c>
      <c r="Z24" s="1">
        <v>6</v>
      </c>
      <c r="AA24" s="1">
        <v>5.0330000000000004</v>
      </c>
      <c r="AB24" s="1">
        <v>-82.6</v>
      </c>
      <c r="AC24" s="1">
        <v>14.2</v>
      </c>
      <c r="AD24" s="1">
        <v>1.1753483</v>
      </c>
      <c r="AE24" s="1">
        <v>0.99578005000000003</v>
      </c>
      <c r="AF24" s="1"/>
      <c r="AG24" s="1"/>
      <c r="AH24" s="1">
        <v>6.9989690739450436</v>
      </c>
      <c r="AI24" s="1">
        <v>10</v>
      </c>
      <c r="AJ24" s="1">
        <v>376.99111843077515</v>
      </c>
      <c r="AK24" s="1">
        <v>223.00103092605497</v>
      </c>
      <c r="AL24" s="1">
        <v>1609.76288700736</v>
      </c>
      <c r="AM24" s="1">
        <v>990.12457731168411</v>
      </c>
      <c r="AN24" s="1">
        <v>52577.817372698366</v>
      </c>
      <c r="AO24" s="1">
        <v>-447867.33765176847</v>
      </c>
      <c r="AP24" s="1">
        <v>7.4679396722946541</v>
      </c>
      <c r="AQ24" s="1">
        <v>-60.570163955479217</v>
      </c>
      <c r="AR24" s="1">
        <v>0.13390574159428537</v>
      </c>
      <c r="AS24" s="1">
        <v>8.9724436691250575E-3</v>
      </c>
      <c r="AT24" s="1">
        <v>0.14287818526341042</v>
      </c>
      <c r="AU24" s="12">
        <f t="shared" si="3"/>
        <v>294</v>
      </c>
      <c r="AV24" s="12">
        <f t="shared" si="4"/>
        <v>2.2000000000000002</v>
      </c>
      <c r="AW24" s="1">
        <f t="shared" si="7"/>
        <v>0.3</v>
      </c>
      <c r="AX24" s="1"/>
      <c r="AY24" s="1"/>
      <c r="AZ24" s="1"/>
      <c r="BA24" s="1"/>
    </row>
    <row r="25" spans="1:53" x14ac:dyDescent="0.25">
      <c r="A25" s="1">
        <v>2015</v>
      </c>
      <c r="B25" s="1">
        <v>1</v>
      </c>
      <c r="C25" s="1">
        <v>27</v>
      </c>
      <c r="D25" s="1">
        <v>7</v>
      </c>
      <c r="E25" s="1">
        <v>19</v>
      </c>
      <c r="F25" s="1">
        <v>24</v>
      </c>
      <c r="G25" s="1">
        <v>3.3380000000000001</v>
      </c>
      <c r="H25" s="1">
        <v>-83.747</v>
      </c>
      <c r="I25" s="1">
        <v>7.9</v>
      </c>
      <c r="J25" s="1">
        <v>4</v>
      </c>
      <c r="K25" s="1">
        <v>0.2</v>
      </c>
      <c r="L25" s="1">
        <v>287</v>
      </c>
      <c r="M25" s="1">
        <v>0.5</v>
      </c>
      <c r="O25" s="1">
        <v>2015</v>
      </c>
      <c r="P25" s="1">
        <v>2</v>
      </c>
      <c r="Q25" s="1">
        <v>5</v>
      </c>
      <c r="R25" s="1">
        <v>6</v>
      </c>
      <c r="S25" s="1">
        <v>0</v>
      </c>
      <c r="T25" s="1">
        <v>11</v>
      </c>
      <c r="U25" s="1" t="s">
        <v>39</v>
      </c>
      <c r="V25" s="2">
        <v>4.4995000000000003</v>
      </c>
      <c r="W25" s="2">
        <v>-82.000833333333333</v>
      </c>
      <c r="X25" s="3">
        <v>-3.9929999999999999</v>
      </c>
      <c r="Y25" s="1">
        <v>382.6</v>
      </c>
      <c r="Z25" s="1">
        <v>6</v>
      </c>
      <c r="AA25" s="1">
        <v>5.0330000000000004</v>
      </c>
      <c r="AB25" s="1">
        <v>-82.6</v>
      </c>
      <c r="AC25" s="1">
        <v>14.2</v>
      </c>
      <c r="AD25" s="1">
        <v>0.36222537999999999</v>
      </c>
      <c r="AE25" s="1">
        <v>0.59621489000000005</v>
      </c>
      <c r="AF25" s="1"/>
      <c r="AG25" s="1"/>
      <c r="AH25" s="1">
        <v>1.0542029783396425</v>
      </c>
      <c r="AI25" s="1">
        <v>10</v>
      </c>
      <c r="AJ25" s="1">
        <v>376.99111843077515</v>
      </c>
      <c r="AK25" s="1">
        <v>381.54579702166041</v>
      </c>
      <c r="AL25" s="1">
        <v>403.33805951274724</v>
      </c>
      <c r="AM25" s="1">
        <v>1694.0633387761723</v>
      </c>
      <c r="AN25" s="1">
        <v>103781.8322528619</v>
      </c>
      <c r="AO25" s="1">
        <v>-112216.49122711993</v>
      </c>
      <c r="AP25" s="1">
        <v>1.0628339076668545</v>
      </c>
      <c r="AQ25" s="1">
        <v>-62.324907100181683</v>
      </c>
      <c r="AR25" s="1">
        <v>0.94088078371079809</v>
      </c>
      <c r="AS25" s="1">
        <v>7.7031422945983419E-3</v>
      </c>
      <c r="AT25" s="1">
        <v>0.94858392600539643</v>
      </c>
      <c r="AU25" s="12">
        <f t="shared" si="3"/>
        <v>294</v>
      </c>
      <c r="AV25" s="12">
        <f t="shared" si="4"/>
        <v>2.2000000000000002</v>
      </c>
      <c r="AW25" s="1">
        <f t="shared" si="7"/>
        <v>0.3</v>
      </c>
      <c r="AX25" s="1"/>
      <c r="AY25" s="1"/>
      <c r="AZ25" s="1"/>
      <c r="BA25" s="1"/>
    </row>
    <row r="26" spans="1:53" x14ac:dyDescent="0.25">
      <c r="A26" s="1">
        <v>2015</v>
      </c>
      <c r="B26" s="1">
        <v>1</v>
      </c>
      <c r="C26" s="1">
        <v>27</v>
      </c>
      <c r="D26" s="1">
        <v>8</v>
      </c>
      <c r="E26" s="1">
        <v>19</v>
      </c>
      <c r="F26" s="1">
        <v>27.8</v>
      </c>
      <c r="G26" s="1">
        <v>3.508</v>
      </c>
      <c r="H26" s="1">
        <v>-84.289000000000001</v>
      </c>
      <c r="I26" s="1">
        <v>7.2</v>
      </c>
      <c r="J26" s="1">
        <v>3</v>
      </c>
      <c r="K26" s="1">
        <v>0.3</v>
      </c>
      <c r="L26" s="1">
        <v>257</v>
      </c>
      <c r="M26" s="1">
        <v>0.6</v>
      </c>
      <c r="O26" s="1">
        <v>2015</v>
      </c>
      <c r="P26" s="1">
        <v>2</v>
      </c>
      <c r="Q26" s="1">
        <v>5</v>
      </c>
      <c r="R26" s="1">
        <v>7</v>
      </c>
      <c r="S26" s="1">
        <v>0</v>
      </c>
      <c r="T26" s="1">
        <v>9</v>
      </c>
      <c r="U26" s="1" t="s">
        <v>38</v>
      </c>
      <c r="V26" s="2">
        <v>4.8296666666666663</v>
      </c>
      <c r="W26" s="2">
        <v>-81.340333333333334</v>
      </c>
      <c r="X26" s="3">
        <v>-3.8239999999999998</v>
      </c>
      <c r="Y26" s="1">
        <v>254.7</v>
      </c>
      <c r="Z26" s="1">
        <v>6</v>
      </c>
      <c r="AA26" s="1">
        <v>5.266</v>
      </c>
      <c r="AB26" s="1">
        <v>-82.751999999999995</v>
      </c>
      <c r="AC26" s="1">
        <v>52</v>
      </c>
      <c r="AD26" s="1">
        <v>1.2473186000000001</v>
      </c>
      <c r="AE26" s="1">
        <v>0.97361344000000005</v>
      </c>
      <c r="AF26" s="1"/>
      <c r="AG26" s="1"/>
      <c r="AH26" s="1">
        <v>7.1383183809476431</v>
      </c>
      <c r="AI26" s="1">
        <v>10</v>
      </c>
      <c r="AJ26" s="1">
        <v>376.99111843077515</v>
      </c>
      <c r="AK26" s="1">
        <v>247.56168161905234</v>
      </c>
      <c r="AL26" s="1">
        <v>1818.1296916273645</v>
      </c>
      <c r="AM26" s="1">
        <v>1099.1738663885924</v>
      </c>
      <c r="AN26" s="1">
        <v>58185.87117604856</v>
      </c>
      <c r="AO26" s="1">
        <v>-505839.03447331471</v>
      </c>
      <c r="AP26" s="1">
        <v>7.6018443204954433</v>
      </c>
      <c r="AQ26" s="1">
        <v>-60.537847399991904</v>
      </c>
      <c r="AR26" s="1">
        <v>0.13154702435879742</v>
      </c>
      <c r="AS26" s="1">
        <v>8.5419919379575715E-3</v>
      </c>
      <c r="AT26" s="1">
        <v>0.14008901629675499</v>
      </c>
      <c r="AU26" s="12">
        <f t="shared" si="3"/>
        <v>206</v>
      </c>
      <c r="AV26" s="12">
        <f t="shared" si="4"/>
        <v>2.9</v>
      </c>
      <c r="AW26" s="1">
        <f t="shared" si="7"/>
        <v>0.6</v>
      </c>
      <c r="AX26" s="1"/>
      <c r="AY26" s="1"/>
      <c r="AZ26" s="1"/>
      <c r="BA26" s="1"/>
    </row>
    <row r="27" spans="1:53" x14ac:dyDescent="0.25">
      <c r="A27" s="1">
        <v>2015</v>
      </c>
      <c r="B27" s="1">
        <v>1</v>
      </c>
      <c r="C27" s="1">
        <v>27</v>
      </c>
      <c r="D27" s="1">
        <v>8</v>
      </c>
      <c r="E27" s="1">
        <v>19</v>
      </c>
      <c r="F27" s="1">
        <v>28.3</v>
      </c>
      <c r="G27" s="1">
        <v>3.3210000000000002</v>
      </c>
      <c r="H27" s="1">
        <v>-83.751999999999995</v>
      </c>
      <c r="I27" s="1">
        <v>7.8</v>
      </c>
      <c r="J27" s="1">
        <v>3</v>
      </c>
      <c r="K27" s="1">
        <v>0.2</v>
      </c>
      <c r="L27" s="1">
        <v>279</v>
      </c>
      <c r="M27" s="1">
        <v>0.7</v>
      </c>
      <c r="O27" s="1">
        <v>2015</v>
      </c>
      <c r="P27" s="1">
        <v>2</v>
      </c>
      <c r="Q27" s="1">
        <v>5</v>
      </c>
      <c r="R27" s="1">
        <v>7</v>
      </c>
      <c r="S27" s="1">
        <v>0</v>
      </c>
      <c r="T27" s="1">
        <v>9</v>
      </c>
      <c r="U27" s="1" t="s">
        <v>38</v>
      </c>
      <c r="V27" s="2">
        <v>4.8296666666666663</v>
      </c>
      <c r="W27" s="2">
        <v>-81.340333333333334</v>
      </c>
      <c r="X27" s="3">
        <v>-3.8239999999999998</v>
      </c>
      <c r="Y27" s="1">
        <v>516.79999999999995</v>
      </c>
      <c r="Z27" s="1">
        <v>9</v>
      </c>
      <c r="AA27" s="1">
        <v>5.266</v>
      </c>
      <c r="AB27" s="1">
        <v>-82.751999999999995</v>
      </c>
      <c r="AC27" s="1">
        <v>52</v>
      </c>
      <c r="AD27" s="1">
        <v>1.2473186000000001</v>
      </c>
      <c r="AE27" s="1">
        <v>0.97361344000000005</v>
      </c>
      <c r="AF27" s="1"/>
      <c r="AG27" s="1"/>
      <c r="AH27" s="1">
        <v>10.59353073135766</v>
      </c>
      <c r="AI27" s="1">
        <v>10</v>
      </c>
      <c r="AJ27" s="1">
        <v>565.48667764616278</v>
      </c>
      <c r="AK27" s="1">
        <v>506.20646926864231</v>
      </c>
      <c r="AL27" s="1">
        <v>5474.7366819656381</v>
      </c>
      <c r="AM27" s="1">
        <v>2247.5567235527719</v>
      </c>
      <c r="AN27" s="1">
        <v>179063.27301821459</v>
      </c>
      <c r="AO27" s="1">
        <v>-2284767.3050669762</v>
      </c>
      <c r="AP27" s="1">
        <v>11.18833882240455</v>
      </c>
      <c r="AQ27" s="1">
        <v>-90.85852963083255</v>
      </c>
      <c r="AR27" s="1">
        <v>8.9378773370494366E-2</v>
      </c>
      <c r="AS27" s="1">
        <v>5.0184606923590752E-3</v>
      </c>
      <c r="AT27" s="1">
        <v>9.4397234062853441E-2</v>
      </c>
      <c r="AU27" s="12">
        <f t="shared" si="3"/>
        <v>206</v>
      </c>
      <c r="AV27" s="12">
        <f t="shared" si="4"/>
        <v>2.9</v>
      </c>
      <c r="AW27" s="1">
        <f t="shared" si="7"/>
        <v>0.6</v>
      </c>
      <c r="AX27" s="1"/>
      <c r="AY27" s="1"/>
      <c r="AZ27" s="1"/>
      <c r="BA27" s="1"/>
    </row>
    <row r="28" spans="1:53" hidden="1" x14ac:dyDescent="0.25">
      <c r="A28" s="1">
        <v>2015</v>
      </c>
      <c r="B28" s="1">
        <v>1</v>
      </c>
      <c r="C28" s="1">
        <v>27</v>
      </c>
      <c r="D28" s="1">
        <v>8</v>
      </c>
      <c r="E28" s="1">
        <v>29</v>
      </c>
      <c r="F28" s="1">
        <v>28.5</v>
      </c>
      <c r="G28" s="1">
        <v>3.5289999999999999</v>
      </c>
      <c r="H28" s="1">
        <v>-84.311000000000007</v>
      </c>
      <c r="I28" s="1">
        <v>7.3</v>
      </c>
      <c r="J28" s="1">
        <v>4</v>
      </c>
      <c r="K28" s="1">
        <v>0.4</v>
      </c>
      <c r="L28" s="1">
        <v>242</v>
      </c>
      <c r="M28" s="1">
        <v>0.7</v>
      </c>
      <c r="O28" s="1">
        <v>2015</v>
      </c>
      <c r="P28" s="1">
        <v>2</v>
      </c>
      <c r="Q28" s="1">
        <v>6</v>
      </c>
      <c r="R28" s="1">
        <v>2</v>
      </c>
      <c r="S28" s="1">
        <v>59</v>
      </c>
      <c r="T28" s="1">
        <v>59</v>
      </c>
      <c r="U28" s="1" t="s">
        <v>37</v>
      </c>
      <c r="V28" s="2">
        <v>3.3703333333333334</v>
      </c>
      <c r="W28" s="2">
        <v>-83.819333333333333</v>
      </c>
      <c r="X28" s="3">
        <v>-3.5</v>
      </c>
      <c r="Y28" s="1">
        <v>186.6</v>
      </c>
      <c r="Z28" s="1">
        <v>6</v>
      </c>
      <c r="AA28" s="1">
        <v>3.3279999999999998</v>
      </c>
      <c r="AB28" s="1">
        <v>-83.826999999999998</v>
      </c>
      <c r="AC28" s="1">
        <v>5.5</v>
      </c>
      <c r="AD28" s="1">
        <v>0.80159855000000002</v>
      </c>
      <c r="AE28" s="1">
        <v>2.0723345000000002</v>
      </c>
      <c r="AF28" s="1"/>
      <c r="AG28" s="1"/>
      <c r="AH28" s="1">
        <v>32.850849555247372</v>
      </c>
      <c r="AI28" s="1">
        <v>10</v>
      </c>
      <c r="AJ28" s="1">
        <v>376.99111843077515</v>
      </c>
      <c r="AK28" s="1">
        <v>153.74915044475262</v>
      </c>
      <c r="AL28" s="1">
        <v>6129.9685270091595</v>
      </c>
      <c r="AM28" s="1">
        <v>682.64622797470167</v>
      </c>
      <c r="AN28" s="1">
        <v>6731.7884289403519</v>
      </c>
      <c r="AO28" s="1">
        <v>-1705476.443915664</v>
      </c>
      <c r="AP28" s="1">
        <v>45.295259734393049</v>
      </c>
      <c r="AQ28" s="1">
        <v>-55.156573183545838</v>
      </c>
      <c r="AR28" s="1">
        <v>2.2077365399026338E-2</v>
      </c>
      <c r="AS28" s="1">
        <v>8.3632476608653458E-3</v>
      </c>
      <c r="AT28" s="1">
        <v>3.0440613059891684E-2</v>
      </c>
      <c r="AU28" s="12">
        <f t="shared" si="3"/>
        <v>0</v>
      </c>
      <c r="AV28" s="12">
        <f t="shared" si="4"/>
        <v>0</v>
      </c>
      <c r="AX28" s="1"/>
      <c r="AY28" s="1"/>
      <c r="AZ28" s="1"/>
      <c r="BA28" s="1"/>
    </row>
    <row r="29" spans="1:53" hidden="1" x14ac:dyDescent="0.25">
      <c r="A29" s="1">
        <v>2015</v>
      </c>
      <c r="B29" s="1">
        <v>1</v>
      </c>
      <c r="C29" s="1">
        <v>27</v>
      </c>
      <c r="D29" s="1">
        <v>8</v>
      </c>
      <c r="E29" s="1">
        <v>29</v>
      </c>
      <c r="F29" s="1">
        <v>29.2</v>
      </c>
      <c r="G29" s="1">
        <v>3.3210000000000002</v>
      </c>
      <c r="H29" s="1">
        <v>-83.751000000000005</v>
      </c>
      <c r="I29" s="1">
        <v>0.4</v>
      </c>
      <c r="J29" s="1">
        <v>4</v>
      </c>
      <c r="K29" s="1">
        <v>0.1</v>
      </c>
      <c r="L29" s="1">
        <v>280</v>
      </c>
      <c r="M29" s="1">
        <v>0.7</v>
      </c>
      <c r="O29" s="1">
        <v>2015</v>
      </c>
      <c r="P29" s="1">
        <v>2</v>
      </c>
      <c r="Q29" s="1">
        <v>7</v>
      </c>
      <c r="R29" s="1">
        <v>15</v>
      </c>
      <c r="S29" s="1">
        <v>59</v>
      </c>
      <c r="T29" s="1">
        <v>59</v>
      </c>
      <c r="U29" s="1" t="s">
        <v>37</v>
      </c>
      <c r="V29" s="2">
        <v>3.3703333333333334</v>
      </c>
      <c r="W29" s="2">
        <v>-83.819333333333333</v>
      </c>
      <c r="X29" s="3">
        <v>-3.5</v>
      </c>
      <c r="Y29" s="1">
        <v>139.9</v>
      </c>
      <c r="Z29" s="1">
        <v>6</v>
      </c>
      <c r="AA29" s="1">
        <v>3.5270000000000001</v>
      </c>
      <c r="AB29" s="1">
        <v>-83.897999999999996</v>
      </c>
      <c r="AC29" s="1">
        <v>3.6</v>
      </c>
      <c r="AD29" s="1">
        <v>2.1961792</v>
      </c>
      <c r="AE29" s="1">
        <v>1.3170708</v>
      </c>
      <c r="AF29" s="1"/>
      <c r="AG29" s="1"/>
      <c r="AH29" s="1">
        <v>23.256698563045738</v>
      </c>
      <c r="AI29" s="1">
        <v>10</v>
      </c>
      <c r="AJ29" s="1">
        <v>376.99111843077515</v>
      </c>
      <c r="AK29" s="1">
        <v>116.64330143695426</v>
      </c>
      <c r="AL29" s="1">
        <v>3253.6121289700991</v>
      </c>
      <c r="AM29" s="1">
        <v>517.89625838007692</v>
      </c>
      <c r="AN29" s="1">
        <v>13321.195317293281</v>
      </c>
      <c r="AO29" s="1">
        <v>-905218.16207499523</v>
      </c>
      <c r="AP29" s="1">
        <v>30.880155315956696</v>
      </c>
      <c r="AQ29" s="1">
        <v>-56.601899973777805</v>
      </c>
      <c r="AR29" s="1">
        <v>3.2383256812289096E-2</v>
      </c>
      <c r="AS29" s="1">
        <v>1.0615107606853906E-2</v>
      </c>
      <c r="AT29" s="1">
        <v>4.2998364419143002E-2</v>
      </c>
      <c r="AU29" s="12">
        <f t="shared" si="3"/>
        <v>0</v>
      </c>
      <c r="AV29" s="12">
        <f t="shared" si="4"/>
        <v>0</v>
      </c>
      <c r="AX29" s="1"/>
      <c r="AY29" s="1"/>
      <c r="AZ29" s="1"/>
      <c r="BA29" s="1"/>
    </row>
    <row r="30" spans="1:53" x14ac:dyDescent="0.25">
      <c r="A30" s="1">
        <v>2015</v>
      </c>
      <c r="B30" s="1">
        <v>1</v>
      </c>
      <c r="C30" s="1">
        <v>27</v>
      </c>
      <c r="D30" s="1">
        <v>9</v>
      </c>
      <c r="E30" s="1">
        <v>28</v>
      </c>
      <c r="F30" s="1">
        <v>54</v>
      </c>
      <c r="G30" s="1">
        <v>3.1680000000000001</v>
      </c>
      <c r="H30" s="1">
        <v>-84.075000000000003</v>
      </c>
      <c r="I30" s="1">
        <v>0.3</v>
      </c>
      <c r="J30" s="1">
        <v>3</v>
      </c>
      <c r="K30" s="1">
        <v>0.3</v>
      </c>
      <c r="L30" s="1">
        <v>339</v>
      </c>
      <c r="M30" s="1">
        <v>0.4</v>
      </c>
      <c r="O30" s="1">
        <v>2015</v>
      </c>
      <c r="P30" s="1">
        <v>2</v>
      </c>
      <c r="Q30" s="1">
        <v>7</v>
      </c>
      <c r="R30" s="1">
        <v>0</v>
      </c>
      <c r="S30" s="1">
        <v>59</v>
      </c>
      <c r="T30" s="1">
        <v>59</v>
      </c>
      <c r="U30" s="1" t="s">
        <v>37</v>
      </c>
      <c r="V30" s="2">
        <v>3.3703333333333334</v>
      </c>
      <c r="W30" s="2">
        <v>-83.819333333333333</v>
      </c>
      <c r="X30" s="3">
        <v>-3.5</v>
      </c>
      <c r="Y30" s="1">
        <v>556.1</v>
      </c>
      <c r="Z30" s="1">
        <v>12</v>
      </c>
      <c r="AA30" s="1">
        <v>3.806</v>
      </c>
      <c r="AB30" s="1">
        <v>-84.019000000000005</v>
      </c>
      <c r="AC30" s="1">
        <v>4.7</v>
      </c>
      <c r="AD30" s="1">
        <v>1.4568795999999999</v>
      </c>
      <c r="AE30" s="1">
        <v>2.0319077999999999</v>
      </c>
      <c r="AF30" s="1"/>
      <c r="AG30" s="1"/>
      <c r="AH30" s="1">
        <v>227.1017357570621</v>
      </c>
      <c r="AI30" s="1">
        <v>10</v>
      </c>
      <c r="AJ30" s="1">
        <v>753.98223686155029</v>
      </c>
      <c r="AK30" s="1">
        <v>328.99826424293792</v>
      </c>
      <c r="AL30" s="1">
        <v>126291.27525450224</v>
      </c>
      <c r="AM30" s="1">
        <v>1460.7522932386446</v>
      </c>
      <c r="AN30" s="1">
        <v>-559525.26926474937</v>
      </c>
      <c r="AO30" s="1">
        <v>-70273377.120815665</v>
      </c>
      <c r="AP30" s="1">
        <v>482.70232447563308</v>
      </c>
      <c r="AQ30" s="1">
        <v>-99.663206991708606</v>
      </c>
      <c r="AR30" s="1">
        <v>2.0716701563148992E-3</v>
      </c>
      <c r="AS30" s="1">
        <v>2.3316427319218145E-3</v>
      </c>
      <c r="AT30" s="1">
        <v>4.4033128882367137E-3</v>
      </c>
      <c r="AU30" s="12">
        <f t="shared" si="3"/>
        <v>354</v>
      </c>
      <c r="AV30" s="12">
        <f t="shared" si="4"/>
        <v>2.7</v>
      </c>
      <c r="AW30" s="1">
        <f t="shared" ref="AW30:AW36" si="8">IF(VLOOKUP(AA30,G$2:M$492,2,FALSE)=AB30,VLOOKUP(AA30,G$2:M$492,5,FALSE),0)</f>
        <v>0.2</v>
      </c>
      <c r="AX30" s="1"/>
      <c r="AY30" s="1"/>
      <c r="AZ30" s="1"/>
      <c r="BA30" s="1"/>
    </row>
    <row r="31" spans="1:53" x14ac:dyDescent="0.25">
      <c r="A31" s="1">
        <v>2015</v>
      </c>
      <c r="B31" s="1">
        <v>1</v>
      </c>
      <c r="C31" s="1">
        <v>27</v>
      </c>
      <c r="D31" s="1">
        <v>10</v>
      </c>
      <c r="E31" s="1">
        <v>21</v>
      </c>
      <c r="F31" s="1">
        <v>38.6</v>
      </c>
      <c r="G31" s="1">
        <v>2.927</v>
      </c>
      <c r="H31" s="1">
        <v>-83.998000000000005</v>
      </c>
      <c r="I31" s="1">
        <v>0.1</v>
      </c>
      <c r="J31" s="1">
        <v>4</v>
      </c>
      <c r="K31" s="1">
        <v>0.8</v>
      </c>
      <c r="L31" s="1">
        <v>354</v>
      </c>
      <c r="M31" s="1">
        <v>0.7</v>
      </c>
      <c r="O31" s="1">
        <v>2015</v>
      </c>
      <c r="P31" s="1">
        <v>2</v>
      </c>
      <c r="Q31" s="1">
        <v>7</v>
      </c>
      <c r="R31" s="1">
        <v>12</v>
      </c>
      <c r="S31" s="1">
        <v>59</v>
      </c>
      <c r="T31" s="1">
        <v>59</v>
      </c>
      <c r="U31" s="1" t="s">
        <v>37</v>
      </c>
      <c r="V31" s="2">
        <v>3.3703333333333334</v>
      </c>
      <c r="W31" s="2">
        <v>-83.819333333333333</v>
      </c>
      <c r="X31" s="3">
        <v>-3.5</v>
      </c>
      <c r="Y31" s="1">
        <v>238.4</v>
      </c>
      <c r="Z31" s="1">
        <v>9</v>
      </c>
      <c r="AA31" s="1">
        <v>4.0039999999999996</v>
      </c>
      <c r="AB31" s="1">
        <v>-83.855000000000004</v>
      </c>
      <c r="AC31" s="1">
        <v>0.2</v>
      </c>
      <c r="AD31" s="1">
        <v>111.9307</v>
      </c>
      <c r="AE31" s="1">
        <v>-5.86749092E-2</v>
      </c>
      <c r="AF31" s="1"/>
      <c r="AG31" s="1"/>
      <c r="AH31" s="1">
        <v>98.391850176942313</v>
      </c>
      <c r="AI31" s="1">
        <v>10</v>
      </c>
      <c r="AJ31" s="1">
        <v>565.48667764616278</v>
      </c>
      <c r="AK31" s="1">
        <v>140.00814982305769</v>
      </c>
      <c r="AL31" s="1">
        <v>23456.617082183049</v>
      </c>
      <c r="AM31" s="1">
        <v>621.63618521437616</v>
      </c>
      <c r="AN31" s="1">
        <v>-79495.423749957932</v>
      </c>
      <c r="AO31" s="1">
        <v>-9789130.4934149776</v>
      </c>
      <c r="AP31" s="1">
        <v>204.77990966406651</v>
      </c>
      <c r="AQ31" s="1">
        <v>-76.898963154263015</v>
      </c>
      <c r="AR31" s="1">
        <v>4.883291537927042E-3</v>
      </c>
      <c r="AS31" s="1">
        <v>5.280151859078471E-3</v>
      </c>
      <c r="AT31" s="1">
        <v>1.0163443397005513E-2</v>
      </c>
      <c r="AU31" s="12">
        <f t="shared" si="3"/>
        <v>359</v>
      </c>
      <c r="AV31" s="12">
        <f t="shared" si="4"/>
        <v>2.1</v>
      </c>
      <c r="AW31" s="1">
        <f t="shared" si="8"/>
        <v>0.1</v>
      </c>
      <c r="AX31" s="1"/>
      <c r="AY31" s="1"/>
      <c r="AZ31" s="1"/>
      <c r="BA31" s="1"/>
    </row>
    <row r="32" spans="1:53" x14ac:dyDescent="0.25">
      <c r="A32" s="1">
        <v>2015</v>
      </c>
      <c r="B32" s="1">
        <v>1</v>
      </c>
      <c r="C32" s="1">
        <v>27</v>
      </c>
      <c r="D32" s="1">
        <v>10</v>
      </c>
      <c r="E32" s="1">
        <v>33</v>
      </c>
      <c r="F32" s="1">
        <v>39.200000000000003</v>
      </c>
      <c r="G32" s="1">
        <v>3.177</v>
      </c>
      <c r="H32" s="1">
        <v>-84.177999999999997</v>
      </c>
      <c r="I32" s="1">
        <v>0.1</v>
      </c>
      <c r="J32" s="1">
        <v>4</v>
      </c>
      <c r="K32" s="1">
        <v>0.8</v>
      </c>
      <c r="L32" s="1">
        <v>343</v>
      </c>
      <c r="M32" s="1">
        <v>0.7</v>
      </c>
      <c r="O32" s="1">
        <v>2015</v>
      </c>
      <c r="P32" s="1">
        <v>2</v>
      </c>
      <c r="Q32" s="1">
        <v>8</v>
      </c>
      <c r="R32" s="1">
        <v>10</v>
      </c>
      <c r="S32" s="1">
        <v>0</v>
      </c>
      <c r="T32" s="1">
        <v>4</v>
      </c>
      <c r="U32" s="1" t="s">
        <v>40</v>
      </c>
      <c r="V32" s="2">
        <v>3.2471666666666668</v>
      </c>
      <c r="W32" s="2">
        <v>-83.826166666666666</v>
      </c>
      <c r="X32" s="3">
        <v>-3.5</v>
      </c>
      <c r="Y32" s="1">
        <v>247.2</v>
      </c>
      <c r="Z32" s="1">
        <v>6</v>
      </c>
      <c r="AA32" s="1">
        <v>1.6739999999999999</v>
      </c>
      <c r="AB32" s="1">
        <v>-83.484999999999999</v>
      </c>
      <c r="AC32" s="1">
        <v>50</v>
      </c>
      <c r="AD32" s="1">
        <v>6.9699125000000004</v>
      </c>
      <c r="AE32" s="1">
        <v>1.0681801</v>
      </c>
      <c r="AF32" s="1"/>
      <c r="AG32" s="1"/>
      <c r="AH32" s="1">
        <v>47.253393898864168</v>
      </c>
      <c r="AI32" s="1">
        <v>10</v>
      </c>
      <c r="AJ32" s="1">
        <v>376.99111843077515</v>
      </c>
      <c r="AK32" s="1">
        <v>199.94660610113581</v>
      </c>
      <c r="AL32" s="1">
        <v>11681.038971799222</v>
      </c>
      <c r="AM32" s="1">
        <v>887.76293108904304</v>
      </c>
      <c r="AN32" s="1">
        <v>-13055.475294726857</v>
      </c>
      <c r="AO32" s="1">
        <v>-3249892.1844521002</v>
      </c>
      <c r="AP32" s="1">
        <v>68.302446307794241</v>
      </c>
      <c r="AQ32" s="1">
        <v>-53.596408425911342</v>
      </c>
      <c r="AR32" s="1">
        <v>1.4640764043701409E-2</v>
      </c>
      <c r="AS32" s="1">
        <v>6.5217370486071579E-3</v>
      </c>
      <c r="AT32" s="1">
        <v>2.1162501092308567E-2</v>
      </c>
      <c r="AU32" s="12">
        <f t="shared" si="3"/>
        <v>359</v>
      </c>
      <c r="AV32" s="12">
        <f t="shared" si="4"/>
        <v>2.5</v>
      </c>
      <c r="AW32" s="1">
        <f t="shared" si="8"/>
        <v>0.1</v>
      </c>
      <c r="AX32" s="1"/>
      <c r="AY32" s="1"/>
      <c r="AZ32" s="1"/>
      <c r="BA32" s="1"/>
    </row>
    <row r="33" spans="1:53" x14ac:dyDescent="0.25">
      <c r="A33" s="1">
        <v>2015</v>
      </c>
      <c r="B33" s="1">
        <v>1</v>
      </c>
      <c r="C33" s="1">
        <v>27</v>
      </c>
      <c r="D33" s="1">
        <v>11</v>
      </c>
      <c r="E33" s="1">
        <v>23</v>
      </c>
      <c r="F33" s="1">
        <v>31.7</v>
      </c>
      <c r="G33" s="1">
        <v>2.915</v>
      </c>
      <c r="H33" s="1">
        <v>-83.835999999999999</v>
      </c>
      <c r="I33" s="1">
        <v>0.1</v>
      </c>
      <c r="J33" s="1">
        <v>4</v>
      </c>
      <c r="K33" s="1">
        <v>0.5</v>
      </c>
      <c r="L33" s="1">
        <v>359</v>
      </c>
      <c r="M33" s="1">
        <v>0.5</v>
      </c>
      <c r="O33" s="1">
        <v>2015</v>
      </c>
      <c r="P33" s="1">
        <v>2</v>
      </c>
      <c r="Q33" s="1">
        <v>8</v>
      </c>
      <c r="R33" s="1">
        <v>13</v>
      </c>
      <c r="S33" s="1">
        <v>59</v>
      </c>
      <c r="T33" s="1">
        <v>59</v>
      </c>
      <c r="U33" s="1" t="s">
        <v>37</v>
      </c>
      <c r="V33" s="2">
        <v>3.3703333333333334</v>
      </c>
      <c r="W33" s="2">
        <v>-83.819333333333333</v>
      </c>
      <c r="X33" s="3">
        <v>-3.5</v>
      </c>
      <c r="Y33" s="1">
        <v>526.29999999999995</v>
      </c>
      <c r="Z33" s="1">
        <v>12</v>
      </c>
      <c r="AA33" s="1">
        <v>3.11</v>
      </c>
      <c r="AB33" s="1">
        <v>-83.831000000000003</v>
      </c>
      <c r="AC33" s="1">
        <v>0.3</v>
      </c>
      <c r="AD33" s="1">
        <v>1.7923161999999999</v>
      </c>
      <c r="AE33" s="1">
        <v>3.1565222999999998</v>
      </c>
      <c r="AF33" s="1"/>
      <c r="AG33" s="1"/>
      <c r="AH33" s="1">
        <v>4569.5591052280697</v>
      </c>
      <c r="AI33" s="1">
        <v>10</v>
      </c>
      <c r="AJ33" s="1">
        <v>753.98223686155029</v>
      </c>
      <c r="AK33" s="1">
        <v>-4043.2591052280695</v>
      </c>
      <c r="AL33" s="1">
        <v>2404958.957081533</v>
      </c>
      <c r="AM33" s="1">
        <v>-17952.070427212631</v>
      </c>
      <c r="AN33" s="1">
        <v>-16390985.279384982</v>
      </c>
      <c r="AO33" s="1">
        <v>-1338212694.5071697</v>
      </c>
      <c r="AP33" s="1">
        <v>-822.39990034498589</v>
      </c>
      <c r="AQ33" s="1">
        <v>-90.641597895725184</v>
      </c>
      <c r="AR33" s="1">
        <v>-1.2159534547371822E-3</v>
      </c>
      <c r="AS33" s="1">
        <v>1.4347929482138924E-3</v>
      </c>
      <c r="AT33" s="1">
        <v>2.1883949347671023E-4</v>
      </c>
      <c r="AU33" s="12">
        <f t="shared" si="3"/>
        <v>359</v>
      </c>
      <c r="AV33" s="12">
        <f t="shared" si="4"/>
        <v>1.9</v>
      </c>
      <c r="AW33" s="1">
        <f t="shared" si="8"/>
        <v>0.3</v>
      </c>
      <c r="AX33" s="1"/>
      <c r="AY33" s="1"/>
      <c r="AZ33" s="1"/>
      <c r="BA33" s="1"/>
    </row>
    <row r="34" spans="1:53" x14ac:dyDescent="0.25">
      <c r="A34" s="1">
        <v>2015</v>
      </c>
      <c r="B34" s="1">
        <v>1</v>
      </c>
      <c r="C34" s="1">
        <v>27</v>
      </c>
      <c r="D34" s="1">
        <v>11</v>
      </c>
      <c r="E34" s="1">
        <v>23</v>
      </c>
      <c r="F34" s="1">
        <v>32.9</v>
      </c>
      <c r="G34" s="1">
        <v>3.0590000000000002</v>
      </c>
      <c r="H34" s="1">
        <v>-84.405000000000001</v>
      </c>
      <c r="I34" s="1">
        <v>3.8</v>
      </c>
      <c r="J34" s="1">
        <v>4</v>
      </c>
      <c r="K34" s="1">
        <v>1.5</v>
      </c>
      <c r="L34" s="1">
        <v>359</v>
      </c>
      <c r="M34" s="1">
        <v>0.5</v>
      </c>
      <c r="O34" s="1">
        <v>2015</v>
      </c>
      <c r="P34" s="1">
        <v>2</v>
      </c>
      <c r="Q34" s="1">
        <v>8</v>
      </c>
      <c r="R34" s="1">
        <v>6</v>
      </c>
      <c r="S34" s="1">
        <v>0</v>
      </c>
      <c r="T34" s="1">
        <v>4</v>
      </c>
      <c r="U34" s="1" t="s">
        <v>35</v>
      </c>
      <c r="V34" s="2">
        <v>5.3488333333333333</v>
      </c>
      <c r="W34" s="2">
        <v>-81.901666666666671</v>
      </c>
      <c r="X34" s="3">
        <v>-3.8809999999999998</v>
      </c>
      <c r="Y34" s="1">
        <v>231.7</v>
      </c>
      <c r="Z34" s="1">
        <v>6</v>
      </c>
      <c r="AA34" s="1">
        <v>6.0750000000000002</v>
      </c>
      <c r="AB34" s="1">
        <v>-82.588999999999999</v>
      </c>
      <c r="AC34" s="1">
        <v>15.4</v>
      </c>
      <c r="AD34" s="1">
        <v>1.2078906</v>
      </c>
      <c r="AE34" s="1">
        <v>0.96090907000000003</v>
      </c>
      <c r="AF34" s="1"/>
      <c r="AG34" s="1"/>
      <c r="AH34" s="1">
        <v>6.7570976607567523</v>
      </c>
      <c r="AI34" s="1">
        <v>10</v>
      </c>
      <c r="AJ34" s="1">
        <v>376.99111843077515</v>
      </c>
      <c r="AK34" s="1">
        <v>224.94290233924323</v>
      </c>
      <c r="AL34" s="1">
        <v>1565.6195279973394</v>
      </c>
      <c r="AM34" s="1">
        <v>998.74648638624001</v>
      </c>
      <c r="AN34" s="1">
        <v>53377.646711296358</v>
      </c>
      <c r="AO34" s="1">
        <v>-435585.79678982304</v>
      </c>
      <c r="AP34" s="1">
        <v>7.1924979836861898</v>
      </c>
      <c r="AQ34" s="1">
        <v>-60.637138279175453</v>
      </c>
      <c r="AR34" s="1">
        <v>0.13903375465216261</v>
      </c>
      <c r="AS34" s="1">
        <v>8.9587785633490902E-3</v>
      </c>
      <c r="AT34" s="1">
        <v>0.1479925332155117</v>
      </c>
      <c r="AU34" s="12">
        <f t="shared" si="3"/>
        <v>176</v>
      </c>
      <c r="AV34" s="12">
        <f t="shared" si="4"/>
        <v>2.7</v>
      </c>
      <c r="AW34" s="1">
        <f t="shared" si="8"/>
        <v>0.3</v>
      </c>
      <c r="AX34" s="1"/>
      <c r="AY34" s="1"/>
      <c r="AZ34" s="1"/>
      <c r="BA34" s="1"/>
    </row>
    <row r="35" spans="1:53" x14ac:dyDescent="0.25">
      <c r="A35" s="1">
        <v>2015</v>
      </c>
      <c r="B35" s="1">
        <v>1</v>
      </c>
      <c r="C35" s="1">
        <v>27</v>
      </c>
      <c r="D35" s="1">
        <v>11</v>
      </c>
      <c r="E35" s="1">
        <v>25</v>
      </c>
      <c r="F35" s="1">
        <v>0.6</v>
      </c>
      <c r="G35" s="1">
        <v>3.0859999999999999</v>
      </c>
      <c r="H35" s="1">
        <v>-84.421000000000006</v>
      </c>
      <c r="I35" s="1">
        <v>4</v>
      </c>
      <c r="J35" s="1">
        <v>4</v>
      </c>
      <c r="K35" s="1">
        <v>1.4</v>
      </c>
      <c r="L35" s="1">
        <v>358</v>
      </c>
      <c r="M35" s="1">
        <v>0.5</v>
      </c>
      <c r="O35" s="1">
        <v>2015</v>
      </c>
      <c r="P35" s="1">
        <v>2</v>
      </c>
      <c r="Q35" s="1">
        <v>8</v>
      </c>
      <c r="R35" s="1">
        <v>6</v>
      </c>
      <c r="S35" s="1">
        <v>0</v>
      </c>
      <c r="T35" s="1">
        <v>2</v>
      </c>
      <c r="U35" s="1" t="s">
        <v>39</v>
      </c>
      <c r="V35" s="2">
        <v>4.4995000000000003</v>
      </c>
      <c r="W35" s="2">
        <v>-82.000833333333333</v>
      </c>
      <c r="X35" s="3">
        <v>-3.9929999999999999</v>
      </c>
      <c r="Y35" s="1">
        <v>446</v>
      </c>
      <c r="Z35" s="1">
        <v>12</v>
      </c>
      <c r="AA35" s="1">
        <v>6.0750000000000002</v>
      </c>
      <c r="AB35" s="1">
        <v>-82.588999999999999</v>
      </c>
      <c r="AC35" s="1">
        <v>15.4</v>
      </c>
      <c r="AD35" s="1">
        <v>1.6329853999999999</v>
      </c>
      <c r="AE35" s="1">
        <v>0.9594509</v>
      </c>
      <c r="AF35" s="1"/>
      <c r="AG35" s="1"/>
      <c r="AH35" s="1">
        <v>17.717552146241271</v>
      </c>
      <c r="AI35" s="1">
        <v>10</v>
      </c>
      <c r="AJ35" s="1">
        <v>753.98223686155029</v>
      </c>
      <c r="AK35" s="1">
        <v>428.28244785375875</v>
      </c>
      <c r="AL35" s="1">
        <v>7902.0282572236065</v>
      </c>
      <c r="AM35" s="1">
        <v>1901.5740684706891</v>
      </c>
      <c r="AN35" s="1">
        <v>191849.08408201733</v>
      </c>
      <c r="AO35" s="1">
        <v>-4396995.8385499781</v>
      </c>
      <c r="AP35" s="1">
        <v>19.247166351256688</v>
      </c>
      <c r="AQ35" s="1">
        <v>-120.13678577918091</v>
      </c>
      <c r="AR35" s="1">
        <v>5.1955699958643936E-2</v>
      </c>
      <c r="AS35" s="1">
        <v>4.4855054486248741E-3</v>
      </c>
      <c r="AT35" s="1">
        <v>5.644120540726881E-2</v>
      </c>
      <c r="AU35" s="12">
        <f t="shared" si="3"/>
        <v>176</v>
      </c>
      <c r="AV35" s="12">
        <f t="shared" si="4"/>
        <v>2.7</v>
      </c>
      <c r="AW35" s="1">
        <f t="shared" si="8"/>
        <v>0.3</v>
      </c>
      <c r="AX35" s="1"/>
      <c r="AY35" s="1"/>
      <c r="AZ35" s="1"/>
      <c r="BA35" s="1"/>
    </row>
    <row r="36" spans="1:53" x14ac:dyDescent="0.25">
      <c r="A36" s="1">
        <v>2015</v>
      </c>
      <c r="B36" s="1">
        <v>1</v>
      </c>
      <c r="C36" s="1">
        <v>27</v>
      </c>
      <c r="D36" s="1">
        <v>11</v>
      </c>
      <c r="E36" s="1">
        <v>25</v>
      </c>
      <c r="F36" s="1">
        <v>4.5999999999999996</v>
      </c>
      <c r="G36" s="1">
        <v>2.9529999999999998</v>
      </c>
      <c r="H36" s="1">
        <v>-83.828000000000003</v>
      </c>
      <c r="I36" s="1">
        <v>0.1</v>
      </c>
      <c r="J36" s="1">
        <v>4</v>
      </c>
      <c r="K36" s="1">
        <v>0.6</v>
      </c>
      <c r="L36" s="1">
        <v>359</v>
      </c>
      <c r="M36" s="1">
        <v>0.4</v>
      </c>
      <c r="O36" s="1">
        <v>2015</v>
      </c>
      <c r="P36" s="1">
        <v>2</v>
      </c>
      <c r="Q36" s="1">
        <v>9</v>
      </c>
      <c r="R36" s="1">
        <v>16</v>
      </c>
      <c r="S36" s="1">
        <v>59</v>
      </c>
      <c r="T36" s="1">
        <v>59</v>
      </c>
      <c r="U36" s="1" t="s">
        <v>37</v>
      </c>
      <c r="V36" s="2">
        <v>3.3703333333333334</v>
      </c>
      <c r="W36" s="2">
        <v>-83.819333333333333</v>
      </c>
      <c r="X36" s="3">
        <v>-3.5</v>
      </c>
      <c r="Y36" s="1">
        <v>247.3</v>
      </c>
      <c r="Z36" s="1">
        <v>6</v>
      </c>
      <c r="AA36" s="1">
        <v>3.2869999999999999</v>
      </c>
      <c r="AB36" s="1">
        <v>-84.114999999999995</v>
      </c>
      <c r="AC36" s="1">
        <v>0.4</v>
      </c>
      <c r="AD36" s="1">
        <v>78.003151000000003</v>
      </c>
      <c r="AE36" s="1">
        <v>1.24559067E-2</v>
      </c>
      <c r="AF36" s="1"/>
      <c r="AG36" s="1"/>
      <c r="AH36" s="1">
        <v>79.763596175004537</v>
      </c>
      <c r="AI36" s="1">
        <v>10</v>
      </c>
      <c r="AJ36" s="1">
        <v>376.99111843077515</v>
      </c>
      <c r="AK36" s="1">
        <v>167.53640382499549</v>
      </c>
      <c r="AL36" s="1">
        <v>19725.537334078625</v>
      </c>
      <c r="AM36" s="1">
        <v>743.86163298298004</v>
      </c>
      <c r="AN36" s="1">
        <v>-69374.274167561292</v>
      </c>
      <c r="AO36" s="1">
        <v>-5488028.0573420655</v>
      </c>
      <c r="AP36" s="1">
        <v>144.36662645638302</v>
      </c>
      <c r="AQ36" s="1">
        <v>-51.104289629893387</v>
      </c>
      <c r="AR36" s="1">
        <v>6.9268086714080451E-3</v>
      </c>
      <c r="AS36" s="1">
        <v>5.6102389036029893E-3</v>
      </c>
      <c r="AT36" s="1">
        <v>1.2537047575011034E-2</v>
      </c>
      <c r="AU36" s="12">
        <f t="shared" si="3"/>
        <v>337</v>
      </c>
      <c r="AV36" s="12">
        <f t="shared" si="4"/>
        <v>1.4</v>
      </c>
      <c r="AW36" s="1">
        <f t="shared" si="8"/>
        <v>0</v>
      </c>
      <c r="AX36" s="1"/>
      <c r="AY36" s="1"/>
      <c r="AZ36" s="1"/>
      <c r="BA36" s="1"/>
    </row>
    <row r="37" spans="1:53" hidden="1" x14ac:dyDescent="0.25">
      <c r="A37" s="1">
        <v>2015</v>
      </c>
      <c r="B37" s="1">
        <v>1</v>
      </c>
      <c r="C37" s="1">
        <v>27</v>
      </c>
      <c r="D37" s="1">
        <v>12</v>
      </c>
      <c r="E37" s="1">
        <v>0</v>
      </c>
      <c r="F37" s="1">
        <v>57.6</v>
      </c>
      <c r="G37" s="1">
        <v>2.7450000000000001</v>
      </c>
      <c r="H37" s="1">
        <v>-83.814999999999998</v>
      </c>
      <c r="I37" s="1">
        <v>1.2</v>
      </c>
      <c r="J37" s="1">
        <v>4</v>
      </c>
      <c r="K37" s="1">
        <v>0.7</v>
      </c>
      <c r="L37" s="1">
        <v>359</v>
      </c>
      <c r="M37" s="1">
        <v>0.4</v>
      </c>
      <c r="O37" s="1">
        <v>2015</v>
      </c>
      <c r="P37" s="1">
        <v>2</v>
      </c>
      <c r="Q37" s="1">
        <v>9</v>
      </c>
      <c r="R37" s="1">
        <v>20</v>
      </c>
      <c r="S37" s="1">
        <v>59</v>
      </c>
      <c r="T37" s="1">
        <v>59</v>
      </c>
      <c r="U37" s="1" t="s">
        <v>37</v>
      </c>
      <c r="V37" s="2">
        <v>3.3703333333333334</v>
      </c>
      <c r="W37" s="2">
        <v>-83.819333333333333</v>
      </c>
      <c r="X37" s="3">
        <v>-3.5</v>
      </c>
      <c r="Y37" s="1">
        <v>299</v>
      </c>
      <c r="Z37" s="1">
        <v>9</v>
      </c>
      <c r="AA37" s="1">
        <v>3.5619999999999998</v>
      </c>
      <c r="AB37" s="1">
        <v>-83.597999999999999</v>
      </c>
      <c r="AC37" s="1">
        <v>11.6</v>
      </c>
      <c r="AD37" s="1">
        <v>1.0630141</v>
      </c>
      <c r="AE37" s="1">
        <v>2.4757270999999998</v>
      </c>
      <c r="AF37" s="1"/>
      <c r="AG37" s="1"/>
      <c r="AH37" s="1">
        <v>244.89677482470321</v>
      </c>
      <c r="AI37" s="1">
        <v>10</v>
      </c>
      <c r="AJ37" s="1">
        <v>565.48667764616278</v>
      </c>
      <c r="AK37" s="1">
        <v>54.103225175296785</v>
      </c>
      <c r="AL37" s="1">
        <v>73224.135672586257</v>
      </c>
      <c r="AM37" s="1">
        <v>240.21831977831775</v>
      </c>
      <c r="AN37" s="1">
        <v>-407979.0638007184</v>
      </c>
      <c r="AO37" s="1">
        <v>-30558567.62529197</v>
      </c>
      <c r="AP37" s="1">
        <v>1770.2294875533742</v>
      </c>
      <c r="AQ37" s="1">
        <v>-71.861668740818871</v>
      </c>
      <c r="AR37" s="1">
        <v>5.6489851006950246E-4</v>
      </c>
      <c r="AS37" s="1">
        <v>3.5184545709002193E-3</v>
      </c>
      <c r="AT37" s="1">
        <v>4.0833530809697219E-3</v>
      </c>
      <c r="AU37" s="12" t="e">
        <f t="shared" si="3"/>
        <v>#N/A</v>
      </c>
      <c r="AV37" s="12" t="e">
        <f t="shared" si="4"/>
        <v>#N/A</v>
      </c>
      <c r="AX37" s="1"/>
      <c r="AY37" s="1"/>
      <c r="AZ37" s="1"/>
      <c r="BA37" s="1"/>
    </row>
    <row r="38" spans="1:53" x14ac:dyDescent="0.25">
      <c r="A38" s="1">
        <v>2015</v>
      </c>
      <c r="B38" s="1">
        <v>1</v>
      </c>
      <c r="C38" s="1">
        <v>27</v>
      </c>
      <c r="D38" s="1">
        <v>12</v>
      </c>
      <c r="E38" s="1">
        <v>0</v>
      </c>
      <c r="F38" s="1">
        <v>58.1</v>
      </c>
      <c r="G38" s="1">
        <v>2.923</v>
      </c>
      <c r="H38" s="1">
        <v>-84.408000000000001</v>
      </c>
      <c r="I38" s="1">
        <v>4</v>
      </c>
      <c r="J38" s="1">
        <v>4</v>
      </c>
      <c r="K38" s="1">
        <v>1.1000000000000001</v>
      </c>
      <c r="L38" s="1">
        <v>359</v>
      </c>
      <c r="M38" s="1">
        <v>0.4</v>
      </c>
      <c r="O38" s="1">
        <v>2015</v>
      </c>
      <c r="P38" s="1">
        <v>2</v>
      </c>
      <c r="Q38" s="1">
        <v>10</v>
      </c>
      <c r="R38" s="1">
        <v>15</v>
      </c>
      <c r="S38" s="1">
        <v>59</v>
      </c>
      <c r="T38" s="1">
        <v>59</v>
      </c>
      <c r="U38" s="1" t="s">
        <v>37</v>
      </c>
      <c r="V38" s="2">
        <v>3.3703333333333334</v>
      </c>
      <c r="W38" s="2">
        <v>-83.819333333333333</v>
      </c>
      <c r="X38" s="3">
        <v>-3.5</v>
      </c>
      <c r="Y38" s="1">
        <v>171.2</v>
      </c>
      <c r="Z38" s="1">
        <v>6</v>
      </c>
      <c r="AA38" s="1">
        <v>3.3250000000000002</v>
      </c>
      <c r="AB38" s="1">
        <v>-83.837999999999994</v>
      </c>
      <c r="AC38" s="1">
        <v>5.0999999999999996</v>
      </c>
      <c r="AD38" s="1">
        <v>68.734818000000004</v>
      </c>
      <c r="AE38" s="1">
        <v>0.12802163999999999</v>
      </c>
      <c r="AF38" s="1"/>
      <c r="AG38" s="1"/>
      <c r="AH38" s="1">
        <v>86.456367854175838</v>
      </c>
      <c r="AI38" s="1">
        <v>10</v>
      </c>
      <c r="AJ38" s="1">
        <v>376.99111843077515</v>
      </c>
      <c r="AK38" s="1">
        <v>84.743632145824151</v>
      </c>
      <c r="AL38" s="1">
        <v>14801.330176634903</v>
      </c>
      <c r="AM38" s="1">
        <v>376.26172672745929</v>
      </c>
      <c r="AN38" s="1">
        <v>-63454.495101658395</v>
      </c>
      <c r="AO38" s="1">
        <v>-4118017.8729539472</v>
      </c>
      <c r="AP38" s="1">
        <v>218.69044889136691</v>
      </c>
      <c r="AQ38" s="1">
        <v>-50.045884232732639</v>
      </c>
      <c r="AR38" s="1">
        <v>4.5726734069522334E-3</v>
      </c>
      <c r="AS38" s="1">
        <v>6.9938545980951124E-3</v>
      </c>
      <c r="AT38" s="1">
        <v>1.1566528005047346E-2</v>
      </c>
      <c r="AU38" s="12">
        <f t="shared" si="3"/>
        <v>211</v>
      </c>
      <c r="AV38" s="12">
        <f t="shared" si="4"/>
        <v>0.7</v>
      </c>
      <c r="AW38" s="1">
        <f t="shared" ref="AW38:AW49" si="9">IF(VLOOKUP(AA38,G$2:M$492,2,FALSE)=AB38,VLOOKUP(AA38,G$2:M$492,5,FALSE),0)</f>
        <v>0</v>
      </c>
      <c r="AX38" s="1"/>
      <c r="AY38" s="1"/>
      <c r="AZ38" s="1"/>
      <c r="BA38" s="1"/>
    </row>
    <row r="39" spans="1:53" x14ac:dyDescent="0.25">
      <c r="A39" s="1">
        <v>2015</v>
      </c>
      <c r="B39" s="1">
        <v>1</v>
      </c>
      <c r="C39" s="1">
        <v>27</v>
      </c>
      <c r="D39" s="1">
        <v>12</v>
      </c>
      <c r="E39" s="1">
        <v>5</v>
      </c>
      <c r="F39" s="1">
        <v>59.1</v>
      </c>
      <c r="G39" s="1">
        <v>2.8090000000000002</v>
      </c>
      <c r="H39" s="1">
        <v>-83.837999999999994</v>
      </c>
      <c r="I39" s="1">
        <v>0.3</v>
      </c>
      <c r="J39" s="1">
        <v>3</v>
      </c>
      <c r="K39" s="1">
        <v>0.7</v>
      </c>
      <c r="L39" s="1">
        <v>360</v>
      </c>
      <c r="M39" s="1">
        <v>0.5</v>
      </c>
      <c r="O39" s="1">
        <v>2015</v>
      </c>
      <c r="P39" s="1">
        <v>2</v>
      </c>
      <c r="Q39" s="1">
        <v>10</v>
      </c>
      <c r="R39" s="1">
        <v>21</v>
      </c>
      <c r="S39" s="1">
        <v>0</v>
      </c>
      <c r="T39" s="1">
        <v>5</v>
      </c>
      <c r="U39" s="1" t="s">
        <v>40</v>
      </c>
      <c r="V39" s="2">
        <v>3.2471666666666668</v>
      </c>
      <c r="W39" s="2">
        <v>-83.826166666666666</v>
      </c>
      <c r="X39" s="3">
        <v>-3.5</v>
      </c>
      <c r="Y39" s="1">
        <v>259.8</v>
      </c>
      <c r="Z39" s="1">
        <v>9</v>
      </c>
      <c r="AA39" s="1">
        <v>4.2549999999999999</v>
      </c>
      <c r="AB39" s="1">
        <v>-84.534999999999997</v>
      </c>
      <c r="AC39" s="1">
        <v>0.9</v>
      </c>
      <c r="AD39" s="1">
        <v>73.222999999999999</v>
      </c>
      <c r="AE39" s="1">
        <v>0.93142247</v>
      </c>
      <c r="AF39" s="1"/>
      <c r="AG39" s="1"/>
      <c r="AH39" s="1">
        <v>566.82687512774123</v>
      </c>
      <c r="AI39" s="1">
        <v>10</v>
      </c>
      <c r="AJ39" s="1">
        <v>565.48667764616278</v>
      </c>
      <c r="AK39" s="1">
        <v>-307.02687512774122</v>
      </c>
      <c r="AL39" s="1">
        <v>147261.62215818718</v>
      </c>
      <c r="AM39" s="1">
        <v>-1363.1993255671712</v>
      </c>
      <c r="AN39" s="1">
        <v>-994029.60867242399</v>
      </c>
      <c r="AO39" s="1">
        <v>-61456570.268755145</v>
      </c>
      <c r="AP39" s="1">
        <v>-660.9834036534686</v>
      </c>
      <c r="AQ39" s="1">
        <v>-68.205343750620017</v>
      </c>
      <c r="AR39" s="1">
        <v>-1.5128972898149594E-3</v>
      </c>
      <c r="AS39" s="1">
        <v>3.2771043940999106E-3</v>
      </c>
      <c r="AT39" s="1">
        <v>1.7642071042849512E-3</v>
      </c>
      <c r="AU39" s="12">
        <f t="shared" si="3"/>
        <v>356</v>
      </c>
      <c r="AV39" s="12">
        <f t="shared" si="4"/>
        <v>2</v>
      </c>
      <c r="AW39" s="1">
        <f t="shared" si="9"/>
        <v>0.3</v>
      </c>
      <c r="AX39" s="1"/>
      <c r="AY39" s="1"/>
      <c r="AZ39" s="1"/>
      <c r="BA39" s="1"/>
    </row>
    <row r="40" spans="1:53" x14ac:dyDescent="0.25">
      <c r="A40" s="1">
        <v>2015</v>
      </c>
      <c r="B40" s="1">
        <v>1</v>
      </c>
      <c r="C40" s="1">
        <v>27</v>
      </c>
      <c r="D40" s="1">
        <v>12</v>
      </c>
      <c r="E40" s="1">
        <v>6</v>
      </c>
      <c r="F40" s="1">
        <v>0.6</v>
      </c>
      <c r="G40" s="1">
        <v>3.0369999999999999</v>
      </c>
      <c r="H40" s="1">
        <v>-84.385000000000005</v>
      </c>
      <c r="I40" s="1">
        <v>0.9</v>
      </c>
      <c r="J40" s="1">
        <v>3</v>
      </c>
      <c r="K40" s="1">
        <v>1</v>
      </c>
      <c r="L40" s="1">
        <v>359</v>
      </c>
      <c r="M40" s="1">
        <v>0.6</v>
      </c>
      <c r="O40" s="1">
        <v>2015</v>
      </c>
      <c r="P40" s="1">
        <v>2</v>
      </c>
      <c r="Q40" s="1">
        <v>11</v>
      </c>
      <c r="R40" s="1">
        <v>2</v>
      </c>
      <c r="S40" s="1">
        <v>0</v>
      </c>
      <c r="T40" s="1">
        <v>1</v>
      </c>
      <c r="U40" s="1" t="s">
        <v>37</v>
      </c>
      <c r="V40" s="2">
        <v>3.3703333333333334</v>
      </c>
      <c r="W40" s="2">
        <v>-83.819333333333333</v>
      </c>
      <c r="X40" s="3">
        <v>-3.5</v>
      </c>
      <c r="Y40" s="1">
        <v>652.79999999999995</v>
      </c>
      <c r="Z40" s="1">
        <v>15</v>
      </c>
      <c r="AA40" s="1">
        <v>3.1389999999999998</v>
      </c>
      <c r="AB40" s="1">
        <v>-83.866</v>
      </c>
      <c r="AC40" s="1">
        <v>0.4</v>
      </c>
      <c r="AD40" s="1">
        <v>24.100633999999999</v>
      </c>
      <c r="AE40" s="1">
        <v>0.23462579</v>
      </c>
      <c r="AF40" s="1"/>
      <c r="AG40" s="1"/>
      <c r="AH40" s="1">
        <v>45.495643084974866</v>
      </c>
      <c r="AI40" s="1">
        <v>10</v>
      </c>
      <c r="AJ40" s="1">
        <v>942.47779607693792</v>
      </c>
      <c r="AK40" s="1">
        <v>607.3043569150251</v>
      </c>
      <c r="AL40" s="1">
        <v>29699.555805871591</v>
      </c>
      <c r="AM40" s="1">
        <v>2696.4313447027116</v>
      </c>
      <c r="AN40" s="1">
        <v>247776.31528913294</v>
      </c>
      <c r="AO40" s="1">
        <v>-20657484.862481829</v>
      </c>
      <c r="AP40" s="1">
        <v>52.90824892353114</v>
      </c>
      <c r="AQ40" s="1">
        <v>-144.79870842879654</v>
      </c>
      <c r="AR40" s="1">
        <v>1.89006444239973E-2</v>
      </c>
      <c r="AS40" s="1">
        <v>3.0794822912629215E-3</v>
      </c>
      <c r="AT40" s="1">
        <v>2.1980126715260222E-2</v>
      </c>
      <c r="AU40" s="12">
        <f t="shared" si="3"/>
        <v>351</v>
      </c>
      <c r="AV40" s="12">
        <f t="shared" si="4"/>
        <v>2.9</v>
      </c>
      <c r="AW40" s="1">
        <f t="shared" si="9"/>
        <v>0.3</v>
      </c>
      <c r="AX40" s="1"/>
      <c r="AY40" s="1"/>
      <c r="AZ40" s="1"/>
      <c r="BA40" s="1"/>
    </row>
    <row r="41" spans="1:53" x14ac:dyDescent="0.25">
      <c r="A41" s="1">
        <v>2015</v>
      </c>
      <c r="B41" s="1">
        <v>1</v>
      </c>
      <c r="C41" s="1">
        <v>27</v>
      </c>
      <c r="D41" s="1">
        <v>13</v>
      </c>
      <c r="E41" s="1">
        <v>14</v>
      </c>
      <c r="F41" s="1">
        <v>51.9</v>
      </c>
      <c r="G41" s="1">
        <v>3.21</v>
      </c>
      <c r="H41" s="1">
        <v>-83.835999999999999</v>
      </c>
      <c r="I41" s="1">
        <v>0.4</v>
      </c>
      <c r="J41" s="1">
        <v>4</v>
      </c>
      <c r="K41" s="1">
        <v>0.4</v>
      </c>
      <c r="L41" s="1">
        <v>349</v>
      </c>
      <c r="M41" s="1">
        <v>0.4</v>
      </c>
      <c r="O41" s="1">
        <v>2015</v>
      </c>
      <c r="P41" s="1">
        <v>2</v>
      </c>
      <c r="Q41" s="1">
        <v>11</v>
      </c>
      <c r="R41" s="1">
        <v>19</v>
      </c>
      <c r="S41" s="1">
        <v>0</v>
      </c>
      <c r="T41" s="1">
        <v>2</v>
      </c>
      <c r="U41" s="1" t="s">
        <v>40</v>
      </c>
      <c r="V41" s="2">
        <v>3.2471666666666668</v>
      </c>
      <c r="W41" s="2">
        <v>-83.826166666666666</v>
      </c>
      <c r="X41" s="3">
        <v>-3.5</v>
      </c>
      <c r="Y41" s="1">
        <v>301.3</v>
      </c>
      <c r="Z41" s="1">
        <v>6</v>
      </c>
      <c r="AA41" s="1">
        <v>3.2749999999999999</v>
      </c>
      <c r="AB41" s="1">
        <v>-83.707999999999998</v>
      </c>
      <c r="AC41" s="1">
        <v>5.6</v>
      </c>
      <c r="AD41" s="1">
        <v>0.12034280999999999</v>
      </c>
      <c r="AE41" s="1">
        <v>2.0639582000000001</v>
      </c>
      <c r="AF41" s="1"/>
      <c r="AG41" s="1"/>
      <c r="AH41" s="1">
        <v>4.8583835999349558</v>
      </c>
      <c r="AI41" s="1">
        <v>10</v>
      </c>
      <c r="AJ41" s="1">
        <v>376.99111843077515</v>
      </c>
      <c r="AK41" s="1">
        <v>296.44161640006507</v>
      </c>
      <c r="AL41" s="1">
        <v>1463.8309786604023</v>
      </c>
      <c r="AM41" s="1">
        <v>1316.2007768162891</v>
      </c>
      <c r="AN41" s="1">
        <v>73868.495954349288</v>
      </c>
      <c r="AO41" s="1">
        <v>-407266.24304503523</v>
      </c>
      <c r="AP41" s="1">
        <v>5.0576162877395365</v>
      </c>
      <c r="AQ41" s="1">
        <v>-61.180129855181079</v>
      </c>
      <c r="AR41" s="1">
        <v>0.19772160304532363</v>
      </c>
      <c r="AS41" s="1">
        <v>8.1081712881374002E-3</v>
      </c>
      <c r="AT41" s="1">
        <v>0.20582977433346103</v>
      </c>
      <c r="AU41" s="12">
        <f t="shared" si="3"/>
        <v>307</v>
      </c>
      <c r="AV41" s="12">
        <f t="shared" si="4"/>
        <v>1.7</v>
      </c>
      <c r="AW41" s="1">
        <f t="shared" si="9"/>
        <v>0.4</v>
      </c>
      <c r="AX41" s="1"/>
      <c r="AY41" s="1"/>
      <c r="AZ41" s="1"/>
      <c r="BA41" s="1"/>
    </row>
    <row r="42" spans="1:53" x14ac:dyDescent="0.25">
      <c r="A42" s="1">
        <v>2015</v>
      </c>
      <c r="B42" s="1">
        <v>1</v>
      </c>
      <c r="C42" s="1">
        <v>27</v>
      </c>
      <c r="D42" s="1">
        <v>14</v>
      </c>
      <c r="E42" s="1">
        <v>28</v>
      </c>
      <c r="F42" s="1">
        <v>31.8</v>
      </c>
      <c r="G42" s="1">
        <v>3.323</v>
      </c>
      <c r="H42" s="1">
        <v>-84.263000000000005</v>
      </c>
      <c r="I42" s="1">
        <v>0.1</v>
      </c>
      <c r="J42" s="1">
        <v>4</v>
      </c>
      <c r="K42" s="1">
        <v>0.5</v>
      </c>
      <c r="L42" s="1">
        <v>344</v>
      </c>
      <c r="M42" s="1">
        <v>2.5</v>
      </c>
      <c r="O42" s="1">
        <v>2015</v>
      </c>
      <c r="P42" s="1">
        <v>2</v>
      </c>
      <c r="Q42" s="1">
        <v>11</v>
      </c>
      <c r="R42" s="1">
        <v>16</v>
      </c>
      <c r="S42" s="1">
        <v>0</v>
      </c>
      <c r="T42" s="1">
        <v>1</v>
      </c>
      <c r="U42" s="1" t="s">
        <v>37</v>
      </c>
      <c r="V42" s="2">
        <v>3.3703333333333334</v>
      </c>
      <c r="W42" s="2">
        <v>-83.819333333333333</v>
      </c>
      <c r="X42" s="3">
        <v>-3.5</v>
      </c>
      <c r="Y42" s="1">
        <v>82.3</v>
      </c>
      <c r="Z42" s="1">
        <v>6</v>
      </c>
      <c r="AA42" s="1">
        <v>3.3519999999999999</v>
      </c>
      <c r="AB42" s="1">
        <v>-83.873000000000005</v>
      </c>
      <c r="AC42" s="1">
        <v>0.4</v>
      </c>
      <c r="AD42" s="1">
        <v>1642.2565</v>
      </c>
      <c r="AE42" s="1">
        <v>-1.6716511999999999</v>
      </c>
      <c r="AF42" s="1"/>
      <c r="AG42" s="1"/>
      <c r="AH42" s="1">
        <v>82.156800528626889</v>
      </c>
      <c r="AI42" s="1">
        <v>10</v>
      </c>
      <c r="AJ42" s="1">
        <v>376.99111843077515</v>
      </c>
      <c r="AK42" s="1">
        <v>0.14319947137310862</v>
      </c>
      <c r="AL42" s="1">
        <v>6761.5046835059929</v>
      </c>
      <c r="AM42" s="1">
        <v>0.63580565289660229</v>
      </c>
      <c r="AN42" s="1">
        <v>-39717.806661507966</v>
      </c>
      <c r="AO42" s="1">
        <v>-1881182.0831274681</v>
      </c>
      <c r="AP42" s="1">
        <v>62515.79832214451</v>
      </c>
      <c r="AQ42" s="1">
        <v>-47.327838181916142</v>
      </c>
      <c r="AR42" s="1">
        <v>1.5995956651580939E-5</v>
      </c>
      <c r="AS42" s="1">
        <v>1.2155850969782195E-2</v>
      </c>
      <c r="AT42" s="1">
        <v>1.2171846926433775E-2</v>
      </c>
      <c r="AU42" s="12">
        <f t="shared" si="3"/>
        <v>276</v>
      </c>
      <c r="AV42" s="12">
        <f t="shared" si="4"/>
        <v>0.3</v>
      </c>
      <c r="AW42" s="1">
        <f t="shared" si="9"/>
        <v>0</v>
      </c>
      <c r="AX42" s="1"/>
      <c r="AY42" s="1"/>
      <c r="AZ42" s="1"/>
      <c r="BA42" s="1"/>
    </row>
    <row r="43" spans="1:53" x14ac:dyDescent="0.25">
      <c r="A43" s="1">
        <v>2015</v>
      </c>
      <c r="B43" s="1">
        <v>1</v>
      </c>
      <c r="C43" s="1">
        <v>27</v>
      </c>
      <c r="D43" s="1">
        <v>14</v>
      </c>
      <c r="E43" s="1">
        <v>28</v>
      </c>
      <c r="F43" s="1">
        <v>32.200000000000003</v>
      </c>
      <c r="G43" s="1">
        <v>3.4750000000000001</v>
      </c>
      <c r="H43" s="1">
        <v>-84.834999999999994</v>
      </c>
      <c r="I43" s="1">
        <v>1.3</v>
      </c>
      <c r="J43" s="1">
        <v>4</v>
      </c>
      <c r="K43" s="1">
        <v>1</v>
      </c>
      <c r="L43" s="1">
        <v>335</v>
      </c>
      <c r="M43" s="1">
        <v>2.5</v>
      </c>
      <c r="O43" s="1">
        <v>2015</v>
      </c>
      <c r="P43" s="1">
        <v>2</v>
      </c>
      <c r="Q43" s="1">
        <v>11</v>
      </c>
      <c r="R43" s="1">
        <v>16</v>
      </c>
      <c r="S43" s="1">
        <v>0</v>
      </c>
      <c r="T43" s="1">
        <v>1</v>
      </c>
      <c r="U43" s="1" t="s">
        <v>37</v>
      </c>
      <c r="V43" s="2">
        <v>3.3703333333333334</v>
      </c>
      <c r="W43" s="2">
        <v>-83.819333333333333</v>
      </c>
      <c r="X43" s="3">
        <v>-3.5</v>
      </c>
      <c r="Y43" s="1">
        <v>154.30000000000001</v>
      </c>
      <c r="Z43" s="1">
        <v>9</v>
      </c>
      <c r="AA43" s="1">
        <v>3.3519999999999999</v>
      </c>
      <c r="AB43" s="1">
        <v>-83.873000000000005</v>
      </c>
      <c r="AC43" s="1">
        <v>0.4</v>
      </c>
      <c r="AD43" s="1">
        <v>1642.2565</v>
      </c>
      <c r="AE43" s="1">
        <v>-1.6716511999999999</v>
      </c>
      <c r="AF43" s="1"/>
      <c r="AG43" s="1"/>
      <c r="AH43" s="1">
        <v>41.713857526126141</v>
      </c>
      <c r="AI43" s="1">
        <v>10</v>
      </c>
      <c r="AJ43" s="1">
        <v>565.48667764616278</v>
      </c>
      <c r="AK43" s="1">
        <v>112.58614247387388</v>
      </c>
      <c r="AL43" s="1">
        <v>6436.4482162812637</v>
      </c>
      <c r="AM43" s="1">
        <v>499.88247258400008</v>
      </c>
      <c r="AN43" s="1">
        <v>9139.1656667989373</v>
      </c>
      <c r="AO43" s="1">
        <v>-2686117.5796378492</v>
      </c>
      <c r="AP43" s="1">
        <v>64.730614354749889</v>
      </c>
      <c r="AQ43" s="1">
        <v>-83.01324310857801</v>
      </c>
      <c r="AR43" s="1">
        <v>1.5448640646597241E-2</v>
      </c>
      <c r="AS43" s="1">
        <v>8.5242081692592647E-3</v>
      </c>
      <c r="AT43" s="1">
        <v>2.3972848815856505E-2</v>
      </c>
      <c r="AU43" s="12">
        <f t="shared" si="3"/>
        <v>276</v>
      </c>
      <c r="AV43" s="12">
        <f t="shared" si="4"/>
        <v>0.3</v>
      </c>
      <c r="AW43" s="1">
        <f t="shared" si="9"/>
        <v>0</v>
      </c>
      <c r="AX43" s="1"/>
      <c r="AY43" s="1"/>
      <c r="AZ43" s="1"/>
      <c r="BA43" s="1"/>
    </row>
    <row r="44" spans="1:53" x14ac:dyDescent="0.25">
      <c r="A44" s="1">
        <v>2015</v>
      </c>
      <c r="B44" s="1">
        <v>1</v>
      </c>
      <c r="C44" s="1">
        <v>27</v>
      </c>
      <c r="D44" s="1">
        <v>14</v>
      </c>
      <c r="E44" s="1">
        <v>28</v>
      </c>
      <c r="F44" s="1">
        <v>34.700000000000003</v>
      </c>
      <c r="G44" s="1">
        <v>3.2370000000000001</v>
      </c>
      <c r="H44" s="1">
        <v>-84.2</v>
      </c>
      <c r="I44" s="1">
        <v>10.8</v>
      </c>
      <c r="J44" s="1">
        <v>4</v>
      </c>
      <c r="K44" s="1">
        <v>0.1</v>
      </c>
      <c r="L44" s="1">
        <v>342</v>
      </c>
      <c r="M44" s="1">
        <v>2.4</v>
      </c>
      <c r="O44" s="1">
        <v>2015</v>
      </c>
      <c r="P44" s="1">
        <v>2</v>
      </c>
      <c r="Q44" s="1">
        <v>11</v>
      </c>
      <c r="R44" s="1">
        <v>21</v>
      </c>
      <c r="S44" s="1">
        <v>0</v>
      </c>
      <c r="T44" s="1">
        <v>4</v>
      </c>
      <c r="U44" s="1" t="s">
        <v>37</v>
      </c>
      <c r="V44" s="2">
        <v>3.3703333333333334</v>
      </c>
      <c r="W44" s="2">
        <v>-83.819333333333333</v>
      </c>
      <c r="X44" s="3">
        <v>-3.5</v>
      </c>
      <c r="Y44" s="1">
        <v>325</v>
      </c>
      <c r="Z44" s="1">
        <v>9</v>
      </c>
      <c r="AA44" s="1">
        <v>5.6509999999999998</v>
      </c>
      <c r="AB44" s="1">
        <v>-84.727999999999994</v>
      </c>
      <c r="AC44" s="1">
        <v>23</v>
      </c>
      <c r="AD44" s="1">
        <v>3.2267991999999999</v>
      </c>
      <c r="AE44" s="1">
        <v>1.7669526</v>
      </c>
      <c r="AF44" s="1"/>
      <c r="AG44" s="1"/>
      <c r="AH44" s="1">
        <v>156.62937814482623</v>
      </c>
      <c r="AI44" s="1">
        <v>10</v>
      </c>
      <c r="AJ44" s="1">
        <v>565.48667764616278</v>
      </c>
      <c r="AK44" s="1">
        <v>168.37062185517377</v>
      </c>
      <c r="AL44" s="1">
        <v>50904.547897068529</v>
      </c>
      <c r="AM44" s="1">
        <v>747.56556103697164</v>
      </c>
      <c r="AN44" s="1">
        <v>-229052.77008298071</v>
      </c>
      <c r="AO44" s="1">
        <v>-21243952.626536213</v>
      </c>
      <c r="AP44" s="1">
        <v>380.9873558548565</v>
      </c>
      <c r="AQ44" s="1">
        <v>-74.589118668469226</v>
      </c>
      <c r="AR44" s="1">
        <v>2.6247590231864982E-3</v>
      </c>
      <c r="AS44" s="1">
        <v>3.7597392864177014E-3</v>
      </c>
      <c r="AT44" s="1">
        <v>6.3844983096041997E-3</v>
      </c>
      <c r="AU44" s="12">
        <f t="shared" si="3"/>
        <v>359</v>
      </c>
      <c r="AV44" s="12">
        <f t="shared" si="4"/>
        <v>2.2999999999999998</v>
      </c>
      <c r="AW44" s="1">
        <f t="shared" si="9"/>
        <v>0.1</v>
      </c>
      <c r="AX44" s="1"/>
      <c r="AY44" s="1"/>
      <c r="AZ44" s="1"/>
      <c r="BA44" s="1"/>
    </row>
    <row r="45" spans="1:53" x14ac:dyDescent="0.25">
      <c r="A45" s="1">
        <v>2015</v>
      </c>
      <c r="B45" s="1">
        <v>1</v>
      </c>
      <c r="C45" s="1">
        <v>27</v>
      </c>
      <c r="D45" s="1">
        <v>15</v>
      </c>
      <c r="E45" s="1">
        <v>38</v>
      </c>
      <c r="F45" s="1">
        <v>38.6</v>
      </c>
      <c r="G45" s="1">
        <v>3.609</v>
      </c>
      <c r="H45" s="1">
        <v>-84.034999999999997</v>
      </c>
      <c r="I45" s="1">
        <v>1.1000000000000001</v>
      </c>
      <c r="J45" s="1">
        <v>4</v>
      </c>
      <c r="K45" s="1">
        <v>0.5</v>
      </c>
      <c r="L45" s="1">
        <v>348</v>
      </c>
      <c r="M45" s="1">
        <v>0.6</v>
      </c>
      <c r="O45" s="1">
        <v>2015</v>
      </c>
      <c r="P45" s="1">
        <v>2</v>
      </c>
      <c r="Q45" s="1">
        <v>12</v>
      </c>
      <c r="R45" s="1">
        <v>21</v>
      </c>
      <c r="S45" s="1">
        <v>0</v>
      </c>
      <c r="T45" s="1">
        <v>5</v>
      </c>
      <c r="U45" s="1" t="s">
        <v>35</v>
      </c>
      <c r="V45" s="2">
        <v>5.3488333333333333</v>
      </c>
      <c r="W45" s="2">
        <v>-81.901666666666671</v>
      </c>
      <c r="X45" s="3">
        <v>-3.8809999999999998</v>
      </c>
      <c r="Y45" s="1">
        <v>214.1</v>
      </c>
      <c r="Z45" s="1">
        <v>6</v>
      </c>
      <c r="AA45" s="1">
        <v>5.048</v>
      </c>
      <c r="AB45" s="1">
        <v>-82.611000000000004</v>
      </c>
      <c r="AC45" s="1">
        <v>34.299999999999997</v>
      </c>
      <c r="AD45" s="1">
        <v>1.1491164</v>
      </c>
      <c r="AE45" s="1">
        <v>0.99104166000000005</v>
      </c>
      <c r="AF45" s="1"/>
      <c r="AG45" s="1"/>
      <c r="AH45" s="1">
        <v>6.784913726805466</v>
      </c>
      <c r="AI45" s="1">
        <v>10</v>
      </c>
      <c r="AJ45" s="1">
        <v>376.99111843077515</v>
      </c>
      <c r="AK45" s="1">
        <v>207.31508627319454</v>
      </c>
      <c r="AL45" s="1">
        <v>1452.6500289090502</v>
      </c>
      <c r="AM45" s="1">
        <v>920.47898305298384</v>
      </c>
      <c r="AN45" s="1">
        <v>49137.506156392512</v>
      </c>
      <c r="AO45" s="1">
        <v>-404155.48540614743</v>
      </c>
      <c r="AP45" s="1">
        <v>7.2424114916603965</v>
      </c>
      <c r="AQ45" s="1">
        <v>-60.624951518176246</v>
      </c>
      <c r="AR45" s="1">
        <v>0.13807555689862352</v>
      </c>
      <c r="AS45" s="1">
        <v>9.310252304705724E-3</v>
      </c>
      <c r="AT45" s="1">
        <v>0.14738580920332925</v>
      </c>
      <c r="AU45" s="12">
        <f t="shared" si="3"/>
        <v>295</v>
      </c>
      <c r="AV45" s="12">
        <f t="shared" si="4"/>
        <v>1.8</v>
      </c>
      <c r="AW45" s="1">
        <f t="shared" si="9"/>
        <v>0.2</v>
      </c>
      <c r="AX45" s="1"/>
      <c r="AY45" s="1"/>
      <c r="AZ45" s="1"/>
      <c r="BA45" s="1"/>
    </row>
    <row r="46" spans="1:53" x14ac:dyDescent="0.25">
      <c r="A46" s="1">
        <v>2015</v>
      </c>
      <c r="B46" s="1">
        <v>1</v>
      </c>
      <c r="C46" s="1">
        <v>27</v>
      </c>
      <c r="D46" s="1">
        <v>15</v>
      </c>
      <c r="E46" s="1">
        <v>38</v>
      </c>
      <c r="F46" s="1">
        <v>39.1</v>
      </c>
      <c r="G46" s="1">
        <v>3.6469999999999998</v>
      </c>
      <c r="H46" s="1">
        <v>-83.840999999999994</v>
      </c>
      <c r="I46" s="1">
        <v>0.8</v>
      </c>
      <c r="J46" s="1">
        <v>3</v>
      </c>
      <c r="K46" s="1">
        <v>0.4</v>
      </c>
      <c r="L46" s="1">
        <v>359</v>
      </c>
      <c r="M46" s="1">
        <v>0.8</v>
      </c>
      <c r="O46" s="1">
        <v>2015</v>
      </c>
      <c r="P46" s="1">
        <v>2</v>
      </c>
      <c r="Q46" s="1">
        <v>12</v>
      </c>
      <c r="R46" s="1">
        <v>21</v>
      </c>
      <c r="S46" s="1">
        <v>0</v>
      </c>
      <c r="T46" s="1">
        <v>10</v>
      </c>
      <c r="U46" s="1" t="s">
        <v>39</v>
      </c>
      <c r="V46" s="2">
        <v>4.4995000000000003</v>
      </c>
      <c r="W46" s="2">
        <v>-82.000833333333333</v>
      </c>
      <c r="X46" s="3">
        <v>-3.9929999999999999</v>
      </c>
      <c r="Y46" s="1">
        <v>250.1</v>
      </c>
      <c r="Z46" s="1">
        <v>6</v>
      </c>
      <c r="AA46" s="1">
        <v>5.048</v>
      </c>
      <c r="AB46" s="1">
        <v>-82.611000000000004</v>
      </c>
      <c r="AC46" s="1">
        <v>34.299999999999997</v>
      </c>
      <c r="AD46" s="1">
        <v>0.35839936</v>
      </c>
      <c r="AE46" s="1">
        <v>0.61726946000000005</v>
      </c>
      <c r="AF46" s="1"/>
      <c r="AG46" s="1"/>
      <c r="AH46" s="1">
        <v>1.0831690136085499</v>
      </c>
      <c r="AI46" s="1">
        <v>10</v>
      </c>
      <c r="AJ46" s="1">
        <v>376.99111843077515</v>
      </c>
      <c r="AK46" s="1">
        <v>249.01683098639145</v>
      </c>
      <c r="AL46" s="1">
        <v>270.90057030349834</v>
      </c>
      <c r="AM46" s="1">
        <v>1105.6347295795781</v>
      </c>
      <c r="AN46" s="1">
        <v>67688.429259390934</v>
      </c>
      <c r="AO46" s="1">
        <v>-75369.806428900993</v>
      </c>
      <c r="AP46" s="1">
        <v>1.0939344060331171</v>
      </c>
      <c r="AQ46" s="1">
        <v>-62.315264967103431</v>
      </c>
      <c r="AR46" s="1">
        <v>0.91413159188058901</v>
      </c>
      <c r="AS46" s="1">
        <v>9.0853645097397351E-3</v>
      </c>
      <c r="AT46" s="1">
        <v>0.92321695639032875</v>
      </c>
      <c r="AU46" s="12">
        <f t="shared" si="3"/>
        <v>295</v>
      </c>
      <c r="AV46" s="12">
        <f t="shared" si="4"/>
        <v>1.8</v>
      </c>
      <c r="AW46" s="1">
        <f t="shared" si="9"/>
        <v>0.2</v>
      </c>
      <c r="AX46" s="1"/>
      <c r="AY46" s="1"/>
      <c r="AZ46" s="1"/>
      <c r="BA46" s="1"/>
    </row>
    <row r="47" spans="1:53" x14ac:dyDescent="0.25">
      <c r="A47" s="1">
        <v>2015</v>
      </c>
      <c r="B47" s="1">
        <v>1</v>
      </c>
      <c r="C47" s="1">
        <v>27</v>
      </c>
      <c r="D47" s="1">
        <v>16</v>
      </c>
      <c r="E47" s="1">
        <v>35</v>
      </c>
      <c r="F47" s="1">
        <v>37.700000000000003</v>
      </c>
      <c r="G47" s="1">
        <v>3.28</v>
      </c>
      <c r="H47" s="1">
        <v>-84.167000000000002</v>
      </c>
      <c r="I47" s="1">
        <v>0.1</v>
      </c>
      <c r="J47" s="1">
        <v>4</v>
      </c>
      <c r="K47" s="1">
        <v>0.8</v>
      </c>
      <c r="L47" s="1">
        <v>340</v>
      </c>
      <c r="M47" s="1">
        <v>0.6</v>
      </c>
      <c r="O47" s="1">
        <v>2015</v>
      </c>
      <c r="P47" s="1">
        <v>2</v>
      </c>
      <c r="Q47" s="1">
        <v>13</v>
      </c>
      <c r="R47" s="1">
        <v>17</v>
      </c>
      <c r="S47" s="1">
        <v>0</v>
      </c>
      <c r="T47" s="1">
        <v>3</v>
      </c>
      <c r="U47" s="1" t="s">
        <v>37</v>
      </c>
      <c r="V47" s="2">
        <v>3.3703333333333334</v>
      </c>
      <c r="W47" s="2">
        <v>-83.819333333333333</v>
      </c>
      <c r="X47" s="3">
        <v>-3.5</v>
      </c>
      <c r="Y47" s="1">
        <v>216.9</v>
      </c>
      <c r="Z47" s="1">
        <v>6</v>
      </c>
      <c r="AA47" s="1">
        <v>3.3450000000000002</v>
      </c>
      <c r="AB47" s="1">
        <v>-83.876000000000005</v>
      </c>
      <c r="AC47" s="1">
        <v>0.3</v>
      </c>
      <c r="AD47" s="1">
        <v>1581.66</v>
      </c>
      <c r="AE47" s="1">
        <v>-0.72976898999999995</v>
      </c>
      <c r="AF47" s="1"/>
      <c r="AG47" s="1"/>
      <c r="AH47" s="1">
        <v>427.8016738024819</v>
      </c>
      <c r="AI47" s="1">
        <v>10</v>
      </c>
      <c r="AJ47" s="1">
        <v>376.99111843077515</v>
      </c>
      <c r="AK47" s="1">
        <v>-210.90167380248189</v>
      </c>
      <c r="AL47" s="1">
        <v>92790.183047758328</v>
      </c>
      <c r="AM47" s="1">
        <v>-936.40343168301968</v>
      </c>
      <c r="AN47" s="1">
        <v>-604283.2230404804</v>
      </c>
      <c r="AO47" s="1">
        <v>-25816033.266289219</v>
      </c>
      <c r="AP47" s="1">
        <v>-599.32274982698834</v>
      </c>
      <c r="AQ47" s="1">
        <v>-46.000838911241829</v>
      </c>
      <c r="AR47" s="1">
        <v>-1.6685500430088439E-3</v>
      </c>
      <c r="AS47" s="1">
        <v>4.006081804190556E-3</v>
      </c>
      <c r="AT47" s="1">
        <v>2.3375317611817126E-3</v>
      </c>
      <c r="AU47" s="12">
        <f t="shared" si="3"/>
        <v>273</v>
      </c>
      <c r="AV47" s="12">
        <f t="shared" si="4"/>
        <v>0.5</v>
      </c>
      <c r="AW47" s="1">
        <f t="shared" si="9"/>
        <v>0.2</v>
      </c>
      <c r="AX47" s="1"/>
      <c r="AY47" s="1"/>
      <c r="AZ47" s="1"/>
      <c r="BA47" s="1"/>
    </row>
    <row r="48" spans="1:53" x14ac:dyDescent="0.25">
      <c r="A48" s="1">
        <v>2015</v>
      </c>
      <c r="B48" s="1">
        <v>1</v>
      </c>
      <c r="C48" s="1">
        <v>27</v>
      </c>
      <c r="D48" s="1">
        <v>17</v>
      </c>
      <c r="E48" s="1">
        <v>19</v>
      </c>
      <c r="F48" s="1">
        <v>28.1</v>
      </c>
      <c r="G48" s="1">
        <v>3.8090000000000002</v>
      </c>
      <c r="H48" s="1">
        <v>-83.792000000000002</v>
      </c>
      <c r="I48" s="1">
        <v>2.9</v>
      </c>
      <c r="J48" s="1">
        <v>4</v>
      </c>
      <c r="K48" s="1">
        <v>0.9</v>
      </c>
      <c r="L48" s="1">
        <v>359</v>
      </c>
      <c r="M48" s="1">
        <v>0.6</v>
      </c>
      <c r="O48" s="1">
        <v>2015</v>
      </c>
      <c r="P48" s="1">
        <v>2</v>
      </c>
      <c r="Q48" s="1">
        <v>14</v>
      </c>
      <c r="R48" s="1">
        <v>14</v>
      </c>
      <c r="S48" s="1">
        <v>0</v>
      </c>
      <c r="T48" s="1">
        <v>5</v>
      </c>
      <c r="U48" s="1" t="s">
        <v>40</v>
      </c>
      <c r="V48" s="2">
        <v>3.2471666666666668</v>
      </c>
      <c r="W48" s="2">
        <v>-83.826166666666666</v>
      </c>
      <c r="X48" s="3">
        <v>-3.5</v>
      </c>
      <c r="Y48" s="1">
        <v>311.2</v>
      </c>
      <c r="Z48" s="1">
        <v>6</v>
      </c>
      <c r="AA48" s="1">
        <v>1.7350000000000001</v>
      </c>
      <c r="AB48" s="1">
        <v>-83.906000000000006</v>
      </c>
      <c r="AC48" s="1">
        <v>5</v>
      </c>
      <c r="AD48" s="1">
        <v>3.1974448999999998</v>
      </c>
      <c r="AE48" s="1">
        <v>1.4186749000000001</v>
      </c>
      <c r="AF48" s="1"/>
      <c r="AG48" s="1"/>
      <c r="AH48" s="1">
        <v>40.620635780630245</v>
      </c>
      <c r="AI48" s="1">
        <v>10</v>
      </c>
      <c r="AJ48" s="1">
        <v>376.99111843077515</v>
      </c>
      <c r="AK48" s="1">
        <v>270.57936421936972</v>
      </c>
      <c r="AL48" s="1">
        <v>12641.141854932132</v>
      </c>
      <c r="AM48" s="1">
        <v>1201.3723771340017</v>
      </c>
      <c r="AN48" s="1">
        <v>950.52654331407393</v>
      </c>
      <c r="AO48" s="1">
        <v>-3517011.4761261153</v>
      </c>
      <c r="AP48" s="1">
        <v>53.71217524058887</v>
      </c>
      <c r="AQ48" s="1">
        <v>-54.503375838676249</v>
      </c>
      <c r="AR48" s="1">
        <v>1.8617752781762718E-2</v>
      </c>
      <c r="AS48" s="1">
        <v>6.0002764731325285E-3</v>
      </c>
      <c r="AT48" s="1">
        <v>2.4618029254895247E-2</v>
      </c>
      <c r="AU48" s="12">
        <f t="shared" si="3"/>
        <v>360</v>
      </c>
      <c r="AV48" s="12">
        <f t="shared" si="4"/>
        <v>2.7</v>
      </c>
      <c r="AW48" s="1">
        <f t="shared" si="9"/>
        <v>0.7</v>
      </c>
      <c r="AX48" s="1"/>
      <c r="AY48" s="1"/>
      <c r="AZ48" s="1"/>
      <c r="BA48" s="1"/>
    </row>
    <row r="49" spans="1:53" x14ac:dyDescent="0.25">
      <c r="A49" s="1">
        <v>2015</v>
      </c>
      <c r="B49" s="1">
        <v>1</v>
      </c>
      <c r="C49" s="1">
        <v>27</v>
      </c>
      <c r="D49" s="1">
        <v>18</v>
      </c>
      <c r="E49" s="1">
        <v>16</v>
      </c>
      <c r="F49" s="1">
        <v>29.5</v>
      </c>
      <c r="G49" s="1">
        <v>3.7919999999999998</v>
      </c>
      <c r="H49" s="1">
        <v>-83.805999999999997</v>
      </c>
      <c r="I49" s="1">
        <v>3.1</v>
      </c>
      <c r="J49" s="1">
        <v>3</v>
      </c>
      <c r="K49" s="1">
        <v>1.4</v>
      </c>
      <c r="L49" s="1">
        <v>359</v>
      </c>
      <c r="M49" s="1">
        <v>0.5</v>
      </c>
      <c r="O49" s="1">
        <v>2015</v>
      </c>
      <c r="P49" s="1">
        <v>2</v>
      </c>
      <c r="Q49" s="1">
        <v>14</v>
      </c>
      <c r="R49" s="1">
        <v>13</v>
      </c>
      <c r="S49" s="1">
        <v>0</v>
      </c>
      <c r="T49" s="1">
        <v>4</v>
      </c>
      <c r="U49" s="1" t="s">
        <v>37</v>
      </c>
      <c r="V49" s="2">
        <v>3.3703333333333334</v>
      </c>
      <c r="W49" s="2">
        <v>-83.819333333333333</v>
      </c>
      <c r="X49" s="3">
        <v>-3.5</v>
      </c>
      <c r="Y49" s="1">
        <v>175.2</v>
      </c>
      <c r="Z49" s="1">
        <v>6</v>
      </c>
      <c r="AA49" s="1">
        <v>2.5499999999999998</v>
      </c>
      <c r="AB49" s="1">
        <v>-83.930999999999997</v>
      </c>
      <c r="AC49" s="1">
        <v>13.2</v>
      </c>
      <c r="AD49" s="1">
        <v>692229.38</v>
      </c>
      <c r="AE49" s="1">
        <v>-3.5853828999999999</v>
      </c>
      <c r="AF49" s="1"/>
      <c r="AG49" s="1"/>
      <c r="AH49" s="1">
        <v>1122.741669014483</v>
      </c>
      <c r="AI49" s="1">
        <v>10</v>
      </c>
      <c r="AJ49" s="1">
        <v>376.99111843077515</v>
      </c>
      <c r="AK49" s="1">
        <v>-947.54166901448298</v>
      </c>
      <c r="AL49" s="1">
        <v>196704.34041133741</v>
      </c>
      <c r="AM49" s="1">
        <v>-4207.0850104243045</v>
      </c>
      <c r="AN49" s="1">
        <v>-1420246.0392670757</v>
      </c>
      <c r="AO49" s="1">
        <v>-54726972.497391209</v>
      </c>
      <c r="AP49" s="1">
        <v>-293.22090648495117</v>
      </c>
      <c r="AQ49" s="1">
        <v>-44.363438910493329</v>
      </c>
      <c r="AR49" s="1">
        <v>-3.4103980237552485E-3</v>
      </c>
      <c r="AS49" s="1">
        <v>4.3010748620681766E-3</v>
      </c>
      <c r="AT49" s="1">
        <v>8.9067683831292837E-4</v>
      </c>
      <c r="AU49" s="12">
        <f t="shared" si="3"/>
        <v>359</v>
      </c>
      <c r="AV49" s="12">
        <f t="shared" si="4"/>
        <v>2.7</v>
      </c>
      <c r="AW49" s="1">
        <f t="shared" si="9"/>
        <v>1.4</v>
      </c>
      <c r="AX49" s="1"/>
      <c r="AY49" s="1"/>
      <c r="AZ49" s="1"/>
      <c r="BA49" s="1"/>
    </row>
    <row r="50" spans="1:53" hidden="1" x14ac:dyDescent="0.25">
      <c r="A50" s="1">
        <v>2015</v>
      </c>
      <c r="B50" s="1">
        <v>1</v>
      </c>
      <c r="C50" s="1">
        <v>27</v>
      </c>
      <c r="D50" s="1">
        <v>18</v>
      </c>
      <c r="E50" s="1">
        <v>16</v>
      </c>
      <c r="F50" s="1">
        <v>30.5</v>
      </c>
      <c r="G50" s="1">
        <v>4.0289999999999999</v>
      </c>
      <c r="H50" s="1">
        <v>-84.350999999999999</v>
      </c>
      <c r="I50" s="1">
        <v>4</v>
      </c>
      <c r="J50" s="1">
        <v>4</v>
      </c>
      <c r="K50" s="1">
        <v>0.9</v>
      </c>
      <c r="L50" s="1">
        <v>359</v>
      </c>
      <c r="M50" s="1">
        <v>0.5</v>
      </c>
      <c r="O50" s="1">
        <v>2015</v>
      </c>
      <c r="P50" s="1">
        <v>2</v>
      </c>
      <c r="Q50" s="1">
        <v>14</v>
      </c>
      <c r="R50" s="1">
        <v>5</v>
      </c>
      <c r="S50" s="1">
        <v>0</v>
      </c>
      <c r="T50" s="1">
        <v>1</v>
      </c>
      <c r="U50" s="1" t="s">
        <v>36</v>
      </c>
      <c r="V50" s="2">
        <v>5.299666666666667</v>
      </c>
      <c r="W50" s="2">
        <v>-81.340999999999994</v>
      </c>
      <c r="X50" s="3">
        <v>-3.4119999999999999</v>
      </c>
      <c r="Y50" s="1">
        <v>271.8</v>
      </c>
      <c r="Z50" s="1">
        <v>6</v>
      </c>
      <c r="AA50" s="1">
        <v>5.0289999999999999</v>
      </c>
      <c r="AB50" s="1">
        <v>-82.597999999999999</v>
      </c>
      <c r="AC50" s="1">
        <v>14.3</v>
      </c>
      <c r="AD50" s="1">
        <v>43.104056999999997</v>
      </c>
      <c r="AE50" s="1">
        <v>0.47428103999999999</v>
      </c>
      <c r="AF50" s="1"/>
      <c r="AG50" s="1"/>
      <c r="AH50" s="1">
        <v>100.82785604429101</v>
      </c>
      <c r="AI50" s="1">
        <v>10</v>
      </c>
      <c r="AJ50" s="1">
        <v>376.99111843077515</v>
      </c>
      <c r="AK50" s="1">
        <v>170.97214395570899</v>
      </c>
      <c r="AL50" s="1">
        <v>27405.011272838299</v>
      </c>
      <c r="AM50" s="1">
        <v>759.11631916334795</v>
      </c>
      <c r="AN50" s="1">
        <v>-113573.69121375598</v>
      </c>
      <c r="AO50" s="1">
        <v>-7624607.0375622185</v>
      </c>
      <c r="AP50" s="1">
        <v>199.86678286817889</v>
      </c>
      <c r="AQ50" s="1">
        <v>-50.25375473708818</v>
      </c>
      <c r="AR50" s="1">
        <v>5.0033326481246504E-3</v>
      </c>
      <c r="AS50" s="1">
        <v>4.9145614659853072E-3</v>
      </c>
      <c r="AT50" s="1">
        <v>9.9178941141099576E-3</v>
      </c>
      <c r="AU50" s="12">
        <f t="shared" si="3"/>
        <v>0</v>
      </c>
      <c r="AV50" s="12">
        <f t="shared" si="4"/>
        <v>0</v>
      </c>
      <c r="AX50" s="1"/>
      <c r="AY50" s="1"/>
      <c r="AZ50" s="1"/>
      <c r="BA50" s="1"/>
    </row>
    <row r="51" spans="1:53" hidden="1" x14ac:dyDescent="0.25">
      <c r="A51" s="1">
        <v>2015</v>
      </c>
      <c r="B51" s="1">
        <v>1</v>
      </c>
      <c r="C51" s="1">
        <v>27</v>
      </c>
      <c r="D51" s="1">
        <v>18</v>
      </c>
      <c r="E51" s="1">
        <v>16</v>
      </c>
      <c r="F51" s="1">
        <v>31</v>
      </c>
      <c r="G51" s="1">
        <v>3.99</v>
      </c>
      <c r="H51" s="1">
        <v>-84.361000000000004</v>
      </c>
      <c r="I51" s="1">
        <v>2.8</v>
      </c>
      <c r="J51" s="1">
        <v>3</v>
      </c>
      <c r="K51" s="1">
        <v>1.4</v>
      </c>
      <c r="L51" s="1">
        <v>359</v>
      </c>
      <c r="M51" s="1">
        <v>0.5</v>
      </c>
      <c r="O51" s="1">
        <v>2015</v>
      </c>
      <c r="P51" s="1">
        <v>2</v>
      </c>
      <c r="Q51" s="1">
        <v>14</v>
      </c>
      <c r="R51" s="1">
        <v>5</v>
      </c>
      <c r="S51" s="1">
        <v>0</v>
      </c>
      <c r="T51" s="1">
        <v>3</v>
      </c>
      <c r="U51" s="1" t="s">
        <v>40</v>
      </c>
      <c r="V51" s="2">
        <v>3.2471666666666668</v>
      </c>
      <c r="W51" s="2">
        <v>-83.826166666666666</v>
      </c>
      <c r="X51" s="3">
        <v>-3.5</v>
      </c>
      <c r="Y51" s="1">
        <v>764.7</v>
      </c>
      <c r="Z51" s="1">
        <v>20</v>
      </c>
      <c r="AA51" s="1">
        <v>5.0570000000000004</v>
      </c>
      <c r="AB51" s="1">
        <v>-84.403000000000006</v>
      </c>
      <c r="AC51" s="1">
        <v>1.4</v>
      </c>
      <c r="AD51" s="1">
        <v>2.2545836000000001</v>
      </c>
      <c r="AE51" s="1">
        <v>2.0402927000000002</v>
      </c>
      <c r="AF51" s="1"/>
      <c r="AG51" s="1"/>
      <c r="AH51" s="1">
        <v>1017.532632922617</v>
      </c>
      <c r="AI51" s="1">
        <v>10</v>
      </c>
      <c r="AJ51" s="1">
        <v>1256.6370614359173</v>
      </c>
      <c r="AK51" s="1">
        <v>-252.83263292261699</v>
      </c>
      <c r="AL51" s="1">
        <v>778107.20439592528</v>
      </c>
      <c r="AM51" s="1">
        <v>-1122.5768901764195</v>
      </c>
      <c r="AN51" s="1">
        <v>-4809746.8782188259</v>
      </c>
      <c r="AO51" s="1">
        <v>-721615182.90088856</v>
      </c>
      <c r="AP51" s="1">
        <v>-4128.8698042418719</v>
      </c>
      <c r="AQ51" s="1">
        <v>-155.68916032308181</v>
      </c>
      <c r="AR51" s="1">
        <v>-2.4219702906897941E-4</v>
      </c>
      <c r="AS51" s="1">
        <v>1.224966492813588E-3</v>
      </c>
      <c r="AT51" s="1">
        <v>9.8276946374460856E-4</v>
      </c>
      <c r="AU51" s="12">
        <f t="shared" si="3"/>
        <v>0</v>
      </c>
      <c r="AV51" s="12">
        <f t="shared" si="4"/>
        <v>0</v>
      </c>
      <c r="AX51" s="1"/>
      <c r="AY51" s="1"/>
      <c r="AZ51" s="1"/>
      <c r="BA51" s="1"/>
    </row>
    <row r="52" spans="1:53" hidden="1" x14ac:dyDescent="0.25">
      <c r="A52" s="1">
        <v>2015</v>
      </c>
      <c r="B52" s="1">
        <v>1</v>
      </c>
      <c r="C52" s="1">
        <v>27</v>
      </c>
      <c r="D52" s="1">
        <v>18</v>
      </c>
      <c r="E52" s="1">
        <v>16</v>
      </c>
      <c r="F52" s="1">
        <v>32.5</v>
      </c>
      <c r="G52" s="1">
        <v>3.6659999999999999</v>
      </c>
      <c r="H52" s="1">
        <v>-83.813000000000002</v>
      </c>
      <c r="I52" s="1">
        <v>0.1</v>
      </c>
      <c r="J52" s="1">
        <v>4</v>
      </c>
      <c r="K52" s="1">
        <v>1.4</v>
      </c>
      <c r="L52" s="1">
        <v>359</v>
      </c>
      <c r="M52" s="1">
        <v>0.5</v>
      </c>
      <c r="O52" s="1">
        <v>2015</v>
      </c>
      <c r="P52" s="1">
        <v>2</v>
      </c>
      <c r="Q52" s="1">
        <v>15</v>
      </c>
      <c r="R52" s="1">
        <v>12</v>
      </c>
      <c r="S52" s="1">
        <v>0</v>
      </c>
      <c r="T52" s="1">
        <v>3</v>
      </c>
      <c r="U52" s="1" t="s">
        <v>37</v>
      </c>
      <c r="V52" s="2">
        <v>3.3703333333333334</v>
      </c>
      <c r="W52" s="2">
        <v>-83.819333333333333</v>
      </c>
      <c r="X52" s="3">
        <v>-3.5</v>
      </c>
      <c r="Y52" s="1">
        <v>283.2</v>
      </c>
      <c r="Z52" s="1">
        <v>9</v>
      </c>
      <c r="AA52" s="1">
        <v>3.165</v>
      </c>
      <c r="AB52" s="1">
        <v>-83.632000000000005</v>
      </c>
      <c r="AC52" s="1">
        <v>3.1</v>
      </c>
      <c r="AD52" s="1">
        <v>8.1608118499999997E-3</v>
      </c>
      <c r="AE52" s="1">
        <v>5.2404466000000003</v>
      </c>
      <c r="AF52" s="1"/>
      <c r="AG52" s="1"/>
      <c r="AH52" s="1">
        <v>817.31652407890533</v>
      </c>
      <c r="AI52" s="1">
        <v>10</v>
      </c>
      <c r="AJ52" s="1">
        <v>565.48667764616278</v>
      </c>
      <c r="AK52" s="1">
        <v>-534.11652407890529</v>
      </c>
      <c r="AL52" s="1">
        <v>231464.03961914597</v>
      </c>
      <c r="AM52" s="1">
        <v>-2371.4773669103397</v>
      </c>
      <c r="AN52" s="1">
        <v>-1583910.9576244233</v>
      </c>
      <c r="AO52" s="1">
        <v>-96596695.099987492</v>
      </c>
      <c r="AP52" s="1">
        <v>-600.01428595569803</v>
      </c>
      <c r="AQ52" s="1">
        <v>-67.886230290007873</v>
      </c>
      <c r="AR52" s="1">
        <v>-1.6666269844012262E-3</v>
      </c>
      <c r="AS52" s="1">
        <v>2.8901431749333755E-3</v>
      </c>
      <c r="AT52" s="1">
        <v>1.2235161905321493E-3</v>
      </c>
      <c r="AU52" s="12">
        <f t="shared" si="3"/>
        <v>0</v>
      </c>
      <c r="AV52" s="12">
        <f t="shared" si="4"/>
        <v>0</v>
      </c>
      <c r="AX52" s="1"/>
      <c r="AY52" s="1"/>
      <c r="AZ52" s="1"/>
      <c r="BA52" s="1"/>
    </row>
    <row r="53" spans="1:53" hidden="1" x14ac:dyDescent="0.25">
      <c r="A53" s="1">
        <v>2015</v>
      </c>
      <c r="B53" s="1">
        <v>1</v>
      </c>
      <c r="C53" s="1">
        <v>27</v>
      </c>
      <c r="D53" s="1">
        <v>19</v>
      </c>
      <c r="E53" s="1">
        <v>13</v>
      </c>
      <c r="F53" s="1">
        <v>5.2</v>
      </c>
      <c r="G53" s="1">
        <v>3.6829999999999998</v>
      </c>
      <c r="H53" s="1">
        <v>-83.808000000000007</v>
      </c>
      <c r="I53" s="1">
        <v>0.1</v>
      </c>
      <c r="J53" s="1">
        <v>3</v>
      </c>
      <c r="K53" s="1">
        <v>0.3</v>
      </c>
      <c r="L53" s="1">
        <v>359</v>
      </c>
      <c r="M53" s="1">
        <v>0.9</v>
      </c>
      <c r="O53" s="1">
        <v>2015</v>
      </c>
      <c r="P53" s="1">
        <v>2</v>
      </c>
      <c r="Q53" s="1">
        <v>15</v>
      </c>
      <c r="R53" s="1">
        <v>12</v>
      </c>
      <c r="S53" s="1">
        <v>0</v>
      </c>
      <c r="T53" s="1">
        <v>3</v>
      </c>
      <c r="U53" s="1" t="s">
        <v>37</v>
      </c>
      <c r="V53" s="2">
        <v>3.3703333333333334</v>
      </c>
      <c r="W53" s="2">
        <v>-83.819333333333333</v>
      </c>
      <c r="X53" s="3">
        <v>-3.5</v>
      </c>
      <c r="Y53" s="1">
        <v>256.7</v>
      </c>
      <c r="Z53" s="1">
        <v>12</v>
      </c>
      <c r="AA53" s="1">
        <v>3.165</v>
      </c>
      <c r="AB53" s="1">
        <v>-83.632000000000005</v>
      </c>
      <c r="AC53" s="1">
        <v>3.1</v>
      </c>
      <c r="AD53" s="1">
        <v>8.1608118499999997E-3</v>
      </c>
      <c r="AE53" s="1">
        <v>5.2404466000000003</v>
      </c>
      <c r="AF53" s="1"/>
      <c r="AG53" s="1"/>
      <c r="AH53" s="1">
        <v>3690.8386242802371</v>
      </c>
      <c r="AI53" s="1">
        <v>10</v>
      </c>
      <c r="AJ53" s="1">
        <v>753.98223686155029</v>
      </c>
      <c r="AK53" s="1">
        <v>-3434.1386242802373</v>
      </c>
      <c r="AL53" s="1">
        <v>947438.27485273685</v>
      </c>
      <c r="AM53" s="1">
        <v>-15247.575491804255</v>
      </c>
      <c r="AN53" s="1">
        <v>-7481825.3430951582</v>
      </c>
      <c r="AO53" s="1">
        <v>-527191502.76414549</v>
      </c>
      <c r="AP53" s="1">
        <v>-405.40292303792813</v>
      </c>
      <c r="AQ53" s="1">
        <v>-85.286586721621816</v>
      </c>
      <c r="AR53" s="1">
        <v>-2.4666817705861566E-3</v>
      </c>
      <c r="AS53" s="1">
        <v>2.7376229039701755E-3</v>
      </c>
      <c r="AT53" s="1">
        <v>2.7094113338401875E-4</v>
      </c>
      <c r="AU53" s="12">
        <f t="shared" si="3"/>
        <v>0</v>
      </c>
      <c r="AV53" s="12">
        <f t="shared" si="4"/>
        <v>0</v>
      </c>
      <c r="AX53" s="1"/>
      <c r="AY53" s="1"/>
      <c r="AZ53" s="1"/>
      <c r="BA53" s="1"/>
    </row>
    <row r="54" spans="1:53" hidden="1" x14ac:dyDescent="0.25">
      <c r="A54" s="1">
        <v>2015</v>
      </c>
      <c r="B54" s="1">
        <v>1</v>
      </c>
      <c r="C54" s="1">
        <v>27</v>
      </c>
      <c r="D54" s="1">
        <v>19</v>
      </c>
      <c r="E54" s="1">
        <v>22</v>
      </c>
      <c r="F54" s="1">
        <v>37.6</v>
      </c>
      <c r="G54" s="1">
        <v>3.6779999999999999</v>
      </c>
      <c r="H54" s="1">
        <v>-83.86</v>
      </c>
      <c r="I54" s="1">
        <v>1.5</v>
      </c>
      <c r="J54" s="1">
        <v>4</v>
      </c>
      <c r="K54" s="1">
        <v>0.4</v>
      </c>
      <c r="L54" s="1">
        <v>357</v>
      </c>
      <c r="M54" s="1">
        <v>0.8</v>
      </c>
      <c r="O54" s="1">
        <v>2015</v>
      </c>
      <c r="P54" s="1">
        <v>2</v>
      </c>
      <c r="Q54" s="1">
        <v>15</v>
      </c>
      <c r="R54" s="1">
        <v>12</v>
      </c>
      <c r="S54" s="1">
        <v>0</v>
      </c>
      <c r="T54" s="1">
        <v>0</v>
      </c>
      <c r="U54" s="1" t="s">
        <v>40</v>
      </c>
      <c r="V54" s="2">
        <v>3.2471666666666668</v>
      </c>
      <c r="W54" s="2">
        <v>-83.826166666666666</v>
      </c>
      <c r="X54" s="3">
        <v>-3.5</v>
      </c>
      <c r="Y54" s="1">
        <v>354.3</v>
      </c>
      <c r="Z54" s="1">
        <v>12</v>
      </c>
      <c r="AA54" s="1">
        <v>3.165</v>
      </c>
      <c r="AB54" s="1">
        <v>-83.632000000000005</v>
      </c>
      <c r="AC54" s="1">
        <v>3.1</v>
      </c>
      <c r="AD54" s="1">
        <v>13.577334</v>
      </c>
      <c r="AE54" s="1">
        <v>0.50224637999999999</v>
      </c>
      <c r="AF54" s="1"/>
      <c r="AG54" s="1"/>
      <c r="AH54" s="1">
        <v>47.296540544861969</v>
      </c>
      <c r="AI54" s="1">
        <v>10</v>
      </c>
      <c r="AJ54" s="1">
        <v>753.98223686155029</v>
      </c>
      <c r="AK54" s="1">
        <v>307.00345945513806</v>
      </c>
      <c r="AL54" s="1">
        <v>16757.164315044596</v>
      </c>
      <c r="AM54" s="1">
        <v>1363.0953599808131</v>
      </c>
      <c r="AN54" s="1">
        <v>72296.538279691566</v>
      </c>
      <c r="AO54" s="1">
        <v>-9324337.9244808368</v>
      </c>
      <c r="AP54" s="1">
        <v>60.335986493925923</v>
      </c>
      <c r="AQ54" s="1">
        <v>-113.37449018357916</v>
      </c>
      <c r="AR54" s="1">
        <v>1.6573856799385736E-2</v>
      </c>
      <c r="AS54" s="1">
        <v>4.5693386326665225E-3</v>
      </c>
      <c r="AT54" s="1">
        <v>2.1143195432052259E-2</v>
      </c>
      <c r="AU54" s="12">
        <f t="shared" si="3"/>
        <v>0</v>
      </c>
      <c r="AV54" s="12">
        <f t="shared" si="4"/>
        <v>0</v>
      </c>
      <c r="AX54" s="1"/>
      <c r="AY54" s="1"/>
      <c r="AZ54" s="1"/>
      <c r="BA54" s="1"/>
    </row>
    <row r="55" spans="1:53" x14ac:dyDescent="0.25">
      <c r="A55" s="1">
        <v>2015</v>
      </c>
      <c r="B55" s="1">
        <v>1</v>
      </c>
      <c r="C55" s="1">
        <v>27</v>
      </c>
      <c r="D55" s="1">
        <v>20</v>
      </c>
      <c r="E55" s="1">
        <v>8</v>
      </c>
      <c r="F55" s="1">
        <v>10.3</v>
      </c>
      <c r="G55" s="1">
        <v>3.65</v>
      </c>
      <c r="H55" s="1">
        <v>-83.977000000000004</v>
      </c>
      <c r="I55" s="1">
        <v>1.1000000000000001</v>
      </c>
      <c r="J55" s="1">
        <v>3</v>
      </c>
      <c r="K55" s="1">
        <v>0.4</v>
      </c>
      <c r="L55" s="1">
        <v>351</v>
      </c>
      <c r="M55" s="1">
        <v>0.8</v>
      </c>
      <c r="O55" s="1">
        <v>2015</v>
      </c>
      <c r="P55" s="1">
        <v>2</v>
      </c>
      <c r="Q55" s="1">
        <v>15</v>
      </c>
      <c r="R55" s="1">
        <v>14</v>
      </c>
      <c r="S55" s="1">
        <v>0</v>
      </c>
      <c r="T55" s="1">
        <v>3</v>
      </c>
      <c r="U55" s="1" t="s">
        <v>40</v>
      </c>
      <c r="V55" s="2">
        <v>3.2471666666666668</v>
      </c>
      <c r="W55" s="2">
        <v>-83.826166666666666</v>
      </c>
      <c r="X55" s="3">
        <v>-3.5</v>
      </c>
      <c r="Y55" s="1">
        <v>461.4</v>
      </c>
      <c r="Z55" s="1">
        <v>6</v>
      </c>
      <c r="AA55" s="1">
        <v>3.2210000000000001</v>
      </c>
      <c r="AB55" s="1">
        <v>-83.73</v>
      </c>
      <c r="AC55" s="1">
        <v>50</v>
      </c>
      <c r="AD55" s="1">
        <v>33.181423000000002</v>
      </c>
      <c r="AE55" s="1">
        <v>0.50112723999999997</v>
      </c>
      <c r="AF55" s="1"/>
      <c r="AG55" s="1"/>
      <c r="AH55" s="1">
        <v>81.44188095019372</v>
      </c>
      <c r="AI55" s="1">
        <v>10</v>
      </c>
      <c r="AJ55" s="1">
        <v>376.99111843077515</v>
      </c>
      <c r="AK55" s="1">
        <v>379.95811904980627</v>
      </c>
      <c r="AL55" s="1">
        <v>37577.283870419378</v>
      </c>
      <c r="AM55" s="1">
        <v>1687.0140485811401</v>
      </c>
      <c r="AN55" s="1">
        <v>-115242.69200007517</v>
      </c>
      <c r="AO55" s="1">
        <v>-10454731.078138294</v>
      </c>
      <c r="AP55" s="1">
        <v>119.96840959980746</v>
      </c>
      <c r="AQ55" s="1">
        <v>-51.656772185169544</v>
      </c>
      <c r="AR55" s="1">
        <v>8.3355276887958751E-3</v>
      </c>
      <c r="AS55" s="1">
        <v>3.9431671096648354E-3</v>
      </c>
      <c r="AT55" s="1">
        <v>1.227869479846071E-2</v>
      </c>
      <c r="AU55" s="12">
        <f t="shared" si="3"/>
        <v>316</v>
      </c>
      <c r="AV55" s="12">
        <f t="shared" si="4"/>
        <v>0.1</v>
      </c>
      <c r="AW55" s="1">
        <f t="shared" ref="AW55:AW67" si="10">IF(VLOOKUP(AA55,G$2:M$492,2,FALSE)=AB55,VLOOKUP(AA55,G$2:M$492,5,FALSE),0)</f>
        <v>0.5</v>
      </c>
      <c r="AX55" s="1"/>
      <c r="AY55" s="1"/>
      <c r="AZ55" s="1"/>
      <c r="BA55" s="1"/>
    </row>
    <row r="56" spans="1:53" x14ac:dyDescent="0.25">
      <c r="A56" s="1">
        <v>2015</v>
      </c>
      <c r="B56" s="1">
        <v>1</v>
      </c>
      <c r="C56" s="1">
        <v>27</v>
      </c>
      <c r="D56" s="1">
        <v>20</v>
      </c>
      <c r="E56" s="1">
        <v>10</v>
      </c>
      <c r="F56" s="1">
        <v>50.6</v>
      </c>
      <c r="G56" s="1">
        <v>3.4129999999999998</v>
      </c>
      <c r="H56" s="1">
        <v>-83.813000000000002</v>
      </c>
      <c r="I56" s="1">
        <v>50</v>
      </c>
      <c r="J56" s="1">
        <v>4</v>
      </c>
      <c r="K56" s="1">
        <v>0.3</v>
      </c>
      <c r="L56" s="1">
        <v>358</v>
      </c>
      <c r="M56" s="1">
        <v>0.4</v>
      </c>
      <c r="O56" s="1">
        <v>2015</v>
      </c>
      <c r="P56" s="1">
        <v>2</v>
      </c>
      <c r="Q56" s="1">
        <v>15</v>
      </c>
      <c r="R56" s="1">
        <v>10</v>
      </c>
      <c r="S56" s="1">
        <v>0</v>
      </c>
      <c r="T56" s="1">
        <v>6</v>
      </c>
      <c r="U56" s="1" t="s">
        <v>35</v>
      </c>
      <c r="V56" s="2">
        <v>5.3488333333333333</v>
      </c>
      <c r="W56" s="2">
        <v>-81.901666666666671</v>
      </c>
      <c r="X56" s="3">
        <v>-3.8809999999999998</v>
      </c>
      <c r="Y56" s="1">
        <v>154.80000000000001</v>
      </c>
      <c r="Z56" s="1">
        <v>6</v>
      </c>
      <c r="AA56" s="1">
        <v>6.61</v>
      </c>
      <c r="AB56" s="1">
        <v>-82.602000000000004</v>
      </c>
      <c r="AC56" s="1">
        <v>56.8</v>
      </c>
      <c r="AD56" s="1">
        <v>0.78844594999999995</v>
      </c>
      <c r="AE56" s="1">
        <v>0.97350824000000002</v>
      </c>
      <c r="AF56" s="1"/>
      <c r="AG56" s="1"/>
      <c r="AH56" s="1">
        <v>4.5113713885995983</v>
      </c>
      <c r="AI56" s="1">
        <v>10</v>
      </c>
      <c r="AJ56" s="1">
        <v>376.99111843077515</v>
      </c>
      <c r="AK56" s="1">
        <v>150.28862861140041</v>
      </c>
      <c r="AL56" s="1">
        <v>698.36029095521792</v>
      </c>
      <c r="AM56" s="1">
        <v>667.28151103461789</v>
      </c>
      <c r="AN56" s="1">
        <v>37706.860391661066</v>
      </c>
      <c r="AO56" s="1">
        <v>-194297.41284027864</v>
      </c>
      <c r="AP56" s="1">
        <v>4.7530486441304935</v>
      </c>
      <c r="AQ56" s="1">
        <v>-61.261223631920423</v>
      </c>
      <c r="AR56" s="1">
        <v>0.21039128249505568</v>
      </c>
      <c r="AS56" s="1">
        <v>1.1270805119153349E-2</v>
      </c>
      <c r="AT56" s="1">
        <v>0.22166208761420902</v>
      </c>
      <c r="AU56" s="12">
        <f t="shared" si="3"/>
        <v>332</v>
      </c>
      <c r="AV56" s="12">
        <f t="shared" si="4"/>
        <v>2.2999999999999998</v>
      </c>
      <c r="AW56" s="1">
        <f t="shared" si="10"/>
        <v>0.6</v>
      </c>
      <c r="AX56" s="1"/>
      <c r="AY56" s="1"/>
      <c r="AZ56" s="1"/>
      <c r="BA56" s="1"/>
    </row>
    <row r="57" spans="1:53" x14ac:dyDescent="0.25">
      <c r="A57" s="1">
        <v>2015</v>
      </c>
      <c r="B57" s="1">
        <v>1</v>
      </c>
      <c r="C57" s="1">
        <v>27</v>
      </c>
      <c r="D57" s="1">
        <v>20</v>
      </c>
      <c r="E57" s="1">
        <v>10</v>
      </c>
      <c r="F57" s="1">
        <v>51</v>
      </c>
      <c r="G57" s="1">
        <v>3.617</v>
      </c>
      <c r="H57" s="1">
        <v>-84.456000000000003</v>
      </c>
      <c r="I57" s="1">
        <v>2.9</v>
      </c>
      <c r="J57" s="1">
        <v>4</v>
      </c>
      <c r="K57" s="1">
        <v>0.3</v>
      </c>
      <c r="L57" s="1">
        <v>291</v>
      </c>
      <c r="M57" s="1">
        <v>0.3</v>
      </c>
      <c r="O57" s="1">
        <v>2015</v>
      </c>
      <c r="P57" s="1">
        <v>2</v>
      </c>
      <c r="Q57" s="1">
        <v>18</v>
      </c>
      <c r="R57" s="1">
        <v>8</v>
      </c>
      <c r="S57" s="1">
        <v>0</v>
      </c>
      <c r="T57" s="1">
        <v>14</v>
      </c>
      <c r="U57" s="1" t="s">
        <v>35</v>
      </c>
      <c r="V57" s="2">
        <v>5.3488333333333333</v>
      </c>
      <c r="W57" s="2">
        <v>-81.901666666666671</v>
      </c>
      <c r="X57" s="3">
        <v>-3.8809999999999998</v>
      </c>
      <c r="Y57" s="1">
        <v>260</v>
      </c>
      <c r="Z57" s="1">
        <v>6</v>
      </c>
      <c r="AA57" s="1">
        <v>5.452</v>
      </c>
      <c r="AB57" s="1">
        <v>-82.363</v>
      </c>
      <c r="AC57" s="1">
        <v>49</v>
      </c>
      <c r="AD57" s="1">
        <v>1.1863805000000001</v>
      </c>
      <c r="AE57" s="1">
        <v>0.99400628000000002</v>
      </c>
      <c r="AF57" s="1"/>
      <c r="AG57" s="1"/>
      <c r="AH57" s="1">
        <v>7.0422466106369832</v>
      </c>
      <c r="AI57" s="1">
        <v>10</v>
      </c>
      <c r="AJ57" s="1">
        <v>376.99111843077515</v>
      </c>
      <c r="AK57" s="1">
        <v>252.95775338936301</v>
      </c>
      <c r="AL57" s="1">
        <v>1830.9841187656157</v>
      </c>
      <c r="AM57" s="1">
        <v>1123.1324250487719</v>
      </c>
      <c r="AN57" s="1">
        <v>59611.579239760395</v>
      </c>
      <c r="AO57" s="1">
        <v>-509415.38606267824</v>
      </c>
      <c r="AP57" s="1">
        <v>7.4889117036504729</v>
      </c>
      <c r="AQ57" s="1">
        <v>-60.565092134619483</v>
      </c>
      <c r="AR57" s="1">
        <v>0.13353075047106638</v>
      </c>
      <c r="AS57" s="1">
        <v>8.4693888721862343E-3</v>
      </c>
      <c r="AT57" s="1">
        <v>0.14200013934325262</v>
      </c>
      <c r="AU57" s="12">
        <f t="shared" si="3"/>
        <v>299</v>
      </c>
      <c r="AV57" s="12">
        <f t="shared" si="4"/>
        <v>2.1</v>
      </c>
      <c r="AW57" s="1">
        <f t="shared" si="10"/>
        <v>0.6</v>
      </c>
      <c r="AX57" s="1"/>
      <c r="AY57" s="1"/>
      <c r="AZ57" s="1"/>
      <c r="BA57" s="1"/>
    </row>
    <row r="58" spans="1:53" x14ac:dyDescent="0.25">
      <c r="A58" s="1">
        <v>2015</v>
      </c>
      <c r="B58" s="1">
        <v>1</v>
      </c>
      <c r="C58" s="1">
        <v>27</v>
      </c>
      <c r="D58" s="1">
        <v>22</v>
      </c>
      <c r="E58" s="1">
        <v>39</v>
      </c>
      <c r="F58" s="1">
        <v>27.8</v>
      </c>
      <c r="G58" s="1">
        <v>3.488</v>
      </c>
      <c r="H58" s="1">
        <v>-84.287000000000006</v>
      </c>
      <c r="I58" s="1">
        <v>7.3</v>
      </c>
      <c r="J58" s="1">
        <v>4</v>
      </c>
      <c r="K58" s="1">
        <v>0.3</v>
      </c>
      <c r="L58" s="1">
        <v>261</v>
      </c>
      <c r="M58" s="1">
        <v>0.8</v>
      </c>
      <c r="O58" s="1">
        <v>2015</v>
      </c>
      <c r="P58" s="1">
        <v>2</v>
      </c>
      <c r="Q58" s="1">
        <v>18</v>
      </c>
      <c r="R58" s="1">
        <v>8</v>
      </c>
      <c r="S58" s="1">
        <v>0</v>
      </c>
      <c r="T58" s="1">
        <v>8</v>
      </c>
      <c r="U58" s="1" t="s">
        <v>36</v>
      </c>
      <c r="V58" s="2">
        <v>5.299666666666667</v>
      </c>
      <c r="W58" s="2">
        <v>-81.340999999999994</v>
      </c>
      <c r="X58" s="3">
        <v>-3.4119999999999999</v>
      </c>
      <c r="Y58" s="1">
        <v>308.7</v>
      </c>
      <c r="Z58" s="1">
        <v>9</v>
      </c>
      <c r="AA58" s="1">
        <v>5.452</v>
      </c>
      <c r="AB58" s="1">
        <v>-82.363</v>
      </c>
      <c r="AC58" s="1">
        <v>49</v>
      </c>
      <c r="AD58" s="1">
        <v>16.791336000000001</v>
      </c>
      <c r="AE58" s="1">
        <v>0.72180551000000004</v>
      </c>
      <c r="AF58" s="1"/>
      <c r="AG58" s="1"/>
      <c r="AH58" s="1">
        <v>82.009233593685707</v>
      </c>
      <c r="AI58" s="1">
        <v>10</v>
      </c>
      <c r="AJ58" s="1">
        <v>565.48667764616278</v>
      </c>
      <c r="AK58" s="1">
        <v>226.69076640631428</v>
      </c>
      <c r="AL58" s="1">
        <v>25316.250410370776</v>
      </c>
      <c r="AM58" s="1">
        <v>1006.5070028440355</v>
      </c>
      <c r="AN58" s="1">
        <v>-54254.883452031412</v>
      </c>
      <c r="AO58" s="1">
        <v>-10565209.723243929</v>
      </c>
      <c r="AP58" s="1">
        <v>132.89223687144576</v>
      </c>
      <c r="AQ58" s="1">
        <v>-78.9881077409716</v>
      </c>
      <c r="AR58" s="1">
        <v>7.5248940309986427E-3</v>
      </c>
      <c r="AS58" s="1">
        <v>4.6688548455546307E-3</v>
      </c>
      <c r="AT58" s="1">
        <v>1.2193748876553273E-2</v>
      </c>
      <c r="AU58" s="12">
        <f t="shared" si="3"/>
        <v>299</v>
      </c>
      <c r="AV58" s="12">
        <f t="shared" si="4"/>
        <v>2.1</v>
      </c>
      <c r="AW58" s="1">
        <f t="shared" si="10"/>
        <v>0.6</v>
      </c>
      <c r="AX58" s="1"/>
      <c r="AY58" s="1"/>
      <c r="AZ58" s="1"/>
      <c r="BA58" s="1"/>
    </row>
    <row r="59" spans="1:53" x14ac:dyDescent="0.25">
      <c r="A59" s="1">
        <v>2015</v>
      </c>
      <c r="B59" s="1">
        <v>1</v>
      </c>
      <c r="C59" s="1">
        <v>27</v>
      </c>
      <c r="D59" s="1">
        <v>22</v>
      </c>
      <c r="E59" s="1">
        <v>39</v>
      </c>
      <c r="F59" s="1">
        <v>27.9</v>
      </c>
      <c r="G59" s="1">
        <v>3.5070000000000001</v>
      </c>
      <c r="H59" s="1">
        <v>-84.298000000000002</v>
      </c>
      <c r="I59" s="1">
        <v>7.3</v>
      </c>
      <c r="J59" s="1">
        <v>4</v>
      </c>
      <c r="K59" s="1">
        <v>0.4</v>
      </c>
      <c r="L59" s="1">
        <v>251</v>
      </c>
      <c r="M59" s="1">
        <v>0.6</v>
      </c>
      <c r="O59" s="1">
        <v>2015</v>
      </c>
      <c r="P59" s="1">
        <v>2</v>
      </c>
      <c r="Q59" s="1">
        <v>18</v>
      </c>
      <c r="R59" s="1">
        <v>8</v>
      </c>
      <c r="S59" s="1">
        <v>0</v>
      </c>
      <c r="T59" s="1">
        <v>8</v>
      </c>
      <c r="U59" s="1" t="s">
        <v>36</v>
      </c>
      <c r="V59" s="2">
        <v>5.299666666666667</v>
      </c>
      <c r="W59" s="2">
        <v>-81.340999999999994</v>
      </c>
      <c r="X59" s="3">
        <v>-3.4119999999999999</v>
      </c>
      <c r="Y59" s="1">
        <v>458.1</v>
      </c>
      <c r="Z59" s="1">
        <v>12</v>
      </c>
      <c r="AA59" s="1">
        <v>5.452</v>
      </c>
      <c r="AB59" s="1">
        <v>-82.363</v>
      </c>
      <c r="AC59" s="1">
        <v>49</v>
      </c>
      <c r="AD59" s="1">
        <v>16.791336000000001</v>
      </c>
      <c r="AE59" s="1">
        <v>0.72180551000000004</v>
      </c>
      <c r="AF59" s="1"/>
      <c r="AG59" s="1"/>
      <c r="AH59" s="1">
        <v>100.93556578681115</v>
      </c>
      <c r="AI59" s="1">
        <v>10</v>
      </c>
      <c r="AJ59" s="1">
        <v>753.98223686155029</v>
      </c>
      <c r="AK59" s="1">
        <v>357.16443421318888</v>
      </c>
      <c r="AL59" s="1">
        <v>46238.582686938193</v>
      </c>
      <c r="AM59" s="1">
        <v>1585.8100879065587</v>
      </c>
      <c r="AN59" s="1">
        <v>-73142.68459103434</v>
      </c>
      <c r="AO59" s="1">
        <v>-25728945.662660789</v>
      </c>
      <c r="AP59" s="1">
        <v>152.50781700184126</v>
      </c>
      <c r="AQ59" s="1">
        <v>-106.38458626392193</v>
      </c>
      <c r="AR59" s="1">
        <v>6.5570409416320398E-3</v>
      </c>
      <c r="AS59" s="1">
        <v>3.3502696500787958E-3</v>
      </c>
      <c r="AT59" s="1">
        <v>9.9073105917108356E-3</v>
      </c>
      <c r="AU59" s="12">
        <f t="shared" si="3"/>
        <v>299</v>
      </c>
      <c r="AV59" s="12">
        <f t="shared" si="4"/>
        <v>2.1</v>
      </c>
      <c r="AW59" s="1">
        <f t="shared" si="10"/>
        <v>0.6</v>
      </c>
      <c r="AX59" s="1"/>
      <c r="AY59" s="1"/>
      <c r="AZ59" s="1"/>
      <c r="BA59" s="1"/>
    </row>
    <row r="60" spans="1:53" x14ac:dyDescent="0.25">
      <c r="A60" s="1">
        <v>2015</v>
      </c>
      <c r="B60" s="1">
        <v>1</v>
      </c>
      <c r="C60" s="1">
        <v>27</v>
      </c>
      <c r="D60" s="1">
        <v>22</v>
      </c>
      <c r="E60" s="1">
        <v>39</v>
      </c>
      <c r="F60" s="1">
        <v>28.3</v>
      </c>
      <c r="G60" s="1">
        <v>3.2930000000000001</v>
      </c>
      <c r="H60" s="1">
        <v>-83.754999999999995</v>
      </c>
      <c r="I60" s="1">
        <v>7.8</v>
      </c>
      <c r="J60" s="1">
        <v>4</v>
      </c>
      <c r="K60" s="1">
        <v>0.1</v>
      </c>
      <c r="L60" s="1">
        <v>278</v>
      </c>
      <c r="M60" s="1">
        <v>0.8</v>
      </c>
      <c r="O60" s="1">
        <v>2015</v>
      </c>
      <c r="P60" s="1">
        <v>2</v>
      </c>
      <c r="Q60" s="1">
        <v>18</v>
      </c>
      <c r="R60" s="1">
        <v>8</v>
      </c>
      <c r="S60" s="1">
        <v>0</v>
      </c>
      <c r="T60" s="1">
        <v>8</v>
      </c>
      <c r="U60" s="1" t="s">
        <v>36</v>
      </c>
      <c r="V60" s="2">
        <v>5.299666666666667</v>
      </c>
      <c r="W60" s="2">
        <v>-81.340999999999994</v>
      </c>
      <c r="X60" s="3">
        <v>-3.4119999999999999</v>
      </c>
      <c r="Y60" s="1">
        <v>656.9</v>
      </c>
      <c r="Z60" s="1">
        <v>15</v>
      </c>
      <c r="AA60" s="1">
        <v>5.452</v>
      </c>
      <c r="AB60" s="1">
        <v>-82.363</v>
      </c>
      <c r="AC60" s="1">
        <v>49</v>
      </c>
      <c r="AD60" s="1">
        <v>16.791336000000001</v>
      </c>
      <c r="AE60" s="1">
        <v>0.72180551000000004</v>
      </c>
      <c r="AF60" s="1"/>
      <c r="AG60" s="1"/>
      <c r="AH60" s="1">
        <v>118.5753466955092</v>
      </c>
      <c r="AI60" s="1">
        <v>10</v>
      </c>
      <c r="AJ60" s="1">
        <v>942.47779607693792</v>
      </c>
      <c r="AK60" s="1">
        <v>538.32465330449077</v>
      </c>
      <c r="AL60" s="1">
        <v>77892.145244279993</v>
      </c>
      <c r="AM60" s="1">
        <v>2390.161460671939</v>
      </c>
      <c r="AN60" s="1">
        <v>-83574.847814986308</v>
      </c>
      <c r="AO60" s="1">
        <v>-54177773.627571903</v>
      </c>
      <c r="AP60" s="1">
        <v>169.05041470238453</v>
      </c>
      <c r="AQ60" s="1">
        <v>-134.08422133422141</v>
      </c>
      <c r="AR60" s="1">
        <v>5.9153951308579342E-3</v>
      </c>
      <c r="AS60" s="1">
        <v>2.5180611302307206E-3</v>
      </c>
      <c r="AT60" s="1">
        <v>8.4334562610886548E-3</v>
      </c>
      <c r="AU60" s="12">
        <f t="shared" si="3"/>
        <v>299</v>
      </c>
      <c r="AV60" s="12">
        <f t="shared" si="4"/>
        <v>2.1</v>
      </c>
      <c r="AW60" s="1">
        <f t="shared" si="10"/>
        <v>0.6</v>
      </c>
      <c r="AX60" s="1"/>
      <c r="AY60" s="1"/>
      <c r="AZ60" s="1"/>
      <c r="BA60" s="1"/>
    </row>
    <row r="61" spans="1:53" x14ac:dyDescent="0.25">
      <c r="A61" s="1">
        <v>2015</v>
      </c>
      <c r="B61" s="1">
        <v>1</v>
      </c>
      <c r="C61" s="1">
        <v>27</v>
      </c>
      <c r="D61" s="1">
        <v>23</v>
      </c>
      <c r="E61" s="1">
        <v>23</v>
      </c>
      <c r="F61" s="1">
        <v>21.6</v>
      </c>
      <c r="G61" s="1">
        <v>3.4990000000000001</v>
      </c>
      <c r="H61" s="1">
        <v>-84.305000000000007</v>
      </c>
      <c r="I61" s="1">
        <v>7.3</v>
      </c>
      <c r="J61" s="1">
        <v>4</v>
      </c>
      <c r="K61" s="1">
        <v>0.5</v>
      </c>
      <c r="L61" s="1">
        <v>247</v>
      </c>
      <c r="M61" s="1">
        <v>0.6</v>
      </c>
      <c r="O61" s="1">
        <v>2015</v>
      </c>
      <c r="P61" s="1">
        <v>2</v>
      </c>
      <c r="Q61" s="1">
        <v>20</v>
      </c>
      <c r="R61" s="1">
        <v>16</v>
      </c>
      <c r="S61" s="1">
        <v>0</v>
      </c>
      <c r="T61" s="1">
        <v>8</v>
      </c>
      <c r="U61" s="1" t="s">
        <v>38</v>
      </c>
      <c r="V61" s="2">
        <v>4.8296666666666663</v>
      </c>
      <c r="W61" s="2">
        <v>-81.340333333333334</v>
      </c>
      <c r="X61" s="3">
        <v>-3.8239999999999998</v>
      </c>
      <c r="Y61" s="1">
        <v>102.4</v>
      </c>
      <c r="Z61" s="1">
        <v>6</v>
      </c>
      <c r="AA61" s="1">
        <v>4.8310000000000004</v>
      </c>
      <c r="AB61" s="1">
        <v>-82.74</v>
      </c>
      <c r="AC61" s="1">
        <v>14.2</v>
      </c>
      <c r="AD61" s="1">
        <v>0.63094413000000005</v>
      </c>
      <c r="AE61" s="1">
        <v>2.5378083999999999</v>
      </c>
      <c r="AF61" s="1"/>
      <c r="AG61" s="1"/>
      <c r="AH61" s="1">
        <v>59.537375167955368</v>
      </c>
      <c r="AI61" s="1">
        <v>10</v>
      </c>
      <c r="AJ61" s="1">
        <v>376.99111843077515</v>
      </c>
      <c r="AK61" s="1">
        <v>42.862624832044638</v>
      </c>
      <c r="AL61" s="1">
        <v>6096.6272171986302</v>
      </c>
      <c r="AM61" s="1">
        <v>190.31005425427821</v>
      </c>
      <c r="AN61" s="1">
        <v>-23922.952327886262</v>
      </c>
      <c r="AO61" s="1">
        <v>-1696200.2431912052</v>
      </c>
      <c r="AP61" s="1">
        <v>176.26893136328468</v>
      </c>
      <c r="AQ61" s="1">
        <v>-50.563789711009278</v>
      </c>
      <c r="AR61" s="1">
        <v>5.6731495009692415E-3</v>
      </c>
      <c r="AS61" s="1">
        <v>1.1123022604015112E-2</v>
      </c>
      <c r="AT61" s="1">
        <v>1.6796172104984353E-2</v>
      </c>
      <c r="AU61" s="12">
        <f t="shared" si="3"/>
        <v>304</v>
      </c>
      <c r="AV61" s="12">
        <f t="shared" si="4"/>
        <v>2.4</v>
      </c>
      <c r="AW61" s="1">
        <f t="shared" si="10"/>
        <v>0.6</v>
      </c>
      <c r="AX61" s="1"/>
      <c r="AY61" s="1"/>
      <c r="AZ61" s="1"/>
      <c r="BA61" s="1"/>
    </row>
    <row r="62" spans="1:53" x14ac:dyDescent="0.25">
      <c r="A62" s="1">
        <v>2015</v>
      </c>
      <c r="B62" s="1">
        <v>1</v>
      </c>
      <c r="C62" s="1">
        <v>27</v>
      </c>
      <c r="D62" s="1">
        <v>23</v>
      </c>
      <c r="E62" s="1">
        <v>23</v>
      </c>
      <c r="F62" s="1">
        <v>22.5</v>
      </c>
      <c r="G62" s="1">
        <v>3.294</v>
      </c>
      <c r="H62" s="1">
        <v>-83.756</v>
      </c>
      <c r="I62" s="1">
        <v>0.3</v>
      </c>
      <c r="J62" s="1">
        <v>4</v>
      </c>
      <c r="K62" s="1">
        <v>0.2</v>
      </c>
      <c r="L62" s="1">
        <v>277</v>
      </c>
      <c r="M62" s="1">
        <v>0.6</v>
      </c>
      <c r="O62" s="1">
        <v>2015</v>
      </c>
      <c r="P62" s="1">
        <v>2</v>
      </c>
      <c r="Q62" s="1">
        <v>20</v>
      </c>
      <c r="R62" s="1">
        <v>11</v>
      </c>
      <c r="S62" s="1">
        <v>0</v>
      </c>
      <c r="T62" s="1">
        <v>3</v>
      </c>
      <c r="U62" s="1" t="s">
        <v>35</v>
      </c>
      <c r="V62" s="2">
        <v>5.3488333333333333</v>
      </c>
      <c r="W62" s="2">
        <v>-81.901666666666671</v>
      </c>
      <c r="X62" s="3">
        <v>-3.8809999999999998</v>
      </c>
      <c r="Y62" s="1">
        <v>238.6</v>
      </c>
      <c r="Z62" s="1">
        <v>6</v>
      </c>
      <c r="AA62" s="1">
        <v>5.8010000000000002</v>
      </c>
      <c r="AB62" s="1">
        <v>-82.6</v>
      </c>
      <c r="AC62" s="1">
        <v>15</v>
      </c>
      <c r="AD62" s="1">
        <v>1.228086</v>
      </c>
      <c r="AE62" s="1">
        <v>0.98477214999999996</v>
      </c>
      <c r="AF62" s="1"/>
      <c r="AG62" s="1"/>
      <c r="AH62" s="1">
        <v>7.1701866377378431</v>
      </c>
      <c r="AI62" s="1">
        <v>10</v>
      </c>
      <c r="AJ62" s="1">
        <v>376.99111843077515</v>
      </c>
      <c r="AK62" s="1">
        <v>231.42981336226214</v>
      </c>
      <c r="AL62" s="1">
        <v>1710.8065317642493</v>
      </c>
      <c r="AM62" s="1">
        <v>1027.5483713284441</v>
      </c>
      <c r="AN62" s="1">
        <v>54328.731916342796</v>
      </c>
      <c r="AO62" s="1">
        <v>-475979.64445741801</v>
      </c>
      <c r="AP62" s="1">
        <v>7.6532852807509055</v>
      </c>
      <c r="AQ62" s="1">
        <v>-60.525474495653796</v>
      </c>
      <c r="AR62" s="1">
        <v>0.13066284129184905</v>
      </c>
      <c r="AS62" s="1">
        <v>8.8035422938779195E-3</v>
      </c>
      <c r="AT62" s="1">
        <v>0.13946638358572697</v>
      </c>
      <c r="AU62" s="12">
        <f t="shared" si="3"/>
        <v>316</v>
      </c>
      <c r="AV62" s="12">
        <f t="shared" si="4"/>
        <v>2.7</v>
      </c>
      <c r="AW62" s="1">
        <f t="shared" si="10"/>
        <v>1.5</v>
      </c>
      <c r="AX62" s="1"/>
      <c r="AY62" s="1"/>
      <c r="AZ62" s="1"/>
      <c r="BA62" s="1"/>
    </row>
    <row r="63" spans="1:53" x14ac:dyDescent="0.25">
      <c r="A63" s="1">
        <v>2015</v>
      </c>
      <c r="B63" s="1">
        <v>1</v>
      </c>
      <c r="C63" s="1">
        <v>27</v>
      </c>
      <c r="D63" s="1">
        <v>23</v>
      </c>
      <c r="E63" s="1">
        <v>23</v>
      </c>
      <c r="F63" s="1">
        <v>22.6</v>
      </c>
      <c r="G63" s="1">
        <v>3.294</v>
      </c>
      <c r="H63" s="1">
        <v>-83.757999999999996</v>
      </c>
      <c r="I63" s="1">
        <v>0.3</v>
      </c>
      <c r="J63" s="1">
        <v>4</v>
      </c>
      <c r="K63" s="1">
        <v>0.2</v>
      </c>
      <c r="L63" s="1">
        <v>275</v>
      </c>
      <c r="M63" s="1">
        <v>0.7</v>
      </c>
      <c r="O63" s="1">
        <v>2015</v>
      </c>
      <c r="P63" s="1">
        <v>2</v>
      </c>
      <c r="Q63" s="1">
        <v>20</v>
      </c>
      <c r="R63" s="1">
        <v>11</v>
      </c>
      <c r="S63" s="1">
        <v>0</v>
      </c>
      <c r="T63" s="1">
        <v>5</v>
      </c>
      <c r="U63" s="1" t="s">
        <v>38</v>
      </c>
      <c r="V63" s="2">
        <v>4.8296666666666663</v>
      </c>
      <c r="W63" s="2">
        <v>-81.340333333333334</v>
      </c>
      <c r="X63" s="3">
        <v>-3.8239999999999998</v>
      </c>
      <c r="Y63" s="1">
        <v>410.6</v>
      </c>
      <c r="Z63" s="1">
        <v>6</v>
      </c>
      <c r="AA63" s="1">
        <v>5.8010000000000002</v>
      </c>
      <c r="AB63" s="1">
        <v>-82.6</v>
      </c>
      <c r="AC63" s="1">
        <v>15</v>
      </c>
      <c r="AD63" s="1">
        <v>48.646801000000004</v>
      </c>
      <c r="AE63" s="1">
        <v>0.86659741000000001</v>
      </c>
      <c r="AF63" s="1"/>
      <c r="AG63" s="1"/>
      <c r="AH63" s="1">
        <v>229.82546348866867</v>
      </c>
      <c r="AI63" s="1">
        <v>10</v>
      </c>
      <c r="AJ63" s="1">
        <v>376.99111843077515</v>
      </c>
      <c r="AK63" s="1">
        <v>180.77453651133135</v>
      </c>
      <c r="AL63" s="1">
        <v>94366.335308447364</v>
      </c>
      <c r="AM63" s="1">
        <v>802.63894211031129</v>
      </c>
      <c r="AN63" s="1">
        <v>-504579.06032270024</v>
      </c>
      <c r="AO63" s="1">
        <v>-26254549.474127095</v>
      </c>
      <c r="AP63" s="1">
        <v>676.96885718120507</v>
      </c>
      <c r="AQ63" s="1">
        <v>-48.318745842160325</v>
      </c>
      <c r="AR63" s="1">
        <v>1.4771728261826508E-3</v>
      </c>
      <c r="AS63" s="1">
        <v>2.873955133358282E-3</v>
      </c>
      <c r="AT63" s="1">
        <v>4.3511279595409326E-3</v>
      </c>
      <c r="AU63" s="12">
        <f t="shared" si="3"/>
        <v>316</v>
      </c>
      <c r="AV63" s="12">
        <f t="shared" si="4"/>
        <v>2.7</v>
      </c>
      <c r="AW63" s="1">
        <f t="shared" si="10"/>
        <v>1.5</v>
      </c>
      <c r="AX63" s="1"/>
      <c r="AY63" s="1"/>
      <c r="AZ63" s="1"/>
      <c r="BA63" s="1"/>
    </row>
    <row r="64" spans="1:53" x14ac:dyDescent="0.25">
      <c r="A64" s="1">
        <v>2015</v>
      </c>
      <c r="B64" s="1">
        <v>1</v>
      </c>
      <c r="C64" s="1">
        <v>28</v>
      </c>
      <c r="D64" s="1">
        <v>0</v>
      </c>
      <c r="E64" s="1">
        <v>10</v>
      </c>
      <c r="F64" s="1">
        <v>16.600000000000001</v>
      </c>
      <c r="G64" s="1">
        <v>3.4830000000000001</v>
      </c>
      <c r="H64" s="1">
        <v>-84.311000000000007</v>
      </c>
      <c r="I64" s="1">
        <v>7.2</v>
      </c>
      <c r="J64" s="1">
        <v>3</v>
      </c>
      <c r="K64" s="1">
        <v>0.3</v>
      </c>
      <c r="L64" s="1">
        <v>245</v>
      </c>
      <c r="M64" s="1">
        <v>0.4</v>
      </c>
      <c r="O64" s="1">
        <v>2015</v>
      </c>
      <c r="P64" s="1">
        <v>2</v>
      </c>
      <c r="Q64" s="1">
        <v>21</v>
      </c>
      <c r="R64" s="1">
        <v>23</v>
      </c>
      <c r="S64" s="1">
        <v>0</v>
      </c>
      <c r="T64" s="1">
        <v>0</v>
      </c>
      <c r="U64" s="1" t="s">
        <v>38</v>
      </c>
      <c r="V64" s="2">
        <v>4.8296666666666663</v>
      </c>
      <c r="W64" s="2">
        <v>-81.340333333333334</v>
      </c>
      <c r="X64" s="3">
        <v>-3.8239999999999998</v>
      </c>
      <c r="Y64" s="1">
        <v>200.3</v>
      </c>
      <c r="Z64" s="1">
        <v>6</v>
      </c>
      <c r="AA64" s="1">
        <v>5.093</v>
      </c>
      <c r="AB64" s="1">
        <v>-81.918000000000006</v>
      </c>
      <c r="AC64" s="1">
        <v>14</v>
      </c>
      <c r="AD64" s="1">
        <v>9.4875392999999999</v>
      </c>
      <c r="AE64" s="1">
        <v>0.93636984000000001</v>
      </c>
      <c r="AF64" s="1"/>
      <c r="AG64" s="1"/>
      <c r="AH64" s="1">
        <v>50.791489576338577</v>
      </c>
      <c r="AI64" s="1">
        <v>10</v>
      </c>
      <c r="AJ64" s="1">
        <v>376.99111843077515</v>
      </c>
      <c r="AK64" s="1">
        <v>149.50851042366145</v>
      </c>
      <c r="AL64" s="1">
        <v>10173.535362140618</v>
      </c>
      <c r="AM64" s="1">
        <v>663.8177862810569</v>
      </c>
      <c r="AN64" s="1">
        <v>-18224.213076449756</v>
      </c>
      <c r="AO64" s="1">
        <v>-2830475.366231503</v>
      </c>
      <c r="AP64" s="1">
        <v>80.45282406338481</v>
      </c>
      <c r="AQ64" s="1">
        <v>-52.999186253304011</v>
      </c>
      <c r="AR64" s="1">
        <v>1.2429644473538297E-2</v>
      </c>
      <c r="AS64" s="1">
        <v>7.2586932448706152E-3</v>
      </c>
      <c r="AT64" s="1">
        <v>1.9688337718408912E-2</v>
      </c>
      <c r="AU64" s="12">
        <f t="shared" si="3"/>
        <v>176</v>
      </c>
      <c r="AV64" s="12">
        <f t="shared" si="4"/>
        <v>2.1</v>
      </c>
      <c r="AW64" s="1">
        <f t="shared" si="10"/>
        <v>2.9</v>
      </c>
      <c r="AX64" s="1"/>
      <c r="AY64" s="1"/>
      <c r="AZ64" s="1"/>
      <c r="BA64" s="1"/>
    </row>
    <row r="65" spans="1:53" x14ac:dyDescent="0.25">
      <c r="A65" s="1">
        <v>2015</v>
      </c>
      <c r="B65" s="1">
        <v>1</v>
      </c>
      <c r="C65" s="1">
        <v>28</v>
      </c>
      <c r="D65" s="1">
        <v>0</v>
      </c>
      <c r="E65" s="1">
        <v>10</v>
      </c>
      <c r="F65" s="1">
        <v>17.100000000000001</v>
      </c>
      <c r="G65" s="1">
        <v>3.278</v>
      </c>
      <c r="H65" s="1">
        <v>-83.885999999999996</v>
      </c>
      <c r="I65" s="1">
        <v>6.6</v>
      </c>
      <c r="J65" s="1">
        <v>3</v>
      </c>
      <c r="K65" s="1">
        <v>0.2</v>
      </c>
      <c r="L65" s="1">
        <v>279</v>
      </c>
      <c r="M65" s="1">
        <v>0.4</v>
      </c>
      <c r="O65" s="1">
        <v>2015</v>
      </c>
      <c r="P65" s="1">
        <v>2</v>
      </c>
      <c r="Q65" s="1">
        <v>21</v>
      </c>
      <c r="R65" s="1">
        <v>23</v>
      </c>
      <c r="S65" s="1">
        <v>0</v>
      </c>
      <c r="T65" s="1">
        <v>0</v>
      </c>
      <c r="U65" s="1" t="s">
        <v>38</v>
      </c>
      <c r="V65" s="2">
        <v>4.8296666666666663</v>
      </c>
      <c r="W65" s="2">
        <v>-81.340333333333334</v>
      </c>
      <c r="X65" s="3">
        <v>-3.8239999999999998</v>
      </c>
      <c r="Y65" s="1">
        <v>324.39999999999998</v>
      </c>
      <c r="Z65" s="1">
        <v>9</v>
      </c>
      <c r="AA65" s="1">
        <v>5.093</v>
      </c>
      <c r="AB65" s="1">
        <v>-81.918000000000006</v>
      </c>
      <c r="AC65" s="1">
        <v>14</v>
      </c>
      <c r="AD65" s="1">
        <v>9.4875392999999999</v>
      </c>
      <c r="AE65" s="1">
        <v>0.93636984000000001</v>
      </c>
      <c r="AF65" s="1"/>
      <c r="AG65" s="1"/>
      <c r="AH65" s="1">
        <v>74.24675781439548</v>
      </c>
      <c r="AI65" s="1">
        <v>10</v>
      </c>
      <c r="AJ65" s="1">
        <v>565.48667764616278</v>
      </c>
      <c r="AK65" s="1">
        <v>250.15324218560448</v>
      </c>
      <c r="AL65" s="1">
        <v>24085.648234989891</v>
      </c>
      <c r="AM65" s="1">
        <v>1110.680395304084</v>
      </c>
      <c r="AN65" s="1">
        <v>-37227.367162186958</v>
      </c>
      <c r="AO65" s="1">
        <v>-10051643.541126644</v>
      </c>
      <c r="AP65" s="1">
        <v>113.35511146002227</v>
      </c>
      <c r="AQ65" s="1">
        <v>-79.83748810087873</v>
      </c>
      <c r="AR65" s="1">
        <v>8.8218342086203751E-3</v>
      </c>
      <c r="AS65" s="1">
        <v>4.646767376647945E-3</v>
      </c>
      <c r="AT65" s="1">
        <v>1.346860158526832E-2</v>
      </c>
      <c r="AU65" s="12">
        <f t="shared" si="3"/>
        <v>176</v>
      </c>
      <c r="AV65" s="12">
        <f t="shared" si="4"/>
        <v>2.1</v>
      </c>
      <c r="AW65" s="1">
        <f t="shared" si="10"/>
        <v>2.9</v>
      </c>
      <c r="AX65" s="1"/>
      <c r="AY65" s="1"/>
      <c r="AZ65" s="1"/>
      <c r="BA65" s="1"/>
    </row>
    <row r="66" spans="1:53" x14ac:dyDescent="0.25">
      <c r="A66" s="1">
        <v>2015</v>
      </c>
      <c r="B66" s="1">
        <v>1</v>
      </c>
      <c r="C66" s="1">
        <v>28</v>
      </c>
      <c r="D66" s="1">
        <v>0</v>
      </c>
      <c r="E66" s="1">
        <v>11</v>
      </c>
      <c r="F66" s="1">
        <v>16.899999999999999</v>
      </c>
      <c r="G66" s="1">
        <v>3.2810000000000001</v>
      </c>
      <c r="H66" s="1">
        <v>-83.902000000000001</v>
      </c>
      <c r="I66" s="1">
        <v>4.0999999999999996</v>
      </c>
      <c r="J66" s="1">
        <v>4</v>
      </c>
      <c r="K66" s="1">
        <v>0.2</v>
      </c>
      <c r="L66" s="1">
        <v>289</v>
      </c>
      <c r="M66" s="1">
        <v>0.4</v>
      </c>
      <c r="O66" s="1">
        <v>2015</v>
      </c>
      <c r="P66" s="1">
        <v>2</v>
      </c>
      <c r="Q66" s="1">
        <v>21</v>
      </c>
      <c r="R66" s="1">
        <v>23</v>
      </c>
      <c r="S66" s="1">
        <v>0</v>
      </c>
      <c r="T66" s="1">
        <v>7</v>
      </c>
      <c r="U66" s="1" t="s">
        <v>39</v>
      </c>
      <c r="V66" s="2">
        <v>4.4995000000000003</v>
      </c>
      <c r="W66" s="2">
        <v>-82.000833333333333</v>
      </c>
      <c r="X66" s="3">
        <v>-3.9929999999999999</v>
      </c>
      <c r="Y66" s="1">
        <v>832.6</v>
      </c>
      <c r="Z66" s="1">
        <v>15</v>
      </c>
      <c r="AA66" s="1">
        <v>5.093</v>
      </c>
      <c r="AB66" s="1">
        <v>-81.918000000000006</v>
      </c>
      <c r="AC66" s="1">
        <v>14</v>
      </c>
      <c r="AD66" s="1">
        <v>0.60319548999999995</v>
      </c>
      <c r="AE66" s="1">
        <v>0.95547146000000005</v>
      </c>
      <c r="AF66" s="1"/>
      <c r="AG66" s="1"/>
      <c r="AH66" s="1">
        <v>8.0200987942984465</v>
      </c>
      <c r="AI66" s="1">
        <v>10</v>
      </c>
      <c r="AJ66" s="1">
        <v>942.47779607693792</v>
      </c>
      <c r="AK66" s="1">
        <v>824.57990120570162</v>
      </c>
      <c r="AL66" s="1">
        <v>6677.5342561328871</v>
      </c>
      <c r="AM66" s="1">
        <v>3661.1347613533153</v>
      </c>
      <c r="AN66" s="1">
        <v>534271.505581473</v>
      </c>
      <c r="AO66" s="1">
        <v>-4644549.6934839031</v>
      </c>
      <c r="AP66" s="1">
        <v>8.2291857913390078</v>
      </c>
      <c r="AQ66" s="1">
        <v>-154.15976207637664</v>
      </c>
      <c r="AR66" s="1">
        <v>0.12151870493098753</v>
      </c>
      <c r="AS66" s="1">
        <v>3.1680384182226073E-3</v>
      </c>
      <c r="AT66" s="1">
        <v>0.12468674334921014</v>
      </c>
      <c r="AU66" s="12">
        <f t="shared" si="3"/>
        <v>176</v>
      </c>
      <c r="AV66" s="12">
        <f t="shared" si="4"/>
        <v>2.1</v>
      </c>
      <c r="AW66" s="1">
        <f t="shared" si="10"/>
        <v>2.9</v>
      </c>
      <c r="AX66" s="1"/>
      <c r="AY66" s="1"/>
      <c r="AZ66" s="1"/>
      <c r="BA66" s="1"/>
    </row>
    <row r="67" spans="1:53" x14ac:dyDescent="0.25">
      <c r="A67" s="1">
        <v>2015</v>
      </c>
      <c r="B67" s="1">
        <v>1</v>
      </c>
      <c r="C67" s="1">
        <v>28</v>
      </c>
      <c r="D67" s="1">
        <v>1</v>
      </c>
      <c r="E67" s="1">
        <v>18</v>
      </c>
      <c r="F67" s="1">
        <v>0.9</v>
      </c>
      <c r="G67" s="1">
        <v>3.1850000000000001</v>
      </c>
      <c r="H67" s="1">
        <v>-84.573999999999998</v>
      </c>
      <c r="I67" s="1">
        <v>0.1</v>
      </c>
      <c r="J67" s="1">
        <v>4</v>
      </c>
      <c r="K67" s="1">
        <v>1.6</v>
      </c>
      <c r="L67" s="1">
        <v>345</v>
      </c>
      <c r="M67" s="1">
        <v>0.3</v>
      </c>
      <c r="O67" s="1">
        <v>2015</v>
      </c>
      <c r="P67" s="1">
        <v>2</v>
      </c>
      <c r="Q67" s="1">
        <v>21</v>
      </c>
      <c r="R67" s="1">
        <v>12</v>
      </c>
      <c r="S67" s="1">
        <v>0</v>
      </c>
      <c r="T67" s="1">
        <v>0</v>
      </c>
      <c r="U67" s="1" t="s">
        <v>36</v>
      </c>
      <c r="V67" s="2">
        <v>5.299666666666667</v>
      </c>
      <c r="W67" s="2">
        <v>-81.340999999999994</v>
      </c>
      <c r="X67" s="3">
        <v>-3.4119999999999999</v>
      </c>
      <c r="Y67" s="1">
        <v>290.8</v>
      </c>
      <c r="Z67" s="1">
        <v>9</v>
      </c>
      <c r="AA67" s="1">
        <v>5.3739999999999997</v>
      </c>
      <c r="AB67" s="1">
        <v>-83.179000000000002</v>
      </c>
      <c r="AC67" s="1">
        <v>54</v>
      </c>
      <c r="AD67" s="1">
        <v>8.9024000000000001</v>
      </c>
      <c r="AE67" s="1">
        <v>0.99692744</v>
      </c>
      <c r="AF67" s="1"/>
      <c r="AG67" s="1"/>
      <c r="AH67" s="1">
        <v>79.582512483478538</v>
      </c>
      <c r="AI67" s="1">
        <v>10</v>
      </c>
      <c r="AJ67" s="1">
        <v>565.48667764616278</v>
      </c>
      <c r="AK67" s="1">
        <v>211.21748751652149</v>
      </c>
      <c r="AL67" s="1">
        <v>23142.594630195559</v>
      </c>
      <c r="AM67" s="1">
        <v>937.80564457335549</v>
      </c>
      <c r="AN67" s="1">
        <v>-47931.238071502055</v>
      </c>
      <c r="AO67" s="1">
        <v>-9658079.7647614144</v>
      </c>
      <c r="AP67" s="1">
        <v>130.20513639720738</v>
      </c>
      <c r="AQ67" s="1">
        <v>-79.095145378430971</v>
      </c>
      <c r="AR67" s="1">
        <v>7.680188567595155E-3</v>
      </c>
      <c r="AS67" s="1">
        <v>4.8853860642387127E-3</v>
      </c>
      <c r="AT67" s="1">
        <v>1.2565574631833868E-2</v>
      </c>
      <c r="AU67" s="12">
        <f t="shared" si="3"/>
        <v>220</v>
      </c>
      <c r="AV67" s="12">
        <f t="shared" si="4"/>
        <v>2.4</v>
      </c>
      <c r="AW67" s="1">
        <f t="shared" si="10"/>
        <v>4.5999999999999996</v>
      </c>
      <c r="AX67" s="1"/>
      <c r="AY67" s="1"/>
      <c r="AZ67" s="1"/>
      <c r="BA67" s="1"/>
    </row>
    <row r="68" spans="1:53" hidden="1" x14ac:dyDescent="0.25">
      <c r="A68" s="1">
        <v>2015</v>
      </c>
      <c r="B68" s="1">
        <v>1</v>
      </c>
      <c r="C68" s="1">
        <v>28</v>
      </c>
      <c r="D68" s="1">
        <v>1</v>
      </c>
      <c r="E68" s="1">
        <v>18</v>
      </c>
      <c r="F68" s="1">
        <v>1.6</v>
      </c>
      <c r="G68" s="1">
        <v>3.0270000000000001</v>
      </c>
      <c r="H68" s="1">
        <v>-83.980999999999995</v>
      </c>
      <c r="I68" s="1">
        <v>0.1</v>
      </c>
      <c r="J68" s="1">
        <v>4</v>
      </c>
      <c r="K68" s="1">
        <v>1.3</v>
      </c>
      <c r="L68" s="1">
        <v>350</v>
      </c>
      <c r="M68" s="1">
        <v>0.3</v>
      </c>
      <c r="O68" s="1">
        <v>2015</v>
      </c>
      <c r="P68" s="1">
        <v>2</v>
      </c>
      <c r="Q68" s="1">
        <v>28</v>
      </c>
      <c r="R68" s="1">
        <v>7</v>
      </c>
      <c r="S68" s="1">
        <v>0</v>
      </c>
      <c r="T68" s="1">
        <v>2</v>
      </c>
      <c r="U68" s="1" t="s">
        <v>38</v>
      </c>
      <c r="V68" s="2">
        <v>4.8296666666666663</v>
      </c>
      <c r="W68" s="2">
        <v>-81.340333333333334</v>
      </c>
      <c r="X68" s="3">
        <v>-3.8239999999999998</v>
      </c>
      <c r="Y68" s="1">
        <v>372.9</v>
      </c>
      <c r="Z68" s="1">
        <v>9</v>
      </c>
      <c r="AA68" s="1">
        <v>5.18</v>
      </c>
      <c r="AB68" s="1">
        <v>-82.617999999999995</v>
      </c>
      <c r="AC68" s="1">
        <v>50.1</v>
      </c>
      <c r="AD68" s="1">
        <v>25.780657000000001</v>
      </c>
      <c r="AE68" s="1">
        <v>0.85658157000000001</v>
      </c>
      <c r="AF68" s="1"/>
      <c r="AG68" s="1"/>
      <c r="AH68" s="1">
        <v>169.30918833241404</v>
      </c>
      <c r="AI68" s="1">
        <v>10</v>
      </c>
      <c r="AJ68" s="1">
        <v>565.48667764616278</v>
      </c>
      <c r="AK68" s="1">
        <v>203.59081166758594</v>
      </c>
      <c r="AL68" s="1">
        <v>63135.396329157193</v>
      </c>
      <c r="AM68" s="1">
        <v>903.94320380408169</v>
      </c>
      <c r="AN68" s="1">
        <v>-286271.74634882296</v>
      </c>
      <c r="AO68" s="1">
        <v>-26348242.427892044</v>
      </c>
      <c r="AP68" s="1">
        <v>391.2014152489042</v>
      </c>
      <c r="AQ68" s="1">
        <v>-74.509232439077209</v>
      </c>
      <c r="AR68" s="1">
        <v>2.5562279711174975E-3</v>
      </c>
      <c r="AS68" s="1">
        <v>3.3501260185823702E-3</v>
      </c>
      <c r="AT68" s="1">
        <v>5.9063539896998677E-3</v>
      </c>
      <c r="AU68" s="12">
        <f t="shared" si="3"/>
        <v>0</v>
      </c>
      <c r="AV68" s="12">
        <f t="shared" si="4"/>
        <v>0</v>
      </c>
      <c r="AX68" s="1"/>
      <c r="AY68" s="1"/>
      <c r="AZ68" s="1"/>
      <c r="BA68" s="1"/>
    </row>
    <row r="69" spans="1:53" x14ac:dyDescent="0.25">
      <c r="A69" s="1">
        <v>2015</v>
      </c>
      <c r="B69" s="1">
        <v>1</v>
      </c>
      <c r="C69" s="1">
        <v>28</v>
      </c>
      <c r="D69" s="1">
        <v>2</v>
      </c>
      <c r="E69" s="1">
        <v>18</v>
      </c>
      <c r="F69" s="1">
        <v>15.9</v>
      </c>
      <c r="G69" s="1">
        <v>3.2730000000000001</v>
      </c>
      <c r="H69" s="1">
        <v>-83.938999999999993</v>
      </c>
      <c r="I69" s="1">
        <v>0.4</v>
      </c>
      <c r="J69" s="1">
        <v>4</v>
      </c>
      <c r="K69" s="1">
        <v>0.4</v>
      </c>
      <c r="L69" s="1">
        <v>308</v>
      </c>
      <c r="M69" s="1">
        <v>0.2</v>
      </c>
      <c r="O69" s="1">
        <v>2015</v>
      </c>
      <c r="P69" s="1">
        <v>2</v>
      </c>
      <c r="Q69" s="1">
        <v>28</v>
      </c>
      <c r="R69" s="1">
        <v>13</v>
      </c>
      <c r="S69" s="1">
        <v>0</v>
      </c>
      <c r="T69" s="1">
        <v>12</v>
      </c>
      <c r="U69" s="1" t="s">
        <v>35</v>
      </c>
      <c r="V69" s="2">
        <v>5.3488333333333333</v>
      </c>
      <c r="W69" s="2">
        <v>-81.901666666666671</v>
      </c>
      <c r="X69" s="3">
        <v>-3.8809999999999998</v>
      </c>
      <c r="Y69" s="1">
        <v>205.6</v>
      </c>
      <c r="Z69" s="1">
        <v>6</v>
      </c>
      <c r="AA69" s="1">
        <v>5.3479999999999999</v>
      </c>
      <c r="AB69" s="1">
        <v>-82.516999999999996</v>
      </c>
      <c r="AC69" s="1">
        <v>44</v>
      </c>
      <c r="AD69" s="1">
        <v>1.2266489</v>
      </c>
      <c r="AE69" s="1">
        <v>0.99389183999999997</v>
      </c>
      <c r="AF69" s="1"/>
      <c r="AG69" s="1"/>
      <c r="AH69" s="1">
        <v>7.2797833010092345</v>
      </c>
      <c r="AI69" s="1">
        <v>10</v>
      </c>
      <c r="AJ69" s="1">
        <v>376.99111843077515</v>
      </c>
      <c r="AK69" s="1">
        <v>198.32021669899075</v>
      </c>
      <c r="AL69" s="1">
        <v>1496.7234466874986</v>
      </c>
      <c r="AM69" s="1">
        <v>880.54176214351901</v>
      </c>
      <c r="AN69" s="1">
        <v>46375.806835457726</v>
      </c>
      <c r="AO69" s="1">
        <v>-416417.56725743413</v>
      </c>
      <c r="AP69" s="1">
        <v>7.8185288468127574</v>
      </c>
      <c r="AQ69" s="1">
        <v>-60.485885273570133</v>
      </c>
      <c r="AR69" s="1">
        <v>0.1279012995402137</v>
      </c>
      <c r="AS69" s="1">
        <v>9.4654267277735349E-3</v>
      </c>
      <c r="AT69" s="1">
        <v>0.13736672626798724</v>
      </c>
      <c r="AU69" s="12">
        <f t="shared" si="3"/>
        <v>301</v>
      </c>
      <c r="AV69" s="12">
        <f t="shared" si="4"/>
        <v>2.1</v>
      </c>
      <c r="AW69" s="1">
        <f t="shared" ref="AW69:AW71" si="11">IF(VLOOKUP(AA69,G$2:M$492,2,FALSE)=AB69,VLOOKUP(AA69,G$2:M$492,5,FALSE),0)</f>
        <v>0.2</v>
      </c>
      <c r="AX69" s="1"/>
      <c r="AY69" s="1"/>
      <c r="AZ69" s="1"/>
      <c r="BA69" s="1"/>
    </row>
    <row r="70" spans="1:53" x14ac:dyDescent="0.25">
      <c r="A70" s="1">
        <v>2015</v>
      </c>
      <c r="B70" s="1">
        <v>1</v>
      </c>
      <c r="C70" s="1">
        <v>28</v>
      </c>
      <c r="D70" s="1">
        <v>6</v>
      </c>
      <c r="E70" s="1">
        <v>38</v>
      </c>
      <c r="F70" s="1">
        <v>25.4</v>
      </c>
      <c r="G70" s="1">
        <v>3.3839999999999999</v>
      </c>
      <c r="H70" s="1">
        <v>-83.817999999999998</v>
      </c>
      <c r="I70" s="1">
        <v>0.3</v>
      </c>
      <c r="J70" s="1">
        <v>4</v>
      </c>
      <c r="K70" s="1">
        <v>0.7</v>
      </c>
      <c r="L70" s="1">
        <v>355</v>
      </c>
      <c r="M70" s="1">
        <v>0.3</v>
      </c>
      <c r="O70" s="1">
        <v>2015</v>
      </c>
      <c r="P70" s="1">
        <v>2</v>
      </c>
      <c r="Q70" s="1">
        <v>28</v>
      </c>
      <c r="R70" s="1">
        <v>13</v>
      </c>
      <c r="S70" s="1">
        <v>0</v>
      </c>
      <c r="T70" s="1">
        <v>12</v>
      </c>
      <c r="U70" s="1" t="s">
        <v>35</v>
      </c>
      <c r="V70" s="2">
        <v>5.3488333333333333</v>
      </c>
      <c r="W70" s="2">
        <v>-81.901666666666671</v>
      </c>
      <c r="X70" s="3">
        <v>-3.8809999999999998</v>
      </c>
      <c r="Y70" s="1">
        <v>410.8</v>
      </c>
      <c r="Z70" s="1">
        <v>9</v>
      </c>
      <c r="AA70" s="1">
        <v>5.3479999999999999</v>
      </c>
      <c r="AB70" s="1">
        <v>-82.516999999999996</v>
      </c>
      <c r="AC70" s="1">
        <v>44</v>
      </c>
      <c r="AD70" s="1">
        <v>1.2266489</v>
      </c>
      <c r="AE70" s="1">
        <v>0.99389183999999997</v>
      </c>
      <c r="AF70" s="1"/>
      <c r="AG70" s="1"/>
      <c r="AH70" s="1">
        <v>10.892664246682218</v>
      </c>
      <c r="AI70" s="1">
        <v>10</v>
      </c>
      <c r="AJ70" s="1">
        <v>565.48667764616278</v>
      </c>
      <c r="AK70" s="1">
        <v>399.9073357533178</v>
      </c>
      <c r="AL70" s="1">
        <v>4474.7064725370556</v>
      </c>
      <c r="AM70" s="1">
        <v>1775.5885707447312</v>
      </c>
      <c r="AN70" s="1">
        <v>140581.72168964858</v>
      </c>
      <c r="AO70" s="1">
        <v>-1867425.5296884088</v>
      </c>
      <c r="AP70" s="1">
        <v>11.587644580422646</v>
      </c>
      <c r="AQ70" s="1">
        <v>-90.762361069324513</v>
      </c>
      <c r="AR70" s="1">
        <v>8.6298815351094085E-2</v>
      </c>
      <c r="AS70" s="1">
        <v>5.5060890647001259E-3</v>
      </c>
      <c r="AT70" s="1">
        <v>9.1804904415794211E-2</v>
      </c>
      <c r="AU70" s="12">
        <f t="shared" si="3"/>
        <v>301</v>
      </c>
      <c r="AV70" s="12">
        <f t="shared" si="4"/>
        <v>2.1</v>
      </c>
      <c r="AW70" s="1">
        <f t="shared" si="11"/>
        <v>0.2</v>
      </c>
      <c r="AX70" s="1"/>
      <c r="AY70" s="1"/>
      <c r="AZ70" s="1"/>
      <c r="BA70" s="1"/>
    </row>
    <row r="71" spans="1:53" x14ac:dyDescent="0.25">
      <c r="A71" s="1">
        <v>2015</v>
      </c>
      <c r="B71" s="1">
        <v>1</v>
      </c>
      <c r="C71" s="1">
        <v>28</v>
      </c>
      <c r="D71" s="1">
        <v>20</v>
      </c>
      <c r="E71" s="1">
        <v>45</v>
      </c>
      <c r="F71" s="1">
        <v>55.3</v>
      </c>
      <c r="G71" s="1">
        <v>4.83</v>
      </c>
      <c r="H71" s="1">
        <v>-81.34</v>
      </c>
      <c r="I71" s="1">
        <v>0.4</v>
      </c>
      <c r="J71" s="1">
        <v>3</v>
      </c>
      <c r="K71" s="1">
        <v>8.4</v>
      </c>
      <c r="L71" s="1">
        <v>313</v>
      </c>
      <c r="M71" s="1">
        <v>1.4</v>
      </c>
      <c r="O71" s="1">
        <v>2015</v>
      </c>
      <c r="P71" s="1">
        <v>2</v>
      </c>
      <c r="Q71" s="1">
        <v>28</v>
      </c>
      <c r="R71" s="1">
        <v>13</v>
      </c>
      <c r="S71" s="1">
        <v>0</v>
      </c>
      <c r="T71" s="1">
        <v>3</v>
      </c>
      <c r="U71" s="1" t="s">
        <v>39</v>
      </c>
      <c r="V71" s="2">
        <v>4.4995000000000003</v>
      </c>
      <c r="W71" s="2">
        <v>-82.000833333333333</v>
      </c>
      <c r="X71" s="3">
        <v>-3.9929999999999999</v>
      </c>
      <c r="Y71" s="1">
        <v>369.7</v>
      </c>
      <c r="Z71" s="1">
        <v>9</v>
      </c>
      <c r="AA71" s="1">
        <v>5.3479999999999999</v>
      </c>
      <c r="AB71" s="1">
        <v>-82.516999999999996</v>
      </c>
      <c r="AC71" s="1">
        <v>44</v>
      </c>
      <c r="AD71" s="1">
        <v>0.83149213</v>
      </c>
      <c r="AE71" s="1">
        <v>0.97716360999999996</v>
      </c>
      <c r="AF71" s="1"/>
      <c r="AG71" s="1"/>
      <c r="AH71" s="1">
        <v>7.1172004633545329</v>
      </c>
      <c r="AI71" s="1">
        <v>10</v>
      </c>
      <c r="AJ71" s="1">
        <v>565.48667764616278</v>
      </c>
      <c r="AK71" s="1">
        <v>362.58279953664544</v>
      </c>
      <c r="AL71" s="1">
        <v>2631.2290113021709</v>
      </c>
      <c r="AM71" s="1">
        <v>1609.8676299427059</v>
      </c>
      <c r="AN71" s="1">
        <v>135844.75151258046</v>
      </c>
      <c r="AO71" s="1">
        <v>-1098088.6143748672</v>
      </c>
      <c r="AP71" s="1">
        <v>7.4293085468735107</v>
      </c>
      <c r="AQ71" s="1">
        <v>-91.811868321315998</v>
      </c>
      <c r="AR71" s="1">
        <v>0.13460202839749222</v>
      </c>
      <c r="AS71" s="1">
        <v>5.9026553119044534E-3</v>
      </c>
      <c r="AT71" s="1">
        <v>0.14050468370939667</v>
      </c>
      <c r="AU71" s="12">
        <f t="shared" si="3"/>
        <v>301</v>
      </c>
      <c r="AV71" s="12">
        <f t="shared" si="4"/>
        <v>2.1</v>
      </c>
      <c r="AW71" s="1">
        <f t="shared" si="11"/>
        <v>0.2</v>
      </c>
      <c r="AX71" s="1"/>
      <c r="AY71" s="1"/>
      <c r="AZ71" s="1"/>
      <c r="BA71" s="1"/>
    </row>
    <row r="72" spans="1:53" hidden="1" x14ac:dyDescent="0.25">
      <c r="A72" s="1">
        <v>2015</v>
      </c>
      <c r="B72" s="1">
        <v>1</v>
      </c>
      <c r="C72" s="1">
        <v>28</v>
      </c>
      <c r="D72" s="1">
        <v>20</v>
      </c>
      <c r="E72" s="1">
        <v>46</v>
      </c>
      <c r="F72" s="1">
        <v>15.9</v>
      </c>
      <c r="G72" s="1">
        <v>5.5339999999999998</v>
      </c>
      <c r="H72" s="1">
        <v>-82.59</v>
      </c>
      <c r="I72" s="1">
        <v>28.9</v>
      </c>
      <c r="J72" s="1">
        <v>3</v>
      </c>
      <c r="K72" s="1">
        <v>0.1</v>
      </c>
      <c r="L72" s="1">
        <v>341</v>
      </c>
      <c r="M72" s="1">
        <v>3.9</v>
      </c>
      <c r="O72" s="1">
        <v>2015</v>
      </c>
      <c r="P72" s="1">
        <v>3</v>
      </c>
      <c r="Q72" s="1">
        <v>1</v>
      </c>
      <c r="R72" s="1">
        <v>0</v>
      </c>
      <c r="S72" s="1">
        <v>0</v>
      </c>
      <c r="T72" s="1">
        <v>0</v>
      </c>
      <c r="U72" s="1" t="s">
        <v>38</v>
      </c>
      <c r="V72" s="2">
        <v>4.8296666666666663</v>
      </c>
      <c r="W72" s="2">
        <v>-81.340333333333334</v>
      </c>
      <c r="X72" s="3">
        <v>-3.8239999999999998</v>
      </c>
      <c r="Y72" s="1">
        <v>416</v>
      </c>
      <c r="Z72" s="1">
        <v>9</v>
      </c>
      <c r="AA72" s="1">
        <v>4.9930000000000003</v>
      </c>
      <c r="AB72" s="1">
        <v>-81.631</v>
      </c>
      <c r="AC72" s="1">
        <v>14.1</v>
      </c>
      <c r="AD72" s="1">
        <v>0.40218021999999998</v>
      </c>
      <c r="AE72" s="1">
        <v>2.3883641</v>
      </c>
      <c r="AF72" s="1"/>
      <c r="AG72" s="1"/>
      <c r="AH72" s="1">
        <v>76.471438469727289</v>
      </c>
      <c r="AI72" s="1">
        <v>10</v>
      </c>
      <c r="AJ72" s="1">
        <v>565.48667764616278</v>
      </c>
      <c r="AK72" s="1">
        <v>339.52856153027273</v>
      </c>
      <c r="AL72" s="1">
        <v>31812.118403406552</v>
      </c>
      <c r="AM72" s="1">
        <v>1507.5068131944111</v>
      </c>
      <c r="AN72" s="1">
        <v>-45360.084081438341</v>
      </c>
      <c r="AO72" s="1">
        <v>-13276124.908883596</v>
      </c>
      <c r="AP72" s="1">
        <v>110.08694051647853</v>
      </c>
      <c r="AQ72" s="1">
        <v>-79.997468492587501</v>
      </c>
      <c r="AR72" s="1">
        <v>9.0837295987012505E-3</v>
      </c>
      <c r="AS72" s="1">
        <v>3.9930480847193313E-3</v>
      </c>
      <c r="AT72" s="1">
        <v>1.3076777683420582E-2</v>
      </c>
      <c r="AU72" s="12" t="e">
        <f t="shared" si="3"/>
        <v>#N/A</v>
      </c>
      <c r="AV72" s="12" t="e">
        <f t="shared" si="4"/>
        <v>#N/A</v>
      </c>
      <c r="AX72" s="1"/>
      <c r="AY72" s="1"/>
      <c r="AZ72" s="1"/>
      <c r="BA72" s="1"/>
    </row>
    <row r="73" spans="1:53" x14ac:dyDescent="0.25">
      <c r="A73" s="1">
        <v>2015</v>
      </c>
      <c r="B73" s="1">
        <v>1</v>
      </c>
      <c r="C73" s="1">
        <v>28</v>
      </c>
      <c r="D73" s="1">
        <v>21</v>
      </c>
      <c r="E73" s="1">
        <v>25</v>
      </c>
      <c r="F73" s="1">
        <v>24.5</v>
      </c>
      <c r="G73" s="1">
        <v>8.2249999999999996</v>
      </c>
      <c r="H73" s="1">
        <v>-82.82</v>
      </c>
      <c r="I73" s="1">
        <v>14.3</v>
      </c>
      <c r="J73" s="1">
        <v>7</v>
      </c>
      <c r="K73" s="1">
        <v>1.1000000000000001</v>
      </c>
      <c r="L73" s="1">
        <v>177</v>
      </c>
      <c r="M73" s="1">
        <v>2</v>
      </c>
      <c r="AX73" s="1"/>
      <c r="AY73" s="1"/>
    </row>
    <row r="74" spans="1:53" x14ac:dyDescent="0.25">
      <c r="A74" s="1">
        <v>2015</v>
      </c>
      <c r="B74" s="1">
        <v>1</v>
      </c>
      <c r="C74" s="1">
        <v>29</v>
      </c>
      <c r="D74" s="1">
        <v>13</v>
      </c>
      <c r="E74" s="1">
        <v>11</v>
      </c>
      <c r="F74" s="1">
        <v>40.4</v>
      </c>
      <c r="G74" s="1">
        <v>5.5259999999999998</v>
      </c>
      <c r="H74" s="1">
        <v>-82.4</v>
      </c>
      <c r="I74" s="1">
        <v>48.3</v>
      </c>
      <c r="J74" s="1">
        <v>4</v>
      </c>
      <c r="K74" s="1">
        <v>0.9</v>
      </c>
      <c r="L74" s="1">
        <v>303</v>
      </c>
      <c r="M74" s="1">
        <v>1.7</v>
      </c>
      <c r="AX74" s="1"/>
      <c r="AY74" s="1"/>
    </row>
    <row r="75" spans="1:53" x14ac:dyDescent="0.25">
      <c r="A75" s="1">
        <v>2015</v>
      </c>
      <c r="B75" s="1">
        <v>1</v>
      </c>
      <c r="C75" s="1">
        <v>29</v>
      </c>
      <c r="D75" s="1">
        <v>13</v>
      </c>
      <c r="E75" s="1">
        <v>11</v>
      </c>
      <c r="F75" s="1">
        <v>42.8</v>
      </c>
      <c r="G75" s="1">
        <v>6.0049999999999999</v>
      </c>
      <c r="H75" s="1">
        <v>-82.134</v>
      </c>
      <c r="I75" s="1">
        <v>15</v>
      </c>
      <c r="J75" s="1">
        <v>3</v>
      </c>
      <c r="K75" s="1">
        <v>1.4</v>
      </c>
      <c r="L75" s="1">
        <v>331</v>
      </c>
      <c r="M75" s="1">
        <v>4</v>
      </c>
      <c r="AX75" s="1"/>
      <c r="AY75" s="1"/>
    </row>
    <row r="76" spans="1:53" x14ac:dyDescent="0.25">
      <c r="A76" s="1">
        <v>2015</v>
      </c>
      <c r="B76" s="1">
        <v>1</v>
      </c>
      <c r="C76" s="1">
        <v>30</v>
      </c>
      <c r="D76" s="1">
        <v>5</v>
      </c>
      <c r="E76" s="1">
        <v>43</v>
      </c>
      <c r="F76" s="1">
        <v>0.7</v>
      </c>
      <c r="G76" s="1">
        <v>4.6890000000000001</v>
      </c>
      <c r="H76" s="1">
        <v>-82.67</v>
      </c>
      <c r="I76" s="1">
        <v>50.4</v>
      </c>
      <c r="J76" s="1">
        <v>7</v>
      </c>
      <c r="K76" s="1">
        <v>1</v>
      </c>
      <c r="L76" s="1">
        <v>242</v>
      </c>
      <c r="M76" s="1">
        <v>2.7</v>
      </c>
      <c r="AX76" s="1"/>
      <c r="AY76" s="1"/>
    </row>
    <row r="77" spans="1:53" x14ac:dyDescent="0.25">
      <c r="A77" s="1">
        <v>2015</v>
      </c>
      <c r="B77" s="1">
        <v>1</v>
      </c>
      <c r="C77" s="1">
        <v>30</v>
      </c>
      <c r="D77" s="1">
        <v>8</v>
      </c>
      <c r="E77" s="1">
        <v>34</v>
      </c>
      <c r="F77" s="1">
        <v>6.8</v>
      </c>
      <c r="G77" s="1">
        <v>5.3789999999999996</v>
      </c>
      <c r="H77" s="1">
        <v>-78.468999999999994</v>
      </c>
      <c r="I77" s="1">
        <v>0.1</v>
      </c>
      <c r="J77" s="1">
        <v>5</v>
      </c>
      <c r="K77" s="1">
        <v>0.5</v>
      </c>
      <c r="L77" s="1">
        <v>276</v>
      </c>
      <c r="M77" s="1">
        <v>2.6</v>
      </c>
      <c r="AX77" s="1"/>
      <c r="AY77" s="1"/>
    </row>
    <row r="78" spans="1:53" x14ac:dyDescent="0.25">
      <c r="A78" s="1">
        <v>2015</v>
      </c>
      <c r="B78" s="1">
        <v>1</v>
      </c>
      <c r="C78" s="1">
        <v>30</v>
      </c>
      <c r="D78" s="1">
        <v>12</v>
      </c>
      <c r="E78" s="1">
        <v>20</v>
      </c>
      <c r="F78" s="1">
        <v>23.5</v>
      </c>
      <c r="G78" s="1">
        <v>9.4420000000000002</v>
      </c>
      <c r="H78" s="1">
        <v>-83.113</v>
      </c>
      <c r="I78" s="1">
        <v>0.1</v>
      </c>
      <c r="J78" s="1">
        <v>5</v>
      </c>
      <c r="K78" s="1">
        <v>1.3</v>
      </c>
      <c r="L78" s="1">
        <v>272</v>
      </c>
      <c r="M78" s="1">
        <v>1.1000000000000001</v>
      </c>
      <c r="AX78" s="1"/>
      <c r="AY78" s="1"/>
    </row>
    <row r="79" spans="1:53" x14ac:dyDescent="0.25">
      <c r="A79" s="1">
        <v>2015</v>
      </c>
      <c r="B79" s="1">
        <v>1</v>
      </c>
      <c r="C79" s="1">
        <v>30</v>
      </c>
      <c r="D79" s="1">
        <v>12</v>
      </c>
      <c r="E79" s="1">
        <v>20</v>
      </c>
      <c r="F79" s="1">
        <v>25.1</v>
      </c>
      <c r="G79" s="1">
        <v>9.5169999999999995</v>
      </c>
      <c r="H79" s="1">
        <v>-82.914000000000001</v>
      </c>
      <c r="I79" s="1">
        <v>0.1</v>
      </c>
      <c r="J79" s="1">
        <v>5</v>
      </c>
      <c r="K79" s="1">
        <v>3</v>
      </c>
      <c r="L79" s="1">
        <v>225</v>
      </c>
      <c r="M79" s="1">
        <v>3.5</v>
      </c>
      <c r="AX79" s="1"/>
      <c r="AY79" s="1"/>
    </row>
    <row r="80" spans="1:53" x14ac:dyDescent="0.25">
      <c r="A80" s="1">
        <v>2015</v>
      </c>
      <c r="B80" s="1">
        <v>1</v>
      </c>
      <c r="C80" s="1">
        <v>30</v>
      </c>
      <c r="D80" s="1">
        <v>18</v>
      </c>
      <c r="E80" s="1">
        <v>24</v>
      </c>
      <c r="F80" s="1">
        <v>16.3</v>
      </c>
      <c r="G80" s="1">
        <v>4.45</v>
      </c>
      <c r="H80" s="1">
        <v>-82.594999999999999</v>
      </c>
      <c r="I80" s="1">
        <v>5</v>
      </c>
      <c r="J80" s="1">
        <v>4</v>
      </c>
      <c r="K80" s="1">
        <v>1.1000000000000001</v>
      </c>
      <c r="L80" s="1">
        <v>312</v>
      </c>
      <c r="M80" s="1">
        <v>4.0999999999999996</v>
      </c>
      <c r="AX80" s="1"/>
      <c r="AY80" s="1"/>
    </row>
    <row r="81" spans="1:51" x14ac:dyDescent="0.25">
      <c r="A81" s="1">
        <v>2015</v>
      </c>
      <c r="B81" s="1">
        <v>1</v>
      </c>
      <c r="C81" s="1">
        <v>30</v>
      </c>
      <c r="D81" s="1">
        <v>18</v>
      </c>
      <c r="E81" s="1">
        <v>24</v>
      </c>
      <c r="F81" s="1">
        <v>17.3</v>
      </c>
      <c r="G81" s="1">
        <v>4.657</v>
      </c>
      <c r="H81" s="1">
        <v>-82.316000000000003</v>
      </c>
      <c r="I81" s="1">
        <v>0.1</v>
      </c>
      <c r="J81" s="1">
        <v>4</v>
      </c>
      <c r="K81" s="1">
        <v>1.1000000000000001</v>
      </c>
      <c r="L81" s="1">
        <v>274</v>
      </c>
      <c r="M81" s="1">
        <v>1.8</v>
      </c>
      <c r="AX81" s="1"/>
      <c r="AY81" s="1"/>
    </row>
    <row r="82" spans="1:51" x14ac:dyDescent="0.25">
      <c r="A82" s="1">
        <v>2015</v>
      </c>
      <c r="B82" s="1">
        <v>1</v>
      </c>
      <c r="C82" s="1">
        <v>31</v>
      </c>
      <c r="D82" s="1">
        <v>1</v>
      </c>
      <c r="E82" s="1">
        <v>19</v>
      </c>
      <c r="F82" s="1">
        <v>0.2</v>
      </c>
      <c r="G82" s="1">
        <v>5.2409999999999997</v>
      </c>
      <c r="H82" s="1">
        <v>-78.307000000000002</v>
      </c>
      <c r="I82" s="1">
        <v>37.1</v>
      </c>
      <c r="J82" s="1">
        <v>6</v>
      </c>
      <c r="K82" s="1">
        <v>0.8</v>
      </c>
      <c r="L82" s="1">
        <v>280</v>
      </c>
      <c r="M82" s="1">
        <v>2.4</v>
      </c>
      <c r="AX82" s="1"/>
      <c r="AY82" s="1"/>
    </row>
    <row r="83" spans="1:51" x14ac:dyDescent="0.25">
      <c r="A83" s="1">
        <v>2015</v>
      </c>
      <c r="B83" s="1">
        <v>1</v>
      </c>
      <c r="C83" s="1">
        <v>31</v>
      </c>
      <c r="D83" s="1">
        <v>5</v>
      </c>
      <c r="E83" s="1">
        <v>32</v>
      </c>
      <c r="F83" s="1">
        <v>56.3</v>
      </c>
      <c r="G83" s="1">
        <v>6.008</v>
      </c>
      <c r="H83" s="1">
        <v>-82.638999999999996</v>
      </c>
      <c r="I83" s="1">
        <v>24.4</v>
      </c>
      <c r="J83" s="1">
        <v>4</v>
      </c>
      <c r="K83" s="1">
        <v>1.5</v>
      </c>
      <c r="L83" s="1">
        <v>322</v>
      </c>
      <c r="M83" s="1">
        <v>4.2</v>
      </c>
      <c r="AX83" s="1"/>
      <c r="AY83" s="1"/>
    </row>
    <row r="84" spans="1:51" x14ac:dyDescent="0.25">
      <c r="A84" s="1">
        <v>2015</v>
      </c>
      <c r="B84" s="1">
        <v>1</v>
      </c>
      <c r="C84" s="1">
        <v>31</v>
      </c>
      <c r="D84" s="1">
        <v>5</v>
      </c>
      <c r="E84" s="1">
        <v>32</v>
      </c>
      <c r="F84" s="1">
        <v>57.6</v>
      </c>
      <c r="G84" s="1">
        <v>5.7050000000000001</v>
      </c>
      <c r="H84" s="1">
        <v>-82.489000000000004</v>
      </c>
      <c r="I84" s="1">
        <v>52</v>
      </c>
      <c r="J84" s="1">
        <v>4</v>
      </c>
      <c r="K84" s="1">
        <v>0.4</v>
      </c>
      <c r="L84" s="1">
        <v>311</v>
      </c>
      <c r="M84" s="1">
        <v>1.8</v>
      </c>
      <c r="AX84" s="1"/>
      <c r="AY84" s="1"/>
    </row>
    <row r="85" spans="1:51" x14ac:dyDescent="0.25">
      <c r="A85" s="1">
        <v>2015</v>
      </c>
      <c r="B85" s="1">
        <v>1</v>
      </c>
      <c r="C85" s="1">
        <v>31</v>
      </c>
      <c r="D85" s="1">
        <v>9</v>
      </c>
      <c r="E85" s="1">
        <v>25</v>
      </c>
      <c r="F85" s="1">
        <v>41.2</v>
      </c>
      <c r="G85" s="1">
        <v>5.3730000000000002</v>
      </c>
      <c r="H85" s="1">
        <v>-78.456000000000003</v>
      </c>
      <c r="I85" s="1">
        <v>0.1</v>
      </c>
      <c r="J85" s="1">
        <v>5</v>
      </c>
      <c r="K85" s="1">
        <v>0.4</v>
      </c>
      <c r="L85" s="1">
        <v>276</v>
      </c>
      <c r="M85" s="1">
        <v>2.4</v>
      </c>
      <c r="AX85" s="1"/>
      <c r="AY85" s="1"/>
    </row>
    <row r="86" spans="1:51" x14ac:dyDescent="0.25">
      <c r="A86" s="1">
        <v>2015</v>
      </c>
      <c r="B86" s="1">
        <v>1</v>
      </c>
      <c r="C86" s="1">
        <v>31</v>
      </c>
      <c r="D86" s="1">
        <v>12</v>
      </c>
      <c r="E86" s="1">
        <v>27</v>
      </c>
      <c r="F86" s="1">
        <v>1</v>
      </c>
      <c r="G86" s="1">
        <v>5.2720000000000002</v>
      </c>
      <c r="H86" s="1">
        <v>-82.899000000000001</v>
      </c>
      <c r="I86" s="1">
        <v>9.3000000000000007</v>
      </c>
      <c r="J86" s="1">
        <v>4</v>
      </c>
      <c r="K86" s="1">
        <v>0.6</v>
      </c>
      <c r="L86" s="1">
        <v>315</v>
      </c>
      <c r="M86" s="1">
        <v>4.4000000000000004</v>
      </c>
    </row>
    <row r="87" spans="1:51" x14ac:dyDescent="0.25">
      <c r="A87" s="1">
        <v>2015</v>
      </c>
      <c r="B87" s="1">
        <v>1</v>
      </c>
      <c r="C87" s="1">
        <v>31</v>
      </c>
      <c r="D87" s="1">
        <v>12</v>
      </c>
      <c r="E87" s="1">
        <v>27</v>
      </c>
      <c r="F87" s="1">
        <v>1.7</v>
      </c>
      <c r="G87" s="1">
        <v>5.18</v>
      </c>
      <c r="H87" s="1">
        <v>-82.602000000000004</v>
      </c>
      <c r="I87" s="1">
        <v>3.4</v>
      </c>
      <c r="J87" s="1">
        <v>4</v>
      </c>
      <c r="K87" s="1">
        <v>0.5</v>
      </c>
      <c r="L87" s="1">
        <v>298</v>
      </c>
      <c r="M87" s="1">
        <v>2</v>
      </c>
    </row>
    <row r="88" spans="1:51" x14ac:dyDescent="0.25">
      <c r="A88" s="1">
        <v>2015</v>
      </c>
      <c r="B88" s="1">
        <v>1</v>
      </c>
      <c r="C88" s="1">
        <v>31</v>
      </c>
      <c r="D88" s="1">
        <v>18</v>
      </c>
      <c r="E88" s="1">
        <v>55</v>
      </c>
      <c r="F88" s="1">
        <v>38.799999999999997</v>
      </c>
      <c r="G88" s="1">
        <v>7.4960000000000004</v>
      </c>
      <c r="H88" s="1">
        <v>-83.27</v>
      </c>
      <c r="I88" s="1">
        <v>14.1</v>
      </c>
      <c r="J88" s="1">
        <v>9</v>
      </c>
      <c r="K88" s="1">
        <v>1.3</v>
      </c>
      <c r="L88" s="1">
        <v>180</v>
      </c>
      <c r="M88" s="1">
        <v>2.8</v>
      </c>
    </row>
    <row r="89" spans="1:51" x14ac:dyDescent="0.25">
      <c r="A89" s="1">
        <v>2015</v>
      </c>
      <c r="B89" s="1">
        <v>1</v>
      </c>
      <c r="C89" s="1">
        <v>31</v>
      </c>
      <c r="D89" s="1">
        <v>21</v>
      </c>
      <c r="E89" s="1">
        <v>47</v>
      </c>
      <c r="F89" s="1">
        <v>12.3</v>
      </c>
      <c r="G89" s="1">
        <v>4.3520000000000003</v>
      </c>
      <c r="H89" s="1">
        <v>-82.489000000000004</v>
      </c>
      <c r="I89" s="1">
        <v>57.9</v>
      </c>
      <c r="J89" s="1">
        <v>4</v>
      </c>
      <c r="K89" s="1">
        <v>0.3</v>
      </c>
      <c r="L89" s="1">
        <v>317</v>
      </c>
      <c r="M89" s="1">
        <v>2.7</v>
      </c>
    </row>
    <row r="90" spans="1:51" x14ac:dyDescent="0.25">
      <c r="A90" s="1">
        <v>2015</v>
      </c>
      <c r="B90" s="1">
        <v>1</v>
      </c>
      <c r="C90" s="1">
        <v>31</v>
      </c>
      <c r="D90" s="1">
        <v>22</v>
      </c>
      <c r="E90" s="1">
        <v>7</v>
      </c>
      <c r="F90" s="1">
        <v>20.6</v>
      </c>
      <c r="G90" s="1">
        <v>5.016</v>
      </c>
      <c r="H90" s="1">
        <v>-81.447999999999993</v>
      </c>
      <c r="I90" s="1">
        <v>14.9</v>
      </c>
      <c r="J90" s="1">
        <v>4</v>
      </c>
      <c r="K90" s="1">
        <v>2.5</v>
      </c>
      <c r="L90" s="1">
        <v>129</v>
      </c>
      <c r="M90" s="1">
        <v>2.5</v>
      </c>
    </row>
    <row r="91" spans="1:51" x14ac:dyDescent="0.25">
      <c r="A91" s="1">
        <v>2015</v>
      </c>
      <c r="B91" s="1">
        <v>2</v>
      </c>
      <c r="C91" s="1">
        <v>1</v>
      </c>
      <c r="D91" s="1">
        <v>0</v>
      </c>
      <c r="E91" s="1">
        <v>2</v>
      </c>
      <c r="F91" s="1">
        <v>35.1</v>
      </c>
      <c r="G91" s="1">
        <v>5.3150000000000004</v>
      </c>
      <c r="H91" s="1">
        <v>-82.793000000000006</v>
      </c>
      <c r="I91" s="1">
        <v>14</v>
      </c>
      <c r="J91" s="1">
        <v>10</v>
      </c>
      <c r="K91" s="1">
        <v>0.9</v>
      </c>
      <c r="L91" s="1">
        <v>206</v>
      </c>
      <c r="M91" s="1">
        <v>2.6</v>
      </c>
    </row>
    <row r="92" spans="1:51" x14ac:dyDescent="0.25">
      <c r="A92" s="1">
        <v>2015</v>
      </c>
      <c r="B92" s="1">
        <v>2</v>
      </c>
      <c r="C92" s="1">
        <v>1</v>
      </c>
      <c r="D92" s="1">
        <v>0</v>
      </c>
      <c r="E92" s="1">
        <v>4</v>
      </c>
      <c r="F92" s="1">
        <v>50.9</v>
      </c>
      <c r="G92" s="1">
        <v>4.593</v>
      </c>
      <c r="H92" s="1">
        <v>-83.87</v>
      </c>
      <c r="I92" s="1">
        <v>13.8</v>
      </c>
      <c r="J92" s="1">
        <v>4</v>
      </c>
      <c r="K92" s="1">
        <v>0.6</v>
      </c>
      <c r="L92" s="1">
        <v>359</v>
      </c>
      <c r="M92" s="1">
        <v>2</v>
      </c>
    </row>
    <row r="93" spans="1:51" x14ac:dyDescent="0.25">
      <c r="A93" s="1">
        <v>2015</v>
      </c>
      <c r="B93" s="1">
        <v>2</v>
      </c>
      <c r="C93" s="1">
        <v>1</v>
      </c>
      <c r="D93" s="1">
        <v>1</v>
      </c>
      <c r="E93" s="1">
        <v>3</v>
      </c>
      <c r="F93" s="1">
        <v>0.7</v>
      </c>
      <c r="G93" s="1">
        <v>3.7669999999999999</v>
      </c>
      <c r="H93" s="1">
        <v>-83.78</v>
      </c>
      <c r="I93" s="1">
        <v>0.1</v>
      </c>
      <c r="J93" s="1">
        <v>4</v>
      </c>
      <c r="K93" s="1">
        <v>0.4</v>
      </c>
      <c r="L93" s="1">
        <v>359</v>
      </c>
      <c r="M93" s="1">
        <v>0.8</v>
      </c>
    </row>
    <row r="94" spans="1:51" x14ac:dyDescent="0.25">
      <c r="A94" s="1">
        <v>2015</v>
      </c>
      <c r="B94" s="1">
        <v>2</v>
      </c>
      <c r="C94" s="1">
        <v>1</v>
      </c>
      <c r="D94" s="1">
        <v>5</v>
      </c>
      <c r="E94" s="1">
        <v>55</v>
      </c>
      <c r="F94" s="1">
        <v>55.8</v>
      </c>
      <c r="G94" s="1">
        <v>4.3330000000000002</v>
      </c>
      <c r="H94" s="1">
        <v>-82.543999999999997</v>
      </c>
      <c r="I94" s="1">
        <v>33.799999999999997</v>
      </c>
      <c r="J94" s="1">
        <v>4</v>
      </c>
      <c r="K94" s="1">
        <v>1.6</v>
      </c>
      <c r="L94" s="1">
        <v>355</v>
      </c>
      <c r="M94" s="1">
        <v>2.9</v>
      </c>
    </row>
    <row r="95" spans="1:51" x14ac:dyDescent="0.25">
      <c r="A95" s="1">
        <v>2015</v>
      </c>
      <c r="B95" s="1">
        <v>2</v>
      </c>
      <c r="C95" s="1">
        <v>1</v>
      </c>
      <c r="D95" s="1">
        <v>6</v>
      </c>
      <c r="E95" s="1">
        <v>46</v>
      </c>
      <c r="F95" s="1">
        <v>13.5</v>
      </c>
      <c r="G95" s="1">
        <v>7.2990000000000004</v>
      </c>
      <c r="H95" s="1">
        <v>-84.527000000000001</v>
      </c>
      <c r="I95" s="1">
        <v>44.2</v>
      </c>
      <c r="J95" s="1">
        <v>8</v>
      </c>
      <c r="K95" s="1">
        <v>0.6</v>
      </c>
      <c r="L95" s="1">
        <v>230</v>
      </c>
      <c r="M95" s="1">
        <v>2.4</v>
      </c>
    </row>
    <row r="96" spans="1:51" x14ac:dyDescent="0.25">
      <c r="A96" s="1">
        <v>2015</v>
      </c>
      <c r="B96" s="1">
        <v>2</v>
      </c>
      <c r="C96" s="1">
        <v>1</v>
      </c>
      <c r="D96" s="1">
        <v>6</v>
      </c>
      <c r="E96" s="1">
        <v>47</v>
      </c>
      <c r="F96" s="1">
        <v>31.9</v>
      </c>
      <c r="G96" s="1">
        <v>3.3610000000000002</v>
      </c>
      <c r="H96" s="1">
        <v>-83.953999999999994</v>
      </c>
      <c r="I96" s="1">
        <v>2.2000000000000002</v>
      </c>
      <c r="J96" s="1">
        <v>4</v>
      </c>
      <c r="K96" s="1">
        <v>0.6</v>
      </c>
      <c r="L96" s="1">
        <v>315</v>
      </c>
      <c r="M96" s="1">
        <v>2.2999999999999998</v>
      </c>
    </row>
    <row r="97" spans="1:13" x14ac:dyDescent="0.25">
      <c r="A97" s="1">
        <v>2015</v>
      </c>
      <c r="B97" s="1">
        <v>2</v>
      </c>
      <c r="C97" s="1">
        <v>1</v>
      </c>
      <c r="D97" s="1">
        <v>8</v>
      </c>
      <c r="E97" s="1">
        <v>50</v>
      </c>
      <c r="F97" s="1">
        <v>55</v>
      </c>
      <c r="G97" s="1">
        <v>5.2839999999999998</v>
      </c>
      <c r="H97" s="1">
        <v>-78.387</v>
      </c>
      <c r="I97" s="1">
        <v>38.299999999999997</v>
      </c>
      <c r="J97" s="1">
        <v>5</v>
      </c>
      <c r="K97" s="1">
        <v>0.4</v>
      </c>
      <c r="L97" s="1">
        <v>278</v>
      </c>
      <c r="M97" s="1">
        <v>2.5</v>
      </c>
    </row>
    <row r="98" spans="1:13" x14ac:dyDescent="0.25">
      <c r="A98" s="1">
        <v>2015</v>
      </c>
      <c r="B98" s="1">
        <v>2</v>
      </c>
      <c r="C98" s="1">
        <v>1</v>
      </c>
      <c r="D98" s="1">
        <v>10</v>
      </c>
      <c r="E98" s="1">
        <v>40</v>
      </c>
      <c r="F98" s="1">
        <v>35.200000000000003</v>
      </c>
      <c r="G98" s="1">
        <v>8.8879999999999999</v>
      </c>
      <c r="H98" s="1">
        <v>-84.706999999999994</v>
      </c>
      <c r="I98" s="1">
        <v>62.6</v>
      </c>
      <c r="J98" s="1">
        <v>3</v>
      </c>
      <c r="K98" s="1">
        <v>0.1</v>
      </c>
      <c r="L98" s="1">
        <v>293</v>
      </c>
      <c r="M98" s="1">
        <v>4.3</v>
      </c>
    </row>
    <row r="99" spans="1:13" x14ac:dyDescent="0.25">
      <c r="A99" s="1">
        <v>2015</v>
      </c>
      <c r="B99" s="1">
        <v>2</v>
      </c>
      <c r="C99" s="1">
        <v>1</v>
      </c>
      <c r="D99" s="1">
        <v>10</v>
      </c>
      <c r="E99" s="1">
        <v>40</v>
      </c>
      <c r="F99" s="1">
        <v>36.1</v>
      </c>
      <c r="G99" s="1">
        <v>8.94</v>
      </c>
      <c r="H99" s="1">
        <v>-84.537999999999997</v>
      </c>
      <c r="I99" s="1">
        <v>48.4</v>
      </c>
      <c r="J99" s="1">
        <v>3</v>
      </c>
      <c r="K99" s="1">
        <v>0.1</v>
      </c>
      <c r="L99" s="1">
        <v>281</v>
      </c>
      <c r="M99" s="1">
        <v>2</v>
      </c>
    </row>
    <row r="100" spans="1:13" x14ac:dyDescent="0.25">
      <c r="A100" s="1">
        <v>2015</v>
      </c>
      <c r="B100" s="1">
        <v>2</v>
      </c>
      <c r="C100" s="1">
        <v>1</v>
      </c>
      <c r="D100" s="1">
        <v>12</v>
      </c>
      <c r="E100" s="1">
        <v>3</v>
      </c>
      <c r="F100" s="1">
        <v>24.7</v>
      </c>
      <c r="G100" s="1">
        <v>8.1050000000000004</v>
      </c>
      <c r="H100" s="1">
        <v>-83.022999999999996</v>
      </c>
      <c r="I100" s="1">
        <v>10.7</v>
      </c>
      <c r="J100" s="1">
        <v>8</v>
      </c>
      <c r="K100" s="1">
        <v>0.5</v>
      </c>
      <c r="L100" s="1">
        <v>159</v>
      </c>
      <c r="M100" s="1">
        <v>2.2000000000000002</v>
      </c>
    </row>
    <row r="101" spans="1:13" x14ac:dyDescent="0.25">
      <c r="A101" s="1">
        <v>2015</v>
      </c>
      <c r="B101" s="1">
        <v>2</v>
      </c>
      <c r="C101" s="1">
        <v>1</v>
      </c>
      <c r="D101" s="1">
        <v>12</v>
      </c>
      <c r="E101" s="1">
        <v>31</v>
      </c>
      <c r="F101" s="1">
        <v>45.7</v>
      </c>
      <c r="G101" s="1">
        <v>3.7890000000000001</v>
      </c>
      <c r="H101" s="1">
        <v>-83.778999999999996</v>
      </c>
      <c r="I101" s="1">
        <v>65</v>
      </c>
      <c r="J101" s="1">
        <v>4</v>
      </c>
      <c r="K101" s="1">
        <v>0.1</v>
      </c>
      <c r="L101" s="1">
        <v>359</v>
      </c>
      <c r="M101" s="1">
        <v>2</v>
      </c>
    </row>
    <row r="102" spans="1:13" x14ac:dyDescent="0.25">
      <c r="A102" s="1">
        <v>2015</v>
      </c>
      <c r="B102" s="1">
        <v>2</v>
      </c>
      <c r="C102" s="1">
        <v>1</v>
      </c>
      <c r="D102" s="1">
        <v>13</v>
      </c>
      <c r="E102" s="1">
        <v>35</v>
      </c>
      <c r="F102" s="1">
        <v>0.9</v>
      </c>
      <c r="G102" s="1">
        <v>4.258</v>
      </c>
      <c r="H102" s="1">
        <v>-82.397999999999996</v>
      </c>
      <c r="I102" s="1">
        <v>43.5</v>
      </c>
      <c r="J102" s="1">
        <v>3</v>
      </c>
      <c r="K102" s="1">
        <v>1</v>
      </c>
      <c r="L102" s="1">
        <v>323</v>
      </c>
      <c r="M102" s="1">
        <v>4.0999999999999996</v>
      </c>
    </row>
    <row r="103" spans="1:13" x14ac:dyDescent="0.25">
      <c r="A103" s="1">
        <v>2015</v>
      </c>
      <c r="B103" s="1">
        <v>2</v>
      </c>
      <c r="C103" s="1">
        <v>1</v>
      </c>
      <c r="D103" s="1">
        <v>13</v>
      </c>
      <c r="E103" s="1">
        <v>35</v>
      </c>
      <c r="F103" s="1">
        <v>1.4</v>
      </c>
      <c r="G103" s="1">
        <v>4.4660000000000002</v>
      </c>
      <c r="H103" s="1">
        <v>-82.308999999999997</v>
      </c>
      <c r="I103" s="1">
        <v>43.2</v>
      </c>
      <c r="J103" s="1">
        <v>3</v>
      </c>
      <c r="K103" s="1">
        <v>0.2</v>
      </c>
      <c r="L103" s="1">
        <v>301</v>
      </c>
      <c r="M103" s="1">
        <v>1.6</v>
      </c>
    </row>
    <row r="104" spans="1:13" x14ac:dyDescent="0.25">
      <c r="A104" s="1">
        <v>2015</v>
      </c>
      <c r="B104" s="1">
        <v>2</v>
      </c>
      <c r="C104" s="1">
        <v>1</v>
      </c>
      <c r="D104" s="1">
        <v>14</v>
      </c>
      <c r="E104" s="1">
        <v>10</v>
      </c>
      <c r="F104" s="1">
        <v>50.9</v>
      </c>
      <c r="G104" s="1">
        <v>4.6280000000000001</v>
      </c>
      <c r="H104" s="1">
        <v>-84.388999999999996</v>
      </c>
      <c r="I104" s="1">
        <v>0.7</v>
      </c>
      <c r="J104" s="1">
        <v>4</v>
      </c>
      <c r="K104" s="1">
        <v>0.1</v>
      </c>
      <c r="L104" s="1">
        <v>358</v>
      </c>
      <c r="M104" s="1">
        <v>1.8</v>
      </c>
    </row>
    <row r="105" spans="1:13" x14ac:dyDescent="0.25">
      <c r="A105" s="1">
        <v>2015</v>
      </c>
      <c r="B105" s="1">
        <v>2</v>
      </c>
      <c r="C105" s="1">
        <v>1</v>
      </c>
      <c r="D105" s="1">
        <v>16</v>
      </c>
      <c r="E105" s="1">
        <v>21</v>
      </c>
      <c r="F105" s="1">
        <v>7</v>
      </c>
      <c r="G105" s="1">
        <v>3.3279999999999998</v>
      </c>
      <c r="H105" s="1">
        <v>-83.864000000000004</v>
      </c>
      <c r="I105" s="1">
        <v>0.4</v>
      </c>
      <c r="J105" s="1">
        <v>4</v>
      </c>
      <c r="K105" s="1">
        <v>0.1</v>
      </c>
      <c r="L105" s="1">
        <v>252</v>
      </c>
      <c r="M105" s="1">
        <v>0.2</v>
      </c>
    </row>
    <row r="106" spans="1:13" x14ac:dyDescent="0.25">
      <c r="A106" s="1">
        <v>2015</v>
      </c>
      <c r="B106" s="1">
        <v>2</v>
      </c>
      <c r="C106" s="1">
        <v>1</v>
      </c>
      <c r="D106" s="1">
        <v>17</v>
      </c>
      <c r="E106" s="1">
        <v>23</v>
      </c>
      <c r="F106" s="1">
        <v>31.5</v>
      </c>
      <c r="G106" s="1">
        <v>5.0170000000000003</v>
      </c>
      <c r="H106" s="1">
        <v>-82.594999999999999</v>
      </c>
      <c r="I106" s="1">
        <v>14.2</v>
      </c>
      <c r="J106" s="1">
        <v>4</v>
      </c>
      <c r="K106" s="1">
        <v>0.5</v>
      </c>
      <c r="L106" s="1">
        <v>294</v>
      </c>
      <c r="M106" s="1">
        <v>2</v>
      </c>
    </row>
    <row r="107" spans="1:13" x14ac:dyDescent="0.25">
      <c r="A107" s="1">
        <v>2015</v>
      </c>
      <c r="B107" s="1">
        <v>2</v>
      </c>
      <c r="C107" s="1">
        <v>1</v>
      </c>
      <c r="D107" s="1">
        <v>17</v>
      </c>
      <c r="E107" s="1">
        <v>23</v>
      </c>
      <c r="F107" s="1">
        <v>31.9</v>
      </c>
      <c r="G107" s="1">
        <v>5.0570000000000004</v>
      </c>
      <c r="H107" s="1">
        <v>-82.759</v>
      </c>
      <c r="I107" s="1">
        <v>4.2</v>
      </c>
      <c r="J107" s="1">
        <v>4</v>
      </c>
      <c r="K107" s="1">
        <v>1</v>
      </c>
      <c r="L107" s="1">
        <v>305</v>
      </c>
      <c r="M107" s="1">
        <v>4.3</v>
      </c>
    </row>
    <row r="108" spans="1:13" x14ac:dyDescent="0.25">
      <c r="A108" s="1">
        <v>2015</v>
      </c>
      <c r="B108" s="1">
        <v>2</v>
      </c>
      <c r="C108" s="1">
        <v>1</v>
      </c>
      <c r="D108" s="1">
        <v>17</v>
      </c>
      <c r="E108" s="1">
        <v>49</v>
      </c>
      <c r="F108" s="1">
        <v>59</v>
      </c>
      <c r="G108" s="1">
        <v>3.512</v>
      </c>
      <c r="H108" s="1">
        <v>-83.813000000000002</v>
      </c>
      <c r="I108" s="1">
        <v>12.2</v>
      </c>
      <c r="J108" s="1">
        <v>3</v>
      </c>
      <c r="K108" s="1">
        <v>0</v>
      </c>
      <c r="L108" s="1">
        <v>359</v>
      </c>
      <c r="M108" s="1">
        <v>1.9</v>
      </c>
    </row>
    <row r="109" spans="1:13" x14ac:dyDescent="0.25">
      <c r="A109" s="1">
        <v>2015</v>
      </c>
      <c r="B109" s="1">
        <v>2</v>
      </c>
      <c r="C109" s="1">
        <v>1</v>
      </c>
      <c r="D109" s="1">
        <v>18</v>
      </c>
      <c r="E109" s="1">
        <v>9</v>
      </c>
      <c r="F109" s="1">
        <v>34.5</v>
      </c>
      <c r="G109" s="1">
        <v>3.4049999999999998</v>
      </c>
      <c r="H109" s="1">
        <v>-84.105000000000004</v>
      </c>
      <c r="I109" s="1">
        <v>0.2</v>
      </c>
      <c r="J109" s="1">
        <v>4</v>
      </c>
      <c r="K109" s="1">
        <v>0.4</v>
      </c>
      <c r="L109" s="1">
        <v>338</v>
      </c>
      <c r="M109" s="1">
        <v>2.9</v>
      </c>
    </row>
    <row r="110" spans="1:13" x14ac:dyDescent="0.25">
      <c r="A110" s="1">
        <v>2015</v>
      </c>
      <c r="B110" s="1">
        <v>2</v>
      </c>
      <c r="C110" s="1">
        <v>1</v>
      </c>
      <c r="D110" s="1">
        <v>20</v>
      </c>
      <c r="E110" s="1">
        <v>57</v>
      </c>
      <c r="F110" s="1">
        <v>51.5</v>
      </c>
      <c r="G110" s="1">
        <v>3.3380000000000001</v>
      </c>
      <c r="H110" s="1">
        <v>-83.93</v>
      </c>
      <c r="I110" s="1">
        <v>0.3</v>
      </c>
      <c r="J110" s="1">
        <v>4</v>
      </c>
      <c r="K110" s="1">
        <v>0.1</v>
      </c>
      <c r="L110" s="1">
        <v>303</v>
      </c>
      <c r="M110" s="1">
        <v>0.2</v>
      </c>
    </row>
    <row r="111" spans="1:13" x14ac:dyDescent="0.25">
      <c r="A111" s="1">
        <v>2015</v>
      </c>
      <c r="B111" s="1">
        <v>2</v>
      </c>
      <c r="C111" s="1">
        <v>1</v>
      </c>
      <c r="D111" s="1">
        <v>23</v>
      </c>
      <c r="E111" s="1">
        <v>34</v>
      </c>
      <c r="F111" s="1">
        <v>52.4</v>
      </c>
      <c r="G111" s="1">
        <v>3.101</v>
      </c>
      <c r="H111" s="1">
        <v>-83.957999999999998</v>
      </c>
      <c r="I111" s="1">
        <v>120.3</v>
      </c>
      <c r="J111" s="1">
        <v>4</v>
      </c>
      <c r="K111" s="1">
        <v>0.2</v>
      </c>
      <c r="L111" s="1">
        <v>345</v>
      </c>
      <c r="M111" s="1">
        <v>4.0999999999999996</v>
      </c>
    </row>
    <row r="112" spans="1:13" x14ac:dyDescent="0.25">
      <c r="A112" s="1">
        <v>2015</v>
      </c>
      <c r="B112" s="1">
        <v>2</v>
      </c>
      <c r="C112" s="1">
        <v>2</v>
      </c>
      <c r="D112" s="1">
        <v>0</v>
      </c>
      <c r="E112" s="1">
        <v>11</v>
      </c>
      <c r="F112" s="1">
        <v>53.9</v>
      </c>
      <c r="G112" s="1">
        <v>5.319</v>
      </c>
      <c r="H112" s="1">
        <v>-82.933000000000007</v>
      </c>
      <c r="I112" s="1">
        <v>38.9</v>
      </c>
      <c r="J112" s="1">
        <v>4</v>
      </c>
      <c r="K112" s="1">
        <v>0.6</v>
      </c>
      <c r="L112" s="1">
        <v>317</v>
      </c>
      <c r="M112" s="1">
        <v>4.4000000000000004</v>
      </c>
    </row>
    <row r="113" spans="1:13" x14ac:dyDescent="0.25">
      <c r="A113" s="1">
        <v>2015</v>
      </c>
      <c r="B113" s="1">
        <v>2</v>
      </c>
      <c r="C113" s="1">
        <v>2</v>
      </c>
      <c r="D113" s="1">
        <v>0</v>
      </c>
      <c r="E113" s="1">
        <v>11</v>
      </c>
      <c r="F113" s="1">
        <v>54.7</v>
      </c>
      <c r="G113" s="1">
        <v>5.2460000000000004</v>
      </c>
      <c r="H113" s="1">
        <v>-82.736999999999995</v>
      </c>
      <c r="I113" s="1">
        <v>34.5</v>
      </c>
      <c r="J113" s="1">
        <v>4</v>
      </c>
      <c r="K113" s="1">
        <v>0.2</v>
      </c>
      <c r="L113" s="1">
        <v>308</v>
      </c>
      <c r="M113" s="1">
        <v>2.9</v>
      </c>
    </row>
    <row r="114" spans="1:13" x14ac:dyDescent="0.25">
      <c r="A114" s="1">
        <v>2015</v>
      </c>
      <c r="B114" s="1">
        <v>2</v>
      </c>
      <c r="C114" s="1">
        <v>2</v>
      </c>
      <c r="D114" s="1">
        <v>0</v>
      </c>
      <c r="E114" s="1">
        <v>11</v>
      </c>
      <c r="F114" s="1">
        <v>54.7</v>
      </c>
      <c r="G114" s="1">
        <v>5.2320000000000002</v>
      </c>
      <c r="H114" s="1">
        <v>-82.718999999999994</v>
      </c>
      <c r="I114" s="1">
        <v>35.4</v>
      </c>
      <c r="J114" s="1">
        <v>4</v>
      </c>
      <c r="K114" s="1">
        <v>0.2</v>
      </c>
      <c r="L114" s="1">
        <v>306</v>
      </c>
      <c r="M114" s="1">
        <v>2</v>
      </c>
    </row>
    <row r="115" spans="1:13" x14ac:dyDescent="0.25">
      <c r="A115" s="1">
        <v>2015</v>
      </c>
      <c r="B115" s="1">
        <v>2</v>
      </c>
      <c r="C115" s="1">
        <v>2</v>
      </c>
      <c r="D115" s="1">
        <v>4</v>
      </c>
      <c r="E115" s="1">
        <v>20</v>
      </c>
      <c r="F115" s="1">
        <v>12.1</v>
      </c>
      <c r="G115" s="1">
        <v>4.0519999999999996</v>
      </c>
      <c r="H115" s="1">
        <v>-84.5</v>
      </c>
      <c r="I115" s="1">
        <v>0.1</v>
      </c>
      <c r="J115" s="1">
        <v>4</v>
      </c>
      <c r="K115" s="1">
        <v>0.1</v>
      </c>
      <c r="L115" s="1">
        <v>355</v>
      </c>
      <c r="M115" s="1">
        <v>1.8</v>
      </c>
    </row>
    <row r="116" spans="1:13" x14ac:dyDescent="0.25">
      <c r="A116" s="1">
        <v>2015</v>
      </c>
      <c r="B116" s="1">
        <v>2</v>
      </c>
      <c r="C116" s="1">
        <v>2</v>
      </c>
      <c r="D116" s="1">
        <v>5</v>
      </c>
      <c r="E116" s="1">
        <v>30</v>
      </c>
      <c r="F116" s="1">
        <v>16.3</v>
      </c>
      <c r="G116" s="1">
        <v>3.339</v>
      </c>
      <c r="H116" s="1">
        <v>-83.76</v>
      </c>
      <c r="I116" s="1">
        <v>0.4</v>
      </c>
      <c r="J116" s="1">
        <v>4</v>
      </c>
      <c r="K116" s="1">
        <v>0</v>
      </c>
      <c r="L116" s="1">
        <v>278</v>
      </c>
      <c r="M116" s="1">
        <v>2.6</v>
      </c>
    </row>
    <row r="117" spans="1:13" x14ac:dyDescent="0.25">
      <c r="A117" s="1">
        <v>2015</v>
      </c>
      <c r="B117" s="1">
        <v>2</v>
      </c>
      <c r="C117" s="1">
        <v>2</v>
      </c>
      <c r="D117" s="1">
        <v>6</v>
      </c>
      <c r="E117" s="1">
        <v>30</v>
      </c>
      <c r="F117" s="1">
        <v>12.4</v>
      </c>
      <c r="G117" s="1">
        <v>-0.996</v>
      </c>
      <c r="H117" s="1">
        <v>-81.466999999999999</v>
      </c>
      <c r="I117" s="1">
        <v>1.7</v>
      </c>
      <c r="J117" s="1">
        <v>4</v>
      </c>
      <c r="K117" s="1">
        <v>0.1</v>
      </c>
      <c r="L117" s="1">
        <v>359</v>
      </c>
      <c r="M117" s="1">
        <v>3.5</v>
      </c>
    </row>
    <row r="118" spans="1:13" x14ac:dyDescent="0.25">
      <c r="A118" s="1">
        <v>2015</v>
      </c>
      <c r="B118" s="1">
        <v>2</v>
      </c>
      <c r="C118" s="1">
        <v>2</v>
      </c>
      <c r="D118" s="1">
        <v>8</v>
      </c>
      <c r="E118" s="1">
        <v>53</v>
      </c>
      <c r="F118" s="1">
        <v>29.9</v>
      </c>
      <c r="G118" s="1">
        <v>8.9809999999999999</v>
      </c>
      <c r="H118" s="1">
        <v>-83.498000000000005</v>
      </c>
      <c r="I118" s="1">
        <v>36.700000000000003</v>
      </c>
      <c r="J118" s="1">
        <v>3</v>
      </c>
      <c r="K118" s="1">
        <v>0.2</v>
      </c>
      <c r="L118" s="1">
        <v>184</v>
      </c>
      <c r="M118" s="1">
        <v>0.8</v>
      </c>
    </row>
    <row r="119" spans="1:13" x14ac:dyDescent="0.25">
      <c r="A119" s="1">
        <v>2015</v>
      </c>
      <c r="B119" s="1">
        <v>2</v>
      </c>
      <c r="C119" s="1">
        <v>2</v>
      </c>
      <c r="D119" s="1">
        <v>9</v>
      </c>
      <c r="E119" s="1">
        <v>19</v>
      </c>
      <c r="F119" s="1">
        <v>36.1</v>
      </c>
      <c r="G119" s="1">
        <v>7.4989999999999997</v>
      </c>
      <c r="H119" s="1">
        <v>-81.052999999999997</v>
      </c>
      <c r="I119" s="1">
        <v>0.1</v>
      </c>
      <c r="J119" s="1">
        <v>7</v>
      </c>
      <c r="K119" s="1">
        <v>0.8</v>
      </c>
      <c r="L119" s="1">
        <v>236</v>
      </c>
      <c r="M119" s="1">
        <v>2.2999999999999998</v>
      </c>
    </row>
    <row r="120" spans="1:13" x14ac:dyDescent="0.25">
      <c r="A120" s="1">
        <v>2015</v>
      </c>
      <c r="B120" s="1">
        <v>2</v>
      </c>
      <c r="C120" s="1">
        <v>2</v>
      </c>
      <c r="D120" s="1">
        <v>11</v>
      </c>
      <c r="E120" s="1">
        <v>6</v>
      </c>
      <c r="F120" s="1">
        <v>26.1</v>
      </c>
      <c r="G120" s="1">
        <v>7.6719999999999997</v>
      </c>
      <c r="H120" s="1">
        <v>-82.721999999999994</v>
      </c>
      <c r="I120" s="1">
        <v>14.1</v>
      </c>
      <c r="J120" s="1">
        <v>5</v>
      </c>
      <c r="K120" s="1">
        <v>0.4</v>
      </c>
      <c r="L120" s="1">
        <v>172</v>
      </c>
      <c r="M120" s="1">
        <v>2</v>
      </c>
    </row>
    <row r="121" spans="1:13" x14ac:dyDescent="0.25">
      <c r="A121" s="1">
        <v>2015</v>
      </c>
      <c r="B121" s="1">
        <v>2</v>
      </c>
      <c r="C121" s="1">
        <v>2</v>
      </c>
      <c r="D121" s="1">
        <v>11</v>
      </c>
      <c r="E121" s="1">
        <v>42</v>
      </c>
      <c r="F121" s="1">
        <v>22.3</v>
      </c>
      <c r="G121" s="1">
        <v>3.4540000000000002</v>
      </c>
      <c r="H121" s="1">
        <v>-84.215999999999994</v>
      </c>
      <c r="I121" s="1">
        <v>0.1</v>
      </c>
      <c r="J121" s="1">
        <v>4</v>
      </c>
      <c r="K121" s="1">
        <v>0.1</v>
      </c>
      <c r="L121" s="1">
        <v>344</v>
      </c>
      <c r="M121" s="1">
        <v>2.2000000000000002</v>
      </c>
    </row>
    <row r="122" spans="1:13" x14ac:dyDescent="0.25">
      <c r="A122" s="1">
        <v>2015</v>
      </c>
      <c r="B122" s="1">
        <v>2</v>
      </c>
      <c r="C122" s="1">
        <v>2</v>
      </c>
      <c r="D122" s="1">
        <v>12</v>
      </c>
      <c r="E122" s="1">
        <v>58</v>
      </c>
      <c r="F122" s="1">
        <v>32.9</v>
      </c>
      <c r="G122" s="1">
        <v>3.3279999999999998</v>
      </c>
      <c r="H122" s="1">
        <v>-83.863</v>
      </c>
      <c r="I122" s="1">
        <v>0.3</v>
      </c>
      <c r="J122" s="1">
        <v>4</v>
      </c>
      <c r="K122" s="1">
        <v>0</v>
      </c>
      <c r="L122" s="1">
        <v>251</v>
      </c>
      <c r="M122" s="1">
        <v>0.1</v>
      </c>
    </row>
    <row r="123" spans="1:13" x14ac:dyDescent="0.25">
      <c r="A123" s="1">
        <v>2015</v>
      </c>
      <c r="B123" s="1">
        <v>2</v>
      </c>
      <c r="C123" s="1">
        <v>2</v>
      </c>
      <c r="D123" s="1">
        <v>13</v>
      </c>
      <c r="E123" s="1">
        <v>27</v>
      </c>
      <c r="F123" s="1">
        <v>28.7</v>
      </c>
      <c r="G123" s="1">
        <v>5.3339999999999996</v>
      </c>
      <c r="H123" s="1">
        <v>-82.847999999999999</v>
      </c>
      <c r="I123" s="1">
        <v>14.4</v>
      </c>
      <c r="J123" s="1">
        <v>6</v>
      </c>
      <c r="K123" s="1">
        <v>0.1</v>
      </c>
      <c r="L123" s="1">
        <v>214</v>
      </c>
      <c r="M123" s="1">
        <v>2.5</v>
      </c>
    </row>
    <row r="124" spans="1:13" x14ac:dyDescent="0.25">
      <c r="A124" s="1">
        <v>2015</v>
      </c>
      <c r="B124" s="1">
        <v>2</v>
      </c>
      <c r="C124" s="1">
        <v>2</v>
      </c>
      <c r="D124" s="1">
        <v>13</v>
      </c>
      <c r="E124" s="1">
        <v>27</v>
      </c>
      <c r="F124" s="1">
        <v>35.200000000000003</v>
      </c>
      <c r="G124" s="1">
        <v>5.2080000000000002</v>
      </c>
      <c r="H124" s="1">
        <v>-84.012</v>
      </c>
      <c r="I124" s="1">
        <v>1.5</v>
      </c>
      <c r="J124" s="1">
        <v>4</v>
      </c>
      <c r="K124" s="1">
        <v>0.4</v>
      </c>
      <c r="L124" s="1">
        <v>359</v>
      </c>
      <c r="M124" s="1">
        <v>2.2000000000000002</v>
      </c>
    </row>
    <row r="125" spans="1:13" x14ac:dyDescent="0.25">
      <c r="A125" s="1">
        <v>2015</v>
      </c>
      <c r="B125" s="1">
        <v>2</v>
      </c>
      <c r="C125" s="1">
        <v>2</v>
      </c>
      <c r="D125" s="1">
        <v>17</v>
      </c>
      <c r="E125" s="1">
        <v>17</v>
      </c>
      <c r="F125" s="1">
        <v>7.6</v>
      </c>
      <c r="G125" s="1">
        <v>3.6150000000000002</v>
      </c>
      <c r="H125" s="1">
        <v>-84.197000000000003</v>
      </c>
      <c r="I125" s="1">
        <v>7.2</v>
      </c>
      <c r="J125" s="1">
        <v>4</v>
      </c>
      <c r="K125" s="1">
        <v>0.5</v>
      </c>
      <c r="L125" s="1">
        <v>348</v>
      </c>
      <c r="M125" s="1">
        <v>2.5</v>
      </c>
    </row>
    <row r="126" spans="1:13" x14ac:dyDescent="0.25">
      <c r="A126" s="1">
        <v>2015</v>
      </c>
      <c r="B126" s="1">
        <v>2</v>
      </c>
      <c r="C126" s="1">
        <v>2</v>
      </c>
      <c r="D126" s="1">
        <v>18</v>
      </c>
      <c r="E126" s="1">
        <v>29</v>
      </c>
      <c r="F126" s="1">
        <v>16.100000000000001</v>
      </c>
      <c r="G126" s="1">
        <v>3.1869999999999998</v>
      </c>
      <c r="H126" s="1">
        <v>-84.143000000000001</v>
      </c>
      <c r="I126" s="1">
        <v>0.2</v>
      </c>
      <c r="J126" s="1">
        <v>4</v>
      </c>
      <c r="K126" s="1">
        <v>0.2</v>
      </c>
      <c r="L126" s="1">
        <v>341</v>
      </c>
      <c r="M126" s="1">
        <v>2.5</v>
      </c>
    </row>
    <row r="127" spans="1:13" x14ac:dyDescent="0.25">
      <c r="A127" s="1">
        <v>2015</v>
      </c>
      <c r="B127" s="1">
        <v>2</v>
      </c>
      <c r="C127" s="1">
        <v>2</v>
      </c>
      <c r="D127" s="1">
        <v>18</v>
      </c>
      <c r="E127" s="1">
        <v>31</v>
      </c>
      <c r="F127" s="1">
        <v>55</v>
      </c>
      <c r="G127" s="1">
        <v>4.5149999999999997</v>
      </c>
      <c r="H127" s="1">
        <v>-81.48</v>
      </c>
      <c r="I127" s="1">
        <v>53.4</v>
      </c>
      <c r="J127" s="1">
        <v>4</v>
      </c>
      <c r="K127" s="1">
        <v>1.4</v>
      </c>
      <c r="L127" s="1">
        <v>244</v>
      </c>
      <c r="M127" s="1">
        <v>2.4</v>
      </c>
    </row>
    <row r="128" spans="1:13" x14ac:dyDescent="0.25">
      <c r="A128" s="1">
        <v>2015</v>
      </c>
      <c r="B128" s="1">
        <v>2</v>
      </c>
      <c r="C128" s="1">
        <v>2</v>
      </c>
      <c r="D128" s="1">
        <v>21</v>
      </c>
      <c r="E128" s="1">
        <v>34</v>
      </c>
      <c r="F128" s="1">
        <v>4.8</v>
      </c>
      <c r="G128" s="1">
        <v>3.4169999999999998</v>
      </c>
      <c r="H128" s="1">
        <v>-83.706000000000003</v>
      </c>
      <c r="I128" s="1">
        <v>4.7</v>
      </c>
      <c r="J128" s="1">
        <v>4</v>
      </c>
      <c r="K128" s="1">
        <v>0</v>
      </c>
      <c r="L128" s="1">
        <v>328</v>
      </c>
      <c r="M128" s="1">
        <v>2.8</v>
      </c>
    </row>
    <row r="129" spans="1:13" x14ac:dyDescent="0.25">
      <c r="A129" s="1">
        <v>2015</v>
      </c>
      <c r="B129" s="1">
        <v>2</v>
      </c>
      <c r="C129" s="1">
        <v>3</v>
      </c>
      <c r="D129" s="1">
        <v>4</v>
      </c>
      <c r="E129" s="1">
        <v>9</v>
      </c>
      <c r="F129" s="1">
        <v>49.4</v>
      </c>
      <c r="G129" s="1">
        <v>5.2690000000000001</v>
      </c>
      <c r="H129" s="1">
        <v>-79.656000000000006</v>
      </c>
      <c r="I129" s="1">
        <v>44.5</v>
      </c>
      <c r="J129" s="1">
        <v>5</v>
      </c>
      <c r="K129" s="1">
        <v>0.2</v>
      </c>
      <c r="L129" s="1">
        <v>266</v>
      </c>
      <c r="M129" s="1">
        <v>2.2000000000000002</v>
      </c>
    </row>
    <row r="130" spans="1:13" x14ac:dyDescent="0.25">
      <c r="A130" s="1">
        <v>2015</v>
      </c>
      <c r="B130" s="1">
        <v>2</v>
      </c>
      <c r="C130" s="1">
        <v>3</v>
      </c>
      <c r="D130" s="1">
        <v>5</v>
      </c>
      <c r="E130" s="1">
        <v>15</v>
      </c>
      <c r="F130" s="1">
        <v>16.3</v>
      </c>
      <c r="G130" s="1">
        <v>4.6539999999999999</v>
      </c>
      <c r="H130" s="1">
        <v>-82.847999999999999</v>
      </c>
      <c r="I130" s="1">
        <v>4.4000000000000004</v>
      </c>
      <c r="J130" s="1">
        <v>4</v>
      </c>
      <c r="K130" s="1">
        <v>1.3</v>
      </c>
      <c r="L130" s="1">
        <v>313</v>
      </c>
      <c r="M130" s="1">
        <v>4.5</v>
      </c>
    </row>
    <row r="131" spans="1:13" x14ac:dyDescent="0.25">
      <c r="A131" s="1">
        <v>2015</v>
      </c>
      <c r="B131" s="1">
        <v>2</v>
      </c>
      <c r="C131" s="1">
        <v>3</v>
      </c>
      <c r="D131" s="1">
        <v>5</v>
      </c>
      <c r="E131" s="1">
        <v>15</v>
      </c>
      <c r="F131" s="1">
        <v>17.2</v>
      </c>
      <c r="G131" s="1">
        <v>4.7469999999999999</v>
      </c>
      <c r="H131" s="1">
        <v>-82.613</v>
      </c>
      <c r="I131" s="1">
        <v>14.1</v>
      </c>
      <c r="J131" s="1">
        <v>4</v>
      </c>
      <c r="K131" s="1">
        <v>0.2</v>
      </c>
      <c r="L131" s="1">
        <v>298</v>
      </c>
      <c r="M131" s="1">
        <v>2.2999999999999998</v>
      </c>
    </row>
    <row r="132" spans="1:13" x14ac:dyDescent="0.25">
      <c r="A132" s="1">
        <v>2015</v>
      </c>
      <c r="B132" s="1">
        <v>2</v>
      </c>
      <c r="C132" s="1">
        <v>3</v>
      </c>
      <c r="D132" s="1">
        <v>6</v>
      </c>
      <c r="E132" s="1">
        <v>47</v>
      </c>
      <c r="F132" s="1">
        <v>3.1</v>
      </c>
      <c r="G132" s="1">
        <v>3.2069999999999999</v>
      </c>
      <c r="H132" s="1">
        <v>-83.417000000000002</v>
      </c>
      <c r="I132" s="1">
        <v>14</v>
      </c>
      <c r="J132" s="1">
        <v>4</v>
      </c>
      <c r="K132" s="1">
        <v>0.2</v>
      </c>
      <c r="L132" s="1">
        <v>344</v>
      </c>
      <c r="M132" s="1">
        <v>2.4</v>
      </c>
    </row>
    <row r="133" spans="1:13" x14ac:dyDescent="0.25">
      <c r="A133" s="1">
        <v>2015</v>
      </c>
      <c r="B133" s="1">
        <v>2</v>
      </c>
      <c r="C133" s="1">
        <v>3</v>
      </c>
      <c r="D133" s="1">
        <v>10</v>
      </c>
      <c r="E133" s="1">
        <v>13</v>
      </c>
      <c r="F133" s="1">
        <v>9</v>
      </c>
      <c r="G133" s="1">
        <v>8.7669999999999995</v>
      </c>
      <c r="H133" s="1">
        <v>-85.007999999999996</v>
      </c>
      <c r="I133" s="1">
        <v>0.1</v>
      </c>
      <c r="J133" s="1">
        <v>3</v>
      </c>
      <c r="K133" s="1">
        <v>0.2</v>
      </c>
      <c r="L133" s="1">
        <v>309</v>
      </c>
      <c r="M133" s="1">
        <v>4</v>
      </c>
    </row>
    <row r="134" spans="1:13" x14ac:dyDescent="0.25">
      <c r="A134" s="1">
        <v>2015</v>
      </c>
      <c r="B134" s="1">
        <v>2</v>
      </c>
      <c r="C134" s="1">
        <v>3</v>
      </c>
      <c r="D134" s="1">
        <v>10</v>
      </c>
      <c r="E134" s="1">
        <v>13</v>
      </c>
      <c r="F134" s="1">
        <v>10.199999999999999</v>
      </c>
      <c r="G134" s="1">
        <v>8.859</v>
      </c>
      <c r="H134" s="1">
        <v>-84.747</v>
      </c>
      <c r="I134" s="1">
        <v>20.3</v>
      </c>
      <c r="J134" s="1">
        <v>3</v>
      </c>
      <c r="K134" s="1">
        <v>0.1</v>
      </c>
      <c r="L134" s="1">
        <v>296</v>
      </c>
      <c r="M134" s="1">
        <v>1.6</v>
      </c>
    </row>
    <row r="135" spans="1:13" x14ac:dyDescent="0.25">
      <c r="A135" s="1">
        <v>2015</v>
      </c>
      <c r="B135" s="1">
        <v>2</v>
      </c>
      <c r="C135" s="1">
        <v>3</v>
      </c>
      <c r="D135" s="1">
        <v>10</v>
      </c>
      <c r="E135" s="1">
        <v>13</v>
      </c>
      <c r="F135" s="1">
        <v>40.5</v>
      </c>
      <c r="G135" s="1">
        <v>3.37</v>
      </c>
      <c r="H135" s="1">
        <v>-84.147999999999996</v>
      </c>
      <c r="I135" s="1">
        <v>0.1</v>
      </c>
      <c r="J135" s="1">
        <v>3</v>
      </c>
      <c r="K135" s="1">
        <v>0.2</v>
      </c>
      <c r="L135" s="1">
        <v>346</v>
      </c>
      <c r="M135" s="1">
        <v>0.3</v>
      </c>
    </row>
    <row r="136" spans="1:13" x14ac:dyDescent="0.25">
      <c r="A136" s="1">
        <v>2015</v>
      </c>
      <c r="B136" s="1">
        <v>2</v>
      </c>
      <c r="C136" s="1">
        <v>3</v>
      </c>
      <c r="D136" s="1">
        <v>12</v>
      </c>
      <c r="E136" s="1">
        <v>21</v>
      </c>
      <c r="F136" s="1">
        <v>50.9</v>
      </c>
      <c r="G136" s="1">
        <v>4.2859999999999996</v>
      </c>
      <c r="H136" s="1">
        <v>-81.966999999999999</v>
      </c>
      <c r="I136" s="1">
        <v>16.899999999999999</v>
      </c>
      <c r="J136" s="1">
        <v>4</v>
      </c>
      <c r="K136" s="1">
        <v>0.4</v>
      </c>
      <c r="L136" s="1">
        <v>357</v>
      </c>
      <c r="M136" s="1">
        <v>2.7</v>
      </c>
    </row>
    <row r="137" spans="1:13" x14ac:dyDescent="0.25">
      <c r="A137" s="1">
        <v>2015</v>
      </c>
      <c r="B137" s="1">
        <v>2</v>
      </c>
      <c r="C137" s="1">
        <v>3</v>
      </c>
      <c r="D137" s="1">
        <v>13</v>
      </c>
      <c r="E137" s="1">
        <v>48</v>
      </c>
      <c r="F137" s="1">
        <v>52.4</v>
      </c>
      <c r="G137" s="1">
        <v>4.093</v>
      </c>
      <c r="H137" s="1">
        <v>-87.549000000000007</v>
      </c>
      <c r="I137" s="1">
        <v>0.1</v>
      </c>
      <c r="J137" s="1">
        <v>4</v>
      </c>
      <c r="K137" s="1">
        <v>0.8</v>
      </c>
      <c r="L137" s="1">
        <v>356</v>
      </c>
      <c r="M137" s="1">
        <v>2.4</v>
      </c>
    </row>
    <row r="138" spans="1:13" x14ac:dyDescent="0.25">
      <c r="A138" s="1">
        <v>2015</v>
      </c>
      <c r="B138" s="1">
        <v>2</v>
      </c>
      <c r="C138" s="1">
        <v>3</v>
      </c>
      <c r="D138" s="1">
        <v>14</v>
      </c>
      <c r="E138" s="1">
        <v>29</v>
      </c>
      <c r="F138" s="1">
        <v>6.5</v>
      </c>
      <c r="G138" s="1">
        <v>2.7490000000000001</v>
      </c>
      <c r="H138" s="1">
        <v>-84.328000000000003</v>
      </c>
      <c r="I138" s="1">
        <v>0.1</v>
      </c>
      <c r="J138" s="1">
        <v>4</v>
      </c>
      <c r="K138" s="1">
        <v>0.2</v>
      </c>
      <c r="L138" s="1">
        <v>354</v>
      </c>
      <c r="M138" s="1">
        <v>3.2</v>
      </c>
    </row>
    <row r="139" spans="1:13" x14ac:dyDescent="0.25">
      <c r="A139" s="1">
        <v>2015</v>
      </c>
      <c r="B139" s="1">
        <v>2</v>
      </c>
      <c r="C139" s="1">
        <v>3</v>
      </c>
      <c r="D139" s="1">
        <v>17</v>
      </c>
      <c r="E139" s="1">
        <v>30</v>
      </c>
      <c r="F139" s="1">
        <v>13.9</v>
      </c>
      <c r="G139" s="1">
        <v>3.3380000000000001</v>
      </c>
      <c r="H139" s="1">
        <v>-83.956000000000003</v>
      </c>
      <c r="I139" s="1">
        <v>6</v>
      </c>
      <c r="J139" s="1">
        <v>4</v>
      </c>
      <c r="K139" s="1">
        <v>0.1</v>
      </c>
      <c r="L139" s="1">
        <v>312</v>
      </c>
      <c r="M139" s="1">
        <v>1.2</v>
      </c>
    </row>
    <row r="140" spans="1:13" x14ac:dyDescent="0.25">
      <c r="A140" s="1">
        <v>2015</v>
      </c>
      <c r="B140" s="1">
        <v>2</v>
      </c>
      <c r="C140" s="1">
        <v>3</v>
      </c>
      <c r="D140" s="1">
        <v>18</v>
      </c>
      <c r="E140" s="1">
        <v>32</v>
      </c>
      <c r="F140" s="1">
        <v>31.9</v>
      </c>
      <c r="G140" s="1">
        <v>7.9370000000000003</v>
      </c>
      <c r="H140" s="1">
        <v>-81.198999999999998</v>
      </c>
      <c r="I140" s="1">
        <v>39.799999999999997</v>
      </c>
      <c r="J140" s="1">
        <v>4</v>
      </c>
      <c r="K140" s="1">
        <v>0.2</v>
      </c>
      <c r="L140" s="1">
        <v>347</v>
      </c>
      <c r="M140" s="1">
        <v>1.9</v>
      </c>
    </row>
    <row r="141" spans="1:13" x14ac:dyDescent="0.25">
      <c r="A141" s="1">
        <v>2015</v>
      </c>
      <c r="B141" s="1">
        <v>2</v>
      </c>
      <c r="C141" s="1">
        <v>3</v>
      </c>
      <c r="D141" s="1">
        <v>22</v>
      </c>
      <c r="E141" s="1">
        <v>24</v>
      </c>
      <c r="F141" s="1">
        <v>33.6</v>
      </c>
      <c r="G141" s="1">
        <v>3.9510000000000001</v>
      </c>
      <c r="H141" s="1">
        <v>-83.394999999999996</v>
      </c>
      <c r="I141" s="1">
        <v>14</v>
      </c>
      <c r="J141" s="1">
        <v>4</v>
      </c>
      <c r="K141" s="1">
        <v>0.1</v>
      </c>
      <c r="L141" s="1">
        <v>355</v>
      </c>
      <c r="M141" s="1">
        <v>1.9</v>
      </c>
    </row>
    <row r="142" spans="1:13" x14ac:dyDescent="0.25">
      <c r="A142" s="1">
        <v>2015</v>
      </c>
      <c r="B142" s="1">
        <v>2</v>
      </c>
      <c r="C142" s="1">
        <v>4</v>
      </c>
      <c r="D142" s="1">
        <v>0</v>
      </c>
      <c r="E142" s="1">
        <v>8</v>
      </c>
      <c r="F142" s="1">
        <v>7.8</v>
      </c>
      <c r="G142" s="1">
        <v>4.9569999999999999</v>
      </c>
      <c r="H142" s="1">
        <v>-82.965999999999994</v>
      </c>
      <c r="I142" s="1">
        <v>5</v>
      </c>
      <c r="J142" s="1">
        <v>4</v>
      </c>
      <c r="K142" s="1">
        <v>1</v>
      </c>
      <c r="L142" s="1">
        <v>315</v>
      </c>
      <c r="M142" s="1">
        <v>4.3</v>
      </c>
    </row>
    <row r="143" spans="1:13" x14ac:dyDescent="0.25">
      <c r="A143" s="1">
        <v>2015</v>
      </c>
      <c r="B143" s="1">
        <v>2</v>
      </c>
      <c r="C143" s="1">
        <v>4</v>
      </c>
      <c r="D143" s="1">
        <v>0</v>
      </c>
      <c r="E143" s="1">
        <v>8</v>
      </c>
      <c r="F143" s="1">
        <v>8.3000000000000007</v>
      </c>
      <c r="G143" s="1">
        <v>4.9130000000000003</v>
      </c>
      <c r="H143" s="1">
        <v>-82.697999999999993</v>
      </c>
      <c r="I143" s="1">
        <v>42</v>
      </c>
      <c r="J143" s="1">
        <v>4</v>
      </c>
      <c r="K143" s="1">
        <v>0.2</v>
      </c>
      <c r="L143" s="1">
        <v>301</v>
      </c>
      <c r="M143" s="1">
        <v>2</v>
      </c>
    </row>
    <row r="144" spans="1:13" x14ac:dyDescent="0.25">
      <c r="A144" s="1">
        <v>2015</v>
      </c>
      <c r="B144" s="1">
        <v>2</v>
      </c>
      <c r="C144" s="1">
        <v>4</v>
      </c>
      <c r="D144" s="1">
        <v>1</v>
      </c>
      <c r="E144" s="1">
        <v>27</v>
      </c>
      <c r="F144" s="1">
        <v>35.700000000000003</v>
      </c>
      <c r="G144" s="1">
        <v>7.0819999999999999</v>
      </c>
      <c r="H144" s="1">
        <v>-80.287000000000006</v>
      </c>
      <c r="I144" s="1">
        <v>14.1</v>
      </c>
      <c r="J144" s="1">
        <v>6</v>
      </c>
      <c r="K144" s="1">
        <v>0.2</v>
      </c>
      <c r="L144" s="1">
        <v>148</v>
      </c>
      <c r="M144" s="1">
        <v>2.2000000000000002</v>
      </c>
    </row>
    <row r="145" spans="1:13" x14ac:dyDescent="0.25">
      <c r="A145" s="1">
        <v>2015</v>
      </c>
      <c r="B145" s="1">
        <v>2</v>
      </c>
      <c r="C145" s="1">
        <v>4</v>
      </c>
      <c r="D145" s="1">
        <v>3</v>
      </c>
      <c r="E145" s="1">
        <v>34</v>
      </c>
      <c r="F145" s="1">
        <v>45.9</v>
      </c>
      <c r="G145" s="1">
        <v>6.2320000000000002</v>
      </c>
      <c r="H145" s="1">
        <v>-83.382999999999996</v>
      </c>
      <c r="I145" s="1">
        <v>2.8</v>
      </c>
      <c r="J145" s="1">
        <v>7</v>
      </c>
      <c r="K145" s="1">
        <v>0.5</v>
      </c>
      <c r="L145" s="1">
        <v>205</v>
      </c>
      <c r="M145" s="1">
        <v>2.2000000000000002</v>
      </c>
    </row>
    <row r="146" spans="1:13" x14ac:dyDescent="0.25">
      <c r="A146" s="1">
        <v>2015</v>
      </c>
      <c r="B146" s="1">
        <v>2</v>
      </c>
      <c r="C146" s="1">
        <v>4</v>
      </c>
      <c r="D146" s="1">
        <v>3</v>
      </c>
      <c r="E146" s="1">
        <v>35</v>
      </c>
      <c r="F146" s="1">
        <v>3.9</v>
      </c>
      <c r="G146" s="1">
        <v>6.1660000000000004</v>
      </c>
      <c r="H146" s="1">
        <v>-82.947000000000003</v>
      </c>
      <c r="I146" s="1">
        <v>3.7</v>
      </c>
      <c r="J146" s="1">
        <v>4</v>
      </c>
      <c r="K146" s="1">
        <v>1.4</v>
      </c>
      <c r="L146" s="1">
        <v>328</v>
      </c>
      <c r="M146" s="1">
        <v>4.5</v>
      </c>
    </row>
    <row r="147" spans="1:13" x14ac:dyDescent="0.25">
      <c r="A147" s="1">
        <v>2015</v>
      </c>
      <c r="B147" s="1">
        <v>2</v>
      </c>
      <c r="C147" s="1">
        <v>4</v>
      </c>
      <c r="D147" s="1">
        <v>6</v>
      </c>
      <c r="E147" s="1">
        <v>42</v>
      </c>
      <c r="F147" s="1">
        <v>58.2</v>
      </c>
      <c r="G147" s="1">
        <v>2.7869999999999999</v>
      </c>
      <c r="H147" s="1">
        <v>-80.173000000000002</v>
      </c>
      <c r="I147" s="1">
        <v>42.3</v>
      </c>
      <c r="J147" s="1">
        <v>4</v>
      </c>
      <c r="K147" s="1">
        <v>0.1</v>
      </c>
      <c r="L147" s="1">
        <v>338</v>
      </c>
      <c r="M147" s="1">
        <v>2.4</v>
      </c>
    </row>
    <row r="148" spans="1:13" x14ac:dyDescent="0.25">
      <c r="A148" s="1">
        <v>2015</v>
      </c>
      <c r="B148" s="1">
        <v>2</v>
      </c>
      <c r="C148" s="1">
        <v>4</v>
      </c>
      <c r="D148" s="1">
        <v>9</v>
      </c>
      <c r="E148" s="1">
        <v>41</v>
      </c>
      <c r="F148" s="1">
        <v>21.6</v>
      </c>
      <c r="G148" s="1">
        <v>3.3140000000000001</v>
      </c>
      <c r="H148" s="1">
        <v>-84.182000000000002</v>
      </c>
      <c r="I148" s="1">
        <v>6.1</v>
      </c>
      <c r="J148" s="1">
        <v>3</v>
      </c>
      <c r="K148" s="1">
        <v>0.1</v>
      </c>
      <c r="L148" s="1">
        <v>341</v>
      </c>
      <c r="M148" s="1">
        <v>2.7</v>
      </c>
    </row>
    <row r="149" spans="1:13" x14ac:dyDescent="0.25">
      <c r="A149" s="1">
        <v>2015</v>
      </c>
      <c r="B149" s="1">
        <v>2</v>
      </c>
      <c r="C149" s="1">
        <v>4</v>
      </c>
      <c r="D149" s="1">
        <v>13</v>
      </c>
      <c r="E149" s="1">
        <v>45</v>
      </c>
      <c r="F149" s="1">
        <v>17.8</v>
      </c>
      <c r="G149" s="1">
        <v>5.1879999999999997</v>
      </c>
      <c r="H149" s="1">
        <v>-82.784999999999997</v>
      </c>
      <c r="I149" s="1">
        <v>18.3</v>
      </c>
      <c r="J149" s="1">
        <v>4</v>
      </c>
      <c r="K149" s="1">
        <v>0.4</v>
      </c>
      <c r="L149" s="1">
        <v>308</v>
      </c>
      <c r="M149" s="1">
        <v>4.4000000000000004</v>
      </c>
    </row>
    <row r="150" spans="1:13" x14ac:dyDescent="0.25">
      <c r="A150" s="1">
        <v>2015</v>
      </c>
      <c r="B150" s="1">
        <v>2</v>
      </c>
      <c r="C150" s="1">
        <v>4</v>
      </c>
      <c r="D150" s="1">
        <v>13</v>
      </c>
      <c r="E150" s="1">
        <v>45</v>
      </c>
      <c r="F150" s="1">
        <v>18.8</v>
      </c>
      <c r="G150" s="1">
        <v>5.1079999999999997</v>
      </c>
      <c r="H150" s="1">
        <v>-82.444999999999993</v>
      </c>
      <c r="I150" s="1">
        <v>0.1</v>
      </c>
      <c r="J150" s="1">
        <v>4</v>
      </c>
      <c r="K150" s="1">
        <v>0.2</v>
      </c>
      <c r="L150" s="1">
        <v>282</v>
      </c>
      <c r="M150" s="1">
        <v>2.1</v>
      </c>
    </row>
    <row r="151" spans="1:13" x14ac:dyDescent="0.25">
      <c r="A151" s="1">
        <v>2015</v>
      </c>
      <c r="B151" s="1">
        <v>2</v>
      </c>
      <c r="C151" s="1">
        <v>4</v>
      </c>
      <c r="D151" s="1">
        <v>18</v>
      </c>
      <c r="E151" s="1">
        <v>33</v>
      </c>
      <c r="F151" s="1">
        <v>43.3</v>
      </c>
      <c r="G151" s="1">
        <v>5.0739999999999998</v>
      </c>
      <c r="H151" s="1">
        <v>-81.465000000000003</v>
      </c>
      <c r="I151" s="1">
        <v>16.100000000000001</v>
      </c>
      <c r="J151" s="1">
        <v>4</v>
      </c>
      <c r="K151" s="1">
        <v>0</v>
      </c>
      <c r="L151" s="1">
        <v>124</v>
      </c>
      <c r="M151" s="1">
        <v>2.2000000000000002</v>
      </c>
    </row>
    <row r="152" spans="1:13" x14ac:dyDescent="0.25">
      <c r="A152" s="1">
        <v>2015</v>
      </c>
      <c r="B152" s="1">
        <v>2</v>
      </c>
      <c r="C152" s="1">
        <v>4</v>
      </c>
      <c r="D152" s="1">
        <v>18</v>
      </c>
      <c r="E152" s="1">
        <v>33</v>
      </c>
      <c r="F152" s="1">
        <v>46.8</v>
      </c>
      <c r="G152" s="1">
        <v>5.0720000000000001</v>
      </c>
      <c r="H152" s="1">
        <v>-81.44</v>
      </c>
      <c r="I152" s="1">
        <v>3.1</v>
      </c>
      <c r="J152" s="1">
        <v>4</v>
      </c>
      <c r="K152" s="1">
        <v>2</v>
      </c>
      <c r="L152" s="1">
        <v>134</v>
      </c>
      <c r="M152" s="1">
        <v>4.2</v>
      </c>
    </row>
    <row r="153" spans="1:13" x14ac:dyDescent="0.25">
      <c r="A153" s="1">
        <v>2015</v>
      </c>
      <c r="B153" s="1">
        <v>2</v>
      </c>
      <c r="C153" s="1">
        <v>4</v>
      </c>
      <c r="D153" s="1">
        <v>22</v>
      </c>
      <c r="E153" s="1">
        <v>20</v>
      </c>
      <c r="F153" s="1">
        <v>12.9</v>
      </c>
      <c r="G153" s="1">
        <v>2.7040000000000002</v>
      </c>
      <c r="H153" s="1">
        <v>-79.965999999999994</v>
      </c>
      <c r="I153" s="1">
        <v>38.9</v>
      </c>
      <c r="J153" s="1">
        <v>5</v>
      </c>
      <c r="K153" s="1">
        <v>0.2</v>
      </c>
      <c r="L153" s="1">
        <v>339</v>
      </c>
      <c r="M153" s="1">
        <v>2.6</v>
      </c>
    </row>
    <row r="154" spans="1:13" x14ac:dyDescent="0.25">
      <c r="A154" s="1">
        <v>2015</v>
      </c>
      <c r="B154" s="1">
        <v>2</v>
      </c>
      <c r="C154" s="1">
        <v>4</v>
      </c>
      <c r="D154" s="1">
        <v>22</v>
      </c>
      <c r="E154" s="1">
        <v>21</v>
      </c>
      <c r="F154" s="1">
        <v>6.9</v>
      </c>
      <c r="G154" s="1">
        <v>3.4849999999999999</v>
      </c>
      <c r="H154" s="1">
        <v>-84.018000000000001</v>
      </c>
      <c r="I154" s="1">
        <v>0.4</v>
      </c>
      <c r="J154" s="1">
        <v>3</v>
      </c>
      <c r="K154" s="1">
        <v>0.1</v>
      </c>
      <c r="L154" s="1">
        <v>339</v>
      </c>
      <c r="M154" s="1">
        <v>3</v>
      </c>
    </row>
    <row r="155" spans="1:13" x14ac:dyDescent="0.25">
      <c r="A155" s="1">
        <v>2015</v>
      </c>
      <c r="B155" s="1">
        <v>2</v>
      </c>
      <c r="C155" s="1">
        <v>5</v>
      </c>
      <c r="D155" s="1">
        <v>1</v>
      </c>
      <c r="E155" s="1">
        <v>11</v>
      </c>
      <c r="F155" s="1">
        <v>47.3</v>
      </c>
      <c r="G155" s="1">
        <v>6.3239999999999998</v>
      </c>
      <c r="H155" s="1">
        <v>-82.786000000000001</v>
      </c>
      <c r="I155" s="1">
        <v>43.8</v>
      </c>
      <c r="J155" s="1">
        <v>6</v>
      </c>
      <c r="K155" s="1">
        <v>0.2</v>
      </c>
      <c r="L155" s="1">
        <v>186</v>
      </c>
      <c r="M155" s="1">
        <v>2</v>
      </c>
    </row>
    <row r="156" spans="1:13" x14ac:dyDescent="0.25">
      <c r="A156" s="1">
        <v>2015</v>
      </c>
      <c r="B156" s="1">
        <v>2</v>
      </c>
      <c r="C156" s="1">
        <v>5</v>
      </c>
      <c r="D156" s="1">
        <v>2</v>
      </c>
      <c r="E156" s="1">
        <v>11</v>
      </c>
      <c r="F156" s="1">
        <v>30.6</v>
      </c>
      <c r="G156" s="1">
        <v>5.4269999999999996</v>
      </c>
      <c r="H156" s="1">
        <v>-82.248999999999995</v>
      </c>
      <c r="I156" s="1">
        <v>44.3</v>
      </c>
      <c r="J156" s="1">
        <v>4</v>
      </c>
      <c r="K156" s="1">
        <v>2</v>
      </c>
      <c r="L156" s="1">
        <v>293</v>
      </c>
      <c r="M156" s="1">
        <v>4</v>
      </c>
    </row>
    <row r="157" spans="1:13" x14ac:dyDescent="0.25">
      <c r="A157" s="1">
        <v>2015</v>
      </c>
      <c r="B157" s="1">
        <v>2</v>
      </c>
      <c r="C157" s="1">
        <v>5</v>
      </c>
      <c r="D157" s="1">
        <v>2</v>
      </c>
      <c r="E157" s="1">
        <v>11</v>
      </c>
      <c r="F157" s="1">
        <v>34.5</v>
      </c>
      <c r="G157" s="1">
        <v>5.1239999999999997</v>
      </c>
      <c r="H157" s="1">
        <v>-81.977000000000004</v>
      </c>
      <c r="I157" s="1">
        <v>4.7</v>
      </c>
      <c r="J157" s="1">
        <v>4</v>
      </c>
      <c r="K157" s="1">
        <v>0.1</v>
      </c>
      <c r="L157" s="1">
        <v>196</v>
      </c>
      <c r="M157" s="1">
        <v>1.7</v>
      </c>
    </row>
    <row r="158" spans="1:13" x14ac:dyDescent="0.25">
      <c r="A158" s="1">
        <v>2015</v>
      </c>
      <c r="B158" s="1">
        <v>2</v>
      </c>
      <c r="C158" s="1">
        <v>5</v>
      </c>
      <c r="D158" s="1">
        <v>3</v>
      </c>
      <c r="E158" s="1">
        <v>32</v>
      </c>
      <c r="F158" s="1">
        <v>59.2</v>
      </c>
      <c r="G158" s="1">
        <v>3.3220000000000001</v>
      </c>
      <c r="H158" s="1">
        <v>-83.759</v>
      </c>
      <c r="I158" s="1">
        <v>0.3</v>
      </c>
      <c r="J158" s="1">
        <v>3</v>
      </c>
      <c r="K158" s="1">
        <v>0</v>
      </c>
      <c r="L158" s="1">
        <v>273</v>
      </c>
      <c r="M158" s="1">
        <v>0.4</v>
      </c>
    </row>
    <row r="159" spans="1:13" x14ac:dyDescent="0.25">
      <c r="A159" s="1">
        <v>2015</v>
      </c>
      <c r="B159" s="1">
        <v>2</v>
      </c>
      <c r="C159" s="1">
        <v>5</v>
      </c>
      <c r="D159" s="1">
        <v>4</v>
      </c>
      <c r="E159" s="1">
        <v>40</v>
      </c>
      <c r="F159" s="1">
        <v>47.8</v>
      </c>
      <c r="G159" s="1">
        <v>5.2990000000000004</v>
      </c>
      <c r="H159" s="1">
        <v>-82.902000000000001</v>
      </c>
      <c r="I159" s="1">
        <v>14.6</v>
      </c>
      <c r="J159" s="1">
        <v>9</v>
      </c>
      <c r="K159" s="1">
        <v>0.4</v>
      </c>
      <c r="L159" s="1">
        <v>212</v>
      </c>
      <c r="M159" s="1">
        <v>4.0999999999999996</v>
      </c>
    </row>
    <row r="160" spans="1:13" x14ac:dyDescent="0.25">
      <c r="A160" s="1">
        <v>2015</v>
      </c>
      <c r="B160" s="1">
        <v>2</v>
      </c>
      <c r="C160" s="1">
        <v>5</v>
      </c>
      <c r="D160" s="1">
        <v>4</v>
      </c>
      <c r="E160" s="1">
        <v>40</v>
      </c>
      <c r="F160" s="1">
        <v>55.4</v>
      </c>
      <c r="G160" s="1">
        <v>5.2560000000000002</v>
      </c>
      <c r="H160" s="1">
        <v>-83.498999999999995</v>
      </c>
      <c r="I160" s="1">
        <v>15.5</v>
      </c>
      <c r="J160" s="1">
        <v>3</v>
      </c>
      <c r="K160" s="1">
        <v>0.1</v>
      </c>
      <c r="L160" s="1">
        <v>360</v>
      </c>
      <c r="M160" s="1">
        <v>3.5</v>
      </c>
    </row>
    <row r="161" spans="1:13" x14ac:dyDescent="0.25">
      <c r="A161" s="1">
        <v>2015</v>
      </c>
      <c r="B161" s="1">
        <v>2</v>
      </c>
      <c r="C161" s="1">
        <v>5</v>
      </c>
      <c r="D161" s="1">
        <v>6</v>
      </c>
      <c r="E161" s="1">
        <v>3</v>
      </c>
      <c r="F161" s="1">
        <v>4.7</v>
      </c>
      <c r="G161" s="1">
        <v>5.0629999999999997</v>
      </c>
      <c r="H161" s="1">
        <v>-82.814999999999998</v>
      </c>
      <c r="I161" s="1">
        <v>4</v>
      </c>
      <c r="J161" s="1">
        <v>4</v>
      </c>
      <c r="K161" s="1">
        <v>0.8</v>
      </c>
      <c r="L161" s="1">
        <v>308</v>
      </c>
      <c r="M161" s="1">
        <v>4.4000000000000004</v>
      </c>
    </row>
    <row r="162" spans="1:13" x14ac:dyDescent="0.25">
      <c r="A162" s="1">
        <v>2015</v>
      </c>
      <c r="B162" s="1">
        <v>2</v>
      </c>
      <c r="C162" s="1">
        <v>5</v>
      </c>
      <c r="D162" s="1">
        <v>6</v>
      </c>
      <c r="E162" s="1">
        <v>3</v>
      </c>
      <c r="F162" s="1">
        <v>5.2</v>
      </c>
      <c r="G162" s="1">
        <v>5.0330000000000004</v>
      </c>
      <c r="H162" s="1">
        <v>-82.6</v>
      </c>
      <c r="I162" s="1">
        <v>14.2</v>
      </c>
      <c r="J162" s="1">
        <v>4</v>
      </c>
      <c r="K162" s="1">
        <v>0.3</v>
      </c>
      <c r="L162" s="1">
        <v>294</v>
      </c>
      <c r="M162" s="1">
        <v>2.2000000000000002</v>
      </c>
    </row>
    <row r="163" spans="1:13" x14ac:dyDescent="0.25">
      <c r="A163" s="1">
        <v>2015</v>
      </c>
      <c r="B163" s="1">
        <v>2</v>
      </c>
      <c r="C163" s="1">
        <v>5</v>
      </c>
      <c r="D163" s="1">
        <v>6</v>
      </c>
      <c r="E163" s="1">
        <v>41</v>
      </c>
      <c r="F163" s="1">
        <v>30.5</v>
      </c>
      <c r="G163" s="1">
        <v>3.1779999999999999</v>
      </c>
      <c r="H163" s="1">
        <v>-84.122</v>
      </c>
      <c r="I163" s="1">
        <v>0.1</v>
      </c>
      <c r="J163" s="1">
        <v>3</v>
      </c>
      <c r="K163" s="1">
        <v>0</v>
      </c>
      <c r="L163" s="1">
        <v>341</v>
      </c>
      <c r="M163" s="1">
        <v>2.7</v>
      </c>
    </row>
    <row r="164" spans="1:13" x14ac:dyDescent="0.25">
      <c r="A164" s="1">
        <v>2015</v>
      </c>
      <c r="B164" s="1">
        <v>2</v>
      </c>
      <c r="C164" s="1">
        <v>5</v>
      </c>
      <c r="D164" s="1">
        <v>7</v>
      </c>
      <c r="E164" s="1">
        <v>42</v>
      </c>
      <c r="F164" s="1">
        <v>49.5</v>
      </c>
      <c r="G164" s="1">
        <v>5.266</v>
      </c>
      <c r="H164" s="1">
        <v>-82.751999999999995</v>
      </c>
      <c r="I164" s="1">
        <v>52</v>
      </c>
      <c r="J164" s="1">
        <v>8</v>
      </c>
      <c r="K164" s="1">
        <v>0.6</v>
      </c>
      <c r="L164" s="1">
        <v>206</v>
      </c>
      <c r="M164" s="1">
        <v>2.9</v>
      </c>
    </row>
    <row r="165" spans="1:13" x14ac:dyDescent="0.25">
      <c r="A165" s="1">
        <v>2015</v>
      </c>
      <c r="B165" s="1">
        <v>2</v>
      </c>
      <c r="C165" s="1">
        <v>5</v>
      </c>
      <c r="D165" s="1">
        <v>7</v>
      </c>
      <c r="E165" s="1">
        <v>42</v>
      </c>
      <c r="F165" s="1">
        <v>58.2</v>
      </c>
      <c r="G165" s="1">
        <v>4.18</v>
      </c>
      <c r="H165" s="1">
        <v>-85.301000000000002</v>
      </c>
      <c r="I165" s="1">
        <v>0.1</v>
      </c>
      <c r="J165" s="1">
        <v>3</v>
      </c>
      <c r="K165" s="1">
        <v>0.1</v>
      </c>
      <c r="L165" s="1">
        <v>356</v>
      </c>
      <c r="M165" s="1">
        <v>2.6</v>
      </c>
    </row>
    <row r="166" spans="1:13" x14ac:dyDescent="0.25">
      <c r="A166" s="1">
        <v>2015</v>
      </c>
      <c r="B166" s="1">
        <v>2</v>
      </c>
      <c r="C166" s="1">
        <v>5</v>
      </c>
      <c r="D166" s="1">
        <v>8</v>
      </c>
      <c r="E166" s="1">
        <v>6</v>
      </c>
      <c r="F166" s="1">
        <v>2.9</v>
      </c>
      <c r="G166" s="1">
        <v>5.024</v>
      </c>
      <c r="H166" s="1">
        <v>-82.858000000000004</v>
      </c>
      <c r="I166" s="1">
        <v>4.0999999999999996</v>
      </c>
      <c r="J166" s="1">
        <v>4</v>
      </c>
      <c r="K166" s="1">
        <v>0.6</v>
      </c>
      <c r="L166" s="1">
        <v>310</v>
      </c>
      <c r="M166" s="1">
        <v>4.5</v>
      </c>
    </row>
    <row r="167" spans="1:13" x14ac:dyDescent="0.25">
      <c r="A167" s="1">
        <v>2015</v>
      </c>
      <c r="B167" s="1">
        <v>2</v>
      </c>
      <c r="C167" s="1">
        <v>5</v>
      </c>
      <c r="D167" s="1">
        <v>8</v>
      </c>
      <c r="E167" s="1">
        <v>6</v>
      </c>
      <c r="F167" s="1">
        <v>3.9</v>
      </c>
      <c r="G167" s="1">
        <v>4.9989999999999997</v>
      </c>
      <c r="H167" s="1">
        <v>-82.605999999999995</v>
      </c>
      <c r="I167" s="1">
        <v>14.2</v>
      </c>
      <c r="J167" s="1">
        <v>4</v>
      </c>
      <c r="K167" s="1">
        <v>0.1</v>
      </c>
      <c r="L167" s="1">
        <v>294</v>
      </c>
      <c r="M167" s="1">
        <v>2.2000000000000002</v>
      </c>
    </row>
    <row r="168" spans="1:13" x14ac:dyDescent="0.25">
      <c r="A168" s="1">
        <v>2015</v>
      </c>
      <c r="B168" s="1">
        <v>2</v>
      </c>
      <c r="C168" s="1">
        <v>5</v>
      </c>
      <c r="D168" s="1">
        <v>9</v>
      </c>
      <c r="E168" s="1">
        <v>31</v>
      </c>
      <c r="F168" s="1">
        <v>9.6</v>
      </c>
      <c r="G168" s="1">
        <v>5.3440000000000003</v>
      </c>
      <c r="H168" s="1">
        <v>-83.019000000000005</v>
      </c>
      <c r="I168" s="1">
        <v>5</v>
      </c>
      <c r="J168" s="1">
        <v>4</v>
      </c>
      <c r="K168" s="1">
        <v>1.4</v>
      </c>
      <c r="L168" s="1">
        <v>320</v>
      </c>
      <c r="M168" s="1">
        <v>4.5</v>
      </c>
    </row>
    <row r="169" spans="1:13" x14ac:dyDescent="0.25">
      <c r="A169" s="1">
        <v>2015</v>
      </c>
      <c r="B169" s="1">
        <v>2</v>
      </c>
      <c r="C169" s="1">
        <v>5</v>
      </c>
      <c r="D169" s="1">
        <v>9</v>
      </c>
      <c r="E169" s="1">
        <v>31</v>
      </c>
      <c r="F169" s="1">
        <v>10.4</v>
      </c>
      <c r="G169" s="1">
        <v>5.26</v>
      </c>
      <c r="H169" s="1">
        <v>-82.787999999999997</v>
      </c>
      <c r="I169" s="1">
        <v>21.7</v>
      </c>
      <c r="J169" s="1">
        <v>4</v>
      </c>
      <c r="K169" s="1">
        <v>0</v>
      </c>
      <c r="L169" s="1">
        <v>310</v>
      </c>
      <c r="M169" s="1">
        <v>2.1</v>
      </c>
    </row>
    <row r="170" spans="1:13" x14ac:dyDescent="0.25">
      <c r="A170" s="1">
        <v>2015</v>
      </c>
      <c r="B170" s="1">
        <v>2</v>
      </c>
      <c r="C170" s="1">
        <v>5</v>
      </c>
      <c r="D170" s="1">
        <v>10</v>
      </c>
      <c r="E170" s="1">
        <v>19</v>
      </c>
      <c r="F170" s="1">
        <v>1.1000000000000001</v>
      </c>
      <c r="G170" s="1">
        <v>3.3220000000000001</v>
      </c>
      <c r="H170" s="1">
        <v>-83.763000000000005</v>
      </c>
      <c r="I170" s="1">
        <v>0.3</v>
      </c>
      <c r="J170" s="1">
        <v>3</v>
      </c>
      <c r="K170" s="1">
        <v>0</v>
      </c>
      <c r="L170" s="1">
        <v>270</v>
      </c>
      <c r="M170" s="1">
        <v>0</v>
      </c>
    </row>
    <row r="171" spans="1:13" x14ac:dyDescent="0.25">
      <c r="A171" s="1">
        <v>2015</v>
      </c>
      <c r="B171" s="1">
        <v>2</v>
      </c>
      <c r="C171" s="1">
        <v>5</v>
      </c>
      <c r="D171" s="1">
        <v>14</v>
      </c>
      <c r="E171" s="1">
        <v>41</v>
      </c>
      <c r="F171" s="1">
        <v>46</v>
      </c>
      <c r="G171" s="1">
        <v>3.34</v>
      </c>
      <c r="H171" s="1">
        <v>-84.257999999999996</v>
      </c>
      <c r="I171" s="1">
        <v>0.1</v>
      </c>
      <c r="J171" s="1">
        <v>3</v>
      </c>
      <c r="K171" s="1">
        <v>0.1</v>
      </c>
      <c r="L171" s="1">
        <v>344</v>
      </c>
      <c r="M171" s="1">
        <v>2.8</v>
      </c>
    </row>
    <row r="172" spans="1:13" x14ac:dyDescent="0.25">
      <c r="A172" s="1">
        <v>2015</v>
      </c>
      <c r="B172" s="1">
        <v>2</v>
      </c>
      <c r="C172" s="1">
        <v>5</v>
      </c>
      <c r="D172" s="1">
        <v>17</v>
      </c>
      <c r="E172" s="1">
        <v>3</v>
      </c>
      <c r="F172" s="1">
        <v>25.2</v>
      </c>
      <c r="G172" s="1">
        <v>3.3330000000000002</v>
      </c>
      <c r="H172" s="1">
        <v>-83.945999999999998</v>
      </c>
      <c r="I172" s="1">
        <v>0.4</v>
      </c>
      <c r="J172" s="1">
        <v>3</v>
      </c>
      <c r="K172" s="1">
        <v>0.1</v>
      </c>
      <c r="L172" s="1">
        <v>308</v>
      </c>
      <c r="M172" s="1">
        <v>2.1</v>
      </c>
    </row>
    <row r="173" spans="1:13" x14ac:dyDescent="0.25">
      <c r="A173" s="1">
        <v>2015</v>
      </c>
      <c r="B173" s="1">
        <v>2</v>
      </c>
      <c r="C173" s="1">
        <v>5</v>
      </c>
      <c r="D173" s="1">
        <v>18</v>
      </c>
      <c r="E173" s="1">
        <v>15</v>
      </c>
      <c r="F173" s="1">
        <v>50.6</v>
      </c>
      <c r="G173" s="1">
        <v>3.391</v>
      </c>
      <c r="H173" s="1">
        <v>-84.15</v>
      </c>
      <c r="I173" s="1">
        <v>11.3</v>
      </c>
      <c r="J173" s="1">
        <v>3</v>
      </c>
      <c r="K173" s="1">
        <v>0.1</v>
      </c>
      <c r="L173" s="1">
        <v>340</v>
      </c>
      <c r="M173" s="1">
        <v>2.2999999999999998</v>
      </c>
    </row>
    <row r="174" spans="1:13" x14ac:dyDescent="0.25">
      <c r="A174" s="1">
        <v>2015</v>
      </c>
      <c r="B174" s="1">
        <v>2</v>
      </c>
      <c r="C174" s="1">
        <v>5</v>
      </c>
      <c r="D174" s="1">
        <v>19</v>
      </c>
      <c r="E174" s="1">
        <v>35</v>
      </c>
      <c r="F174" s="1">
        <v>45.5</v>
      </c>
      <c r="G174" s="1">
        <v>5.2439999999999998</v>
      </c>
      <c r="H174" s="1">
        <v>-82.835999999999999</v>
      </c>
      <c r="I174" s="1">
        <v>4.3</v>
      </c>
      <c r="J174" s="1">
        <v>3</v>
      </c>
      <c r="K174" s="1">
        <v>1.1000000000000001</v>
      </c>
      <c r="L174" s="1">
        <v>338</v>
      </c>
      <c r="M174" s="1">
        <v>4.0999999999999996</v>
      </c>
    </row>
    <row r="175" spans="1:13" x14ac:dyDescent="0.25">
      <c r="A175" s="1">
        <v>2015</v>
      </c>
      <c r="B175" s="1">
        <v>2</v>
      </c>
      <c r="C175" s="1">
        <v>5</v>
      </c>
      <c r="D175" s="1">
        <v>19</v>
      </c>
      <c r="E175" s="1">
        <v>35</v>
      </c>
      <c r="F175" s="1">
        <v>54.4</v>
      </c>
      <c r="G175" s="1">
        <v>5.1219999999999999</v>
      </c>
      <c r="H175" s="1">
        <v>-82.292000000000002</v>
      </c>
      <c r="I175" s="1">
        <v>14.1</v>
      </c>
      <c r="J175" s="1">
        <v>4</v>
      </c>
      <c r="K175" s="1">
        <v>0.1</v>
      </c>
      <c r="L175" s="1">
        <v>265</v>
      </c>
      <c r="M175" s="1">
        <v>1.6</v>
      </c>
    </row>
    <row r="176" spans="1:13" x14ac:dyDescent="0.25">
      <c r="A176" s="1">
        <v>2015</v>
      </c>
      <c r="B176" s="1">
        <v>2</v>
      </c>
      <c r="C176" s="1">
        <v>5</v>
      </c>
      <c r="D176" s="1">
        <v>21</v>
      </c>
      <c r="E176" s="1">
        <v>14</v>
      </c>
      <c r="F176" s="1">
        <v>34.700000000000003</v>
      </c>
      <c r="G176" s="1">
        <v>5.548</v>
      </c>
      <c r="H176" s="1">
        <v>-82.807000000000002</v>
      </c>
      <c r="I176" s="1">
        <v>20.5</v>
      </c>
      <c r="J176" s="1">
        <v>4</v>
      </c>
      <c r="K176" s="1">
        <v>0.9</v>
      </c>
      <c r="L176" s="1">
        <v>317</v>
      </c>
      <c r="M176" s="1">
        <v>4.0999999999999996</v>
      </c>
    </row>
    <row r="177" spans="1:13" x14ac:dyDescent="0.25">
      <c r="A177" s="1">
        <v>2015</v>
      </c>
      <c r="B177" s="1">
        <v>2</v>
      </c>
      <c r="C177" s="1">
        <v>5</v>
      </c>
      <c r="D177" s="1">
        <v>21</v>
      </c>
      <c r="E177" s="1">
        <v>14</v>
      </c>
      <c r="F177" s="1">
        <v>35.9</v>
      </c>
      <c r="G177" s="1">
        <v>5.3949999999999996</v>
      </c>
      <c r="H177" s="1">
        <v>-82.588999999999999</v>
      </c>
      <c r="I177" s="1">
        <v>32.299999999999997</v>
      </c>
      <c r="J177" s="1">
        <v>4</v>
      </c>
      <c r="K177" s="1">
        <v>0</v>
      </c>
      <c r="L177" s="1">
        <v>307</v>
      </c>
      <c r="M177" s="1">
        <v>1.9</v>
      </c>
    </row>
    <row r="178" spans="1:13" x14ac:dyDescent="0.25">
      <c r="A178" s="1">
        <v>2015</v>
      </c>
      <c r="B178" s="1">
        <v>2</v>
      </c>
      <c r="C178" s="1">
        <v>5</v>
      </c>
      <c r="D178" s="1">
        <v>23</v>
      </c>
      <c r="E178" s="1">
        <v>28</v>
      </c>
      <c r="F178" s="1">
        <v>3.7</v>
      </c>
      <c r="G178" s="1">
        <v>5.0380000000000003</v>
      </c>
      <c r="H178" s="1">
        <v>-82.793000000000006</v>
      </c>
      <c r="I178" s="1">
        <v>4.0999999999999996</v>
      </c>
      <c r="J178" s="1">
        <v>4</v>
      </c>
      <c r="K178" s="1">
        <v>0.7</v>
      </c>
      <c r="L178" s="1">
        <v>307</v>
      </c>
      <c r="M178" s="1">
        <v>4.3</v>
      </c>
    </row>
    <row r="179" spans="1:13" x14ac:dyDescent="0.25">
      <c r="A179" s="1">
        <v>2015</v>
      </c>
      <c r="B179" s="1">
        <v>2</v>
      </c>
      <c r="C179" s="1">
        <v>5</v>
      </c>
      <c r="D179" s="1">
        <v>23</v>
      </c>
      <c r="E179" s="1">
        <v>28</v>
      </c>
      <c r="F179" s="1">
        <v>4.8</v>
      </c>
      <c r="G179" s="1">
        <v>5.0289999999999999</v>
      </c>
      <c r="H179" s="1">
        <v>-82.555999999999997</v>
      </c>
      <c r="I179" s="1">
        <v>14.1</v>
      </c>
      <c r="J179" s="1">
        <v>4</v>
      </c>
      <c r="K179" s="1">
        <v>0.3</v>
      </c>
      <c r="L179" s="1">
        <v>290</v>
      </c>
      <c r="M179" s="1">
        <v>2</v>
      </c>
    </row>
    <row r="180" spans="1:13" x14ac:dyDescent="0.25">
      <c r="A180" s="1">
        <v>2015</v>
      </c>
      <c r="B180" s="1">
        <v>2</v>
      </c>
      <c r="C180" s="1">
        <v>6</v>
      </c>
      <c r="D180" s="1">
        <v>1</v>
      </c>
      <c r="E180" s="1">
        <v>46</v>
      </c>
      <c r="F180" s="1">
        <v>13.3</v>
      </c>
      <c r="G180" s="1">
        <v>2.8929999999999998</v>
      </c>
      <c r="H180" s="1">
        <v>-84.081999999999994</v>
      </c>
      <c r="I180" s="1">
        <v>0.1</v>
      </c>
      <c r="J180" s="1">
        <v>3</v>
      </c>
      <c r="K180" s="1">
        <v>0.6</v>
      </c>
      <c r="L180" s="1">
        <v>353</v>
      </c>
      <c r="M180" s="1">
        <v>2.4</v>
      </c>
    </row>
    <row r="181" spans="1:13" x14ac:dyDescent="0.25">
      <c r="A181" s="1">
        <v>2015</v>
      </c>
      <c r="B181" s="1">
        <v>2</v>
      </c>
      <c r="C181" s="1">
        <v>6</v>
      </c>
      <c r="D181" s="1">
        <v>3</v>
      </c>
      <c r="E181" s="1">
        <v>9</v>
      </c>
      <c r="F181" s="1">
        <v>28.4</v>
      </c>
      <c r="G181" s="1">
        <v>3.3279999999999998</v>
      </c>
      <c r="H181" s="1">
        <v>-83.826999999999998</v>
      </c>
      <c r="I181" s="1">
        <v>5.5</v>
      </c>
      <c r="J181" s="1">
        <v>3</v>
      </c>
      <c r="K181" s="1">
        <v>0</v>
      </c>
      <c r="L181" s="1">
        <v>191</v>
      </c>
      <c r="M181" s="1">
        <v>0.4</v>
      </c>
    </row>
    <row r="182" spans="1:13" x14ac:dyDescent="0.25">
      <c r="A182" s="1">
        <v>2015</v>
      </c>
      <c r="B182" s="1">
        <v>2</v>
      </c>
      <c r="C182" s="1">
        <v>6</v>
      </c>
      <c r="D182" s="1">
        <v>5</v>
      </c>
      <c r="E182" s="1">
        <v>41</v>
      </c>
      <c r="F182" s="1">
        <v>1.1000000000000001</v>
      </c>
      <c r="G182" s="1">
        <v>8.9740000000000002</v>
      </c>
      <c r="H182" s="1">
        <v>-84.665000000000006</v>
      </c>
      <c r="I182" s="1">
        <v>59.8</v>
      </c>
      <c r="J182" s="1">
        <v>3</v>
      </c>
      <c r="K182" s="1">
        <v>0</v>
      </c>
      <c r="L182" s="1">
        <v>290</v>
      </c>
      <c r="M182" s="1">
        <v>4.0999999999999996</v>
      </c>
    </row>
    <row r="183" spans="1:13" x14ac:dyDescent="0.25">
      <c r="A183" s="1">
        <v>2015</v>
      </c>
      <c r="B183" s="1">
        <v>2</v>
      </c>
      <c r="C183" s="1">
        <v>6</v>
      </c>
      <c r="D183" s="1">
        <v>5</v>
      </c>
      <c r="E183" s="1">
        <v>41</v>
      </c>
      <c r="F183" s="1">
        <v>2</v>
      </c>
      <c r="G183" s="1">
        <v>9.0169999999999995</v>
      </c>
      <c r="H183" s="1">
        <v>-84.438999999999993</v>
      </c>
      <c r="I183" s="1">
        <v>0.7</v>
      </c>
      <c r="J183" s="1">
        <v>3</v>
      </c>
      <c r="K183" s="1">
        <v>0.1</v>
      </c>
      <c r="L183" s="1">
        <v>270</v>
      </c>
      <c r="M183" s="1">
        <v>1.7</v>
      </c>
    </row>
    <row r="184" spans="1:13" x14ac:dyDescent="0.25">
      <c r="A184" s="1">
        <v>2015</v>
      </c>
      <c r="B184" s="1">
        <v>2</v>
      </c>
      <c r="C184" s="1">
        <v>6</v>
      </c>
      <c r="D184" s="1">
        <v>7</v>
      </c>
      <c r="E184" s="1">
        <v>27</v>
      </c>
      <c r="F184" s="1">
        <v>39.9</v>
      </c>
      <c r="G184" s="1">
        <v>3.5230000000000001</v>
      </c>
      <c r="H184" s="1">
        <v>-84.17</v>
      </c>
      <c r="I184" s="1">
        <v>0.1</v>
      </c>
      <c r="J184" s="1">
        <v>3</v>
      </c>
      <c r="K184" s="1">
        <v>0</v>
      </c>
      <c r="L184" s="1">
        <v>345</v>
      </c>
      <c r="M184" s="1">
        <v>2.1</v>
      </c>
    </row>
    <row r="185" spans="1:13" x14ac:dyDescent="0.25">
      <c r="A185" s="1">
        <v>2015</v>
      </c>
      <c r="B185" s="1">
        <v>2</v>
      </c>
      <c r="C185" s="1">
        <v>6</v>
      </c>
      <c r="D185" s="1">
        <v>8</v>
      </c>
      <c r="E185" s="1">
        <v>25</v>
      </c>
      <c r="F185" s="1">
        <v>44.7</v>
      </c>
      <c r="G185" s="1">
        <v>3.3010000000000002</v>
      </c>
      <c r="H185" s="1">
        <v>-83.783000000000001</v>
      </c>
      <c r="I185" s="1">
        <v>0.3</v>
      </c>
      <c r="J185" s="1">
        <v>3</v>
      </c>
      <c r="K185" s="1">
        <v>0.1</v>
      </c>
      <c r="L185" s="1">
        <v>247</v>
      </c>
      <c r="M185" s="1">
        <v>0.6</v>
      </c>
    </row>
    <row r="186" spans="1:13" x14ac:dyDescent="0.25">
      <c r="A186" s="1">
        <v>2015</v>
      </c>
      <c r="B186" s="1">
        <v>2</v>
      </c>
      <c r="C186" s="1">
        <v>6</v>
      </c>
      <c r="D186" s="1">
        <v>9</v>
      </c>
      <c r="E186" s="1">
        <v>49</v>
      </c>
      <c r="F186" s="1">
        <v>8.1</v>
      </c>
      <c r="G186" s="1">
        <v>5.4349999999999996</v>
      </c>
      <c r="H186" s="1">
        <v>-78.474000000000004</v>
      </c>
      <c r="I186" s="1">
        <v>0.1</v>
      </c>
      <c r="J186" s="1">
        <v>5</v>
      </c>
      <c r="K186" s="1">
        <v>0.5</v>
      </c>
      <c r="L186" s="1">
        <v>275</v>
      </c>
      <c r="M186" s="1">
        <v>2.5</v>
      </c>
    </row>
    <row r="187" spans="1:13" x14ac:dyDescent="0.25">
      <c r="A187" s="1">
        <v>2015</v>
      </c>
      <c r="B187" s="1">
        <v>2</v>
      </c>
      <c r="C187" s="1">
        <v>6</v>
      </c>
      <c r="D187" s="1">
        <v>13</v>
      </c>
      <c r="E187" s="1">
        <v>39</v>
      </c>
      <c r="F187" s="1">
        <v>47.3</v>
      </c>
      <c r="G187" s="1">
        <v>8.6300000000000008</v>
      </c>
      <c r="H187" s="1">
        <v>-79.224999999999994</v>
      </c>
      <c r="I187" s="1">
        <v>1</v>
      </c>
      <c r="J187" s="1">
        <v>7</v>
      </c>
      <c r="K187" s="1">
        <v>4.4000000000000004</v>
      </c>
      <c r="L187" s="1">
        <v>258</v>
      </c>
      <c r="M187" s="1">
        <v>2.8</v>
      </c>
    </row>
    <row r="188" spans="1:13" x14ac:dyDescent="0.25">
      <c r="A188" s="1">
        <v>2015</v>
      </c>
      <c r="B188" s="1">
        <v>2</v>
      </c>
      <c r="C188" s="1">
        <v>6</v>
      </c>
      <c r="D188" s="1">
        <v>15</v>
      </c>
      <c r="E188" s="1">
        <v>56</v>
      </c>
      <c r="F188" s="1">
        <v>27.4</v>
      </c>
      <c r="G188" s="1">
        <v>3.383</v>
      </c>
      <c r="H188" s="1">
        <v>-84.082999999999998</v>
      </c>
      <c r="I188" s="1">
        <v>27</v>
      </c>
      <c r="J188" s="1">
        <v>3</v>
      </c>
      <c r="K188" s="1">
        <v>0.2</v>
      </c>
      <c r="L188" s="1">
        <v>335</v>
      </c>
      <c r="M188" s="1">
        <v>2.5</v>
      </c>
    </row>
    <row r="189" spans="1:13" x14ac:dyDescent="0.25">
      <c r="A189" s="1">
        <v>2015</v>
      </c>
      <c r="B189" s="1">
        <v>2</v>
      </c>
      <c r="C189" s="1">
        <v>6</v>
      </c>
      <c r="D189" s="1">
        <v>16</v>
      </c>
      <c r="E189" s="1">
        <v>58</v>
      </c>
      <c r="F189" s="1">
        <v>40.700000000000003</v>
      </c>
      <c r="G189" s="1">
        <v>5.2140000000000004</v>
      </c>
      <c r="H189" s="1">
        <v>-82.850999999999999</v>
      </c>
      <c r="I189" s="1">
        <v>41.2</v>
      </c>
      <c r="J189" s="1">
        <v>4</v>
      </c>
      <c r="K189" s="1">
        <v>0.1</v>
      </c>
      <c r="L189" s="1">
        <v>312</v>
      </c>
      <c r="M189" s="1">
        <v>1.5</v>
      </c>
    </row>
    <row r="190" spans="1:13" x14ac:dyDescent="0.25">
      <c r="A190" s="1">
        <v>2015</v>
      </c>
      <c r="B190" s="1">
        <v>2</v>
      </c>
      <c r="C190" s="1">
        <v>6</v>
      </c>
      <c r="D190" s="1">
        <v>16</v>
      </c>
      <c r="E190" s="1">
        <v>58</v>
      </c>
      <c r="F190" s="1">
        <v>40.9</v>
      </c>
      <c r="G190" s="1">
        <v>5.3259999999999996</v>
      </c>
      <c r="H190" s="1">
        <v>-83.064999999999998</v>
      </c>
      <c r="I190" s="1">
        <v>1.3</v>
      </c>
      <c r="J190" s="1">
        <v>4</v>
      </c>
      <c r="K190" s="1">
        <v>1.6</v>
      </c>
      <c r="L190" s="1">
        <v>321</v>
      </c>
      <c r="M190" s="1">
        <v>4</v>
      </c>
    </row>
    <row r="191" spans="1:13" x14ac:dyDescent="0.25">
      <c r="A191" s="1">
        <v>2015</v>
      </c>
      <c r="B191" s="1">
        <v>2</v>
      </c>
      <c r="C191" s="1">
        <v>6</v>
      </c>
      <c r="D191" s="1">
        <v>18</v>
      </c>
      <c r="E191" s="1">
        <v>26</v>
      </c>
      <c r="F191" s="1">
        <v>50.1</v>
      </c>
      <c r="G191" s="1">
        <v>2.9780000000000002</v>
      </c>
      <c r="H191" s="1">
        <v>-83.224999999999994</v>
      </c>
      <c r="I191" s="1">
        <v>14</v>
      </c>
      <c r="J191" s="1">
        <v>3</v>
      </c>
      <c r="K191" s="1">
        <v>0.1</v>
      </c>
      <c r="L191" s="1">
        <v>351</v>
      </c>
      <c r="M191" s="1">
        <v>2.5</v>
      </c>
    </row>
    <row r="192" spans="1:13" x14ac:dyDescent="0.25">
      <c r="A192" s="1">
        <v>2015</v>
      </c>
      <c r="B192" s="1">
        <v>2</v>
      </c>
      <c r="C192" s="1">
        <v>6</v>
      </c>
      <c r="D192" s="1">
        <v>22</v>
      </c>
      <c r="E192" s="1">
        <v>2</v>
      </c>
      <c r="F192" s="1">
        <v>33.799999999999997</v>
      </c>
      <c r="G192" s="1">
        <v>12.164</v>
      </c>
      <c r="H192" s="1">
        <v>-87.522999999999996</v>
      </c>
      <c r="I192" s="1">
        <v>0.1</v>
      </c>
      <c r="J192" s="1">
        <v>8</v>
      </c>
      <c r="K192" s="1">
        <v>0.4</v>
      </c>
      <c r="L192" s="1">
        <v>352</v>
      </c>
      <c r="M192" s="1">
        <v>3.7</v>
      </c>
    </row>
    <row r="193" spans="1:13" x14ac:dyDescent="0.25">
      <c r="A193" s="1">
        <v>2015</v>
      </c>
      <c r="B193" s="1">
        <v>2</v>
      </c>
      <c r="C193" s="1">
        <v>6</v>
      </c>
      <c r="D193" s="1">
        <v>22</v>
      </c>
      <c r="E193" s="1">
        <v>4</v>
      </c>
      <c r="F193" s="1">
        <v>42.6</v>
      </c>
      <c r="G193" s="1">
        <v>3.577</v>
      </c>
      <c r="H193" s="1">
        <v>-83.915999999999997</v>
      </c>
      <c r="I193" s="1">
        <v>1.8</v>
      </c>
      <c r="J193" s="1">
        <v>3</v>
      </c>
      <c r="K193" s="1">
        <v>0</v>
      </c>
      <c r="L193" s="1">
        <v>350</v>
      </c>
      <c r="M193" s="1">
        <v>2.7</v>
      </c>
    </row>
    <row r="194" spans="1:13" x14ac:dyDescent="0.25">
      <c r="A194" s="1">
        <v>2015</v>
      </c>
      <c r="B194" s="1">
        <v>2</v>
      </c>
      <c r="C194" s="1">
        <v>6</v>
      </c>
      <c r="D194" s="1">
        <v>23</v>
      </c>
      <c r="E194" s="1">
        <v>16</v>
      </c>
      <c r="F194" s="1">
        <v>33.799999999999997</v>
      </c>
      <c r="G194" s="1">
        <v>3.214</v>
      </c>
      <c r="H194" s="1">
        <v>-83.454999999999998</v>
      </c>
      <c r="I194" s="1">
        <v>10.4</v>
      </c>
      <c r="J194" s="1">
        <v>3</v>
      </c>
      <c r="K194" s="1">
        <v>0.4</v>
      </c>
      <c r="L194" s="1">
        <v>342</v>
      </c>
      <c r="M194" s="1">
        <v>2.4</v>
      </c>
    </row>
    <row r="195" spans="1:13" x14ac:dyDescent="0.25">
      <c r="A195" s="1">
        <v>2015</v>
      </c>
      <c r="B195" s="1">
        <v>2</v>
      </c>
      <c r="C195" s="1">
        <v>6</v>
      </c>
      <c r="D195" s="1">
        <v>23</v>
      </c>
      <c r="E195" s="1">
        <v>53</v>
      </c>
      <c r="F195" s="1">
        <v>21.5</v>
      </c>
      <c r="G195" s="1">
        <v>5.9740000000000002</v>
      </c>
      <c r="H195" s="1">
        <v>-82.819000000000003</v>
      </c>
      <c r="I195" s="1">
        <v>2.8</v>
      </c>
      <c r="J195" s="1">
        <v>4</v>
      </c>
      <c r="K195" s="1">
        <v>0.7</v>
      </c>
      <c r="L195" s="1">
        <v>324</v>
      </c>
      <c r="M195" s="1">
        <v>4.3</v>
      </c>
    </row>
    <row r="196" spans="1:13" x14ac:dyDescent="0.25">
      <c r="A196" s="1">
        <v>2015</v>
      </c>
      <c r="B196" s="1">
        <v>2</v>
      </c>
      <c r="C196" s="1">
        <v>6</v>
      </c>
      <c r="D196" s="1">
        <v>23</v>
      </c>
      <c r="E196" s="1">
        <v>53</v>
      </c>
      <c r="F196" s="1">
        <v>22</v>
      </c>
      <c r="G196" s="1">
        <v>5.8719999999999999</v>
      </c>
      <c r="H196" s="1">
        <v>-82.63</v>
      </c>
      <c r="I196" s="1">
        <v>23</v>
      </c>
      <c r="J196" s="1">
        <v>4</v>
      </c>
      <c r="K196" s="1">
        <v>0.1</v>
      </c>
      <c r="L196" s="1">
        <v>319</v>
      </c>
      <c r="M196" s="1">
        <v>1.8</v>
      </c>
    </row>
    <row r="197" spans="1:13" x14ac:dyDescent="0.25">
      <c r="A197" s="1">
        <v>2015</v>
      </c>
      <c r="B197" s="1">
        <v>2</v>
      </c>
      <c r="C197" s="1">
        <v>7</v>
      </c>
      <c r="D197" s="1">
        <v>1</v>
      </c>
      <c r="E197" s="1">
        <v>33</v>
      </c>
      <c r="F197" s="1">
        <v>23.6</v>
      </c>
      <c r="G197" s="1">
        <v>3.806</v>
      </c>
      <c r="H197" s="1">
        <v>-84.019000000000005</v>
      </c>
      <c r="I197" s="1">
        <v>4.7</v>
      </c>
      <c r="J197" s="1">
        <v>3</v>
      </c>
      <c r="K197" s="1">
        <v>0.2</v>
      </c>
      <c r="L197" s="1">
        <v>354</v>
      </c>
      <c r="M197" s="1">
        <v>2.7</v>
      </c>
    </row>
    <row r="198" spans="1:13" x14ac:dyDescent="0.25">
      <c r="A198" s="1">
        <v>2015</v>
      </c>
      <c r="B198" s="1">
        <v>2</v>
      </c>
      <c r="C198" s="1">
        <v>7</v>
      </c>
      <c r="D198" s="1">
        <v>2</v>
      </c>
      <c r="E198" s="1">
        <v>19</v>
      </c>
      <c r="F198" s="1">
        <v>44.3</v>
      </c>
      <c r="G198" s="1">
        <v>3.3719999999999999</v>
      </c>
      <c r="H198" s="1">
        <v>-83.658000000000001</v>
      </c>
      <c r="I198" s="1">
        <v>4.9000000000000004</v>
      </c>
      <c r="J198" s="1">
        <v>3</v>
      </c>
      <c r="K198" s="1">
        <v>0.3</v>
      </c>
      <c r="L198" s="1">
        <v>324</v>
      </c>
      <c r="M198" s="1">
        <v>0.9</v>
      </c>
    </row>
    <row r="199" spans="1:13" x14ac:dyDescent="0.25">
      <c r="A199" s="1">
        <v>2015</v>
      </c>
      <c r="B199" s="1">
        <v>2</v>
      </c>
      <c r="C199" s="1">
        <v>7</v>
      </c>
      <c r="D199" s="1">
        <v>2</v>
      </c>
      <c r="E199" s="1">
        <v>31</v>
      </c>
      <c r="F199" s="1">
        <v>39</v>
      </c>
      <c r="G199" s="1">
        <v>7.085</v>
      </c>
      <c r="H199" s="1">
        <v>-82.751999999999995</v>
      </c>
      <c r="I199" s="1">
        <v>15.4</v>
      </c>
      <c r="J199" s="1">
        <v>5</v>
      </c>
      <c r="K199" s="1">
        <v>0.1</v>
      </c>
      <c r="L199" s="1">
        <v>180</v>
      </c>
      <c r="M199" s="1">
        <v>1.8</v>
      </c>
    </row>
    <row r="200" spans="1:13" x14ac:dyDescent="0.25">
      <c r="A200" s="1">
        <v>2015</v>
      </c>
      <c r="B200" s="1">
        <v>2</v>
      </c>
      <c r="C200" s="1">
        <v>7</v>
      </c>
      <c r="D200" s="1">
        <v>4</v>
      </c>
      <c r="E200" s="1">
        <v>41</v>
      </c>
      <c r="F200" s="1">
        <v>19</v>
      </c>
      <c r="G200" s="1">
        <v>-0.76800000000000002</v>
      </c>
      <c r="H200" s="1">
        <v>-83.599000000000004</v>
      </c>
      <c r="I200" s="1">
        <v>13.7</v>
      </c>
      <c r="J200" s="1">
        <v>3</v>
      </c>
      <c r="K200" s="1">
        <v>0.1</v>
      </c>
      <c r="L200" s="1">
        <v>360</v>
      </c>
      <c r="M200" s="1">
        <v>3.3</v>
      </c>
    </row>
    <row r="201" spans="1:13" x14ac:dyDescent="0.25">
      <c r="A201" s="1">
        <v>2015</v>
      </c>
      <c r="B201" s="1">
        <v>2</v>
      </c>
      <c r="C201" s="1">
        <v>7</v>
      </c>
      <c r="D201" s="1">
        <v>7</v>
      </c>
      <c r="E201" s="1">
        <v>39</v>
      </c>
      <c r="F201" s="1">
        <v>18.899999999999999</v>
      </c>
      <c r="G201" s="1">
        <v>3.327</v>
      </c>
      <c r="H201" s="1">
        <v>-83.522000000000006</v>
      </c>
      <c r="I201" s="1">
        <v>14.1</v>
      </c>
      <c r="J201" s="1">
        <v>3</v>
      </c>
      <c r="K201" s="1">
        <v>0.1</v>
      </c>
      <c r="L201" s="1">
        <v>337</v>
      </c>
      <c r="M201" s="1">
        <v>2.2999999999999998</v>
      </c>
    </row>
    <row r="202" spans="1:13" x14ac:dyDescent="0.25">
      <c r="A202" s="1">
        <v>2015</v>
      </c>
      <c r="B202" s="1">
        <v>2</v>
      </c>
      <c r="C202" s="1">
        <v>7</v>
      </c>
      <c r="D202" s="1">
        <v>8</v>
      </c>
      <c r="E202" s="1">
        <v>38</v>
      </c>
      <c r="F202" s="1">
        <v>0.3</v>
      </c>
      <c r="G202" s="1">
        <v>5.173</v>
      </c>
      <c r="H202" s="1">
        <v>-82.863</v>
      </c>
      <c r="I202" s="1">
        <v>4.2</v>
      </c>
      <c r="J202" s="1">
        <v>4</v>
      </c>
      <c r="K202" s="1">
        <v>0.7</v>
      </c>
      <c r="L202" s="1">
        <v>312</v>
      </c>
      <c r="M202" s="1">
        <v>4.0999999999999996</v>
      </c>
    </row>
    <row r="203" spans="1:13" x14ac:dyDescent="0.25">
      <c r="A203" s="1">
        <v>2015</v>
      </c>
      <c r="B203" s="1">
        <v>2</v>
      </c>
      <c r="C203" s="1">
        <v>7</v>
      </c>
      <c r="D203" s="1">
        <v>8</v>
      </c>
      <c r="E203" s="1">
        <v>38</v>
      </c>
      <c r="F203" s="1">
        <v>1.1000000000000001</v>
      </c>
      <c r="G203" s="1">
        <v>5.1529999999999996</v>
      </c>
      <c r="H203" s="1">
        <v>-82.635999999999996</v>
      </c>
      <c r="I203" s="1">
        <v>14</v>
      </c>
      <c r="J203" s="1">
        <v>4</v>
      </c>
      <c r="K203" s="1">
        <v>0.2</v>
      </c>
      <c r="L203" s="1">
        <v>299</v>
      </c>
      <c r="M203" s="1">
        <v>1.6</v>
      </c>
    </row>
    <row r="204" spans="1:13" x14ac:dyDescent="0.25">
      <c r="A204" s="1">
        <v>2015</v>
      </c>
      <c r="B204" s="1">
        <v>2</v>
      </c>
      <c r="C204" s="1">
        <v>7</v>
      </c>
      <c r="D204" s="1">
        <v>9</v>
      </c>
      <c r="E204" s="1">
        <v>48</v>
      </c>
      <c r="F204" s="1">
        <v>32.799999999999997</v>
      </c>
      <c r="G204" s="1">
        <v>3.1989999999999998</v>
      </c>
      <c r="H204" s="1">
        <v>-84.192999999999998</v>
      </c>
      <c r="I204" s="1">
        <v>10.8</v>
      </c>
      <c r="J204" s="1">
        <v>3</v>
      </c>
      <c r="K204" s="1">
        <v>0.1</v>
      </c>
      <c r="L204" s="1">
        <v>343</v>
      </c>
      <c r="M204" s="1">
        <v>2.2999999999999998</v>
      </c>
    </row>
    <row r="205" spans="1:13" x14ac:dyDescent="0.25">
      <c r="A205" s="1">
        <v>2015</v>
      </c>
      <c r="B205" s="1">
        <v>2</v>
      </c>
      <c r="C205" s="1">
        <v>7</v>
      </c>
      <c r="D205" s="1">
        <v>12</v>
      </c>
      <c r="E205" s="1">
        <v>14</v>
      </c>
      <c r="F205" s="1">
        <v>25</v>
      </c>
      <c r="G205" s="1">
        <v>3.5179999999999998</v>
      </c>
      <c r="H205" s="1">
        <v>-83.885000000000005</v>
      </c>
      <c r="I205" s="1">
        <v>0.4</v>
      </c>
      <c r="J205" s="1">
        <v>3</v>
      </c>
      <c r="K205" s="1">
        <v>0.1</v>
      </c>
      <c r="L205" s="1">
        <v>348</v>
      </c>
      <c r="M205" s="1">
        <v>2.4</v>
      </c>
    </row>
    <row r="206" spans="1:13" x14ac:dyDescent="0.25">
      <c r="A206" s="1">
        <v>2015</v>
      </c>
      <c r="B206" s="1">
        <v>2</v>
      </c>
      <c r="C206" s="1">
        <v>7</v>
      </c>
      <c r="D206" s="1">
        <v>13</v>
      </c>
      <c r="E206" s="1">
        <v>12</v>
      </c>
      <c r="F206" s="1">
        <v>54.8</v>
      </c>
      <c r="G206" s="1">
        <v>4.0039999999999996</v>
      </c>
      <c r="H206" s="1">
        <v>-83.855000000000004</v>
      </c>
      <c r="I206" s="1">
        <v>0.2</v>
      </c>
      <c r="J206" s="1">
        <v>3</v>
      </c>
      <c r="K206" s="1">
        <v>0.1</v>
      </c>
      <c r="L206" s="1">
        <v>359</v>
      </c>
      <c r="M206" s="1">
        <v>2.1</v>
      </c>
    </row>
    <row r="207" spans="1:13" x14ac:dyDescent="0.25">
      <c r="A207" s="1">
        <v>2015</v>
      </c>
      <c r="B207" s="1">
        <v>2</v>
      </c>
      <c r="C207" s="1">
        <v>7</v>
      </c>
      <c r="D207" s="1">
        <v>15</v>
      </c>
      <c r="E207" s="1">
        <v>22</v>
      </c>
      <c r="F207" s="1">
        <v>9</v>
      </c>
      <c r="G207" s="1">
        <v>6.5789999999999997</v>
      </c>
      <c r="H207" s="1">
        <v>-83.393000000000001</v>
      </c>
      <c r="I207" s="1">
        <v>0.5</v>
      </c>
      <c r="J207" s="1">
        <v>4</v>
      </c>
      <c r="K207" s="1">
        <v>0.2</v>
      </c>
      <c r="L207" s="1">
        <v>336</v>
      </c>
      <c r="M207" s="1">
        <v>2.2999999999999998</v>
      </c>
    </row>
    <row r="208" spans="1:13" x14ac:dyDescent="0.25">
      <c r="A208" s="1">
        <v>2015</v>
      </c>
      <c r="B208" s="1">
        <v>2</v>
      </c>
      <c r="C208" s="1">
        <v>7</v>
      </c>
      <c r="D208" s="1">
        <v>15</v>
      </c>
      <c r="E208" s="1">
        <v>32</v>
      </c>
      <c r="F208" s="1">
        <v>30.6</v>
      </c>
      <c r="G208" s="1">
        <v>3.3660000000000001</v>
      </c>
      <c r="H208" s="1">
        <v>-83.680999999999997</v>
      </c>
      <c r="I208" s="1">
        <v>5.4</v>
      </c>
      <c r="J208" s="1">
        <v>3</v>
      </c>
      <c r="K208" s="1">
        <v>0.1</v>
      </c>
      <c r="L208" s="1">
        <v>319</v>
      </c>
      <c r="M208" s="1">
        <v>1.1000000000000001</v>
      </c>
    </row>
    <row r="209" spans="1:13" x14ac:dyDescent="0.25">
      <c r="A209" s="1">
        <v>2015</v>
      </c>
      <c r="B209" s="1">
        <v>2</v>
      </c>
      <c r="C209" s="1">
        <v>7</v>
      </c>
      <c r="D209" s="1">
        <v>16</v>
      </c>
      <c r="E209" s="1">
        <v>11</v>
      </c>
      <c r="F209" s="1">
        <v>47.8</v>
      </c>
      <c r="G209" s="1">
        <v>4.931</v>
      </c>
      <c r="H209" s="1">
        <v>-82.7</v>
      </c>
      <c r="I209" s="1">
        <v>14.5</v>
      </c>
      <c r="J209" s="1">
        <v>4</v>
      </c>
      <c r="K209" s="1">
        <v>0.3</v>
      </c>
      <c r="L209" s="1">
        <v>301</v>
      </c>
      <c r="M209" s="1">
        <v>2.5</v>
      </c>
    </row>
    <row r="210" spans="1:13" x14ac:dyDescent="0.25">
      <c r="A210" s="1">
        <v>2015</v>
      </c>
      <c r="B210" s="1">
        <v>2</v>
      </c>
      <c r="C210" s="1">
        <v>7</v>
      </c>
      <c r="D210" s="1">
        <v>16</v>
      </c>
      <c r="E210" s="1">
        <v>14</v>
      </c>
      <c r="F210" s="1">
        <v>31.5</v>
      </c>
      <c r="G210" s="1">
        <v>3.5270000000000001</v>
      </c>
      <c r="H210" s="1">
        <v>-83.897999999999996</v>
      </c>
      <c r="I210" s="1">
        <v>3.6</v>
      </c>
      <c r="J210" s="1">
        <v>3</v>
      </c>
      <c r="K210" s="1">
        <v>0</v>
      </c>
      <c r="L210" s="1">
        <v>348</v>
      </c>
      <c r="M210" s="1">
        <v>2.1</v>
      </c>
    </row>
    <row r="211" spans="1:13" x14ac:dyDescent="0.25">
      <c r="A211" s="1">
        <v>2015</v>
      </c>
      <c r="B211" s="1">
        <v>2</v>
      </c>
      <c r="C211" s="1">
        <v>7</v>
      </c>
      <c r="D211" s="1">
        <v>20</v>
      </c>
      <c r="E211" s="1">
        <v>3</v>
      </c>
      <c r="F211" s="1">
        <v>16.5</v>
      </c>
      <c r="G211" s="1">
        <v>3.9289999999999998</v>
      </c>
      <c r="H211" s="1">
        <v>-83.835999999999999</v>
      </c>
      <c r="I211" s="1">
        <v>4</v>
      </c>
      <c r="J211" s="1">
        <v>3</v>
      </c>
      <c r="K211" s="1">
        <v>0.1</v>
      </c>
      <c r="L211" s="1">
        <v>359</v>
      </c>
      <c r="M211" s="1">
        <v>2.6</v>
      </c>
    </row>
    <row r="212" spans="1:13" x14ac:dyDescent="0.25">
      <c r="A212" s="1">
        <v>2015</v>
      </c>
      <c r="B212" s="1">
        <v>2</v>
      </c>
      <c r="C212" s="1">
        <v>7</v>
      </c>
      <c r="D212" s="1">
        <v>22</v>
      </c>
      <c r="E212" s="1">
        <v>57</v>
      </c>
      <c r="F212" s="1">
        <v>27.4</v>
      </c>
      <c r="G212" s="1">
        <v>5.67</v>
      </c>
      <c r="H212" s="1">
        <v>-78.405000000000001</v>
      </c>
      <c r="I212" s="1">
        <v>30.1</v>
      </c>
      <c r="J212" s="1">
        <v>4</v>
      </c>
      <c r="K212" s="1">
        <v>0.1</v>
      </c>
      <c r="L212" s="1">
        <v>347</v>
      </c>
      <c r="M212" s="1">
        <v>2.2000000000000002</v>
      </c>
    </row>
    <row r="213" spans="1:13" x14ac:dyDescent="0.25">
      <c r="A213" s="1">
        <v>2015</v>
      </c>
      <c r="B213" s="1">
        <v>2</v>
      </c>
      <c r="C213" s="1">
        <v>8</v>
      </c>
      <c r="D213" s="1">
        <v>1</v>
      </c>
      <c r="E213" s="1">
        <v>10</v>
      </c>
      <c r="F213" s="1">
        <v>48</v>
      </c>
      <c r="G213" s="1">
        <v>5.1639999999999997</v>
      </c>
      <c r="H213" s="1">
        <v>-82.855000000000004</v>
      </c>
      <c r="I213" s="1">
        <v>4.9000000000000004</v>
      </c>
      <c r="J213" s="1">
        <v>4</v>
      </c>
      <c r="K213" s="1">
        <v>0.6</v>
      </c>
      <c r="L213" s="1">
        <v>311</v>
      </c>
      <c r="M213" s="1">
        <v>4.5</v>
      </c>
    </row>
    <row r="214" spans="1:13" x14ac:dyDescent="0.25">
      <c r="A214" s="1">
        <v>2015</v>
      </c>
      <c r="B214" s="1">
        <v>2</v>
      </c>
      <c r="C214" s="1">
        <v>8</v>
      </c>
      <c r="D214" s="1">
        <v>1</v>
      </c>
      <c r="E214" s="1">
        <v>10</v>
      </c>
      <c r="F214" s="1">
        <v>48.8</v>
      </c>
      <c r="G214" s="1">
        <v>5.1239999999999997</v>
      </c>
      <c r="H214" s="1">
        <v>-82.555999999999997</v>
      </c>
      <c r="I214" s="1">
        <v>4.3</v>
      </c>
      <c r="J214" s="1">
        <v>4</v>
      </c>
      <c r="K214" s="1">
        <v>0.1</v>
      </c>
      <c r="L214" s="1">
        <v>293</v>
      </c>
      <c r="M214" s="1">
        <v>2.2000000000000002</v>
      </c>
    </row>
    <row r="215" spans="1:13" x14ac:dyDescent="0.25">
      <c r="A215" s="1">
        <v>2015</v>
      </c>
      <c r="B215" s="1">
        <v>2</v>
      </c>
      <c r="C215" s="1">
        <v>8</v>
      </c>
      <c r="D215" s="1">
        <v>2</v>
      </c>
      <c r="E215" s="1">
        <v>18</v>
      </c>
      <c r="F215" s="1">
        <v>35.9</v>
      </c>
      <c r="G215" s="1">
        <v>3.4540000000000002</v>
      </c>
      <c r="H215" s="1">
        <v>-83.32</v>
      </c>
      <c r="I215" s="1">
        <v>5.5</v>
      </c>
      <c r="J215" s="1">
        <v>3</v>
      </c>
      <c r="K215" s="1">
        <v>0.2</v>
      </c>
      <c r="L215" s="1">
        <v>347</v>
      </c>
      <c r="M215" s="1">
        <v>2.4</v>
      </c>
    </row>
    <row r="216" spans="1:13" x14ac:dyDescent="0.25">
      <c r="A216" s="1">
        <v>2015</v>
      </c>
      <c r="B216" s="1">
        <v>2</v>
      </c>
      <c r="C216" s="1">
        <v>8</v>
      </c>
      <c r="D216" s="1">
        <v>5</v>
      </c>
      <c r="E216" s="1">
        <v>27</v>
      </c>
      <c r="F216" s="1">
        <v>38.799999999999997</v>
      </c>
      <c r="G216" s="1">
        <v>5.73</v>
      </c>
      <c r="H216" s="1">
        <v>-82.941000000000003</v>
      </c>
      <c r="I216" s="1">
        <v>4.5</v>
      </c>
      <c r="J216" s="1">
        <v>4</v>
      </c>
      <c r="K216" s="1">
        <v>0.6</v>
      </c>
      <c r="L216" s="1">
        <v>322</v>
      </c>
      <c r="M216" s="1">
        <v>4.3</v>
      </c>
    </row>
    <row r="217" spans="1:13" x14ac:dyDescent="0.25">
      <c r="A217" s="1">
        <v>2015</v>
      </c>
      <c r="B217" s="1">
        <v>2</v>
      </c>
      <c r="C217" s="1">
        <v>8</v>
      </c>
      <c r="D217" s="1">
        <v>5</v>
      </c>
      <c r="E217" s="1">
        <v>27</v>
      </c>
      <c r="F217" s="1">
        <v>39.9</v>
      </c>
      <c r="G217" s="1">
        <v>5.5629999999999997</v>
      </c>
      <c r="H217" s="1">
        <v>-82.695999999999998</v>
      </c>
      <c r="I217" s="1">
        <v>44.9</v>
      </c>
      <c r="J217" s="1">
        <v>4</v>
      </c>
      <c r="K217" s="1">
        <v>0.1</v>
      </c>
      <c r="L217" s="1">
        <v>314</v>
      </c>
      <c r="M217" s="1">
        <v>1.8</v>
      </c>
    </row>
    <row r="218" spans="1:13" x14ac:dyDescent="0.25">
      <c r="A218" s="1">
        <v>2015</v>
      </c>
      <c r="B218" s="1">
        <v>2</v>
      </c>
      <c r="C218" s="1">
        <v>8</v>
      </c>
      <c r="D218" s="1">
        <v>6</v>
      </c>
      <c r="E218" s="1">
        <v>33</v>
      </c>
      <c r="F218" s="1">
        <v>17.899999999999999</v>
      </c>
      <c r="G218" s="1">
        <v>6.0750000000000002</v>
      </c>
      <c r="H218" s="1">
        <v>-82.588999999999999</v>
      </c>
      <c r="I218" s="1">
        <v>15.4</v>
      </c>
      <c r="J218" s="1">
        <v>8</v>
      </c>
      <c r="K218" s="1">
        <v>0.3</v>
      </c>
      <c r="L218" s="1">
        <v>176</v>
      </c>
      <c r="M218" s="1">
        <v>2.7</v>
      </c>
    </row>
    <row r="219" spans="1:13" x14ac:dyDescent="0.25">
      <c r="A219" s="1">
        <v>2015</v>
      </c>
      <c r="B219" s="1">
        <v>2</v>
      </c>
      <c r="C219" s="1">
        <v>8</v>
      </c>
      <c r="D219" s="1">
        <v>9</v>
      </c>
      <c r="E219" s="1">
        <v>24</v>
      </c>
      <c r="F219" s="1">
        <v>46.8</v>
      </c>
      <c r="G219" s="1">
        <v>3.371</v>
      </c>
      <c r="H219" s="1">
        <v>-83.483000000000004</v>
      </c>
      <c r="I219" s="1">
        <v>11.4</v>
      </c>
      <c r="J219" s="1">
        <v>3</v>
      </c>
      <c r="K219" s="1">
        <v>0.1</v>
      </c>
      <c r="L219" s="1">
        <v>340</v>
      </c>
      <c r="M219" s="1">
        <v>3.1</v>
      </c>
    </row>
    <row r="220" spans="1:13" x14ac:dyDescent="0.25">
      <c r="A220" s="1">
        <v>2015</v>
      </c>
      <c r="B220" s="1">
        <v>2</v>
      </c>
      <c r="C220" s="1">
        <v>8</v>
      </c>
      <c r="D220" s="1">
        <v>10</v>
      </c>
      <c r="E220" s="1">
        <v>49</v>
      </c>
      <c r="F220" s="1">
        <v>58.7</v>
      </c>
      <c r="G220" s="1">
        <v>8.266</v>
      </c>
      <c r="H220" s="1">
        <v>-83.22</v>
      </c>
      <c r="I220" s="1">
        <v>17</v>
      </c>
      <c r="J220" s="1">
        <v>8</v>
      </c>
      <c r="K220" s="1">
        <v>0.5</v>
      </c>
      <c r="L220" s="1">
        <v>168</v>
      </c>
      <c r="M220" s="1">
        <v>2.5</v>
      </c>
    </row>
    <row r="221" spans="1:13" x14ac:dyDescent="0.25">
      <c r="A221" s="1">
        <v>2015</v>
      </c>
      <c r="B221" s="1">
        <v>2</v>
      </c>
      <c r="C221" s="1">
        <v>8</v>
      </c>
      <c r="D221" s="1">
        <v>10</v>
      </c>
      <c r="E221" s="1">
        <v>50</v>
      </c>
      <c r="F221" s="1">
        <v>45.8</v>
      </c>
      <c r="G221" s="1">
        <v>1.6739999999999999</v>
      </c>
      <c r="H221" s="1">
        <v>-83.484999999999999</v>
      </c>
      <c r="I221" s="1">
        <v>50</v>
      </c>
      <c r="J221" s="1">
        <v>3</v>
      </c>
      <c r="K221" s="1">
        <v>0.1</v>
      </c>
      <c r="L221" s="1">
        <v>359</v>
      </c>
      <c r="M221" s="1">
        <v>2.5</v>
      </c>
    </row>
    <row r="222" spans="1:13" x14ac:dyDescent="0.25">
      <c r="A222" s="1">
        <v>2015</v>
      </c>
      <c r="B222" s="1">
        <v>2</v>
      </c>
      <c r="C222" s="1">
        <v>8</v>
      </c>
      <c r="D222" s="1">
        <v>11</v>
      </c>
      <c r="E222" s="1">
        <v>19</v>
      </c>
      <c r="F222" s="1">
        <v>49.1</v>
      </c>
      <c r="G222" s="1">
        <v>3.4340000000000002</v>
      </c>
      <c r="H222" s="1">
        <v>-83.587999999999994</v>
      </c>
      <c r="I222" s="1">
        <v>34</v>
      </c>
      <c r="J222" s="1">
        <v>3</v>
      </c>
      <c r="K222" s="1">
        <v>0</v>
      </c>
      <c r="L222" s="1">
        <v>337</v>
      </c>
      <c r="M222" s="1">
        <v>2</v>
      </c>
    </row>
    <row r="223" spans="1:13" x14ac:dyDescent="0.25">
      <c r="A223" s="1">
        <v>2015</v>
      </c>
      <c r="B223" s="1">
        <v>2</v>
      </c>
      <c r="C223" s="1">
        <v>8</v>
      </c>
      <c r="D223" s="1">
        <v>14</v>
      </c>
      <c r="E223" s="1">
        <v>15</v>
      </c>
      <c r="F223" s="1">
        <v>28.5</v>
      </c>
      <c r="G223" s="1">
        <v>3.11</v>
      </c>
      <c r="H223" s="1">
        <v>-83.831000000000003</v>
      </c>
      <c r="I223" s="1">
        <v>0.3</v>
      </c>
      <c r="J223" s="1">
        <v>3</v>
      </c>
      <c r="K223" s="1">
        <v>0.3</v>
      </c>
      <c r="L223" s="1">
        <v>359</v>
      </c>
      <c r="M223" s="1">
        <v>1.9</v>
      </c>
    </row>
    <row r="224" spans="1:13" x14ac:dyDescent="0.25">
      <c r="A224" s="1">
        <v>2015</v>
      </c>
      <c r="B224" s="1">
        <v>2</v>
      </c>
      <c r="C224" s="1">
        <v>8</v>
      </c>
      <c r="D224" s="1">
        <v>16</v>
      </c>
      <c r="E224" s="1">
        <v>22</v>
      </c>
      <c r="F224" s="1">
        <v>49.8</v>
      </c>
      <c r="G224" s="1">
        <v>2.8940000000000001</v>
      </c>
      <c r="H224" s="1">
        <v>-84.231999999999999</v>
      </c>
      <c r="I224" s="1">
        <v>5.3</v>
      </c>
      <c r="J224" s="1">
        <v>3</v>
      </c>
      <c r="K224" s="1">
        <v>0</v>
      </c>
      <c r="L224" s="1">
        <v>352</v>
      </c>
      <c r="M224" s="1">
        <v>2.6</v>
      </c>
    </row>
    <row r="225" spans="1:13" x14ac:dyDescent="0.25">
      <c r="A225" s="1">
        <v>2015</v>
      </c>
      <c r="B225" s="1">
        <v>2</v>
      </c>
      <c r="C225" s="1">
        <v>8</v>
      </c>
      <c r="D225" s="1">
        <v>20</v>
      </c>
      <c r="E225" s="1">
        <v>30</v>
      </c>
      <c r="F225" s="1">
        <v>35</v>
      </c>
      <c r="G225" s="1">
        <v>3.3260000000000001</v>
      </c>
      <c r="H225" s="1">
        <v>-83.893000000000001</v>
      </c>
      <c r="I225" s="1">
        <v>17</v>
      </c>
      <c r="J225" s="1">
        <v>3</v>
      </c>
      <c r="K225" s="1">
        <v>0</v>
      </c>
      <c r="L225" s="1">
        <v>279</v>
      </c>
      <c r="M225" s="1">
        <v>1.5</v>
      </c>
    </row>
    <row r="226" spans="1:13" x14ac:dyDescent="0.25">
      <c r="A226" s="1">
        <v>2015</v>
      </c>
      <c r="B226" s="1">
        <v>2</v>
      </c>
      <c r="C226" s="1">
        <v>8</v>
      </c>
      <c r="D226" s="1">
        <v>20</v>
      </c>
      <c r="E226" s="1">
        <v>49</v>
      </c>
      <c r="F226" s="1">
        <v>22.8</v>
      </c>
      <c r="G226" s="1">
        <v>5.3209999999999997</v>
      </c>
      <c r="H226" s="1">
        <v>-83.11</v>
      </c>
      <c r="I226" s="1">
        <v>38.9</v>
      </c>
      <c r="J226" s="1">
        <v>4</v>
      </c>
      <c r="K226" s="1">
        <v>0.7</v>
      </c>
      <c r="L226" s="1">
        <v>322</v>
      </c>
      <c r="M226" s="1">
        <v>4.4000000000000004</v>
      </c>
    </row>
    <row r="227" spans="1:13" x14ac:dyDescent="0.25">
      <c r="A227" s="1">
        <v>2015</v>
      </c>
      <c r="B227" s="1">
        <v>2</v>
      </c>
      <c r="C227" s="1">
        <v>8</v>
      </c>
      <c r="D227" s="1">
        <v>20</v>
      </c>
      <c r="E227" s="1">
        <v>49</v>
      </c>
      <c r="F227" s="1">
        <v>24</v>
      </c>
      <c r="G227" s="1">
        <v>5.2249999999999996</v>
      </c>
      <c r="H227" s="1">
        <v>-82.802000000000007</v>
      </c>
      <c r="I227" s="1">
        <v>2.1</v>
      </c>
      <c r="J227" s="1">
        <v>4</v>
      </c>
      <c r="K227" s="1">
        <v>0.1</v>
      </c>
      <c r="L227" s="1">
        <v>310</v>
      </c>
      <c r="M227" s="1">
        <v>1.9</v>
      </c>
    </row>
    <row r="228" spans="1:13" x14ac:dyDescent="0.25">
      <c r="A228" s="1">
        <v>2015</v>
      </c>
      <c r="B228" s="1">
        <v>2</v>
      </c>
      <c r="C228" s="1">
        <v>9</v>
      </c>
      <c r="D228" s="1">
        <v>8</v>
      </c>
      <c r="E228" s="1">
        <v>29</v>
      </c>
      <c r="F228" s="1">
        <v>50.9</v>
      </c>
      <c r="G228" s="1">
        <v>3.31</v>
      </c>
      <c r="H228" s="1">
        <v>-83.899000000000001</v>
      </c>
      <c r="I228" s="1">
        <v>18.399999999999999</v>
      </c>
      <c r="J228" s="1">
        <v>3</v>
      </c>
      <c r="K228" s="1">
        <v>0</v>
      </c>
      <c r="L228" s="1">
        <v>282</v>
      </c>
      <c r="M228" s="1">
        <v>1</v>
      </c>
    </row>
    <row r="229" spans="1:13" x14ac:dyDescent="0.25">
      <c r="A229" s="1">
        <v>2015</v>
      </c>
      <c r="B229" s="1">
        <v>2</v>
      </c>
      <c r="C229" s="1">
        <v>9</v>
      </c>
      <c r="D229" s="1">
        <v>11</v>
      </c>
      <c r="E229" s="1">
        <v>1</v>
      </c>
      <c r="F229" s="1">
        <v>43.6</v>
      </c>
      <c r="G229" s="1">
        <v>3.21</v>
      </c>
      <c r="H229" s="1">
        <v>-84.128</v>
      </c>
      <c r="I229" s="1">
        <v>6.4</v>
      </c>
      <c r="J229" s="1">
        <v>3</v>
      </c>
      <c r="K229" s="1">
        <v>0</v>
      </c>
      <c r="L229" s="1">
        <v>340</v>
      </c>
      <c r="M229" s="1">
        <v>1.6</v>
      </c>
    </row>
    <row r="230" spans="1:13" x14ac:dyDescent="0.25">
      <c r="A230" s="1">
        <v>2015</v>
      </c>
      <c r="B230" s="1">
        <v>2</v>
      </c>
      <c r="C230" s="1">
        <v>9</v>
      </c>
      <c r="D230" s="1">
        <v>13</v>
      </c>
      <c r="E230" s="1">
        <v>21</v>
      </c>
      <c r="F230" s="1">
        <v>34.799999999999997</v>
      </c>
      <c r="G230" s="1">
        <v>3.976</v>
      </c>
      <c r="H230" s="1">
        <v>-84.376999999999995</v>
      </c>
      <c r="I230" s="1">
        <v>110.9</v>
      </c>
      <c r="J230" s="1">
        <v>3</v>
      </c>
      <c r="K230" s="1">
        <v>0</v>
      </c>
      <c r="L230" s="1">
        <v>354</v>
      </c>
      <c r="M230" s="1">
        <v>1.7</v>
      </c>
    </row>
    <row r="231" spans="1:13" x14ac:dyDescent="0.25">
      <c r="A231" s="1">
        <v>2015</v>
      </c>
      <c r="B231" s="1">
        <v>2</v>
      </c>
      <c r="C231" s="1">
        <v>9</v>
      </c>
      <c r="D231" s="1">
        <v>14</v>
      </c>
      <c r="E231" s="1">
        <v>30</v>
      </c>
      <c r="F231" s="1">
        <v>11.6</v>
      </c>
      <c r="G231" s="1">
        <v>3.2869999999999999</v>
      </c>
      <c r="H231" s="1">
        <v>-84.114999999999995</v>
      </c>
      <c r="I231" s="1">
        <v>0.4</v>
      </c>
      <c r="J231" s="1">
        <v>3</v>
      </c>
      <c r="K231" s="1">
        <v>0</v>
      </c>
      <c r="L231" s="1">
        <v>337</v>
      </c>
      <c r="M231" s="1">
        <v>1.4</v>
      </c>
    </row>
    <row r="232" spans="1:13" x14ac:dyDescent="0.25">
      <c r="A232" s="1">
        <v>2015</v>
      </c>
      <c r="B232" s="1">
        <v>2</v>
      </c>
      <c r="C232" s="1">
        <v>9</v>
      </c>
      <c r="D232" s="1">
        <v>17</v>
      </c>
      <c r="E232" s="1">
        <v>10</v>
      </c>
      <c r="F232" s="1">
        <v>19.5</v>
      </c>
      <c r="G232" s="1">
        <v>3.3330000000000002</v>
      </c>
      <c r="H232" s="1">
        <v>-83.88</v>
      </c>
      <c r="I232" s="1">
        <v>0.4</v>
      </c>
      <c r="J232" s="1">
        <v>3</v>
      </c>
      <c r="K232" s="1">
        <v>0</v>
      </c>
      <c r="L232" s="1">
        <v>271</v>
      </c>
      <c r="M232" s="1">
        <v>0.8</v>
      </c>
    </row>
    <row r="233" spans="1:13" x14ac:dyDescent="0.25">
      <c r="A233" s="1">
        <v>2015</v>
      </c>
      <c r="B233" s="1">
        <v>2</v>
      </c>
      <c r="C233" s="1">
        <v>9</v>
      </c>
      <c r="D233" s="1">
        <v>22</v>
      </c>
      <c r="E233" s="1">
        <v>41</v>
      </c>
      <c r="F233" s="1">
        <v>45.7</v>
      </c>
      <c r="G233" s="1">
        <v>3.226</v>
      </c>
      <c r="H233" s="1">
        <v>-83.798000000000002</v>
      </c>
      <c r="I233" s="1">
        <v>47.5</v>
      </c>
      <c r="J233" s="1">
        <v>3</v>
      </c>
      <c r="K233" s="1">
        <v>0.1</v>
      </c>
      <c r="L233" s="1">
        <v>316</v>
      </c>
      <c r="M233" s="1">
        <v>2.6</v>
      </c>
    </row>
    <row r="234" spans="1:13" x14ac:dyDescent="0.25">
      <c r="A234" s="1">
        <v>2015</v>
      </c>
      <c r="B234" s="1">
        <v>2</v>
      </c>
      <c r="C234" s="1">
        <v>10</v>
      </c>
      <c r="D234" s="1">
        <v>1</v>
      </c>
      <c r="E234" s="1">
        <v>55</v>
      </c>
      <c r="F234" s="1">
        <v>59</v>
      </c>
      <c r="G234" s="1">
        <v>3.1469999999999998</v>
      </c>
      <c r="H234" s="1">
        <v>-83.369</v>
      </c>
      <c r="I234" s="1">
        <v>7.2</v>
      </c>
      <c r="J234" s="1">
        <v>3</v>
      </c>
      <c r="K234" s="1">
        <v>0</v>
      </c>
      <c r="L234" s="1">
        <v>346</v>
      </c>
      <c r="M234" s="1">
        <v>2.5</v>
      </c>
    </row>
    <row r="235" spans="1:13" x14ac:dyDescent="0.25">
      <c r="A235" s="1">
        <v>2015</v>
      </c>
      <c r="B235" s="1">
        <v>2</v>
      </c>
      <c r="C235" s="1">
        <v>10</v>
      </c>
      <c r="D235" s="1">
        <v>2</v>
      </c>
      <c r="E235" s="1">
        <v>14</v>
      </c>
      <c r="F235" s="1">
        <v>13.3</v>
      </c>
      <c r="G235" s="1">
        <v>-0.56200000000000006</v>
      </c>
      <c r="H235" s="1">
        <v>-81.106999999999999</v>
      </c>
      <c r="I235" s="1">
        <v>70.5</v>
      </c>
      <c r="J235" s="1">
        <v>4</v>
      </c>
      <c r="K235" s="1">
        <v>0</v>
      </c>
      <c r="L235" s="1">
        <v>352</v>
      </c>
      <c r="M235" s="1">
        <v>3.5</v>
      </c>
    </row>
    <row r="236" spans="1:13" x14ac:dyDescent="0.25">
      <c r="A236" s="1">
        <v>2015</v>
      </c>
      <c r="B236" s="1">
        <v>2</v>
      </c>
      <c r="C236" s="1">
        <v>10</v>
      </c>
      <c r="D236" s="1">
        <v>4</v>
      </c>
      <c r="E236" s="1">
        <v>25</v>
      </c>
      <c r="F236" s="1">
        <v>22.9</v>
      </c>
      <c r="G236" s="1">
        <v>1.9059999999999999</v>
      </c>
      <c r="H236" s="1">
        <v>-84.117000000000004</v>
      </c>
      <c r="I236" s="1">
        <v>11.5</v>
      </c>
      <c r="J236" s="1">
        <v>3</v>
      </c>
      <c r="K236" s="1">
        <v>0.2</v>
      </c>
      <c r="L236" s="1">
        <v>359</v>
      </c>
      <c r="M236" s="1">
        <v>2.8</v>
      </c>
    </row>
    <row r="237" spans="1:13" x14ac:dyDescent="0.25">
      <c r="A237" s="1">
        <v>2015</v>
      </c>
      <c r="B237" s="1">
        <v>2</v>
      </c>
      <c r="C237" s="1">
        <v>10</v>
      </c>
      <c r="D237" s="1">
        <v>6</v>
      </c>
      <c r="E237" s="1">
        <v>24</v>
      </c>
      <c r="F237" s="1">
        <v>56.9</v>
      </c>
      <c r="G237" s="1">
        <v>4.7460000000000004</v>
      </c>
      <c r="H237" s="1">
        <v>-82.105000000000004</v>
      </c>
      <c r="I237" s="1">
        <v>45.9</v>
      </c>
      <c r="J237" s="1">
        <v>3</v>
      </c>
      <c r="K237" s="1">
        <v>0.1</v>
      </c>
      <c r="L237" s="1">
        <v>358</v>
      </c>
      <c r="M237" s="1">
        <v>2</v>
      </c>
    </row>
    <row r="238" spans="1:13" x14ac:dyDescent="0.25">
      <c r="A238" s="1">
        <v>2015</v>
      </c>
      <c r="B238" s="1">
        <v>2</v>
      </c>
      <c r="C238" s="1">
        <v>10</v>
      </c>
      <c r="D238" s="1">
        <v>8</v>
      </c>
      <c r="E238" s="1">
        <v>30</v>
      </c>
      <c r="F238" s="1">
        <v>20.2</v>
      </c>
      <c r="G238" s="1">
        <v>3.2989999999999999</v>
      </c>
      <c r="H238" s="1">
        <v>-83.664000000000001</v>
      </c>
      <c r="I238" s="1">
        <v>6.7</v>
      </c>
      <c r="J238" s="1">
        <v>3</v>
      </c>
      <c r="K238" s="1">
        <v>0.1</v>
      </c>
      <c r="L238" s="1">
        <v>318</v>
      </c>
      <c r="M238" s="1">
        <v>1.6</v>
      </c>
    </row>
    <row r="239" spans="1:13" x14ac:dyDescent="0.25">
      <c r="A239" s="1">
        <v>2015</v>
      </c>
      <c r="B239" s="1">
        <v>2</v>
      </c>
      <c r="C239" s="1">
        <v>10</v>
      </c>
      <c r="D239" s="1">
        <v>12</v>
      </c>
      <c r="E239" s="1">
        <v>35</v>
      </c>
      <c r="F239" s="1">
        <v>40.299999999999997</v>
      </c>
      <c r="G239" s="1">
        <v>2.8479999999999999</v>
      </c>
      <c r="H239" s="1">
        <v>-83.843000000000004</v>
      </c>
      <c r="I239" s="1">
        <v>0.2</v>
      </c>
      <c r="J239" s="1">
        <v>3</v>
      </c>
      <c r="K239" s="1">
        <v>0.1</v>
      </c>
      <c r="L239" s="1">
        <v>359</v>
      </c>
      <c r="M239" s="1">
        <v>2.7</v>
      </c>
    </row>
    <row r="240" spans="1:13" x14ac:dyDescent="0.25">
      <c r="A240" s="1">
        <v>2015</v>
      </c>
      <c r="B240" s="1">
        <v>2</v>
      </c>
      <c r="C240" s="1">
        <v>10</v>
      </c>
      <c r="D240" s="1">
        <v>14</v>
      </c>
      <c r="E240" s="1">
        <v>17</v>
      </c>
      <c r="F240" s="1">
        <v>31.2</v>
      </c>
      <c r="G240" s="1">
        <v>5.0510000000000002</v>
      </c>
      <c r="H240" s="1">
        <v>-82.626999999999995</v>
      </c>
      <c r="I240" s="1">
        <v>19.899999999999999</v>
      </c>
      <c r="J240" s="1">
        <v>4</v>
      </c>
      <c r="K240" s="1">
        <v>0</v>
      </c>
      <c r="L240" s="1">
        <v>296</v>
      </c>
      <c r="M240" s="1">
        <v>2.2999999999999998</v>
      </c>
    </row>
    <row r="241" spans="1:13" x14ac:dyDescent="0.25">
      <c r="A241" s="1">
        <v>2015</v>
      </c>
      <c r="B241" s="1">
        <v>2</v>
      </c>
      <c r="C241" s="1">
        <v>10</v>
      </c>
      <c r="D241" s="1">
        <v>15</v>
      </c>
      <c r="E241" s="1">
        <v>37</v>
      </c>
      <c r="F241" s="1">
        <v>0.4</v>
      </c>
      <c r="G241" s="1">
        <v>3.339</v>
      </c>
      <c r="H241" s="1">
        <v>-83.884</v>
      </c>
      <c r="I241" s="1">
        <v>0.4</v>
      </c>
      <c r="J241" s="1">
        <v>3</v>
      </c>
      <c r="K241" s="1">
        <v>0</v>
      </c>
      <c r="L241" s="1">
        <v>276</v>
      </c>
      <c r="M241" s="1">
        <v>0.1</v>
      </c>
    </row>
    <row r="242" spans="1:13" x14ac:dyDescent="0.25">
      <c r="A242" s="1">
        <v>2015</v>
      </c>
      <c r="B242" s="1">
        <v>2</v>
      </c>
      <c r="C242" s="1">
        <v>10</v>
      </c>
      <c r="D242" s="1">
        <v>16</v>
      </c>
      <c r="E242" s="1">
        <v>20</v>
      </c>
      <c r="F242" s="1">
        <v>7.4</v>
      </c>
      <c r="G242" s="1">
        <v>3.3250000000000002</v>
      </c>
      <c r="H242" s="1">
        <v>-83.837999999999994</v>
      </c>
      <c r="I242" s="1">
        <v>5.0999999999999996</v>
      </c>
      <c r="J242" s="1">
        <v>3</v>
      </c>
      <c r="K242" s="1">
        <v>0</v>
      </c>
      <c r="L242" s="1">
        <v>211</v>
      </c>
      <c r="M242" s="1">
        <v>0.7</v>
      </c>
    </row>
    <row r="243" spans="1:13" x14ac:dyDescent="0.25">
      <c r="A243" s="1">
        <v>2015</v>
      </c>
      <c r="B243" s="1">
        <v>2</v>
      </c>
      <c r="C243" s="1">
        <v>10</v>
      </c>
      <c r="D243" s="1">
        <v>16</v>
      </c>
      <c r="E243" s="1">
        <v>50</v>
      </c>
      <c r="F243" s="1">
        <v>1.4</v>
      </c>
      <c r="G243" s="1">
        <v>3.0329999999999999</v>
      </c>
      <c r="H243" s="1">
        <v>-78.725999999999999</v>
      </c>
      <c r="I243" s="1">
        <v>26.6</v>
      </c>
      <c r="J243" s="1">
        <v>4</v>
      </c>
      <c r="K243" s="1">
        <v>0.2</v>
      </c>
      <c r="L243" s="1">
        <v>343</v>
      </c>
      <c r="M243" s="1">
        <v>2.6</v>
      </c>
    </row>
    <row r="244" spans="1:13" x14ac:dyDescent="0.25">
      <c r="A244" s="1">
        <v>2015</v>
      </c>
      <c r="B244" s="1">
        <v>2</v>
      </c>
      <c r="C244" s="1">
        <v>10</v>
      </c>
      <c r="D244" s="1">
        <v>17</v>
      </c>
      <c r="E244" s="1">
        <v>7</v>
      </c>
      <c r="F244" s="1">
        <v>11.6</v>
      </c>
      <c r="G244" s="1">
        <v>3.347</v>
      </c>
      <c r="H244" s="1">
        <v>-83.85</v>
      </c>
      <c r="I244" s="1">
        <v>17.7</v>
      </c>
      <c r="J244" s="1">
        <v>3</v>
      </c>
      <c r="K244" s="1">
        <v>0</v>
      </c>
      <c r="L244" s="1">
        <v>246</v>
      </c>
      <c r="M244" s="1">
        <v>1.6</v>
      </c>
    </row>
    <row r="245" spans="1:13" x14ac:dyDescent="0.25">
      <c r="A245" s="1">
        <v>2015</v>
      </c>
      <c r="B245" s="1">
        <v>2</v>
      </c>
      <c r="C245" s="1">
        <v>10</v>
      </c>
      <c r="D245" s="1">
        <v>19</v>
      </c>
      <c r="E245" s="1">
        <v>5</v>
      </c>
      <c r="F245" s="1">
        <v>50.9</v>
      </c>
      <c r="G245" s="1">
        <v>3.22</v>
      </c>
      <c r="H245" s="1">
        <v>-83.507999999999996</v>
      </c>
      <c r="I245" s="1">
        <v>0.6</v>
      </c>
      <c r="J245" s="1">
        <v>3</v>
      </c>
      <c r="K245" s="1">
        <v>0</v>
      </c>
      <c r="L245" s="1">
        <v>339</v>
      </c>
      <c r="M245" s="1">
        <v>3</v>
      </c>
    </row>
    <row r="246" spans="1:13" x14ac:dyDescent="0.25">
      <c r="A246" s="1">
        <v>2015</v>
      </c>
      <c r="B246" s="1">
        <v>2</v>
      </c>
      <c r="C246" s="1">
        <v>10</v>
      </c>
      <c r="D246" s="1">
        <v>21</v>
      </c>
      <c r="E246" s="1">
        <v>42</v>
      </c>
      <c r="F246" s="1">
        <v>4.5999999999999996</v>
      </c>
      <c r="G246" s="1">
        <v>4.2549999999999999</v>
      </c>
      <c r="H246" s="1">
        <v>-84.534999999999997</v>
      </c>
      <c r="I246" s="1">
        <v>0.9</v>
      </c>
      <c r="J246" s="1">
        <v>3</v>
      </c>
      <c r="K246" s="1">
        <v>0.3</v>
      </c>
      <c r="L246" s="1">
        <v>356</v>
      </c>
      <c r="M246" s="1">
        <v>2</v>
      </c>
    </row>
    <row r="247" spans="1:13" x14ac:dyDescent="0.25">
      <c r="A247" s="1">
        <v>2015</v>
      </c>
      <c r="B247" s="1">
        <v>2</v>
      </c>
      <c r="C247" s="1">
        <v>10</v>
      </c>
      <c r="D247" s="1">
        <v>22</v>
      </c>
      <c r="E247" s="1">
        <v>15</v>
      </c>
      <c r="F247" s="1">
        <v>1.2</v>
      </c>
      <c r="G247" s="1">
        <v>2.718</v>
      </c>
      <c r="H247" s="1">
        <v>-84.385000000000005</v>
      </c>
      <c r="I247" s="1">
        <v>67.2</v>
      </c>
      <c r="J247" s="1">
        <v>3</v>
      </c>
      <c r="K247" s="1">
        <v>0.1</v>
      </c>
      <c r="L247" s="1">
        <v>354</v>
      </c>
      <c r="M247" s="1">
        <v>3.1</v>
      </c>
    </row>
    <row r="248" spans="1:13" x14ac:dyDescent="0.25">
      <c r="A248" s="1">
        <v>2015</v>
      </c>
      <c r="B248" s="1">
        <v>2</v>
      </c>
      <c r="C248" s="1">
        <v>11</v>
      </c>
      <c r="D248" s="1">
        <v>0</v>
      </c>
      <c r="E248" s="1">
        <v>56</v>
      </c>
      <c r="F248" s="1">
        <v>13.4</v>
      </c>
      <c r="G248" s="1">
        <v>3.9470000000000001</v>
      </c>
      <c r="H248" s="1">
        <v>-79.045000000000002</v>
      </c>
      <c r="I248" s="1">
        <v>102.7</v>
      </c>
      <c r="J248" s="1">
        <v>4</v>
      </c>
      <c r="K248" s="1">
        <v>0</v>
      </c>
      <c r="L248" s="1">
        <v>340</v>
      </c>
      <c r="M248" s="1">
        <v>2.2000000000000002</v>
      </c>
    </row>
    <row r="249" spans="1:13" x14ac:dyDescent="0.25">
      <c r="A249" s="1">
        <v>2015</v>
      </c>
      <c r="B249" s="1">
        <v>2</v>
      </c>
      <c r="C249" s="1">
        <v>11</v>
      </c>
      <c r="D249" s="1">
        <v>1</v>
      </c>
      <c r="E249" s="1">
        <v>19</v>
      </c>
      <c r="F249" s="1">
        <v>48.3</v>
      </c>
      <c r="G249" s="1">
        <v>4.9279999999999999</v>
      </c>
      <c r="H249" s="1">
        <v>-82.822999999999993</v>
      </c>
      <c r="I249" s="1">
        <v>4.7</v>
      </c>
      <c r="J249" s="1">
        <v>4</v>
      </c>
      <c r="K249" s="1">
        <v>0.4</v>
      </c>
      <c r="L249" s="1">
        <v>308</v>
      </c>
      <c r="M249" s="1">
        <v>4.4000000000000004</v>
      </c>
    </row>
    <row r="250" spans="1:13" x14ac:dyDescent="0.25">
      <c r="A250" s="1">
        <v>2015</v>
      </c>
      <c r="B250" s="1">
        <v>2</v>
      </c>
      <c r="C250" s="1">
        <v>11</v>
      </c>
      <c r="D250" s="1">
        <v>1</v>
      </c>
      <c r="E250" s="1">
        <v>19</v>
      </c>
      <c r="F250" s="1">
        <v>48.9</v>
      </c>
      <c r="G250" s="1">
        <v>4.9169999999999998</v>
      </c>
      <c r="H250" s="1">
        <v>-82.594999999999999</v>
      </c>
      <c r="I250" s="1">
        <v>14.1</v>
      </c>
      <c r="J250" s="1">
        <v>4</v>
      </c>
      <c r="K250" s="1">
        <v>0.2</v>
      </c>
      <c r="L250" s="1">
        <v>293</v>
      </c>
      <c r="M250" s="1">
        <v>2.2000000000000002</v>
      </c>
    </row>
    <row r="251" spans="1:13" x14ac:dyDescent="0.25">
      <c r="A251" s="1">
        <v>2015</v>
      </c>
      <c r="B251" s="1">
        <v>2</v>
      </c>
      <c r="C251" s="1">
        <v>11</v>
      </c>
      <c r="D251" s="1">
        <v>1</v>
      </c>
      <c r="E251" s="1">
        <v>19</v>
      </c>
      <c r="F251" s="1">
        <v>58.6</v>
      </c>
      <c r="G251" s="1">
        <v>2.129</v>
      </c>
      <c r="H251" s="1">
        <v>-83.63</v>
      </c>
      <c r="I251" s="1">
        <v>13.7</v>
      </c>
      <c r="J251" s="1">
        <v>3</v>
      </c>
      <c r="K251" s="1">
        <v>0.1</v>
      </c>
      <c r="L251" s="1">
        <v>359</v>
      </c>
      <c r="M251" s="1">
        <v>1.8</v>
      </c>
    </row>
    <row r="252" spans="1:13" x14ac:dyDescent="0.25">
      <c r="A252" s="1">
        <v>2015</v>
      </c>
      <c r="B252" s="1">
        <v>2</v>
      </c>
      <c r="C252" s="1">
        <v>11</v>
      </c>
      <c r="D252" s="1">
        <v>2</v>
      </c>
      <c r="E252" s="1">
        <v>27</v>
      </c>
      <c r="F252" s="1">
        <v>12.6</v>
      </c>
      <c r="G252" s="1">
        <v>3.1389999999999998</v>
      </c>
      <c r="H252" s="1">
        <v>-83.866</v>
      </c>
      <c r="I252" s="1">
        <v>0.4</v>
      </c>
      <c r="J252" s="1">
        <v>3</v>
      </c>
      <c r="K252" s="1">
        <v>0.3</v>
      </c>
      <c r="L252" s="1">
        <v>351</v>
      </c>
      <c r="M252" s="1">
        <v>2.9</v>
      </c>
    </row>
    <row r="253" spans="1:13" x14ac:dyDescent="0.25">
      <c r="A253" s="1">
        <v>2015</v>
      </c>
      <c r="B253" s="1">
        <v>2</v>
      </c>
      <c r="C253" s="1">
        <v>11</v>
      </c>
      <c r="D253" s="1">
        <v>5</v>
      </c>
      <c r="E253" s="1">
        <v>23</v>
      </c>
      <c r="F253" s="1">
        <v>5.3</v>
      </c>
      <c r="G253" s="1">
        <v>3.4830000000000001</v>
      </c>
      <c r="H253" s="1">
        <v>-83.748999999999995</v>
      </c>
      <c r="I253" s="1">
        <v>5</v>
      </c>
      <c r="J253" s="1">
        <v>3</v>
      </c>
      <c r="K253" s="1">
        <v>0.1</v>
      </c>
      <c r="L253" s="1">
        <v>346</v>
      </c>
      <c r="M253" s="1">
        <v>2.2999999999999998</v>
      </c>
    </row>
    <row r="254" spans="1:13" x14ac:dyDescent="0.25">
      <c r="A254" s="1">
        <v>2015</v>
      </c>
      <c r="B254" s="1">
        <v>2</v>
      </c>
      <c r="C254" s="1">
        <v>11</v>
      </c>
      <c r="D254" s="1">
        <v>6</v>
      </c>
      <c r="E254" s="1">
        <v>19</v>
      </c>
      <c r="F254" s="1">
        <v>54.1</v>
      </c>
      <c r="G254" s="1">
        <v>5.3570000000000002</v>
      </c>
      <c r="H254" s="1">
        <v>-82.924000000000007</v>
      </c>
      <c r="I254" s="1">
        <v>5</v>
      </c>
      <c r="J254" s="1">
        <v>4</v>
      </c>
      <c r="K254" s="1">
        <v>0.2</v>
      </c>
      <c r="L254" s="1">
        <v>318</v>
      </c>
      <c r="M254" s="1">
        <v>4.0999999999999996</v>
      </c>
    </row>
    <row r="255" spans="1:13" x14ac:dyDescent="0.25">
      <c r="A255" s="1">
        <v>2015</v>
      </c>
      <c r="B255" s="1">
        <v>2</v>
      </c>
      <c r="C255" s="1">
        <v>11</v>
      </c>
      <c r="D255" s="1">
        <v>6</v>
      </c>
      <c r="E255" s="1">
        <v>19</v>
      </c>
      <c r="F255" s="1">
        <v>55.2</v>
      </c>
      <c r="G255" s="1">
        <v>5.2510000000000003</v>
      </c>
      <c r="H255" s="1">
        <v>-82.665999999999997</v>
      </c>
      <c r="I255" s="1">
        <v>36.299999999999997</v>
      </c>
      <c r="J255" s="1">
        <v>4</v>
      </c>
      <c r="K255" s="1">
        <v>0.1</v>
      </c>
      <c r="L255" s="1">
        <v>304</v>
      </c>
      <c r="M255" s="1">
        <v>1.6</v>
      </c>
    </row>
    <row r="256" spans="1:13" x14ac:dyDescent="0.25">
      <c r="A256" s="1">
        <v>2015</v>
      </c>
      <c r="B256" s="1">
        <v>2</v>
      </c>
      <c r="C256" s="1">
        <v>11</v>
      </c>
      <c r="D256" s="1">
        <v>6</v>
      </c>
      <c r="E256" s="1">
        <v>30</v>
      </c>
      <c r="F256" s="1">
        <v>44.6</v>
      </c>
      <c r="G256" s="1">
        <v>3.3239999999999998</v>
      </c>
      <c r="H256" s="1">
        <v>-83.787000000000006</v>
      </c>
      <c r="I256" s="1">
        <v>0.4</v>
      </c>
      <c r="J256" s="1">
        <v>3</v>
      </c>
      <c r="K256" s="1">
        <v>0.4</v>
      </c>
      <c r="L256" s="1">
        <v>242</v>
      </c>
      <c r="M256" s="1">
        <v>0.6</v>
      </c>
    </row>
    <row r="257" spans="1:13" x14ac:dyDescent="0.25">
      <c r="A257" s="1">
        <v>2015</v>
      </c>
      <c r="B257" s="1">
        <v>2</v>
      </c>
      <c r="C257" s="1">
        <v>11</v>
      </c>
      <c r="D257" s="1">
        <v>13</v>
      </c>
      <c r="E257" s="1">
        <v>7</v>
      </c>
      <c r="F257" s="1">
        <v>10.7</v>
      </c>
      <c r="G257" s="1">
        <v>4.62</v>
      </c>
      <c r="H257" s="1">
        <v>-81.659000000000006</v>
      </c>
      <c r="I257" s="1">
        <v>5.4</v>
      </c>
      <c r="J257" s="1">
        <v>4</v>
      </c>
      <c r="K257" s="1">
        <v>0</v>
      </c>
      <c r="L257" s="1">
        <v>194</v>
      </c>
      <c r="M257" s="1">
        <v>2.1</v>
      </c>
    </row>
    <row r="258" spans="1:13" x14ac:dyDescent="0.25">
      <c r="A258" s="1">
        <v>2015</v>
      </c>
      <c r="B258" s="1">
        <v>2</v>
      </c>
      <c r="C258" s="1">
        <v>11</v>
      </c>
      <c r="D258" s="1">
        <v>13</v>
      </c>
      <c r="E258" s="1">
        <v>7</v>
      </c>
      <c r="F258" s="1">
        <v>13.1</v>
      </c>
      <c r="G258" s="1">
        <v>4.5149999999999997</v>
      </c>
      <c r="H258" s="1">
        <v>-81.625</v>
      </c>
      <c r="I258" s="1">
        <v>5</v>
      </c>
      <c r="J258" s="1">
        <v>4</v>
      </c>
      <c r="K258" s="1">
        <v>1.3</v>
      </c>
      <c r="L258" s="1">
        <v>225</v>
      </c>
      <c r="M258" s="1">
        <v>4.2</v>
      </c>
    </row>
    <row r="259" spans="1:13" x14ac:dyDescent="0.25">
      <c r="A259" s="1">
        <v>2015</v>
      </c>
      <c r="B259" s="1">
        <v>2</v>
      </c>
      <c r="C259" s="1">
        <v>11</v>
      </c>
      <c r="D259" s="1">
        <v>16</v>
      </c>
      <c r="E259" s="1">
        <v>15</v>
      </c>
      <c r="F259" s="1">
        <v>26.7</v>
      </c>
      <c r="G259" s="1">
        <v>3.3519999999999999</v>
      </c>
      <c r="H259" s="1">
        <v>-83.873000000000005</v>
      </c>
      <c r="I259" s="1">
        <v>0.4</v>
      </c>
      <c r="J259" s="1">
        <v>3</v>
      </c>
      <c r="K259" s="1">
        <v>0</v>
      </c>
      <c r="L259" s="1">
        <v>276</v>
      </c>
      <c r="M259" s="1">
        <v>0.3</v>
      </c>
    </row>
    <row r="260" spans="1:13" x14ac:dyDescent="0.25">
      <c r="A260" s="1">
        <v>2015</v>
      </c>
      <c r="B260" s="1">
        <v>2</v>
      </c>
      <c r="C260" s="1">
        <v>11</v>
      </c>
      <c r="D260" s="1">
        <v>16</v>
      </c>
      <c r="E260" s="1">
        <v>31</v>
      </c>
      <c r="F260" s="1">
        <v>36.6</v>
      </c>
      <c r="G260" s="1">
        <v>7.7030000000000003</v>
      </c>
      <c r="H260" s="1">
        <v>-81.293999999999997</v>
      </c>
      <c r="I260" s="1">
        <v>0.1</v>
      </c>
      <c r="J260" s="1">
        <v>6</v>
      </c>
      <c r="K260" s="1">
        <v>0.6</v>
      </c>
      <c r="L260" s="1">
        <v>136</v>
      </c>
      <c r="M260" s="1">
        <v>3.3</v>
      </c>
    </row>
    <row r="261" spans="1:13" x14ac:dyDescent="0.25">
      <c r="A261" s="1">
        <v>2015</v>
      </c>
      <c r="B261" s="1">
        <v>2</v>
      </c>
      <c r="C261" s="1">
        <v>11</v>
      </c>
      <c r="D261" s="1">
        <v>17</v>
      </c>
      <c r="E261" s="1">
        <v>4</v>
      </c>
      <c r="F261" s="1">
        <v>33.700000000000003</v>
      </c>
      <c r="G261" s="1">
        <v>4.7969999999999997</v>
      </c>
      <c r="H261" s="1">
        <v>-81.86</v>
      </c>
      <c r="I261" s="1">
        <v>15</v>
      </c>
      <c r="J261" s="1">
        <v>4</v>
      </c>
      <c r="K261" s="1">
        <v>0.5</v>
      </c>
      <c r="L261" s="1">
        <v>150</v>
      </c>
      <c r="M261" s="1">
        <v>1.8</v>
      </c>
    </row>
    <row r="262" spans="1:13" x14ac:dyDescent="0.25">
      <c r="A262" s="1">
        <v>2015</v>
      </c>
      <c r="B262" s="1">
        <v>2</v>
      </c>
      <c r="C262" s="1">
        <v>11</v>
      </c>
      <c r="D262" s="1">
        <v>17</v>
      </c>
      <c r="E262" s="1">
        <v>4</v>
      </c>
      <c r="F262" s="1">
        <v>39.200000000000003</v>
      </c>
      <c r="G262" s="1">
        <v>4.7240000000000002</v>
      </c>
      <c r="H262" s="1">
        <v>-81.846999999999994</v>
      </c>
      <c r="I262" s="1">
        <v>3.7</v>
      </c>
      <c r="J262" s="1">
        <v>4</v>
      </c>
      <c r="K262" s="1">
        <v>1.9</v>
      </c>
      <c r="L262" s="1">
        <v>141</v>
      </c>
      <c r="M262" s="1">
        <v>3.9</v>
      </c>
    </row>
    <row r="263" spans="1:13" x14ac:dyDescent="0.25">
      <c r="A263" s="1">
        <v>2015</v>
      </c>
      <c r="B263" s="1">
        <v>2</v>
      </c>
      <c r="C263" s="1">
        <v>11</v>
      </c>
      <c r="D263" s="1">
        <v>19</v>
      </c>
      <c r="E263" s="1">
        <v>3</v>
      </c>
      <c r="F263" s="1">
        <v>16.600000000000001</v>
      </c>
      <c r="G263" s="1">
        <v>4.8940000000000001</v>
      </c>
      <c r="H263" s="1">
        <v>-81.543999999999997</v>
      </c>
      <c r="I263" s="1">
        <v>27.7</v>
      </c>
      <c r="J263" s="1">
        <v>4</v>
      </c>
      <c r="K263" s="1">
        <v>0.8</v>
      </c>
      <c r="L263" s="1">
        <v>122</v>
      </c>
      <c r="M263" s="1">
        <v>3.1</v>
      </c>
    </row>
    <row r="264" spans="1:13" x14ac:dyDescent="0.25">
      <c r="A264" s="1">
        <v>2015</v>
      </c>
      <c r="B264" s="1">
        <v>2</v>
      </c>
      <c r="C264" s="1">
        <v>11</v>
      </c>
      <c r="D264" s="1">
        <v>19</v>
      </c>
      <c r="E264" s="1">
        <v>49</v>
      </c>
      <c r="F264" s="1">
        <v>0.2</v>
      </c>
      <c r="G264" s="1">
        <v>3.2749999999999999</v>
      </c>
      <c r="H264" s="1">
        <v>-83.707999999999998</v>
      </c>
      <c r="I264" s="1">
        <v>5.6</v>
      </c>
      <c r="J264" s="1">
        <v>3</v>
      </c>
      <c r="K264" s="1">
        <v>0.4</v>
      </c>
      <c r="L264" s="1">
        <v>307</v>
      </c>
      <c r="M264" s="1">
        <v>1.7</v>
      </c>
    </row>
    <row r="265" spans="1:13" x14ac:dyDescent="0.25">
      <c r="A265" s="1">
        <v>2015</v>
      </c>
      <c r="B265" s="1">
        <v>2</v>
      </c>
      <c r="C265" s="1">
        <v>11</v>
      </c>
      <c r="D265" s="1">
        <v>21</v>
      </c>
      <c r="E265" s="1">
        <v>6</v>
      </c>
      <c r="F265" s="1">
        <v>27.4</v>
      </c>
      <c r="G265" s="1">
        <v>5.7220000000000004</v>
      </c>
      <c r="H265" s="1">
        <v>-82.781999999999996</v>
      </c>
      <c r="I265" s="1">
        <v>14.2</v>
      </c>
      <c r="J265" s="1">
        <v>4</v>
      </c>
      <c r="K265" s="1">
        <v>0.4</v>
      </c>
      <c r="L265" s="1">
        <v>319</v>
      </c>
      <c r="M265" s="1">
        <v>2.7</v>
      </c>
    </row>
    <row r="266" spans="1:13" x14ac:dyDescent="0.25">
      <c r="A266" s="1">
        <v>2015</v>
      </c>
      <c r="B266" s="1">
        <v>2</v>
      </c>
      <c r="C266" s="1">
        <v>11</v>
      </c>
      <c r="D266" s="1">
        <v>21</v>
      </c>
      <c r="E266" s="1">
        <v>6</v>
      </c>
      <c r="F266" s="1">
        <v>30.1</v>
      </c>
      <c r="G266" s="1">
        <v>5.6509999999999998</v>
      </c>
      <c r="H266" s="1">
        <v>-84.727999999999994</v>
      </c>
      <c r="I266" s="1">
        <v>23</v>
      </c>
      <c r="J266" s="1">
        <v>3</v>
      </c>
      <c r="K266" s="1">
        <v>0.1</v>
      </c>
      <c r="L266" s="1">
        <v>359</v>
      </c>
      <c r="M266" s="1">
        <v>2.2999999999999998</v>
      </c>
    </row>
    <row r="267" spans="1:13" x14ac:dyDescent="0.25">
      <c r="A267" s="1">
        <v>2015</v>
      </c>
      <c r="B267" s="1">
        <v>2</v>
      </c>
      <c r="C267" s="1">
        <v>12</v>
      </c>
      <c r="D267" s="1">
        <v>5</v>
      </c>
      <c r="E267" s="1">
        <v>41</v>
      </c>
      <c r="F267" s="1">
        <v>2.7</v>
      </c>
      <c r="G267" s="1">
        <v>3.0489999999999999</v>
      </c>
      <c r="H267" s="1">
        <v>-83.834999999999994</v>
      </c>
      <c r="I267" s="1">
        <v>0.3</v>
      </c>
      <c r="J267" s="1">
        <v>3</v>
      </c>
      <c r="K267" s="1">
        <v>1.5</v>
      </c>
      <c r="L267" s="1">
        <v>359</v>
      </c>
      <c r="M267" s="1">
        <v>0.9</v>
      </c>
    </row>
    <row r="268" spans="1:13" x14ac:dyDescent="0.25">
      <c r="A268" s="1">
        <v>2015</v>
      </c>
      <c r="B268" s="1">
        <v>2</v>
      </c>
      <c r="C268" s="1">
        <v>12</v>
      </c>
      <c r="D268" s="1">
        <v>6</v>
      </c>
      <c r="E268" s="1">
        <v>53</v>
      </c>
      <c r="F268" s="1">
        <v>12.5</v>
      </c>
      <c r="G268" s="1">
        <v>1.764</v>
      </c>
      <c r="H268" s="1">
        <v>-83.953000000000003</v>
      </c>
      <c r="I268" s="1">
        <v>12.8</v>
      </c>
      <c r="J268" s="1">
        <v>3</v>
      </c>
      <c r="K268" s="1">
        <v>1.5</v>
      </c>
      <c r="L268" s="1">
        <v>360</v>
      </c>
      <c r="M268" s="1">
        <v>2.7</v>
      </c>
    </row>
    <row r="269" spans="1:13" x14ac:dyDescent="0.25">
      <c r="A269" s="1">
        <v>2015</v>
      </c>
      <c r="B269" s="1">
        <v>2</v>
      </c>
      <c r="C269" s="1">
        <v>12</v>
      </c>
      <c r="D269" s="1">
        <v>8</v>
      </c>
      <c r="E269" s="1">
        <v>27</v>
      </c>
      <c r="F269" s="1">
        <v>33.6</v>
      </c>
      <c r="G269" s="1">
        <v>2.722</v>
      </c>
      <c r="H269" s="1">
        <v>-83.835999999999999</v>
      </c>
      <c r="I269" s="1">
        <v>0.1</v>
      </c>
      <c r="J269" s="1">
        <v>3</v>
      </c>
      <c r="K269" s="1">
        <v>2.1</v>
      </c>
      <c r="L269" s="1">
        <v>359</v>
      </c>
      <c r="M269" s="1">
        <v>1.7</v>
      </c>
    </row>
    <row r="270" spans="1:13" x14ac:dyDescent="0.25">
      <c r="A270" s="1">
        <v>2015</v>
      </c>
      <c r="B270" s="1">
        <v>2</v>
      </c>
      <c r="C270" s="1">
        <v>12</v>
      </c>
      <c r="D270" s="1">
        <v>9</v>
      </c>
      <c r="E270" s="1">
        <v>57</v>
      </c>
      <c r="F270" s="1">
        <v>34.9</v>
      </c>
      <c r="G270" s="1">
        <v>3.0449999999999999</v>
      </c>
      <c r="H270" s="1">
        <v>-83.835999999999999</v>
      </c>
      <c r="I270" s="1">
        <v>0.3</v>
      </c>
      <c r="J270" s="1">
        <v>3</v>
      </c>
      <c r="K270" s="1">
        <v>1.3</v>
      </c>
      <c r="L270" s="1">
        <v>359</v>
      </c>
      <c r="M270" s="1">
        <v>0.5</v>
      </c>
    </row>
    <row r="271" spans="1:13" x14ac:dyDescent="0.25">
      <c r="A271" s="1">
        <v>2015</v>
      </c>
      <c r="B271" s="1">
        <v>2</v>
      </c>
      <c r="C271" s="1">
        <v>12</v>
      </c>
      <c r="D271" s="1">
        <v>10</v>
      </c>
      <c r="E271" s="1">
        <v>0</v>
      </c>
      <c r="F271" s="1">
        <v>57</v>
      </c>
      <c r="G271" s="1">
        <v>3.2090000000000001</v>
      </c>
      <c r="H271" s="1">
        <v>-83.073999999999998</v>
      </c>
      <c r="I271" s="1">
        <v>14</v>
      </c>
      <c r="J271" s="1">
        <v>3</v>
      </c>
      <c r="K271" s="1">
        <v>0.4</v>
      </c>
      <c r="L271" s="1">
        <v>351</v>
      </c>
      <c r="M271" s="1">
        <v>2.1</v>
      </c>
    </row>
    <row r="272" spans="1:13" x14ac:dyDescent="0.25">
      <c r="A272" s="1">
        <v>2015</v>
      </c>
      <c r="B272" s="1">
        <v>2</v>
      </c>
      <c r="C272" s="1">
        <v>12</v>
      </c>
      <c r="D272" s="1">
        <v>11</v>
      </c>
      <c r="E272" s="1">
        <v>21</v>
      </c>
      <c r="F272" s="1">
        <v>32.799999999999997</v>
      </c>
      <c r="G272" s="1">
        <v>3.1669999999999998</v>
      </c>
      <c r="H272" s="1">
        <v>-83.831000000000003</v>
      </c>
      <c r="I272" s="1">
        <v>0.1</v>
      </c>
      <c r="J272" s="1">
        <v>3</v>
      </c>
      <c r="K272" s="1">
        <v>1.5</v>
      </c>
      <c r="L272" s="1">
        <v>358</v>
      </c>
      <c r="M272" s="1">
        <v>0.4</v>
      </c>
    </row>
    <row r="273" spans="1:13" x14ac:dyDescent="0.25">
      <c r="A273" s="1">
        <v>2015</v>
      </c>
      <c r="B273" s="1">
        <v>2</v>
      </c>
      <c r="C273" s="1">
        <v>12</v>
      </c>
      <c r="D273" s="1">
        <v>12</v>
      </c>
      <c r="E273" s="1">
        <v>25</v>
      </c>
      <c r="F273" s="1">
        <v>30.1</v>
      </c>
      <c r="G273" s="1">
        <v>3.468</v>
      </c>
      <c r="H273" s="1">
        <v>-83.933999999999997</v>
      </c>
      <c r="I273" s="1">
        <v>0.4</v>
      </c>
      <c r="J273" s="1">
        <v>3</v>
      </c>
      <c r="K273" s="1">
        <v>1.2</v>
      </c>
      <c r="L273" s="1">
        <v>336</v>
      </c>
      <c r="M273" s="1">
        <v>0.5</v>
      </c>
    </row>
    <row r="274" spans="1:13" x14ac:dyDescent="0.25">
      <c r="A274" s="1">
        <v>2015</v>
      </c>
      <c r="B274" s="1">
        <v>2</v>
      </c>
      <c r="C274" s="1">
        <v>12</v>
      </c>
      <c r="D274" s="1">
        <v>13</v>
      </c>
      <c r="E274" s="1">
        <v>15</v>
      </c>
      <c r="F274" s="1">
        <v>35.5</v>
      </c>
      <c r="G274" s="1">
        <v>3.3929999999999998</v>
      </c>
      <c r="H274" s="1">
        <v>-83.817999999999998</v>
      </c>
      <c r="I274" s="1">
        <v>0.1</v>
      </c>
      <c r="J274" s="1">
        <v>3</v>
      </c>
      <c r="K274" s="1">
        <v>2.5</v>
      </c>
      <c r="L274" s="1">
        <v>356</v>
      </c>
      <c r="M274" s="1">
        <v>0.7</v>
      </c>
    </row>
    <row r="275" spans="1:13" x14ac:dyDescent="0.25">
      <c r="A275" s="1">
        <v>2015</v>
      </c>
      <c r="B275" s="1">
        <v>2</v>
      </c>
      <c r="C275" s="1">
        <v>12</v>
      </c>
      <c r="D275" s="1">
        <v>13</v>
      </c>
      <c r="E275" s="1">
        <v>40</v>
      </c>
      <c r="F275" s="1">
        <v>20.3</v>
      </c>
      <c r="G275" s="1">
        <v>5.7770000000000001</v>
      </c>
      <c r="H275" s="1">
        <v>-82.766999999999996</v>
      </c>
      <c r="I275" s="1">
        <v>10.7</v>
      </c>
      <c r="J275" s="1">
        <v>4</v>
      </c>
      <c r="K275" s="1">
        <v>0.8</v>
      </c>
      <c r="L275" s="1">
        <v>319</v>
      </c>
      <c r="M275" s="1">
        <v>3.9</v>
      </c>
    </row>
    <row r="276" spans="1:13" x14ac:dyDescent="0.25">
      <c r="A276" s="1">
        <v>2015</v>
      </c>
      <c r="B276" s="1">
        <v>2</v>
      </c>
      <c r="C276" s="1">
        <v>12</v>
      </c>
      <c r="D276" s="1">
        <v>13</v>
      </c>
      <c r="E276" s="1">
        <v>40</v>
      </c>
      <c r="F276" s="1">
        <v>21.5</v>
      </c>
      <c r="G276" s="1">
        <v>5.5810000000000004</v>
      </c>
      <c r="H276" s="1">
        <v>-82.528999999999996</v>
      </c>
      <c r="I276" s="1">
        <v>48.7</v>
      </c>
      <c r="J276" s="1">
        <v>4</v>
      </c>
      <c r="K276" s="1">
        <v>0.7</v>
      </c>
      <c r="L276" s="1">
        <v>309</v>
      </c>
      <c r="M276" s="1">
        <v>1.4</v>
      </c>
    </row>
    <row r="277" spans="1:13" x14ac:dyDescent="0.25">
      <c r="A277" s="1">
        <v>2015</v>
      </c>
      <c r="B277" s="1">
        <v>2</v>
      </c>
      <c r="C277" s="1">
        <v>12</v>
      </c>
      <c r="D277" s="1">
        <v>14</v>
      </c>
      <c r="E277" s="1">
        <v>21</v>
      </c>
      <c r="F277" s="1">
        <v>41.5</v>
      </c>
      <c r="G277" s="1">
        <v>3.4740000000000002</v>
      </c>
      <c r="H277" s="1">
        <v>-83.816000000000003</v>
      </c>
      <c r="I277" s="1">
        <v>0.1</v>
      </c>
      <c r="J277" s="1">
        <v>3</v>
      </c>
      <c r="K277" s="1">
        <v>1.9</v>
      </c>
      <c r="L277" s="1">
        <v>358</v>
      </c>
      <c r="M277" s="1">
        <v>1</v>
      </c>
    </row>
    <row r="278" spans="1:13" x14ac:dyDescent="0.25">
      <c r="A278" s="1">
        <v>2015</v>
      </c>
      <c r="B278" s="1">
        <v>2</v>
      </c>
      <c r="C278" s="1">
        <v>12</v>
      </c>
      <c r="D278" s="1">
        <v>16</v>
      </c>
      <c r="E278" s="1">
        <v>27</v>
      </c>
      <c r="F278" s="1">
        <v>42.9</v>
      </c>
      <c r="G278" s="1">
        <v>4.8520000000000003</v>
      </c>
      <c r="H278" s="1">
        <v>-82.602000000000004</v>
      </c>
      <c r="I278" s="1">
        <v>14</v>
      </c>
      <c r="J278" s="1">
        <v>4</v>
      </c>
      <c r="K278" s="1">
        <v>0.4</v>
      </c>
      <c r="L278" s="1">
        <v>294</v>
      </c>
      <c r="M278" s="1">
        <v>2.2999999999999998</v>
      </c>
    </row>
    <row r="279" spans="1:13" x14ac:dyDescent="0.25">
      <c r="A279" s="1">
        <v>2015</v>
      </c>
      <c r="B279" s="1">
        <v>2</v>
      </c>
      <c r="C279" s="1">
        <v>12</v>
      </c>
      <c r="D279" s="1">
        <v>17</v>
      </c>
      <c r="E279" s="1">
        <v>53</v>
      </c>
      <c r="F279" s="1">
        <v>10</v>
      </c>
      <c r="G279" s="1">
        <v>3.3170000000000002</v>
      </c>
      <c r="H279" s="1">
        <v>-84.096000000000004</v>
      </c>
      <c r="I279" s="1">
        <v>2.6</v>
      </c>
      <c r="J279" s="1">
        <v>3</v>
      </c>
      <c r="K279" s="1">
        <v>0.3</v>
      </c>
      <c r="L279" s="1">
        <v>335</v>
      </c>
      <c r="M279" s="1">
        <v>2</v>
      </c>
    </row>
    <row r="280" spans="1:13" x14ac:dyDescent="0.25">
      <c r="A280" s="1">
        <v>2015</v>
      </c>
      <c r="B280" s="1">
        <v>2</v>
      </c>
      <c r="C280" s="1">
        <v>12</v>
      </c>
      <c r="D280" s="1">
        <v>18</v>
      </c>
      <c r="E280" s="1">
        <v>8</v>
      </c>
      <c r="F280" s="1">
        <v>57.9</v>
      </c>
      <c r="G280" s="1">
        <v>3.4289999999999998</v>
      </c>
      <c r="H280" s="1">
        <v>-83.775000000000006</v>
      </c>
      <c r="I280" s="1">
        <v>5.8</v>
      </c>
      <c r="J280" s="1">
        <v>3</v>
      </c>
      <c r="K280" s="1">
        <v>0.8</v>
      </c>
      <c r="L280" s="1">
        <v>338</v>
      </c>
      <c r="M280" s="1">
        <v>1.6</v>
      </c>
    </row>
    <row r="281" spans="1:13" x14ac:dyDescent="0.25">
      <c r="A281" s="1">
        <v>2015</v>
      </c>
      <c r="B281" s="1">
        <v>2</v>
      </c>
      <c r="C281" s="1">
        <v>12</v>
      </c>
      <c r="D281" s="1">
        <v>20</v>
      </c>
      <c r="E281" s="1">
        <v>20</v>
      </c>
      <c r="F281" s="1">
        <v>51.6</v>
      </c>
      <c r="G281" s="1">
        <v>3.371</v>
      </c>
      <c r="H281" s="1">
        <v>-83.819000000000003</v>
      </c>
      <c r="I281" s="1">
        <v>0.3</v>
      </c>
      <c r="J281" s="1">
        <v>3</v>
      </c>
      <c r="K281" s="1">
        <v>2.2000000000000002</v>
      </c>
      <c r="L281" s="1">
        <v>339</v>
      </c>
      <c r="M281" s="1">
        <v>1.6</v>
      </c>
    </row>
    <row r="282" spans="1:13" x14ac:dyDescent="0.25">
      <c r="A282" s="1">
        <v>2015</v>
      </c>
      <c r="B282" s="1">
        <v>2</v>
      </c>
      <c r="C282" s="1">
        <v>12</v>
      </c>
      <c r="D282" s="1">
        <v>21</v>
      </c>
      <c r="E282" s="1">
        <v>22</v>
      </c>
      <c r="F282" s="1">
        <v>43.3</v>
      </c>
      <c r="G282" s="1">
        <v>3.484</v>
      </c>
      <c r="H282" s="1">
        <v>-83.814999999999998</v>
      </c>
      <c r="I282" s="1">
        <v>0.3</v>
      </c>
      <c r="J282" s="1">
        <v>3</v>
      </c>
      <c r="K282" s="1">
        <v>1.6</v>
      </c>
      <c r="L282" s="1">
        <v>358</v>
      </c>
      <c r="M282" s="1">
        <v>0.8</v>
      </c>
    </row>
    <row r="283" spans="1:13" x14ac:dyDescent="0.25">
      <c r="A283" s="1">
        <v>2015</v>
      </c>
      <c r="B283" s="1">
        <v>2</v>
      </c>
      <c r="C283" s="1">
        <v>12</v>
      </c>
      <c r="D283" s="1">
        <v>21</v>
      </c>
      <c r="E283" s="1">
        <v>49</v>
      </c>
      <c r="F283" s="1">
        <v>40.700000000000003</v>
      </c>
      <c r="G283" s="1">
        <v>5.09</v>
      </c>
      <c r="H283" s="1">
        <v>-82.86</v>
      </c>
      <c r="I283" s="1">
        <v>18</v>
      </c>
      <c r="J283" s="1">
        <v>4</v>
      </c>
      <c r="K283" s="1">
        <v>0.1</v>
      </c>
      <c r="L283" s="1">
        <v>310</v>
      </c>
      <c r="M283" s="1">
        <v>4.2</v>
      </c>
    </row>
    <row r="284" spans="1:13" x14ac:dyDescent="0.25">
      <c r="A284" s="1">
        <v>2015</v>
      </c>
      <c r="B284" s="1">
        <v>2</v>
      </c>
      <c r="C284" s="1">
        <v>12</v>
      </c>
      <c r="D284" s="1">
        <v>21</v>
      </c>
      <c r="E284" s="1">
        <v>49</v>
      </c>
      <c r="F284" s="1">
        <v>41.6</v>
      </c>
      <c r="G284" s="1">
        <v>5.048</v>
      </c>
      <c r="H284" s="1">
        <v>-82.611000000000004</v>
      </c>
      <c r="I284" s="1">
        <v>34.299999999999997</v>
      </c>
      <c r="J284" s="1">
        <v>4</v>
      </c>
      <c r="K284" s="1">
        <v>0.2</v>
      </c>
      <c r="L284" s="1">
        <v>295</v>
      </c>
      <c r="M284" s="1">
        <v>1.8</v>
      </c>
    </row>
    <row r="285" spans="1:13" x14ac:dyDescent="0.25">
      <c r="A285" s="1">
        <v>2015</v>
      </c>
      <c r="B285" s="1">
        <v>2</v>
      </c>
      <c r="C285" s="1">
        <v>12</v>
      </c>
      <c r="D285" s="1">
        <v>22</v>
      </c>
      <c r="E285" s="1">
        <v>26</v>
      </c>
      <c r="F285" s="1">
        <v>39.6</v>
      </c>
      <c r="G285" s="1">
        <v>3.4750000000000001</v>
      </c>
      <c r="H285" s="1">
        <v>-83.814999999999998</v>
      </c>
      <c r="I285" s="1">
        <v>0.4</v>
      </c>
      <c r="J285" s="1">
        <v>3</v>
      </c>
      <c r="K285" s="1">
        <v>0.7</v>
      </c>
      <c r="L285" s="1">
        <v>358</v>
      </c>
      <c r="M285" s="1">
        <v>2.2999999999999998</v>
      </c>
    </row>
    <row r="286" spans="1:13" x14ac:dyDescent="0.25">
      <c r="A286" s="1">
        <v>2015</v>
      </c>
      <c r="B286" s="1">
        <v>2</v>
      </c>
      <c r="C286" s="1">
        <v>12</v>
      </c>
      <c r="D286" s="1">
        <v>23</v>
      </c>
      <c r="E286" s="1">
        <v>17</v>
      </c>
      <c r="F286" s="1">
        <v>39.1</v>
      </c>
      <c r="G286" s="1">
        <v>3.319</v>
      </c>
      <c r="H286" s="1">
        <v>-83.76</v>
      </c>
      <c r="I286" s="1">
        <v>0.3</v>
      </c>
      <c r="J286" s="1">
        <v>3</v>
      </c>
      <c r="K286" s="1">
        <v>0.2</v>
      </c>
      <c r="L286" s="1">
        <v>272</v>
      </c>
      <c r="M286" s="1">
        <v>1.3</v>
      </c>
    </row>
    <row r="287" spans="1:13" x14ac:dyDescent="0.25">
      <c r="A287" s="1">
        <v>2015</v>
      </c>
      <c r="B287" s="1">
        <v>2</v>
      </c>
      <c r="C287" s="1">
        <v>12</v>
      </c>
      <c r="D287" s="1">
        <v>23</v>
      </c>
      <c r="E287" s="1">
        <v>20</v>
      </c>
      <c r="F287" s="1">
        <v>12.1</v>
      </c>
      <c r="G287" s="1">
        <v>5.3230000000000004</v>
      </c>
      <c r="H287" s="1">
        <v>-81.647000000000006</v>
      </c>
      <c r="I287" s="1">
        <v>14.4</v>
      </c>
      <c r="J287" s="1">
        <v>4</v>
      </c>
      <c r="K287" s="1">
        <v>1.5</v>
      </c>
      <c r="L287" s="1">
        <v>179</v>
      </c>
      <c r="M287" s="1">
        <v>2.5</v>
      </c>
    </row>
    <row r="288" spans="1:13" x14ac:dyDescent="0.25">
      <c r="A288" s="1">
        <v>2015</v>
      </c>
      <c r="B288" s="1">
        <v>2</v>
      </c>
      <c r="C288" s="1">
        <v>12</v>
      </c>
      <c r="D288" s="1">
        <v>23</v>
      </c>
      <c r="E288" s="1">
        <v>20</v>
      </c>
      <c r="F288" s="1">
        <v>14.4</v>
      </c>
      <c r="G288" s="1">
        <v>5.3730000000000002</v>
      </c>
      <c r="H288" s="1">
        <v>-81.643000000000001</v>
      </c>
      <c r="I288" s="1">
        <v>3.6</v>
      </c>
      <c r="J288" s="1">
        <v>4</v>
      </c>
      <c r="K288" s="1">
        <v>0.9</v>
      </c>
      <c r="L288" s="1">
        <v>199</v>
      </c>
      <c r="M288" s="1">
        <v>4.4000000000000004</v>
      </c>
    </row>
    <row r="289" spans="1:13" x14ac:dyDescent="0.25">
      <c r="A289" s="1">
        <v>2015</v>
      </c>
      <c r="B289" s="1">
        <v>2</v>
      </c>
      <c r="C289" s="1">
        <v>13</v>
      </c>
      <c r="D289" s="1">
        <v>0</v>
      </c>
      <c r="E289" s="1">
        <v>13</v>
      </c>
      <c r="F289" s="1">
        <v>39.4</v>
      </c>
      <c r="G289" s="1">
        <v>3.2320000000000002</v>
      </c>
      <c r="H289" s="1">
        <v>-83.807000000000002</v>
      </c>
      <c r="I289" s="1">
        <v>5.9</v>
      </c>
      <c r="J289" s="1">
        <v>3</v>
      </c>
      <c r="K289" s="1">
        <v>0.3</v>
      </c>
      <c r="L289" s="1">
        <v>313</v>
      </c>
      <c r="M289" s="1">
        <v>0.9</v>
      </c>
    </row>
    <row r="290" spans="1:13" x14ac:dyDescent="0.25">
      <c r="A290" s="1">
        <v>2015</v>
      </c>
      <c r="B290" s="1">
        <v>2</v>
      </c>
      <c r="C290" s="1">
        <v>13</v>
      </c>
      <c r="D290" s="1">
        <v>1</v>
      </c>
      <c r="E290" s="1">
        <v>6</v>
      </c>
      <c r="F290" s="1">
        <v>1.4</v>
      </c>
      <c r="G290" s="1">
        <v>1.8169999999999999</v>
      </c>
      <c r="H290" s="1">
        <v>-83.894999999999996</v>
      </c>
      <c r="I290" s="1">
        <v>1.3</v>
      </c>
      <c r="J290" s="1">
        <v>3</v>
      </c>
      <c r="K290" s="1">
        <v>1.8</v>
      </c>
      <c r="L290" s="1">
        <v>360</v>
      </c>
      <c r="M290" s="1">
        <v>1.6</v>
      </c>
    </row>
    <row r="291" spans="1:13" x14ac:dyDescent="0.25">
      <c r="A291" s="1">
        <v>2015</v>
      </c>
      <c r="B291" s="1">
        <v>2</v>
      </c>
      <c r="C291" s="1">
        <v>13</v>
      </c>
      <c r="D291" s="1">
        <v>1</v>
      </c>
      <c r="E291" s="1">
        <v>56</v>
      </c>
      <c r="F291" s="1">
        <v>3.8</v>
      </c>
      <c r="G291" s="1">
        <v>7.4989999999999997</v>
      </c>
      <c r="H291" s="1">
        <v>-82.024000000000001</v>
      </c>
      <c r="I291" s="1">
        <v>51</v>
      </c>
      <c r="J291" s="1">
        <v>6</v>
      </c>
      <c r="K291" s="1">
        <v>3.4</v>
      </c>
      <c r="L291" s="1">
        <v>132</v>
      </c>
      <c r="M291" s="1">
        <v>2.2999999999999998</v>
      </c>
    </row>
    <row r="292" spans="1:13" x14ac:dyDescent="0.25">
      <c r="A292" s="1">
        <v>2015</v>
      </c>
      <c r="B292" s="1">
        <v>2</v>
      </c>
      <c r="C292" s="1">
        <v>13</v>
      </c>
      <c r="D292" s="1">
        <v>2</v>
      </c>
      <c r="E292" s="1">
        <v>21</v>
      </c>
      <c r="F292" s="1">
        <v>9.6999999999999993</v>
      </c>
      <c r="G292" s="1">
        <v>1.883</v>
      </c>
      <c r="H292" s="1">
        <v>-83.9</v>
      </c>
      <c r="I292" s="1">
        <v>2.6</v>
      </c>
      <c r="J292" s="1">
        <v>3</v>
      </c>
      <c r="K292" s="1">
        <v>2.6</v>
      </c>
      <c r="L292" s="1">
        <v>360</v>
      </c>
      <c r="M292" s="1">
        <v>1.7</v>
      </c>
    </row>
    <row r="293" spans="1:13" x14ac:dyDescent="0.25">
      <c r="A293" s="1">
        <v>2015</v>
      </c>
      <c r="B293" s="1">
        <v>2</v>
      </c>
      <c r="C293" s="1">
        <v>13</v>
      </c>
      <c r="D293" s="1">
        <v>3</v>
      </c>
      <c r="E293" s="1">
        <v>28</v>
      </c>
      <c r="F293" s="1">
        <v>21.6</v>
      </c>
      <c r="G293" s="1">
        <v>3.8180000000000001</v>
      </c>
      <c r="H293" s="1">
        <v>-84.236999999999995</v>
      </c>
      <c r="I293" s="1">
        <v>0.1</v>
      </c>
      <c r="J293" s="1">
        <v>3</v>
      </c>
      <c r="K293" s="1">
        <v>0.2</v>
      </c>
      <c r="L293" s="1">
        <v>353</v>
      </c>
      <c r="M293" s="1">
        <v>1.7</v>
      </c>
    </row>
    <row r="294" spans="1:13" x14ac:dyDescent="0.25">
      <c r="A294" s="1">
        <v>2015</v>
      </c>
      <c r="B294" s="1">
        <v>2</v>
      </c>
      <c r="C294" s="1">
        <v>13</v>
      </c>
      <c r="D294" s="1">
        <v>3</v>
      </c>
      <c r="E294" s="1">
        <v>33</v>
      </c>
      <c r="F294" s="1">
        <v>54.9</v>
      </c>
      <c r="G294" s="1">
        <v>7.4969999999999999</v>
      </c>
      <c r="H294" s="1">
        <v>-82.063999999999993</v>
      </c>
      <c r="I294" s="1">
        <v>11.2</v>
      </c>
      <c r="J294" s="1">
        <v>10</v>
      </c>
      <c r="K294" s="1">
        <v>1</v>
      </c>
      <c r="L294" s="1">
        <v>134</v>
      </c>
      <c r="M294" s="1">
        <v>2.4</v>
      </c>
    </row>
    <row r="295" spans="1:13" x14ac:dyDescent="0.25">
      <c r="A295" s="1">
        <v>2015</v>
      </c>
      <c r="B295" s="1">
        <v>2</v>
      </c>
      <c r="C295" s="1">
        <v>13</v>
      </c>
      <c r="D295" s="1">
        <v>4</v>
      </c>
      <c r="E295" s="1">
        <v>47</v>
      </c>
      <c r="F295" s="1">
        <v>24.9</v>
      </c>
      <c r="G295" s="1">
        <v>1.827</v>
      </c>
      <c r="H295" s="1">
        <v>-83.888999999999996</v>
      </c>
      <c r="I295" s="1">
        <v>11.6</v>
      </c>
      <c r="J295" s="1">
        <v>3</v>
      </c>
      <c r="K295" s="1">
        <v>1.7</v>
      </c>
      <c r="L295" s="1">
        <v>360</v>
      </c>
      <c r="M295" s="1">
        <v>2.2999999999999998</v>
      </c>
    </row>
    <row r="296" spans="1:13" x14ac:dyDescent="0.25">
      <c r="A296" s="1">
        <v>2015</v>
      </c>
      <c r="B296" s="1">
        <v>2</v>
      </c>
      <c r="C296" s="1">
        <v>13</v>
      </c>
      <c r="D296" s="1">
        <v>5</v>
      </c>
      <c r="E296" s="1">
        <v>0</v>
      </c>
      <c r="F296" s="1">
        <v>21.6</v>
      </c>
      <c r="G296" s="1">
        <v>3.879</v>
      </c>
      <c r="H296" s="1">
        <v>-84.49</v>
      </c>
      <c r="I296" s="1">
        <v>137</v>
      </c>
      <c r="J296" s="1">
        <v>3</v>
      </c>
      <c r="K296" s="1">
        <v>0</v>
      </c>
      <c r="L296" s="1">
        <v>354</v>
      </c>
      <c r="M296" s="1">
        <v>2.6</v>
      </c>
    </row>
    <row r="297" spans="1:13" x14ac:dyDescent="0.25">
      <c r="A297" s="1">
        <v>2015</v>
      </c>
      <c r="B297" s="1">
        <v>2</v>
      </c>
      <c r="C297" s="1">
        <v>13</v>
      </c>
      <c r="D297" s="1">
        <v>6</v>
      </c>
      <c r="E297" s="1">
        <v>2</v>
      </c>
      <c r="F297" s="1">
        <v>41.3</v>
      </c>
      <c r="G297" s="1">
        <v>2.4860000000000002</v>
      </c>
      <c r="H297" s="1">
        <v>-83.141999999999996</v>
      </c>
      <c r="I297" s="1">
        <v>13.9</v>
      </c>
      <c r="J297" s="1">
        <v>3</v>
      </c>
      <c r="K297" s="1">
        <v>1.7</v>
      </c>
      <c r="L297" s="1">
        <v>355</v>
      </c>
      <c r="M297" s="1">
        <v>1.9</v>
      </c>
    </row>
    <row r="298" spans="1:13" x14ac:dyDescent="0.25">
      <c r="A298" s="1">
        <v>2015</v>
      </c>
      <c r="B298" s="1">
        <v>2</v>
      </c>
      <c r="C298" s="1">
        <v>13</v>
      </c>
      <c r="D298" s="1">
        <v>7</v>
      </c>
      <c r="E298" s="1">
        <v>33</v>
      </c>
      <c r="F298" s="1">
        <v>18.7</v>
      </c>
      <c r="G298" s="1">
        <v>3.3170000000000002</v>
      </c>
      <c r="H298" s="1">
        <v>-84.167000000000002</v>
      </c>
      <c r="I298" s="1">
        <v>0.1</v>
      </c>
      <c r="J298" s="1">
        <v>3</v>
      </c>
      <c r="K298" s="1">
        <v>0.8</v>
      </c>
      <c r="L298" s="1">
        <v>340</v>
      </c>
      <c r="M298" s="1">
        <v>2.2000000000000002</v>
      </c>
    </row>
    <row r="299" spans="1:13" x14ac:dyDescent="0.25">
      <c r="A299" s="1">
        <v>2015</v>
      </c>
      <c r="B299" s="1">
        <v>2</v>
      </c>
      <c r="C299" s="1">
        <v>13</v>
      </c>
      <c r="D299" s="1">
        <v>8</v>
      </c>
      <c r="E299" s="1">
        <v>49</v>
      </c>
      <c r="F299" s="1">
        <v>56.8</v>
      </c>
      <c r="G299" s="1">
        <v>3.3</v>
      </c>
      <c r="H299" s="1">
        <v>-84.930999999999997</v>
      </c>
      <c r="I299" s="1">
        <v>0.1</v>
      </c>
      <c r="J299" s="1">
        <v>3</v>
      </c>
      <c r="K299" s="1">
        <v>0.6</v>
      </c>
      <c r="L299" s="1">
        <v>354</v>
      </c>
      <c r="M299" s="1">
        <v>2.4</v>
      </c>
    </row>
    <row r="300" spans="1:13" x14ac:dyDescent="0.25">
      <c r="A300" s="1">
        <v>2015</v>
      </c>
      <c r="B300" s="1">
        <v>2</v>
      </c>
      <c r="C300" s="1">
        <v>13</v>
      </c>
      <c r="D300" s="1">
        <v>10</v>
      </c>
      <c r="E300" s="1">
        <v>13</v>
      </c>
      <c r="F300" s="1">
        <v>0.7</v>
      </c>
      <c r="G300" s="1">
        <v>3.3090000000000002</v>
      </c>
      <c r="H300" s="1">
        <v>-84.12</v>
      </c>
      <c r="I300" s="1">
        <v>0.3</v>
      </c>
      <c r="J300" s="1">
        <v>3</v>
      </c>
      <c r="K300" s="1">
        <v>0.4</v>
      </c>
      <c r="L300" s="1">
        <v>337</v>
      </c>
      <c r="M300" s="1">
        <v>2.4</v>
      </c>
    </row>
    <row r="301" spans="1:13" x14ac:dyDescent="0.25">
      <c r="A301" s="1">
        <v>2015</v>
      </c>
      <c r="B301" s="1">
        <v>2</v>
      </c>
      <c r="C301" s="1">
        <v>13</v>
      </c>
      <c r="D301" s="1">
        <v>12</v>
      </c>
      <c r="E301" s="1">
        <v>45</v>
      </c>
      <c r="F301" s="1">
        <v>4.4000000000000004</v>
      </c>
      <c r="G301" s="1">
        <v>3.5110000000000001</v>
      </c>
      <c r="H301" s="1">
        <v>-84.323999999999998</v>
      </c>
      <c r="I301" s="1">
        <v>6.6</v>
      </c>
      <c r="J301" s="1">
        <v>3</v>
      </c>
      <c r="K301" s="1">
        <v>0.3</v>
      </c>
      <c r="L301" s="1">
        <v>230</v>
      </c>
      <c r="M301" s="1">
        <v>1.8</v>
      </c>
    </row>
    <row r="302" spans="1:13" x14ac:dyDescent="0.25">
      <c r="A302" s="1">
        <v>2015</v>
      </c>
      <c r="B302" s="1">
        <v>2</v>
      </c>
      <c r="C302" s="1">
        <v>13</v>
      </c>
      <c r="D302" s="1">
        <v>12</v>
      </c>
      <c r="E302" s="1">
        <v>45</v>
      </c>
      <c r="F302" s="1">
        <v>5.6</v>
      </c>
      <c r="G302" s="1">
        <v>3.306</v>
      </c>
      <c r="H302" s="1">
        <v>-83.826999999999998</v>
      </c>
      <c r="I302" s="1">
        <v>6.5</v>
      </c>
      <c r="J302" s="1">
        <v>3</v>
      </c>
      <c r="K302" s="1">
        <v>0</v>
      </c>
      <c r="L302" s="1">
        <v>182</v>
      </c>
      <c r="M302" s="1">
        <v>1.8</v>
      </c>
    </row>
    <row r="303" spans="1:13" x14ac:dyDescent="0.25">
      <c r="A303" s="1">
        <v>2015</v>
      </c>
      <c r="B303" s="1">
        <v>2</v>
      </c>
      <c r="C303" s="1">
        <v>13</v>
      </c>
      <c r="D303" s="1">
        <v>13</v>
      </c>
      <c r="E303" s="1">
        <v>46</v>
      </c>
      <c r="F303" s="1">
        <v>36.299999999999997</v>
      </c>
      <c r="G303" s="1">
        <v>3.5270000000000001</v>
      </c>
      <c r="H303" s="1">
        <v>-84.337000000000003</v>
      </c>
      <c r="I303" s="1">
        <v>6.8</v>
      </c>
      <c r="J303" s="1">
        <v>3</v>
      </c>
      <c r="K303" s="1">
        <v>0.3</v>
      </c>
      <c r="L303" s="1">
        <v>216</v>
      </c>
      <c r="M303" s="1">
        <v>0.3</v>
      </c>
    </row>
    <row r="304" spans="1:13" x14ac:dyDescent="0.25">
      <c r="A304" s="1">
        <v>2015</v>
      </c>
      <c r="B304" s="1">
        <v>2</v>
      </c>
      <c r="C304" s="1">
        <v>13</v>
      </c>
      <c r="D304" s="1">
        <v>13</v>
      </c>
      <c r="E304" s="1">
        <v>46</v>
      </c>
      <c r="F304" s="1">
        <v>37</v>
      </c>
      <c r="G304" s="1">
        <v>3.3279999999999998</v>
      </c>
      <c r="H304" s="1">
        <v>-83.882000000000005</v>
      </c>
      <c r="I304" s="1">
        <v>0.3</v>
      </c>
      <c r="J304" s="1">
        <v>3</v>
      </c>
      <c r="K304" s="1">
        <v>0.2</v>
      </c>
      <c r="L304" s="1">
        <v>271</v>
      </c>
      <c r="M304" s="1">
        <v>0.3</v>
      </c>
    </row>
    <row r="305" spans="1:13" x14ac:dyDescent="0.25">
      <c r="A305" s="1">
        <v>2015</v>
      </c>
      <c r="B305" s="1">
        <v>2</v>
      </c>
      <c r="C305" s="1">
        <v>13</v>
      </c>
      <c r="D305" s="1">
        <v>15</v>
      </c>
      <c r="E305" s="1">
        <v>3</v>
      </c>
      <c r="F305" s="1">
        <v>30.8</v>
      </c>
      <c r="G305" s="1">
        <v>3.2040000000000002</v>
      </c>
      <c r="H305" s="1">
        <v>-84.186999999999998</v>
      </c>
      <c r="I305" s="1">
        <v>0.1</v>
      </c>
      <c r="J305" s="1">
        <v>3</v>
      </c>
      <c r="K305" s="1">
        <v>0.1</v>
      </c>
      <c r="L305" s="1">
        <v>343</v>
      </c>
      <c r="M305" s="1">
        <v>2.5</v>
      </c>
    </row>
    <row r="306" spans="1:13" x14ac:dyDescent="0.25">
      <c r="A306" s="1">
        <v>2015</v>
      </c>
      <c r="B306" s="1">
        <v>2</v>
      </c>
      <c r="C306" s="1">
        <v>13</v>
      </c>
      <c r="D306" s="1">
        <v>16</v>
      </c>
      <c r="E306" s="1">
        <v>28</v>
      </c>
      <c r="F306" s="1">
        <v>8.8000000000000007</v>
      </c>
      <c r="G306" s="1">
        <v>3.4220000000000002</v>
      </c>
      <c r="H306" s="1">
        <v>-83.608000000000004</v>
      </c>
      <c r="I306" s="1">
        <v>3.5</v>
      </c>
      <c r="J306" s="1">
        <v>3</v>
      </c>
      <c r="K306" s="1">
        <v>0.3</v>
      </c>
      <c r="L306" s="1">
        <v>335</v>
      </c>
      <c r="M306" s="1">
        <v>1.7</v>
      </c>
    </row>
    <row r="307" spans="1:13" x14ac:dyDescent="0.25">
      <c r="A307" s="1">
        <v>2015</v>
      </c>
      <c r="B307" s="1">
        <v>2</v>
      </c>
      <c r="C307" s="1">
        <v>13</v>
      </c>
      <c r="D307" s="1">
        <v>17</v>
      </c>
      <c r="E307" s="1">
        <v>34</v>
      </c>
      <c r="F307" s="1">
        <v>54.7</v>
      </c>
      <c r="G307" s="1">
        <v>3.3450000000000002</v>
      </c>
      <c r="H307" s="1">
        <v>-83.876000000000005</v>
      </c>
      <c r="I307" s="1">
        <v>0.3</v>
      </c>
      <c r="J307" s="1">
        <v>3</v>
      </c>
      <c r="K307" s="1">
        <v>0.2</v>
      </c>
      <c r="L307" s="1">
        <v>273</v>
      </c>
      <c r="M307" s="1">
        <v>0.5</v>
      </c>
    </row>
    <row r="308" spans="1:13" x14ac:dyDescent="0.25">
      <c r="A308" s="1">
        <v>2015</v>
      </c>
      <c r="B308" s="1">
        <v>2</v>
      </c>
      <c r="C308" s="1">
        <v>13</v>
      </c>
      <c r="D308" s="1">
        <v>19</v>
      </c>
      <c r="E308" s="1">
        <v>8</v>
      </c>
      <c r="F308" s="1">
        <v>52.4</v>
      </c>
      <c r="G308" s="1">
        <v>7.9180000000000001</v>
      </c>
      <c r="H308" s="1">
        <v>-82.543000000000006</v>
      </c>
      <c r="I308" s="1">
        <v>50.5</v>
      </c>
      <c r="J308" s="1">
        <v>5</v>
      </c>
      <c r="K308" s="1">
        <v>2.5</v>
      </c>
      <c r="L308" s="1">
        <v>185</v>
      </c>
      <c r="M308" s="1">
        <v>2.5</v>
      </c>
    </row>
    <row r="309" spans="1:13" x14ac:dyDescent="0.25">
      <c r="A309" s="1">
        <v>2015</v>
      </c>
      <c r="B309" s="1">
        <v>2</v>
      </c>
      <c r="C309" s="1">
        <v>13</v>
      </c>
      <c r="D309" s="1">
        <v>19</v>
      </c>
      <c r="E309" s="1">
        <v>9</v>
      </c>
      <c r="F309" s="1">
        <v>5.8</v>
      </c>
      <c r="G309" s="1">
        <v>4.8019999999999996</v>
      </c>
      <c r="H309" s="1">
        <v>-81.325999999999993</v>
      </c>
      <c r="I309" s="1">
        <v>0.1</v>
      </c>
      <c r="J309" s="1">
        <v>5</v>
      </c>
      <c r="K309" s="1">
        <v>6.2</v>
      </c>
      <c r="L309" s="1">
        <v>248</v>
      </c>
      <c r="M309" s="1">
        <v>2.1</v>
      </c>
    </row>
    <row r="310" spans="1:13" x14ac:dyDescent="0.25">
      <c r="A310" s="1">
        <v>2015</v>
      </c>
      <c r="B310" s="1">
        <v>2</v>
      </c>
      <c r="C310" s="1">
        <v>13</v>
      </c>
      <c r="D310" s="1">
        <v>23</v>
      </c>
      <c r="E310" s="1">
        <v>29</v>
      </c>
      <c r="F310" s="1">
        <v>49.4</v>
      </c>
      <c r="G310" s="1">
        <v>2.4289999999999998</v>
      </c>
      <c r="H310" s="1">
        <v>-83.884</v>
      </c>
      <c r="I310" s="1">
        <v>2.4</v>
      </c>
      <c r="J310" s="1">
        <v>3</v>
      </c>
      <c r="K310" s="1">
        <v>1.6</v>
      </c>
      <c r="L310" s="1">
        <v>360</v>
      </c>
      <c r="M310" s="1">
        <v>2.8</v>
      </c>
    </row>
    <row r="311" spans="1:13" x14ac:dyDescent="0.25">
      <c r="A311" s="1">
        <v>2015</v>
      </c>
      <c r="B311" s="1">
        <v>2</v>
      </c>
      <c r="C311" s="1">
        <v>14</v>
      </c>
      <c r="D311" s="1">
        <v>0</v>
      </c>
      <c r="E311" s="1">
        <v>37</v>
      </c>
      <c r="F311" s="1">
        <v>31.8</v>
      </c>
      <c r="G311" s="1">
        <v>5.0410000000000004</v>
      </c>
      <c r="H311" s="1">
        <v>-80.287000000000006</v>
      </c>
      <c r="I311" s="1">
        <v>36.6</v>
      </c>
      <c r="J311" s="1">
        <v>7</v>
      </c>
      <c r="K311" s="1">
        <v>8.9</v>
      </c>
      <c r="L311" s="1">
        <v>259</v>
      </c>
      <c r="M311" s="1">
        <v>2.6</v>
      </c>
    </row>
    <row r="312" spans="1:13" x14ac:dyDescent="0.25">
      <c r="A312" s="1">
        <v>2015</v>
      </c>
      <c r="B312" s="1">
        <v>2</v>
      </c>
      <c r="C312" s="1">
        <v>14</v>
      </c>
      <c r="D312" s="1">
        <v>0</v>
      </c>
      <c r="E312" s="1">
        <v>37</v>
      </c>
      <c r="F312" s="1">
        <v>44</v>
      </c>
      <c r="G312" s="1">
        <v>7.4139999999999997</v>
      </c>
      <c r="H312" s="1">
        <v>-82.024000000000001</v>
      </c>
      <c r="I312" s="1">
        <v>15.5</v>
      </c>
      <c r="J312" s="1">
        <v>7</v>
      </c>
      <c r="K312" s="1">
        <v>2.2000000000000002</v>
      </c>
      <c r="L312" s="1">
        <v>134</v>
      </c>
      <c r="M312" s="1">
        <v>2.7</v>
      </c>
    </row>
    <row r="313" spans="1:13" x14ac:dyDescent="0.25">
      <c r="A313" s="1">
        <v>2015</v>
      </c>
      <c r="B313" s="1">
        <v>2</v>
      </c>
      <c r="C313" s="1">
        <v>14</v>
      </c>
      <c r="D313" s="1">
        <v>0</v>
      </c>
      <c r="E313" s="1">
        <v>43</v>
      </c>
      <c r="F313" s="1">
        <v>4.8</v>
      </c>
      <c r="G313" s="1">
        <v>4.0650000000000004</v>
      </c>
      <c r="H313" s="1">
        <v>-84.397000000000006</v>
      </c>
      <c r="I313" s="1">
        <v>4</v>
      </c>
      <c r="J313" s="1">
        <v>3</v>
      </c>
      <c r="K313" s="1">
        <v>2.1</v>
      </c>
      <c r="L313" s="1">
        <v>358</v>
      </c>
      <c r="M313" s="1">
        <v>1.9</v>
      </c>
    </row>
    <row r="314" spans="1:13" x14ac:dyDescent="0.25">
      <c r="A314" s="1">
        <v>2015</v>
      </c>
      <c r="B314" s="1">
        <v>2</v>
      </c>
      <c r="C314" s="1">
        <v>14</v>
      </c>
      <c r="D314" s="1">
        <v>0</v>
      </c>
      <c r="E314" s="1">
        <v>43</v>
      </c>
      <c r="F314" s="1">
        <v>9.5</v>
      </c>
      <c r="G314" s="1">
        <v>3.7869999999999999</v>
      </c>
      <c r="H314" s="1">
        <v>-83.796999999999997</v>
      </c>
      <c r="I314" s="1">
        <v>5.2</v>
      </c>
      <c r="J314" s="1">
        <v>3</v>
      </c>
      <c r="K314" s="1">
        <v>3.1</v>
      </c>
      <c r="L314" s="1">
        <v>359</v>
      </c>
      <c r="M314" s="1">
        <v>1.9</v>
      </c>
    </row>
    <row r="315" spans="1:13" x14ac:dyDescent="0.25">
      <c r="A315" s="1">
        <v>2015</v>
      </c>
      <c r="B315" s="1">
        <v>2</v>
      </c>
      <c r="C315" s="1">
        <v>14</v>
      </c>
      <c r="D315" s="1">
        <v>3</v>
      </c>
      <c r="E315" s="1">
        <v>14</v>
      </c>
      <c r="F315" s="1">
        <v>32.4</v>
      </c>
      <c r="G315" s="1">
        <v>3.5289999999999999</v>
      </c>
      <c r="H315" s="1">
        <v>-84.334999999999994</v>
      </c>
      <c r="I315" s="1">
        <v>6.9</v>
      </c>
      <c r="J315" s="1">
        <v>3</v>
      </c>
      <c r="K315" s="1">
        <v>0.3</v>
      </c>
      <c r="L315" s="1">
        <v>219</v>
      </c>
      <c r="M315" s="1">
        <v>0</v>
      </c>
    </row>
    <row r="316" spans="1:13" x14ac:dyDescent="0.25">
      <c r="A316" s="1">
        <v>2015</v>
      </c>
      <c r="B316" s="1">
        <v>2</v>
      </c>
      <c r="C316" s="1">
        <v>14</v>
      </c>
      <c r="D316" s="1">
        <v>3</v>
      </c>
      <c r="E316" s="1">
        <v>14</v>
      </c>
      <c r="F316" s="1">
        <v>33.200000000000003</v>
      </c>
      <c r="G316" s="1">
        <v>3.33</v>
      </c>
      <c r="H316" s="1">
        <v>-83.879000000000005</v>
      </c>
      <c r="I316" s="1">
        <v>2.5</v>
      </c>
      <c r="J316" s="1">
        <v>3</v>
      </c>
      <c r="K316" s="1">
        <v>0</v>
      </c>
      <c r="L316" s="1">
        <v>268</v>
      </c>
      <c r="M316" s="1">
        <v>0</v>
      </c>
    </row>
    <row r="317" spans="1:13" x14ac:dyDescent="0.25">
      <c r="A317" s="1">
        <v>2015</v>
      </c>
      <c r="B317" s="1">
        <v>2</v>
      </c>
      <c r="C317" s="1">
        <v>14</v>
      </c>
      <c r="D317" s="1">
        <v>5</v>
      </c>
      <c r="E317" s="1">
        <v>44</v>
      </c>
      <c r="F317" s="1">
        <v>55.2</v>
      </c>
      <c r="G317" s="1">
        <v>4.4480000000000004</v>
      </c>
      <c r="H317" s="1">
        <v>-81.602999999999994</v>
      </c>
      <c r="I317" s="1">
        <v>4</v>
      </c>
      <c r="J317" s="1">
        <v>4</v>
      </c>
      <c r="K317" s="1">
        <v>11.5</v>
      </c>
      <c r="L317" s="1">
        <v>243</v>
      </c>
      <c r="M317" s="1">
        <v>2.2000000000000002</v>
      </c>
    </row>
    <row r="318" spans="1:13" x14ac:dyDescent="0.25">
      <c r="A318" s="1">
        <v>2015</v>
      </c>
      <c r="B318" s="1">
        <v>2</v>
      </c>
      <c r="C318" s="1">
        <v>14</v>
      </c>
      <c r="D318" s="1">
        <v>5</v>
      </c>
      <c r="E318" s="1">
        <v>45</v>
      </c>
      <c r="F318" s="1">
        <v>22.3</v>
      </c>
      <c r="G318" s="1">
        <v>5.0640000000000001</v>
      </c>
      <c r="H318" s="1">
        <v>-82.831999999999994</v>
      </c>
      <c r="I318" s="1">
        <v>3.9</v>
      </c>
      <c r="J318" s="1">
        <v>4</v>
      </c>
      <c r="K318" s="1">
        <v>0.7</v>
      </c>
      <c r="L318" s="1">
        <v>309</v>
      </c>
      <c r="M318" s="1">
        <v>4.5</v>
      </c>
    </row>
    <row r="319" spans="1:13" x14ac:dyDescent="0.25">
      <c r="A319" s="1">
        <v>2015</v>
      </c>
      <c r="B319" s="1">
        <v>2</v>
      </c>
      <c r="C319" s="1">
        <v>14</v>
      </c>
      <c r="D319" s="1">
        <v>5</v>
      </c>
      <c r="E319" s="1">
        <v>45</v>
      </c>
      <c r="F319" s="1">
        <v>23.2</v>
      </c>
      <c r="G319" s="1">
        <v>5.0289999999999999</v>
      </c>
      <c r="H319" s="1">
        <v>-82.597999999999999</v>
      </c>
      <c r="I319" s="1">
        <v>14.3</v>
      </c>
      <c r="J319" s="1">
        <v>4</v>
      </c>
      <c r="K319" s="1">
        <v>0.8</v>
      </c>
      <c r="L319" s="1">
        <v>294</v>
      </c>
      <c r="M319" s="1">
        <v>2.2999999999999998</v>
      </c>
    </row>
    <row r="320" spans="1:13" x14ac:dyDescent="0.25">
      <c r="A320" s="1">
        <v>2015</v>
      </c>
      <c r="B320" s="1">
        <v>2</v>
      </c>
      <c r="C320" s="1">
        <v>14</v>
      </c>
      <c r="D320" s="1">
        <v>5</v>
      </c>
      <c r="E320" s="1">
        <v>45</v>
      </c>
      <c r="F320" s="1">
        <v>26.2</v>
      </c>
      <c r="G320" s="1">
        <v>5.0570000000000004</v>
      </c>
      <c r="H320" s="1">
        <v>-84.403000000000006</v>
      </c>
      <c r="I320" s="1">
        <v>1.4</v>
      </c>
      <c r="J320" s="1">
        <v>3</v>
      </c>
      <c r="K320" s="1">
        <v>0.3</v>
      </c>
      <c r="L320" s="1">
        <v>359</v>
      </c>
      <c r="M320" s="1">
        <v>1.7</v>
      </c>
    </row>
    <row r="321" spans="1:13" x14ac:dyDescent="0.25">
      <c r="A321" s="1">
        <v>2015</v>
      </c>
      <c r="B321" s="1">
        <v>2</v>
      </c>
      <c r="C321" s="1">
        <v>14</v>
      </c>
      <c r="D321" s="1">
        <v>11</v>
      </c>
      <c r="E321" s="1">
        <v>27</v>
      </c>
      <c r="F321" s="1">
        <v>39.9</v>
      </c>
      <c r="G321" s="1">
        <v>4.2869999999999999</v>
      </c>
      <c r="H321" s="1">
        <v>-80.745000000000005</v>
      </c>
      <c r="I321" s="1">
        <v>100.1</v>
      </c>
      <c r="J321" s="1">
        <v>6</v>
      </c>
      <c r="K321" s="1">
        <v>6.1</v>
      </c>
      <c r="L321" s="1">
        <v>310</v>
      </c>
      <c r="M321" s="1">
        <v>2.1</v>
      </c>
    </row>
    <row r="322" spans="1:13" x14ac:dyDescent="0.25">
      <c r="A322" s="1">
        <v>2015</v>
      </c>
      <c r="B322" s="1">
        <v>2</v>
      </c>
      <c r="C322" s="1">
        <v>14</v>
      </c>
      <c r="D322" s="1">
        <v>11</v>
      </c>
      <c r="E322" s="1">
        <v>27</v>
      </c>
      <c r="F322" s="1">
        <v>47.5</v>
      </c>
      <c r="G322" s="1">
        <v>7.274</v>
      </c>
      <c r="H322" s="1">
        <v>-80.841999999999999</v>
      </c>
      <c r="I322" s="1">
        <v>50.4</v>
      </c>
      <c r="J322" s="1">
        <v>6</v>
      </c>
      <c r="K322" s="1">
        <v>2</v>
      </c>
      <c r="L322" s="1">
        <v>241</v>
      </c>
      <c r="M322" s="1">
        <v>2.2000000000000002</v>
      </c>
    </row>
    <row r="323" spans="1:13" x14ac:dyDescent="0.25">
      <c r="A323" s="1">
        <v>2015</v>
      </c>
      <c r="B323" s="1">
        <v>2</v>
      </c>
      <c r="C323" s="1">
        <v>14</v>
      </c>
      <c r="D323" s="1">
        <v>13</v>
      </c>
      <c r="E323" s="1">
        <v>19</v>
      </c>
      <c r="F323" s="1">
        <v>32.200000000000003</v>
      </c>
      <c r="G323" s="1">
        <v>2.5499999999999998</v>
      </c>
      <c r="H323" s="1">
        <v>-83.930999999999997</v>
      </c>
      <c r="I323" s="1">
        <v>13.2</v>
      </c>
      <c r="J323" s="1">
        <v>3</v>
      </c>
      <c r="K323" s="1">
        <v>1.4</v>
      </c>
      <c r="L323" s="1">
        <v>359</v>
      </c>
      <c r="M323" s="1">
        <v>2.7</v>
      </c>
    </row>
    <row r="324" spans="1:13" x14ac:dyDescent="0.25">
      <c r="A324" s="1">
        <v>2015</v>
      </c>
      <c r="B324" s="1">
        <v>2</v>
      </c>
      <c r="C324" s="1">
        <v>14</v>
      </c>
      <c r="D324" s="1">
        <v>14</v>
      </c>
      <c r="E324" s="1">
        <v>14</v>
      </c>
      <c r="F324" s="1">
        <v>48</v>
      </c>
      <c r="G324" s="1">
        <v>1.7350000000000001</v>
      </c>
      <c r="H324" s="1">
        <v>-83.906000000000006</v>
      </c>
      <c r="I324" s="1">
        <v>5</v>
      </c>
      <c r="J324" s="1">
        <v>3</v>
      </c>
      <c r="K324" s="1">
        <v>0.7</v>
      </c>
      <c r="L324" s="1">
        <v>360</v>
      </c>
      <c r="M324" s="1">
        <v>2.7</v>
      </c>
    </row>
    <row r="325" spans="1:13" x14ac:dyDescent="0.25">
      <c r="A325" s="1">
        <v>2015</v>
      </c>
      <c r="B325" s="1">
        <v>2</v>
      </c>
      <c r="C325" s="1">
        <v>14</v>
      </c>
      <c r="D325" s="1">
        <v>14</v>
      </c>
      <c r="E325" s="1">
        <v>29</v>
      </c>
      <c r="F325" s="1">
        <v>55.9</v>
      </c>
      <c r="G325" s="1">
        <v>4.5010000000000003</v>
      </c>
      <c r="H325" s="1">
        <v>-81.974999999999994</v>
      </c>
      <c r="I325" s="1">
        <v>3.6</v>
      </c>
      <c r="J325" s="1">
        <v>3</v>
      </c>
      <c r="K325" s="1">
        <v>6.9</v>
      </c>
      <c r="L325" s="1">
        <v>229</v>
      </c>
      <c r="M325" s="1">
        <v>2</v>
      </c>
    </row>
    <row r="326" spans="1:13" x14ac:dyDescent="0.25">
      <c r="A326" s="1">
        <v>2015</v>
      </c>
      <c r="B326" s="1">
        <v>2</v>
      </c>
      <c r="C326" s="1">
        <v>14</v>
      </c>
      <c r="D326" s="1">
        <v>14</v>
      </c>
      <c r="E326" s="1">
        <v>30</v>
      </c>
      <c r="F326" s="1">
        <v>13</v>
      </c>
      <c r="G326" s="1">
        <v>4.9630000000000001</v>
      </c>
      <c r="H326" s="1">
        <v>-82.921999999999997</v>
      </c>
      <c r="I326" s="1">
        <v>38.5</v>
      </c>
      <c r="J326" s="1">
        <v>3</v>
      </c>
      <c r="K326" s="1">
        <v>0.8</v>
      </c>
      <c r="L326" s="1">
        <v>313</v>
      </c>
      <c r="M326" s="1">
        <v>4.4000000000000004</v>
      </c>
    </row>
    <row r="327" spans="1:13" x14ac:dyDescent="0.25">
      <c r="A327" s="1">
        <v>2015</v>
      </c>
      <c r="B327" s="1">
        <v>2</v>
      </c>
      <c r="C327" s="1">
        <v>14</v>
      </c>
      <c r="D327" s="1">
        <v>14</v>
      </c>
      <c r="E327" s="1">
        <v>30</v>
      </c>
      <c r="F327" s="1">
        <v>13.5</v>
      </c>
      <c r="G327" s="1">
        <v>4.9470000000000001</v>
      </c>
      <c r="H327" s="1">
        <v>-82.662000000000006</v>
      </c>
      <c r="I327" s="1">
        <v>56</v>
      </c>
      <c r="J327" s="1">
        <v>3</v>
      </c>
      <c r="K327" s="1">
        <v>0.8</v>
      </c>
      <c r="L327" s="1">
        <v>298</v>
      </c>
      <c r="M327" s="1">
        <v>2.1</v>
      </c>
    </row>
    <row r="328" spans="1:13" x14ac:dyDescent="0.25">
      <c r="A328" s="1">
        <v>2015</v>
      </c>
      <c r="B328" s="1">
        <v>2</v>
      </c>
      <c r="C328" s="1">
        <v>14</v>
      </c>
      <c r="D328" s="1">
        <v>16</v>
      </c>
      <c r="E328" s="1">
        <v>39</v>
      </c>
      <c r="F328" s="1">
        <v>28.3</v>
      </c>
      <c r="G328" s="1">
        <v>3.645</v>
      </c>
      <c r="H328" s="1">
        <v>-84.138000000000005</v>
      </c>
      <c r="I328" s="1">
        <v>0.1</v>
      </c>
      <c r="J328" s="1">
        <v>3</v>
      </c>
      <c r="K328" s="1">
        <v>0.5</v>
      </c>
      <c r="L328" s="1">
        <v>349</v>
      </c>
      <c r="M328" s="1">
        <v>2.5</v>
      </c>
    </row>
    <row r="329" spans="1:13" x14ac:dyDescent="0.25">
      <c r="A329" s="1">
        <v>2015</v>
      </c>
      <c r="B329" s="1">
        <v>2</v>
      </c>
      <c r="C329" s="1">
        <v>14</v>
      </c>
      <c r="D329" s="1">
        <v>17</v>
      </c>
      <c r="E329" s="1">
        <v>20</v>
      </c>
      <c r="F329" s="1">
        <v>13.3</v>
      </c>
      <c r="G329" s="1">
        <v>4.5629999999999997</v>
      </c>
      <c r="H329" s="1">
        <v>-81.447999999999993</v>
      </c>
      <c r="I329" s="1">
        <v>4</v>
      </c>
      <c r="J329" s="1">
        <v>4</v>
      </c>
      <c r="K329" s="1">
        <v>7.9</v>
      </c>
      <c r="L329" s="1">
        <v>241</v>
      </c>
      <c r="M329" s="1">
        <v>1.9</v>
      </c>
    </row>
    <row r="330" spans="1:13" x14ac:dyDescent="0.25">
      <c r="A330" s="1">
        <v>2015</v>
      </c>
      <c r="B330" s="1">
        <v>2</v>
      </c>
      <c r="C330" s="1">
        <v>14</v>
      </c>
      <c r="D330" s="1">
        <v>17</v>
      </c>
      <c r="E330" s="1">
        <v>20</v>
      </c>
      <c r="F330" s="1">
        <v>30.5</v>
      </c>
      <c r="G330" s="1">
        <v>6.0229999999999997</v>
      </c>
      <c r="H330" s="1">
        <v>-82.902000000000001</v>
      </c>
      <c r="I330" s="1">
        <v>38.1</v>
      </c>
      <c r="J330" s="1">
        <v>4</v>
      </c>
      <c r="K330" s="1">
        <v>1.3</v>
      </c>
      <c r="L330" s="1">
        <v>325</v>
      </c>
      <c r="M330" s="1">
        <v>4.5</v>
      </c>
    </row>
    <row r="331" spans="1:13" x14ac:dyDescent="0.25">
      <c r="A331" s="1">
        <v>2015</v>
      </c>
      <c r="B331" s="1">
        <v>2</v>
      </c>
      <c r="C331" s="1">
        <v>14</v>
      </c>
      <c r="D331" s="1">
        <v>17</v>
      </c>
      <c r="E331" s="1">
        <v>20</v>
      </c>
      <c r="F331" s="1">
        <v>31.8</v>
      </c>
      <c r="G331" s="1">
        <v>5.8140000000000001</v>
      </c>
      <c r="H331" s="1">
        <v>-82.682000000000002</v>
      </c>
      <c r="I331" s="1">
        <v>61.7</v>
      </c>
      <c r="J331" s="1">
        <v>4</v>
      </c>
      <c r="K331" s="1">
        <v>1.3</v>
      </c>
      <c r="L331" s="1">
        <v>318</v>
      </c>
      <c r="M331" s="1">
        <v>2</v>
      </c>
    </row>
    <row r="332" spans="1:13" x14ac:dyDescent="0.25">
      <c r="A332" s="1">
        <v>2015</v>
      </c>
      <c r="B332" s="1">
        <v>2</v>
      </c>
      <c r="C332" s="1">
        <v>14</v>
      </c>
      <c r="D332" s="1">
        <v>18</v>
      </c>
      <c r="E332" s="1">
        <v>47</v>
      </c>
      <c r="F332" s="1">
        <v>39.799999999999997</v>
      </c>
      <c r="G332" s="1">
        <v>2.2970000000000002</v>
      </c>
      <c r="H332" s="1">
        <v>-83.912999999999997</v>
      </c>
      <c r="I332" s="1">
        <v>13.8</v>
      </c>
      <c r="J332" s="1">
        <v>3</v>
      </c>
      <c r="K332" s="1">
        <v>2</v>
      </c>
      <c r="L332" s="1">
        <v>360</v>
      </c>
      <c r="M332" s="1">
        <v>2.4</v>
      </c>
    </row>
    <row r="333" spans="1:13" x14ac:dyDescent="0.25">
      <c r="A333" s="1">
        <v>2015</v>
      </c>
      <c r="B333" s="1">
        <v>2</v>
      </c>
      <c r="C333" s="1">
        <v>14</v>
      </c>
      <c r="D333" s="1">
        <v>19</v>
      </c>
      <c r="E333" s="1">
        <v>25</v>
      </c>
      <c r="F333" s="1">
        <v>18.100000000000001</v>
      </c>
      <c r="G333" s="1">
        <v>3.5579999999999998</v>
      </c>
      <c r="H333" s="1">
        <v>-83.819000000000003</v>
      </c>
      <c r="I333" s="1">
        <v>0.3</v>
      </c>
      <c r="J333" s="1">
        <v>3</v>
      </c>
      <c r="K333" s="1">
        <v>1.4</v>
      </c>
      <c r="L333" s="1">
        <v>358</v>
      </c>
      <c r="M333" s="1">
        <v>2.6</v>
      </c>
    </row>
    <row r="334" spans="1:13" x14ac:dyDescent="0.25">
      <c r="A334" s="1">
        <v>2015</v>
      </c>
      <c r="B334" s="1">
        <v>2</v>
      </c>
      <c r="C334" s="1">
        <v>14</v>
      </c>
      <c r="D334" s="1">
        <v>21</v>
      </c>
      <c r="E334" s="1">
        <v>16</v>
      </c>
      <c r="F334" s="1">
        <v>30.6</v>
      </c>
      <c r="G334" s="1">
        <v>4.3780000000000001</v>
      </c>
      <c r="H334" s="1">
        <v>-81.606999999999999</v>
      </c>
      <c r="I334" s="1">
        <v>4.2</v>
      </c>
      <c r="J334" s="1">
        <v>4</v>
      </c>
      <c r="K334" s="1">
        <v>14.7</v>
      </c>
      <c r="L334" s="1">
        <v>256</v>
      </c>
      <c r="M334" s="1">
        <v>1.7</v>
      </c>
    </row>
    <row r="335" spans="1:13" x14ac:dyDescent="0.25">
      <c r="A335" s="1">
        <v>2015</v>
      </c>
      <c r="B335" s="1">
        <v>2</v>
      </c>
      <c r="C335" s="1">
        <v>14</v>
      </c>
      <c r="D335" s="1">
        <v>21</v>
      </c>
      <c r="E335" s="1">
        <v>17</v>
      </c>
      <c r="F335" s="1">
        <v>5.6</v>
      </c>
      <c r="G335" s="1">
        <v>4.3680000000000003</v>
      </c>
      <c r="H335" s="1">
        <v>-82.745999999999995</v>
      </c>
      <c r="I335" s="1">
        <v>24.7</v>
      </c>
      <c r="J335" s="1">
        <v>4</v>
      </c>
      <c r="K335" s="1">
        <v>0.3</v>
      </c>
      <c r="L335" s="1">
        <v>321</v>
      </c>
      <c r="M335" s="1">
        <v>4.0999999999999996</v>
      </c>
    </row>
    <row r="336" spans="1:13" x14ac:dyDescent="0.25">
      <c r="A336" s="1">
        <v>2015</v>
      </c>
      <c r="B336" s="1">
        <v>2</v>
      </c>
      <c r="C336" s="1">
        <v>14</v>
      </c>
      <c r="D336" s="1">
        <v>21</v>
      </c>
      <c r="E336" s="1">
        <v>17</v>
      </c>
      <c r="F336" s="1">
        <v>6.5</v>
      </c>
      <c r="G336" s="1">
        <v>4.4969999999999999</v>
      </c>
      <c r="H336" s="1">
        <v>-82.522000000000006</v>
      </c>
      <c r="I336" s="1">
        <v>42.1</v>
      </c>
      <c r="J336" s="1">
        <v>4</v>
      </c>
      <c r="K336" s="1">
        <v>0.4</v>
      </c>
      <c r="L336" s="1">
        <v>306</v>
      </c>
      <c r="M336" s="1">
        <v>1.7</v>
      </c>
    </row>
    <row r="337" spans="1:13" x14ac:dyDescent="0.25">
      <c r="A337" s="1">
        <v>2015</v>
      </c>
      <c r="B337" s="1">
        <v>2</v>
      </c>
      <c r="C337" s="1">
        <v>14</v>
      </c>
      <c r="D337" s="1">
        <v>23</v>
      </c>
      <c r="E337" s="1">
        <v>54</v>
      </c>
      <c r="F337" s="1">
        <v>14.3</v>
      </c>
      <c r="G337" s="1">
        <v>3.3969999999999998</v>
      </c>
      <c r="H337" s="1">
        <v>-84.156000000000006</v>
      </c>
      <c r="I337" s="1">
        <v>0.1</v>
      </c>
      <c r="J337" s="1">
        <v>3</v>
      </c>
      <c r="K337" s="1">
        <v>0.4</v>
      </c>
      <c r="L337" s="1">
        <v>340</v>
      </c>
      <c r="M337" s="1">
        <v>2.5</v>
      </c>
    </row>
    <row r="338" spans="1:13" x14ac:dyDescent="0.25">
      <c r="A338" s="1">
        <v>2015</v>
      </c>
      <c r="B338" s="1">
        <v>2</v>
      </c>
      <c r="C338" s="1">
        <v>15</v>
      </c>
      <c r="D338" s="1">
        <v>0</v>
      </c>
      <c r="E338" s="1">
        <v>50</v>
      </c>
      <c r="F338" s="1">
        <v>59.3</v>
      </c>
      <c r="G338" s="1">
        <v>4.3390000000000004</v>
      </c>
      <c r="H338" s="1">
        <v>-84.876000000000005</v>
      </c>
      <c r="I338" s="1">
        <v>0.1</v>
      </c>
      <c r="J338" s="1">
        <v>3</v>
      </c>
      <c r="K338" s="1">
        <v>1</v>
      </c>
      <c r="L338" s="1">
        <v>356</v>
      </c>
      <c r="M338" s="1">
        <v>2.7</v>
      </c>
    </row>
    <row r="339" spans="1:13" x14ac:dyDescent="0.25">
      <c r="A339" s="1">
        <v>2015</v>
      </c>
      <c r="B339" s="1">
        <v>2</v>
      </c>
      <c r="C339" s="1">
        <v>15</v>
      </c>
      <c r="D339" s="1">
        <v>1</v>
      </c>
      <c r="E339" s="1">
        <v>51</v>
      </c>
      <c r="F339" s="1">
        <v>35.200000000000003</v>
      </c>
      <c r="G339" s="1">
        <v>7.2530000000000001</v>
      </c>
      <c r="H339" s="1">
        <v>-81.222999999999999</v>
      </c>
      <c r="I339" s="1">
        <v>129.4</v>
      </c>
      <c r="J339" s="1">
        <v>3</v>
      </c>
      <c r="K339" s="1">
        <v>0.1</v>
      </c>
      <c r="L339" s="1">
        <v>343</v>
      </c>
      <c r="M339" s="1">
        <v>2.8</v>
      </c>
    </row>
    <row r="340" spans="1:13" x14ac:dyDescent="0.25">
      <c r="A340" s="1">
        <v>2015</v>
      </c>
      <c r="B340" s="1">
        <v>2</v>
      </c>
      <c r="C340" s="1">
        <v>15</v>
      </c>
      <c r="D340" s="1">
        <v>7</v>
      </c>
      <c r="E340" s="1">
        <v>47</v>
      </c>
      <c r="F340" s="1">
        <v>26.1</v>
      </c>
      <c r="G340" s="1">
        <v>7.3739999999999997</v>
      </c>
      <c r="H340" s="1">
        <v>-83.313000000000002</v>
      </c>
      <c r="I340" s="1">
        <v>1</v>
      </c>
      <c r="J340" s="1">
        <v>5</v>
      </c>
      <c r="K340" s="1">
        <v>1.4</v>
      </c>
      <c r="L340" s="1">
        <v>195</v>
      </c>
      <c r="M340" s="1">
        <v>2.1</v>
      </c>
    </row>
    <row r="341" spans="1:13" x14ac:dyDescent="0.25">
      <c r="A341" s="1">
        <v>2015</v>
      </c>
      <c r="B341" s="1">
        <v>2</v>
      </c>
      <c r="C341" s="1">
        <v>15</v>
      </c>
      <c r="D341" s="1">
        <v>7</v>
      </c>
      <c r="E341" s="1">
        <v>47</v>
      </c>
      <c r="F341" s="1">
        <v>28.8</v>
      </c>
      <c r="G341" s="1">
        <v>4.0149999999999997</v>
      </c>
      <c r="H341" s="1">
        <v>-80.977999999999994</v>
      </c>
      <c r="I341" s="1">
        <v>0.4</v>
      </c>
      <c r="J341" s="1">
        <v>5</v>
      </c>
      <c r="K341" s="1">
        <v>2</v>
      </c>
      <c r="L341" s="1">
        <v>311</v>
      </c>
      <c r="M341" s="1">
        <v>2</v>
      </c>
    </row>
    <row r="342" spans="1:13" x14ac:dyDescent="0.25">
      <c r="A342" s="1">
        <v>2015</v>
      </c>
      <c r="B342" s="1">
        <v>2</v>
      </c>
      <c r="C342" s="1">
        <v>15</v>
      </c>
      <c r="D342" s="1">
        <v>9</v>
      </c>
      <c r="E342" s="1">
        <v>37</v>
      </c>
      <c r="F342" s="1">
        <v>3.1</v>
      </c>
      <c r="G342" s="1">
        <v>5.6210000000000004</v>
      </c>
      <c r="H342" s="1">
        <v>-78.468999999999994</v>
      </c>
      <c r="I342" s="1">
        <v>107.2</v>
      </c>
      <c r="J342" s="1">
        <v>4</v>
      </c>
      <c r="K342" s="1">
        <v>0.7</v>
      </c>
      <c r="L342" s="1">
        <v>347</v>
      </c>
      <c r="M342" s="1">
        <v>2.7</v>
      </c>
    </row>
    <row r="343" spans="1:13" x14ac:dyDescent="0.25">
      <c r="A343" s="1">
        <v>2015</v>
      </c>
      <c r="B343" s="1">
        <v>2</v>
      </c>
      <c r="C343" s="1">
        <v>15</v>
      </c>
      <c r="D343" s="1">
        <v>9</v>
      </c>
      <c r="E343" s="1">
        <v>37</v>
      </c>
      <c r="F343" s="1">
        <v>6.3</v>
      </c>
      <c r="G343" s="1">
        <v>4.2610000000000001</v>
      </c>
      <c r="H343" s="1">
        <v>-80.707999999999998</v>
      </c>
      <c r="I343" s="1">
        <v>0.1</v>
      </c>
      <c r="J343" s="1">
        <v>4</v>
      </c>
      <c r="K343" s="1">
        <v>12.1</v>
      </c>
      <c r="L343" s="1">
        <v>312</v>
      </c>
      <c r="M343" s="1">
        <v>2.5</v>
      </c>
    </row>
    <row r="344" spans="1:13" x14ac:dyDescent="0.25">
      <c r="A344" s="1">
        <v>2015</v>
      </c>
      <c r="B344" s="1">
        <v>2</v>
      </c>
      <c r="C344" s="1">
        <v>15</v>
      </c>
      <c r="D344" s="1">
        <v>10</v>
      </c>
      <c r="E344" s="1">
        <v>0</v>
      </c>
      <c r="F344" s="1">
        <v>45.6</v>
      </c>
      <c r="G344" s="1">
        <v>4.5960000000000001</v>
      </c>
      <c r="H344" s="1">
        <v>-81.356999999999999</v>
      </c>
      <c r="I344" s="1">
        <v>4</v>
      </c>
      <c r="J344" s="1">
        <v>4</v>
      </c>
      <c r="K344" s="1">
        <v>4.9000000000000004</v>
      </c>
      <c r="L344" s="1">
        <v>258</v>
      </c>
      <c r="M344" s="1">
        <v>2.1</v>
      </c>
    </row>
    <row r="345" spans="1:13" x14ac:dyDescent="0.25">
      <c r="A345" s="1">
        <v>2015</v>
      </c>
      <c r="B345" s="1">
        <v>2</v>
      </c>
      <c r="C345" s="1">
        <v>15</v>
      </c>
      <c r="D345" s="1">
        <v>10</v>
      </c>
      <c r="E345" s="1">
        <v>0</v>
      </c>
      <c r="F345" s="1">
        <v>54</v>
      </c>
      <c r="G345" s="1">
        <v>6.61</v>
      </c>
      <c r="H345" s="1">
        <v>-82.602000000000004</v>
      </c>
      <c r="I345" s="1">
        <v>56.8</v>
      </c>
      <c r="J345" s="1">
        <v>4</v>
      </c>
      <c r="K345" s="1">
        <v>0.6</v>
      </c>
      <c r="L345" s="1">
        <v>332</v>
      </c>
      <c r="M345" s="1">
        <v>2.2999999999999998</v>
      </c>
    </row>
    <row r="346" spans="1:13" x14ac:dyDescent="0.25">
      <c r="A346" s="1">
        <v>2015</v>
      </c>
      <c r="B346" s="1">
        <v>2</v>
      </c>
      <c r="C346" s="1">
        <v>15</v>
      </c>
      <c r="D346" s="1">
        <v>10</v>
      </c>
      <c r="E346" s="1">
        <v>5</v>
      </c>
      <c r="F346" s="1">
        <v>11.4</v>
      </c>
      <c r="G346" s="1">
        <v>3.9489999999999998</v>
      </c>
      <c r="H346" s="1">
        <v>-84.355999999999995</v>
      </c>
      <c r="I346" s="1">
        <v>4.0999999999999996</v>
      </c>
      <c r="J346" s="1">
        <v>3</v>
      </c>
      <c r="K346" s="1">
        <v>1.4</v>
      </c>
      <c r="L346" s="1">
        <v>359</v>
      </c>
      <c r="M346" s="1">
        <v>1.9</v>
      </c>
    </row>
    <row r="347" spans="1:13" x14ac:dyDescent="0.25">
      <c r="A347" s="1">
        <v>2015</v>
      </c>
      <c r="B347" s="1">
        <v>2</v>
      </c>
      <c r="C347" s="1">
        <v>15</v>
      </c>
      <c r="D347" s="1">
        <v>10</v>
      </c>
      <c r="E347" s="1">
        <v>5</v>
      </c>
      <c r="F347" s="1">
        <v>15.5</v>
      </c>
      <c r="G347" s="1">
        <v>3.7010000000000001</v>
      </c>
      <c r="H347" s="1">
        <v>-83.807000000000002</v>
      </c>
      <c r="I347" s="1">
        <v>6.1</v>
      </c>
      <c r="J347" s="1">
        <v>3</v>
      </c>
      <c r="K347" s="1">
        <v>3</v>
      </c>
      <c r="L347" s="1">
        <v>359</v>
      </c>
      <c r="M347" s="1">
        <v>1.9</v>
      </c>
    </row>
    <row r="348" spans="1:13" x14ac:dyDescent="0.25">
      <c r="A348" s="1">
        <v>2015</v>
      </c>
      <c r="B348" s="1">
        <v>2</v>
      </c>
      <c r="C348" s="1">
        <v>15</v>
      </c>
      <c r="D348" s="1">
        <v>11</v>
      </c>
      <c r="E348" s="1">
        <v>6</v>
      </c>
      <c r="F348" s="1">
        <v>9.6999999999999993</v>
      </c>
      <c r="G348" s="1">
        <v>3.29</v>
      </c>
      <c r="H348" s="1">
        <v>-83.721000000000004</v>
      </c>
      <c r="I348" s="1">
        <v>8.4</v>
      </c>
      <c r="J348" s="1">
        <v>3</v>
      </c>
      <c r="K348" s="1">
        <v>0.2</v>
      </c>
      <c r="L348" s="1">
        <v>299</v>
      </c>
      <c r="M348" s="1">
        <v>1.4</v>
      </c>
    </row>
    <row r="349" spans="1:13" x14ac:dyDescent="0.25">
      <c r="A349" s="1">
        <v>2015</v>
      </c>
      <c r="B349" s="1">
        <v>2</v>
      </c>
      <c r="C349" s="1">
        <v>15</v>
      </c>
      <c r="D349" s="1">
        <v>12</v>
      </c>
      <c r="E349" s="1">
        <v>11</v>
      </c>
      <c r="F349" s="1">
        <v>2.8</v>
      </c>
      <c r="G349" s="1">
        <v>3.165</v>
      </c>
      <c r="H349" s="1">
        <v>-83.632000000000005</v>
      </c>
      <c r="I349" s="1">
        <v>3.1</v>
      </c>
      <c r="J349" s="1">
        <v>3</v>
      </c>
      <c r="K349" s="1">
        <v>1.8</v>
      </c>
      <c r="L349" s="1">
        <v>335</v>
      </c>
      <c r="M349" s="1">
        <v>0.6</v>
      </c>
    </row>
    <row r="350" spans="1:13" x14ac:dyDescent="0.25">
      <c r="A350" s="1">
        <v>2015</v>
      </c>
      <c r="B350" s="1">
        <v>2</v>
      </c>
      <c r="C350" s="1">
        <v>15</v>
      </c>
      <c r="D350" s="1">
        <v>13</v>
      </c>
      <c r="E350" s="1">
        <v>19</v>
      </c>
      <c r="F350" s="1">
        <v>35</v>
      </c>
      <c r="G350" s="1">
        <v>3.1779999999999999</v>
      </c>
      <c r="H350" s="1">
        <v>-83.83</v>
      </c>
      <c r="I350" s="1">
        <v>0.3</v>
      </c>
      <c r="J350" s="1">
        <v>3</v>
      </c>
      <c r="K350" s="1">
        <v>2.5</v>
      </c>
      <c r="L350" s="1">
        <v>358</v>
      </c>
      <c r="M350" s="1">
        <v>0.5</v>
      </c>
    </row>
    <row r="351" spans="1:13" x14ac:dyDescent="0.25">
      <c r="A351" s="1">
        <v>2015</v>
      </c>
      <c r="B351" s="1">
        <v>2</v>
      </c>
      <c r="C351" s="1">
        <v>15</v>
      </c>
      <c r="D351" s="1">
        <v>14</v>
      </c>
      <c r="E351" s="1">
        <v>19</v>
      </c>
      <c r="F351" s="1">
        <v>31.4</v>
      </c>
      <c r="G351" s="1">
        <v>3.2210000000000001</v>
      </c>
      <c r="H351" s="1">
        <v>-83.73</v>
      </c>
      <c r="I351" s="1">
        <v>50</v>
      </c>
      <c r="J351" s="1">
        <v>3</v>
      </c>
      <c r="K351" s="1">
        <v>0.5</v>
      </c>
      <c r="L351" s="1">
        <v>316</v>
      </c>
      <c r="M351" s="1">
        <v>0.1</v>
      </c>
    </row>
    <row r="352" spans="1:13" x14ac:dyDescent="0.25">
      <c r="A352" s="1">
        <v>2015</v>
      </c>
      <c r="B352" s="1">
        <v>2</v>
      </c>
      <c r="C352" s="1">
        <v>15</v>
      </c>
      <c r="D352" s="1">
        <v>15</v>
      </c>
      <c r="E352" s="1">
        <v>30</v>
      </c>
      <c r="F352" s="1">
        <v>31.9</v>
      </c>
      <c r="G352" s="1">
        <v>3.456</v>
      </c>
      <c r="H352" s="1">
        <v>-83.813000000000002</v>
      </c>
      <c r="I352" s="1">
        <v>0.1</v>
      </c>
      <c r="J352" s="1">
        <v>3</v>
      </c>
      <c r="K352" s="1">
        <v>1.7</v>
      </c>
      <c r="L352" s="1">
        <v>358</v>
      </c>
      <c r="M352" s="1">
        <v>0.6</v>
      </c>
    </row>
    <row r="353" spans="1:13" x14ac:dyDescent="0.25">
      <c r="A353" s="1">
        <v>2015</v>
      </c>
      <c r="B353" s="1">
        <v>2</v>
      </c>
      <c r="C353" s="1">
        <v>15</v>
      </c>
      <c r="D353" s="1">
        <v>15</v>
      </c>
      <c r="E353" s="1">
        <v>30</v>
      </c>
      <c r="F353" s="1">
        <v>32.700000000000003</v>
      </c>
      <c r="G353" s="1">
        <v>3.6389999999999998</v>
      </c>
      <c r="H353" s="1">
        <v>-84.363</v>
      </c>
      <c r="I353" s="1">
        <v>0.1</v>
      </c>
      <c r="J353" s="1">
        <v>3</v>
      </c>
      <c r="K353" s="1">
        <v>0.8</v>
      </c>
      <c r="L353" s="1">
        <v>354</v>
      </c>
      <c r="M353" s="1">
        <v>0.6</v>
      </c>
    </row>
    <row r="354" spans="1:13" x14ac:dyDescent="0.25">
      <c r="A354" s="1">
        <v>2015</v>
      </c>
      <c r="B354" s="1">
        <v>2</v>
      </c>
      <c r="C354" s="1">
        <v>15</v>
      </c>
      <c r="D354" s="1">
        <v>16</v>
      </c>
      <c r="E354" s="1">
        <v>20</v>
      </c>
      <c r="F354" s="1">
        <v>0.7</v>
      </c>
      <c r="G354" s="1">
        <v>4.8049999999999997</v>
      </c>
      <c r="H354" s="1">
        <v>-83.766999999999996</v>
      </c>
      <c r="I354" s="1">
        <v>14.6</v>
      </c>
      <c r="J354" s="1">
        <v>3</v>
      </c>
      <c r="K354" s="1">
        <v>2.9</v>
      </c>
      <c r="L354" s="1">
        <v>360</v>
      </c>
      <c r="M354" s="1">
        <v>1.5</v>
      </c>
    </row>
    <row r="355" spans="1:13" x14ac:dyDescent="0.25">
      <c r="A355" s="1">
        <v>2015</v>
      </c>
      <c r="B355" s="1">
        <v>2</v>
      </c>
      <c r="C355" s="1">
        <v>15</v>
      </c>
      <c r="D355" s="1">
        <v>18</v>
      </c>
      <c r="E355" s="1">
        <v>5</v>
      </c>
      <c r="F355" s="1">
        <v>15.1</v>
      </c>
      <c r="G355" s="1">
        <v>4.3479999999999999</v>
      </c>
      <c r="H355" s="1">
        <v>-82.957999999999998</v>
      </c>
      <c r="I355" s="1">
        <v>50.2</v>
      </c>
      <c r="J355" s="1">
        <v>3</v>
      </c>
      <c r="K355" s="1">
        <v>1.6</v>
      </c>
      <c r="L355" s="1">
        <v>358</v>
      </c>
      <c r="M355" s="1">
        <v>1.3</v>
      </c>
    </row>
    <row r="356" spans="1:13" x14ac:dyDescent="0.25">
      <c r="A356" s="1">
        <v>2015</v>
      </c>
      <c r="B356" s="1">
        <v>2</v>
      </c>
      <c r="C356" s="1">
        <v>15</v>
      </c>
      <c r="D356" s="1">
        <v>18</v>
      </c>
      <c r="E356" s="1">
        <v>5</v>
      </c>
      <c r="F356" s="1">
        <v>16.600000000000001</v>
      </c>
      <c r="G356" s="1">
        <v>4.7060000000000004</v>
      </c>
      <c r="H356" s="1">
        <v>-84.299000000000007</v>
      </c>
      <c r="I356" s="1">
        <v>4</v>
      </c>
      <c r="J356" s="1">
        <v>3</v>
      </c>
      <c r="K356" s="1">
        <v>0.9</v>
      </c>
      <c r="L356" s="1">
        <v>360</v>
      </c>
      <c r="M356" s="1">
        <v>1.3</v>
      </c>
    </row>
    <row r="357" spans="1:13" x14ac:dyDescent="0.25">
      <c r="A357" s="1">
        <v>2015</v>
      </c>
      <c r="B357" s="1">
        <v>2</v>
      </c>
      <c r="C357" s="1">
        <v>15</v>
      </c>
      <c r="D357" s="1">
        <v>21</v>
      </c>
      <c r="E357" s="1">
        <v>1</v>
      </c>
      <c r="F357" s="1">
        <v>51.1</v>
      </c>
      <c r="G357" s="1">
        <v>1.786</v>
      </c>
      <c r="H357" s="1">
        <v>-80.067999999999998</v>
      </c>
      <c r="I357" s="1">
        <v>30</v>
      </c>
      <c r="J357" s="1">
        <v>3</v>
      </c>
      <c r="K357" s="1">
        <v>1.7</v>
      </c>
      <c r="L357" s="1">
        <v>344</v>
      </c>
      <c r="M357" s="1">
        <v>2.6</v>
      </c>
    </row>
    <row r="358" spans="1:13" x14ac:dyDescent="0.25">
      <c r="A358" s="1">
        <v>2015</v>
      </c>
      <c r="B358" s="1">
        <v>2</v>
      </c>
      <c r="C358" s="1">
        <v>16</v>
      </c>
      <c r="D358" s="1">
        <v>4</v>
      </c>
      <c r="E358" s="1">
        <v>37</v>
      </c>
      <c r="F358" s="1">
        <v>54.3</v>
      </c>
      <c r="G358" s="1">
        <v>3.5659999999999998</v>
      </c>
      <c r="H358" s="1">
        <v>-84.296000000000006</v>
      </c>
      <c r="I358" s="1">
        <v>5.2</v>
      </c>
      <c r="J358" s="1">
        <v>3</v>
      </c>
      <c r="K358" s="1">
        <v>0.8</v>
      </c>
      <c r="L358" s="1">
        <v>261</v>
      </c>
      <c r="M358" s="1">
        <v>2.1</v>
      </c>
    </row>
    <row r="359" spans="1:13" x14ac:dyDescent="0.25">
      <c r="A359" s="1">
        <v>2015</v>
      </c>
      <c r="B359" s="1">
        <v>2</v>
      </c>
      <c r="C359" s="1">
        <v>16</v>
      </c>
      <c r="D359" s="1">
        <v>4</v>
      </c>
      <c r="E359" s="1">
        <v>37</v>
      </c>
      <c r="F359" s="1">
        <v>55.3</v>
      </c>
      <c r="G359" s="1">
        <v>3.3570000000000002</v>
      </c>
      <c r="H359" s="1">
        <v>-83.765000000000001</v>
      </c>
      <c r="I359" s="1">
        <v>0.3</v>
      </c>
      <c r="J359" s="1">
        <v>3</v>
      </c>
      <c r="K359" s="1">
        <v>0.5</v>
      </c>
      <c r="L359" s="1">
        <v>286</v>
      </c>
      <c r="M359" s="1">
        <v>2.1</v>
      </c>
    </row>
    <row r="360" spans="1:13" x14ac:dyDescent="0.25">
      <c r="A360" s="1">
        <v>2015</v>
      </c>
      <c r="B360" s="1">
        <v>2</v>
      </c>
      <c r="C360" s="1">
        <v>16</v>
      </c>
      <c r="D360" s="1">
        <v>4</v>
      </c>
      <c r="E360" s="1">
        <v>46</v>
      </c>
      <c r="F360" s="1">
        <v>48</v>
      </c>
      <c r="G360" s="1">
        <v>4.3760000000000003</v>
      </c>
      <c r="H360" s="1">
        <v>-81.650999999999996</v>
      </c>
      <c r="I360" s="1">
        <v>4.0999999999999996</v>
      </c>
      <c r="J360" s="1">
        <v>4</v>
      </c>
      <c r="K360" s="1">
        <v>12.8</v>
      </c>
      <c r="L360" s="1">
        <v>255</v>
      </c>
      <c r="M360" s="1">
        <v>2.2000000000000002</v>
      </c>
    </row>
    <row r="361" spans="1:13" x14ac:dyDescent="0.25">
      <c r="A361" s="1">
        <v>2015</v>
      </c>
      <c r="B361" s="1">
        <v>2</v>
      </c>
      <c r="C361" s="1">
        <v>16</v>
      </c>
      <c r="D361" s="1">
        <v>4</v>
      </c>
      <c r="E361" s="1">
        <v>47</v>
      </c>
      <c r="F361" s="1">
        <v>12.4</v>
      </c>
      <c r="G361" s="1">
        <v>4.7619999999999996</v>
      </c>
      <c r="H361" s="1">
        <v>-82.712999999999994</v>
      </c>
      <c r="I361" s="1">
        <v>0.4</v>
      </c>
      <c r="J361" s="1">
        <v>4</v>
      </c>
      <c r="K361" s="1">
        <v>1.8</v>
      </c>
      <c r="L361" s="1">
        <v>304</v>
      </c>
      <c r="M361" s="1">
        <v>2.2000000000000002</v>
      </c>
    </row>
    <row r="362" spans="1:13" x14ac:dyDescent="0.25">
      <c r="A362" s="1">
        <v>2015</v>
      </c>
      <c r="B362" s="1">
        <v>2</v>
      </c>
      <c r="C362" s="1">
        <v>16</v>
      </c>
      <c r="D362" s="1">
        <v>5</v>
      </c>
      <c r="E362" s="1">
        <v>41</v>
      </c>
      <c r="F362" s="1">
        <v>39.6</v>
      </c>
      <c r="G362" s="1">
        <v>3.625</v>
      </c>
      <c r="H362" s="1">
        <v>-84.549000000000007</v>
      </c>
      <c r="I362" s="1">
        <v>0.1</v>
      </c>
      <c r="J362" s="1">
        <v>3</v>
      </c>
      <c r="K362" s="1">
        <v>0.8</v>
      </c>
      <c r="L362" s="1">
        <v>352</v>
      </c>
      <c r="M362" s="1">
        <v>1.6</v>
      </c>
    </row>
    <row r="363" spans="1:13" x14ac:dyDescent="0.25">
      <c r="A363" s="1">
        <v>2015</v>
      </c>
      <c r="B363" s="1">
        <v>2</v>
      </c>
      <c r="C363" s="1">
        <v>16</v>
      </c>
      <c r="D363" s="1">
        <v>6</v>
      </c>
      <c r="E363" s="1">
        <v>53</v>
      </c>
      <c r="F363" s="1">
        <v>59.4</v>
      </c>
      <c r="G363" s="1">
        <v>3.883</v>
      </c>
      <c r="H363" s="1">
        <v>-85.155000000000001</v>
      </c>
      <c r="I363" s="1">
        <v>0.1</v>
      </c>
      <c r="J363" s="1">
        <v>3</v>
      </c>
      <c r="K363" s="1">
        <v>0.1</v>
      </c>
      <c r="L363" s="1">
        <v>355</v>
      </c>
      <c r="M363" s="1">
        <v>1.8</v>
      </c>
    </row>
    <row r="364" spans="1:13" x14ac:dyDescent="0.25">
      <c r="A364" s="1">
        <v>2015</v>
      </c>
      <c r="B364" s="1">
        <v>2</v>
      </c>
      <c r="C364" s="1">
        <v>16</v>
      </c>
      <c r="D364" s="1">
        <v>7</v>
      </c>
      <c r="E364" s="1">
        <v>19</v>
      </c>
      <c r="F364" s="1">
        <v>26.3</v>
      </c>
      <c r="G364" s="1">
        <v>3.3319999999999999</v>
      </c>
      <c r="H364" s="1">
        <v>-83.905000000000001</v>
      </c>
      <c r="I364" s="1">
        <v>15.5</v>
      </c>
      <c r="J364" s="1">
        <v>3</v>
      </c>
      <c r="K364" s="1">
        <v>0.1</v>
      </c>
      <c r="L364" s="1">
        <v>289</v>
      </c>
      <c r="M364" s="1">
        <v>0.8</v>
      </c>
    </row>
    <row r="365" spans="1:13" x14ac:dyDescent="0.25">
      <c r="A365" s="1">
        <v>2015</v>
      </c>
      <c r="B365" s="1">
        <v>2</v>
      </c>
      <c r="C365" s="1">
        <v>16</v>
      </c>
      <c r="D365" s="1">
        <v>8</v>
      </c>
      <c r="E365" s="1">
        <v>39</v>
      </c>
      <c r="F365" s="1">
        <v>41</v>
      </c>
      <c r="G365" s="1">
        <v>4.5069999999999997</v>
      </c>
      <c r="H365" s="1">
        <v>-81.757000000000005</v>
      </c>
      <c r="I365" s="1">
        <v>4.3</v>
      </c>
      <c r="J365" s="1">
        <v>3</v>
      </c>
      <c r="K365" s="1">
        <v>4.2</v>
      </c>
      <c r="L365" s="1">
        <v>241</v>
      </c>
      <c r="M365" s="1">
        <v>1.6</v>
      </c>
    </row>
    <row r="366" spans="1:13" x14ac:dyDescent="0.25">
      <c r="A366" s="1">
        <v>2015</v>
      </c>
      <c r="B366" s="1">
        <v>2</v>
      </c>
      <c r="C366" s="1">
        <v>16</v>
      </c>
      <c r="D366" s="1">
        <v>8</v>
      </c>
      <c r="E366" s="1">
        <v>39</v>
      </c>
      <c r="F366" s="1">
        <v>53.1</v>
      </c>
      <c r="G366" s="1">
        <v>6.0460000000000003</v>
      </c>
      <c r="H366" s="1">
        <v>-83.069000000000003</v>
      </c>
      <c r="I366" s="1">
        <v>5</v>
      </c>
      <c r="J366" s="1">
        <v>3</v>
      </c>
      <c r="K366" s="1">
        <v>0.6</v>
      </c>
      <c r="L366" s="1">
        <v>328</v>
      </c>
      <c r="M366" s="1">
        <v>4.2</v>
      </c>
    </row>
    <row r="367" spans="1:13" x14ac:dyDescent="0.25">
      <c r="A367" s="1">
        <v>2015</v>
      </c>
      <c r="B367" s="1">
        <v>2</v>
      </c>
      <c r="C367" s="1">
        <v>16</v>
      </c>
      <c r="D367" s="1">
        <v>8</v>
      </c>
      <c r="E367" s="1">
        <v>39</v>
      </c>
      <c r="F367" s="1">
        <v>54.4</v>
      </c>
      <c r="G367" s="1">
        <v>5.84</v>
      </c>
      <c r="H367" s="1">
        <v>-82.84</v>
      </c>
      <c r="I367" s="1">
        <v>45.9</v>
      </c>
      <c r="J367" s="1">
        <v>3</v>
      </c>
      <c r="K367" s="1">
        <v>0.5</v>
      </c>
      <c r="L367" s="1">
        <v>322</v>
      </c>
      <c r="M367" s="1">
        <v>1.7</v>
      </c>
    </row>
    <row r="368" spans="1:13" x14ac:dyDescent="0.25">
      <c r="A368" s="1">
        <v>2015</v>
      </c>
      <c r="B368" s="1">
        <v>2</v>
      </c>
      <c r="C368" s="1">
        <v>16</v>
      </c>
      <c r="D368" s="1">
        <v>11</v>
      </c>
      <c r="E368" s="1">
        <v>1</v>
      </c>
      <c r="F368" s="1">
        <v>52.5</v>
      </c>
      <c r="G368" s="1">
        <v>3.3279999999999998</v>
      </c>
      <c r="H368" s="1">
        <v>-83.8</v>
      </c>
      <c r="I368" s="1">
        <v>15.6</v>
      </c>
      <c r="J368" s="1">
        <v>3</v>
      </c>
      <c r="K368" s="1">
        <v>0.1</v>
      </c>
      <c r="L368" s="1">
        <v>223</v>
      </c>
      <c r="M368" s="1">
        <v>1.6</v>
      </c>
    </row>
    <row r="369" spans="1:13" x14ac:dyDescent="0.25">
      <c r="A369" s="1">
        <v>2015</v>
      </c>
      <c r="B369" s="1">
        <v>2</v>
      </c>
      <c r="C369" s="1">
        <v>16</v>
      </c>
      <c r="D369" s="1">
        <v>11</v>
      </c>
      <c r="E369" s="1">
        <v>40</v>
      </c>
      <c r="F369" s="1">
        <v>33.1</v>
      </c>
      <c r="G369" s="1">
        <v>4.4379999999999997</v>
      </c>
      <c r="H369" s="1">
        <v>-81.611000000000004</v>
      </c>
      <c r="I369" s="1">
        <v>4</v>
      </c>
      <c r="J369" s="1">
        <v>4</v>
      </c>
      <c r="K369" s="1">
        <v>11.6</v>
      </c>
      <c r="L369" s="1">
        <v>244</v>
      </c>
      <c r="M369" s="1">
        <v>2.4</v>
      </c>
    </row>
    <row r="370" spans="1:13" x14ac:dyDescent="0.25">
      <c r="A370" s="1">
        <v>2015</v>
      </c>
      <c r="B370" s="1">
        <v>2</v>
      </c>
      <c r="C370" s="1">
        <v>16</v>
      </c>
      <c r="D370" s="1">
        <v>11</v>
      </c>
      <c r="E370" s="1">
        <v>41</v>
      </c>
      <c r="F370" s="1">
        <v>0.6</v>
      </c>
      <c r="G370" s="1">
        <v>5.0049999999999999</v>
      </c>
      <c r="H370" s="1">
        <v>-82.632000000000005</v>
      </c>
      <c r="I370" s="1">
        <v>14.3</v>
      </c>
      <c r="J370" s="1">
        <v>4</v>
      </c>
      <c r="K370" s="1">
        <v>0.6</v>
      </c>
      <c r="L370" s="1">
        <v>296</v>
      </c>
      <c r="M370" s="1">
        <v>2.4</v>
      </c>
    </row>
    <row r="371" spans="1:13" x14ac:dyDescent="0.25">
      <c r="A371" s="1">
        <v>2015</v>
      </c>
      <c r="B371" s="1">
        <v>2</v>
      </c>
      <c r="C371" s="1">
        <v>16</v>
      </c>
      <c r="D371" s="1">
        <v>13</v>
      </c>
      <c r="E371" s="1">
        <v>40</v>
      </c>
      <c r="F371" s="1">
        <v>4.7</v>
      </c>
      <c r="G371" s="1">
        <v>3.577</v>
      </c>
      <c r="H371" s="1">
        <v>-84.32</v>
      </c>
      <c r="I371" s="1">
        <v>4.2</v>
      </c>
      <c r="J371" s="1">
        <v>3</v>
      </c>
      <c r="K371" s="1">
        <v>0.7</v>
      </c>
      <c r="L371" s="1">
        <v>248</v>
      </c>
      <c r="M371" s="1">
        <v>1.4</v>
      </c>
    </row>
    <row r="372" spans="1:13" x14ac:dyDescent="0.25">
      <c r="A372" s="1">
        <v>2015</v>
      </c>
      <c r="B372" s="1">
        <v>2</v>
      </c>
      <c r="C372" s="1">
        <v>16</v>
      </c>
      <c r="D372" s="1">
        <v>13</v>
      </c>
      <c r="E372" s="1">
        <v>40</v>
      </c>
      <c r="F372" s="1">
        <v>5.9</v>
      </c>
      <c r="G372" s="1">
        <v>3.3610000000000002</v>
      </c>
      <c r="H372" s="1">
        <v>-83.792000000000002</v>
      </c>
      <c r="I372" s="1">
        <v>0.3</v>
      </c>
      <c r="J372" s="1">
        <v>3</v>
      </c>
      <c r="K372" s="1">
        <v>0.4</v>
      </c>
      <c r="L372" s="1">
        <v>267</v>
      </c>
      <c r="M372" s="1">
        <v>1.4</v>
      </c>
    </row>
    <row r="373" spans="1:13" x14ac:dyDescent="0.25">
      <c r="A373" s="1">
        <v>2015</v>
      </c>
      <c r="B373" s="1">
        <v>2</v>
      </c>
      <c r="C373" s="1">
        <v>16</v>
      </c>
      <c r="D373" s="1">
        <v>19</v>
      </c>
      <c r="E373" s="1">
        <v>21</v>
      </c>
      <c r="F373" s="1">
        <v>32.200000000000003</v>
      </c>
      <c r="G373" s="1">
        <v>4.3170000000000002</v>
      </c>
      <c r="H373" s="1">
        <v>-81.665999999999997</v>
      </c>
      <c r="I373" s="1">
        <v>4.2</v>
      </c>
      <c r="J373" s="1">
        <v>4</v>
      </c>
      <c r="K373" s="1">
        <v>14.6</v>
      </c>
      <c r="L373" s="1">
        <v>266</v>
      </c>
      <c r="M373" s="1">
        <v>2.6</v>
      </c>
    </row>
    <row r="374" spans="1:13" x14ac:dyDescent="0.25">
      <c r="A374" s="1">
        <v>2015</v>
      </c>
      <c r="B374" s="1">
        <v>2</v>
      </c>
      <c r="C374" s="1">
        <v>16</v>
      </c>
      <c r="D374" s="1">
        <v>19</v>
      </c>
      <c r="E374" s="1">
        <v>21</v>
      </c>
      <c r="F374" s="1">
        <v>58.4</v>
      </c>
      <c r="G374" s="1">
        <v>4.2619999999999996</v>
      </c>
      <c r="H374" s="1">
        <v>-82.516999999999996</v>
      </c>
      <c r="I374" s="1">
        <v>50.1</v>
      </c>
      <c r="J374" s="1">
        <v>4</v>
      </c>
      <c r="K374" s="1">
        <v>0.2</v>
      </c>
      <c r="L374" s="1">
        <v>343</v>
      </c>
      <c r="M374" s="1">
        <v>2.7</v>
      </c>
    </row>
    <row r="375" spans="1:13" x14ac:dyDescent="0.25">
      <c r="A375" s="1">
        <v>2015</v>
      </c>
      <c r="B375" s="1">
        <v>2</v>
      </c>
      <c r="C375" s="1">
        <v>16</v>
      </c>
      <c r="D375" s="1">
        <v>23</v>
      </c>
      <c r="E375" s="1">
        <v>21</v>
      </c>
      <c r="F375" s="1">
        <v>29.6</v>
      </c>
      <c r="G375" s="1">
        <v>4.5449999999999999</v>
      </c>
      <c r="H375" s="1">
        <v>-81.5</v>
      </c>
      <c r="I375" s="1">
        <v>8</v>
      </c>
      <c r="J375" s="1">
        <v>4</v>
      </c>
      <c r="K375" s="1">
        <v>4.4000000000000004</v>
      </c>
      <c r="L375" s="1">
        <v>235</v>
      </c>
      <c r="M375" s="1">
        <v>1.7</v>
      </c>
    </row>
    <row r="376" spans="1:13" x14ac:dyDescent="0.25">
      <c r="A376" s="1">
        <v>2015</v>
      </c>
      <c r="B376" s="1">
        <v>2</v>
      </c>
      <c r="C376" s="1">
        <v>16</v>
      </c>
      <c r="D376" s="1">
        <v>23</v>
      </c>
      <c r="E376" s="1">
        <v>21</v>
      </c>
      <c r="F376" s="1">
        <v>41.5</v>
      </c>
      <c r="G376" s="1">
        <v>5.8449999999999998</v>
      </c>
      <c r="H376" s="1">
        <v>-82.802000000000007</v>
      </c>
      <c r="I376" s="1">
        <v>0.1</v>
      </c>
      <c r="J376" s="1">
        <v>4</v>
      </c>
      <c r="K376" s="1">
        <v>0.8</v>
      </c>
      <c r="L376" s="1">
        <v>321</v>
      </c>
      <c r="M376" s="1">
        <v>1.8</v>
      </c>
    </row>
    <row r="377" spans="1:13" x14ac:dyDescent="0.25">
      <c r="A377" s="1">
        <v>2015</v>
      </c>
      <c r="B377" s="1">
        <v>2</v>
      </c>
      <c r="C377" s="1">
        <v>17</v>
      </c>
      <c r="D377" s="1">
        <v>5</v>
      </c>
      <c r="E377" s="1">
        <v>5</v>
      </c>
      <c r="F377" s="1">
        <v>54</v>
      </c>
      <c r="G377" s="1">
        <v>4.0830000000000002</v>
      </c>
      <c r="H377" s="1">
        <v>-81.043999999999997</v>
      </c>
      <c r="I377" s="1">
        <v>4.3</v>
      </c>
      <c r="J377" s="1">
        <v>4</v>
      </c>
      <c r="K377" s="1">
        <v>14.5</v>
      </c>
      <c r="L377" s="1">
        <v>307</v>
      </c>
      <c r="M377" s="1">
        <v>2.4</v>
      </c>
    </row>
    <row r="378" spans="1:13" x14ac:dyDescent="0.25">
      <c r="A378" s="1">
        <v>2015</v>
      </c>
      <c r="B378" s="1">
        <v>2</v>
      </c>
      <c r="C378" s="1">
        <v>17</v>
      </c>
      <c r="D378" s="1">
        <v>5</v>
      </c>
      <c r="E378" s="1">
        <v>5</v>
      </c>
      <c r="F378" s="1">
        <v>56.6</v>
      </c>
      <c r="G378" s="1">
        <v>3.1949999999999998</v>
      </c>
      <c r="H378" s="1">
        <v>-79.650999999999996</v>
      </c>
      <c r="I378" s="1">
        <v>137</v>
      </c>
      <c r="J378" s="1">
        <v>4</v>
      </c>
      <c r="K378" s="1">
        <v>0.7</v>
      </c>
      <c r="L378" s="1">
        <v>338</v>
      </c>
      <c r="M378" s="1">
        <v>2.6</v>
      </c>
    </row>
    <row r="379" spans="1:13" x14ac:dyDescent="0.25">
      <c r="A379" s="1">
        <v>2015</v>
      </c>
      <c r="B379" s="1">
        <v>2</v>
      </c>
      <c r="C379" s="1">
        <v>17</v>
      </c>
      <c r="D379" s="1">
        <v>13</v>
      </c>
      <c r="E379" s="1">
        <v>52</v>
      </c>
      <c r="F379" s="1">
        <v>27.1</v>
      </c>
      <c r="G379" s="1">
        <v>4.4980000000000002</v>
      </c>
      <c r="H379" s="1">
        <v>-81.998999999999995</v>
      </c>
      <c r="I379" s="1">
        <v>0.4</v>
      </c>
      <c r="J379" s="1">
        <v>3</v>
      </c>
      <c r="K379" s="1">
        <v>12</v>
      </c>
      <c r="L379" s="1">
        <v>266</v>
      </c>
      <c r="M379" s="1">
        <v>2.4</v>
      </c>
    </row>
    <row r="380" spans="1:13" x14ac:dyDescent="0.25">
      <c r="A380" s="1">
        <v>2015</v>
      </c>
      <c r="B380" s="1">
        <v>2</v>
      </c>
      <c r="C380" s="1">
        <v>17</v>
      </c>
      <c r="D380" s="1">
        <v>13</v>
      </c>
      <c r="E380" s="1">
        <v>52</v>
      </c>
      <c r="F380" s="1">
        <v>51.6</v>
      </c>
      <c r="G380" s="1">
        <v>4.4370000000000003</v>
      </c>
      <c r="H380" s="1">
        <v>-81.444000000000003</v>
      </c>
      <c r="I380" s="1">
        <v>14.1</v>
      </c>
      <c r="J380" s="1">
        <v>3</v>
      </c>
      <c r="K380" s="1">
        <v>1.1000000000000001</v>
      </c>
      <c r="L380" s="1">
        <v>270</v>
      </c>
      <c r="M380" s="1">
        <v>2.5</v>
      </c>
    </row>
    <row r="381" spans="1:13" x14ac:dyDescent="0.25">
      <c r="A381" s="1">
        <v>2015</v>
      </c>
      <c r="B381" s="1">
        <v>2</v>
      </c>
      <c r="C381" s="1">
        <v>18</v>
      </c>
      <c r="D381" s="1">
        <v>0</v>
      </c>
      <c r="E381" s="1">
        <v>34</v>
      </c>
      <c r="F381" s="1">
        <v>32.200000000000003</v>
      </c>
      <c r="G381" s="1">
        <v>4.5250000000000004</v>
      </c>
      <c r="H381" s="1">
        <v>-81.353999999999999</v>
      </c>
      <c r="I381" s="1">
        <v>4</v>
      </c>
      <c r="J381" s="1">
        <v>4</v>
      </c>
      <c r="K381" s="1">
        <v>10.9</v>
      </c>
      <c r="L381" s="1">
        <v>265</v>
      </c>
      <c r="M381" s="1">
        <v>2.7</v>
      </c>
    </row>
    <row r="382" spans="1:13" x14ac:dyDescent="0.25">
      <c r="A382" s="1">
        <v>2015</v>
      </c>
      <c r="B382" s="1">
        <v>2</v>
      </c>
      <c r="C382" s="1">
        <v>18</v>
      </c>
      <c r="D382" s="1">
        <v>0</v>
      </c>
      <c r="E382" s="1">
        <v>34</v>
      </c>
      <c r="F382" s="1">
        <v>52.8</v>
      </c>
      <c r="G382" s="1">
        <v>4.617</v>
      </c>
      <c r="H382" s="1">
        <v>-82.808000000000007</v>
      </c>
      <c r="I382" s="1">
        <v>14.6</v>
      </c>
      <c r="J382" s="1">
        <v>4</v>
      </c>
      <c r="K382" s="1">
        <v>1</v>
      </c>
      <c r="L382" s="1">
        <v>313</v>
      </c>
      <c r="M382" s="1">
        <v>2.8</v>
      </c>
    </row>
    <row r="383" spans="1:13" x14ac:dyDescent="0.25">
      <c r="A383" s="1">
        <v>2015</v>
      </c>
      <c r="B383" s="1">
        <v>2</v>
      </c>
      <c r="C383" s="1">
        <v>18</v>
      </c>
      <c r="D383" s="1">
        <v>5</v>
      </c>
      <c r="E383" s="1">
        <v>9</v>
      </c>
      <c r="F383" s="1">
        <v>58.2</v>
      </c>
      <c r="G383" s="1">
        <v>8.0640000000000001</v>
      </c>
      <c r="H383" s="1">
        <v>-80.230999999999995</v>
      </c>
      <c r="I383" s="1">
        <v>14.1</v>
      </c>
      <c r="J383" s="1">
        <v>6</v>
      </c>
      <c r="K383" s="1">
        <v>3.4</v>
      </c>
      <c r="L383" s="1">
        <v>144</v>
      </c>
      <c r="M383" s="1">
        <v>2.5</v>
      </c>
    </row>
    <row r="384" spans="1:13" x14ac:dyDescent="0.25">
      <c r="A384" s="1">
        <v>2015</v>
      </c>
      <c r="B384" s="1">
        <v>2</v>
      </c>
      <c r="C384" s="1">
        <v>18</v>
      </c>
      <c r="D384" s="1">
        <v>5</v>
      </c>
      <c r="E384" s="1">
        <v>10</v>
      </c>
      <c r="F384" s="1">
        <v>10.199999999999999</v>
      </c>
      <c r="G384" s="1">
        <v>4.4790000000000001</v>
      </c>
      <c r="H384" s="1">
        <v>-81.02</v>
      </c>
      <c r="I384" s="1">
        <v>0.2</v>
      </c>
      <c r="J384" s="1">
        <v>6</v>
      </c>
      <c r="K384" s="1">
        <v>6.2</v>
      </c>
      <c r="L384" s="1">
        <v>293</v>
      </c>
      <c r="M384" s="1">
        <v>2.2999999999999998</v>
      </c>
    </row>
    <row r="385" spans="1:13" x14ac:dyDescent="0.25">
      <c r="A385" s="1">
        <v>2015</v>
      </c>
      <c r="B385" s="1">
        <v>2</v>
      </c>
      <c r="C385" s="1">
        <v>18</v>
      </c>
      <c r="D385" s="1">
        <v>8</v>
      </c>
      <c r="E385" s="1">
        <v>30</v>
      </c>
      <c r="F385" s="1">
        <v>8.9</v>
      </c>
      <c r="G385" s="1">
        <v>4.5999999999999996</v>
      </c>
      <c r="H385" s="1">
        <v>-81.457999999999998</v>
      </c>
      <c r="I385" s="1">
        <v>4.2</v>
      </c>
      <c r="J385" s="1">
        <v>4</v>
      </c>
      <c r="K385" s="1">
        <v>10.1</v>
      </c>
      <c r="L385" s="1">
        <v>232</v>
      </c>
      <c r="M385" s="1">
        <v>2.1</v>
      </c>
    </row>
    <row r="386" spans="1:13" x14ac:dyDescent="0.25">
      <c r="A386" s="1">
        <v>2015</v>
      </c>
      <c r="B386" s="1">
        <v>2</v>
      </c>
      <c r="C386" s="1">
        <v>18</v>
      </c>
      <c r="D386" s="1">
        <v>8</v>
      </c>
      <c r="E386" s="1">
        <v>30</v>
      </c>
      <c r="F386" s="1">
        <v>34.9</v>
      </c>
      <c r="G386" s="1">
        <v>5.61</v>
      </c>
      <c r="H386" s="1">
        <v>-82.546999999999997</v>
      </c>
      <c r="I386" s="1">
        <v>43.7</v>
      </c>
      <c r="J386" s="1">
        <v>4</v>
      </c>
      <c r="K386" s="1">
        <v>0.7</v>
      </c>
      <c r="L386" s="1">
        <v>311</v>
      </c>
      <c r="M386" s="1">
        <v>4.5</v>
      </c>
    </row>
    <row r="387" spans="1:13" x14ac:dyDescent="0.25">
      <c r="A387" s="1">
        <v>2015</v>
      </c>
      <c r="B387" s="1">
        <v>2</v>
      </c>
      <c r="C387" s="1">
        <v>18</v>
      </c>
      <c r="D387" s="1">
        <v>8</v>
      </c>
      <c r="E387" s="1">
        <v>30</v>
      </c>
      <c r="F387" s="1">
        <v>35.700000000000003</v>
      </c>
      <c r="G387" s="1">
        <v>5.452</v>
      </c>
      <c r="H387" s="1">
        <v>-82.363</v>
      </c>
      <c r="I387" s="1">
        <v>49</v>
      </c>
      <c r="J387" s="1">
        <v>4</v>
      </c>
      <c r="K387" s="1">
        <v>0.6</v>
      </c>
      <c r="L387" s="1">
        <v>299</v>
      </c>
      <c r="M387" s="1">
        <v>2.1</v>
      </c>
    </row>
    <row r="388" spans="1:13" x14ac:dyDescent="0.25">
      <c r="A388" s="1">
        <v>2015</v>
      </c>
      <c r="B388" s="1">
        <v>2</v>
      </c>
      <c r="C388" s="1">
        <v>18</v>
      </c>
      <c r="D388" s="1">
        <v>13</v>
      </c>
      <c r="E388" s="1">
        <v>12</v>
      </c>
      <c r="F388" s="1">
        <v>26.4</v>
      </c>
      <c r="G388" s="1">
        <v>10.016</v>
      </c>
      <c r="H388" s="1">
        <v>-85.260999999999996</v>
      </c>
      <c r="I388" s="1">
        <v>137</v>
      </c>
      <c r="J388" s="1">
        <v>7</v>
      </c>
      <c r="K388" s="1">
        <v>3.4</v>
      </c>
      <c r="L388" s="1">
        <v>318</v>
      </c>
      <c r="M388" s="1">
        <v>2.9</v>
      </c>
    </row>
    <row r="389" spans="1:13" x14ac:dyDescent="0.25">
      <c r="A389" s="1">
        <v>2015</v>
      </c>
      <c r="B389" s="1">
        <v>2</v>
      </c>
      <c r="C389" s="1">
        <v>18</v>
      </c>
      <c r="D389" s="1">
        <v>16</v>
      </c>
      <c r="E389" s="1">
        <v>50</v>
      </c>
      <c r="F389" s="1">
        <v>53.7</v>
      </c>
      <c r="G389" s="1">
        <v>4.4269999999999996</v>
      </c>
      <c r="H389" s="1">
        <v>-81.378</v>
      </c>
      <c r="I389" s="1">
        <v>4.5</v>
      </c>
      <c r="J389" s="1">
        <v>4</v>
      </c>
      <c r="K389" s="1">
        <v>14.1</v>
      </c>
      <c r="L389" s="1">
        <v>271</v>
      </c>
      <c r="M389" s="1">
        <v>2.6</v>
      </c>
    </row>
    <row r="390" spans="1:13" x14ac:dyDescent="0.25">
      <c r="A390" s="1">
        <v>2015</v>
      </c>
      <c r="B390" s="1">
        <v>2</v>
      </c>
      <c r="C390" s="1">
        <v>18</v>
      </c>
      <c r="D390" s="1">
        <v>16</v>
      </c>
      <c r="E390" s="1">
        <v>51</v>
      </c>
      <c r="F390" s="1">
        <v>18.899999999999999</v>
      </c>
      <c r="G390" s="1">
        <v>4.4160000000000004</v>
      </c>
      <c r="H390" s="1">
        <v>-82.480999999999995</v>
      </c>
      <c r="I390" s="1">
        <v>14.2</v>
      </c>
      <c r="J390" s="1">
        <v>4</v>
      </c>
      <c r="K390" s="1">
        <v>1.5</v>
      </c>
      <c r="L390" s="1">
        <v>312</v>
      </c>
      <c r="M390" s="1">
        <v>2.6</v>
      </c>
    </row>
    <row r="391" spans="1:13" x14ac:dyDescent="0.25">
      <c r="A391" s="1">
        <v>2015</v>
      </c>
      <c r="B391" s="1">
        <v>2</v>
      </c>
      <c r="C391" s="1">
        <v>18</v>
      </c>
      <c r="D391" s="1">
        <v>22</v>
      </c>
      <c r="E391" s="1">
        <v>23</v>
      </c>
      <c r="F391" s="1">
        <v>27.8</v>
      </c>
      <c r="G391" s="1">
        <v>4.508</v>
      </c>
      <c r="H391" s="1">
        <v>-81.983999999999995</v>
      </c>
      <c r="I391" s="1">
        <v>4</v>
      </c>
      <c r="J391" s="1">
        <v>3</v>
      </c>
      <c r="K391" s="1">
        <v>6.5</v>
      </c>
      <c r="L391" s="1">
        <v>205</v>
      </c>
      <c r="M391" s="1">
        <v>2.4</v>
      </c>
    </row>
    <row r="392" spans="1:13" x14ac:dyDescent="0.25">
      <c r="A392" s="1">
        <v>2015</v>
      </c>
      <c r="B392" s="1">
        <v>2</v>
      </c>
      <c r="C392" s="1">
        <v>18</v>
      </c>
      <c r="D392" s="1">
        <v>22</v>
      </c>
      <c r="E392" s="1">
        <v>23</v>
      </c>
      <c r="F392" s="1">
        <v>48.9</v>
      </c>
      <c r="G392" s="1">
        <v>5.1429999999999998</v>
      </c>
      <c r="H392" s="1">
        <v>-82.606999999999999</v>
      </c>
      <c r="I392" s="1">
        <v>14</v>
      </c>
      <c r="J392" s="1">
        <v>3</v>
      </c>
      <c r="K392" s="1">
        <v>0.6</v>
      </c>
      <c r="L392" s="1">
        <v>297</v>
      </c>
      <c r="M392" s="1">
        <v>2.4</v>
      </c>
    </row>
    <row r="393" spans="1:13" x14ac:dyDescent="0.25">
      <c r="A393" s="1">
        <v>2015</v>
      </c>
      <c r="B393" s="1">
        <v>2</v>
      </c>
      <c r="C393" s="1">
        <v>19</v>
      </c>
      <c r="D393" s="1">
        <v>4</v>
      </c>
      <c r="E393" s="1">
        <v>53</v>
      </c>
      <c r="F393" s="1">
        <v>34.6</v>
      </c>
      <c r="G393" s="1">
        <v>4.8289999999999997</v>
      </c>
      <c r="H393" s="1">
        <v>-81.34</v>
      </c>
      <c r="I393" s="1">
        <v>0.3</v>
      </c>
      <c r="J393" s="1">
        <v>3</v>
      </c>
      <c r="K393" s="1">
        <v>4.5999999999999996</v>
      </c>
      <c r="L393" s="1">
        <v>296</v>
      </c>
      <c r="M393" s="1">
        <v>1.7</v>
      </c>
    </row>
    <row r="394" spans="1:13" x14ac:dyDescent="0.25">
      <c r="A394" s="1">
        <v>2015</v>
      </c>
      <c r="B394" s="1">
        <v>2</v>
      </c>
      <c r="C394" s="1">
        <v>19</v>
      </c>
      <c r="D394" s="1">
        <v>4</v>
      </c>
      <c r="E394" s="1">
        <v>53</v>
      </c>
      <c r="F394" s="1">
        <v>44.3</v>
      </c>
      <c r="G394" s="1">
        <v>5.7990000000000004</v>
      </c>
      <c r="H394" s="1">
        <v>-82.945999999999998</v>
      </c>
      <c r="I394" s="1">
        <v>41.6</v>
      </c>
      <c r="J394" s="1">
        <v>3</v>
      </c>
      <c r="K394" s="1">
        <v>0.2</v>
      </c>
      <c r="L394" s="1">
        <v>346</v>
      </c>
      <c r="M394" s="1">
        <v>4.3</v>
      </c>
    </row>
    <row r="395" spans="1:13" x14ac:dyDescent="0.25">
      <c r="A395" s="1">
        <v>2015</v>
      </c>
      <c r="B395" s="1">
        <v>2</v>
      </c>
      <c r="C395" s="1">
        <v>19</v>
      </c>
      <c r="D395" s="1">
        <v>4</v>
      </c>
      <c r="E395" s="1">
        <v>53</v>
      </c>
      <c r="F395" s="1">
        <v>45.3</v>
      </c>
      <c r="G395" s="1">
        <v>5.6920000000000002</v>
      </c>
      <c r="H395" s="1">
        <v>-82.694999999999993</v>
      </c>
      <c r="I395" s="1">
        <v>60.6</v>
      </c>
      <c r="J395" s="1">
        <v>3</v>
      </c>
      <c r="K395" s="1">
        <v>0.3</v>
      </c>
      <c r="L395" s="1">
        <v>344</v>
      </c>
      <c r="M395" s="1">
        <v>1.8</v>
      </c>
    </row>
    <row r="396" spans="1:13" x14ac:dyDescent="0.25">
      <c r="A396" s="1">
        <v>2015</v>
      </c>
      <c r="B396" s="1">
        <v>2</v>
      </c>
      <c r="C396" s="1">
        <v>19</v>
      </c>
      <c r="D396" s="1">
        <v>6</v>
      </c>
      <c r="E396" s="1">
        <v>17</v>
      </c>
      <c r="F396" s="1">
        <v>10.8</v>
      </c>
      <c r="G396" s="1">
        <v>4.2220000000000004</v>
      </c>
      <c r="H396" s="1">
        <v>-81.061000000000007</v>
      </c>
      <c r="I396" s="1">
        <v>4.0999999999999996</v>
      </c>
      <c r="J396" s="1">
        <v>4</v>
      </c>
      <c r="K396" s="1">
        <v>14.6</v>
      </c>
      <c r="L396" s="1">
        <v>301</v>
      </c>
      <c r="M396" s="1">
        <v>2.2999999999999998</v>
      </c>
    </row>
    <row r="397" spans="1:13" x14ac:dyDescent="0.25">
      <c r="A397" s="1">
        <v>2015</v>
      </c>
      <c r="B397" s="1">
        <v>2</v>
      </c>
      <c r="C397" s="1">
        <v>19</v>
      </c>
      <c r="D397" s="1">
        <v>6</v>
      </c>
      <c r="E397" s="1">
        <v>17</v>
      </c>
      <c r="F397" s="1">
        <v>13.4</v>
      </c>
      <c r="G397" s="1">
        <v>3.5569999999999999</v>
      </c>
      <c r="H397" s="1">
        <v>-79.415999999999997</v>
      </c>
      <c r="I397" s="1">
        <v>93</v>
      </c>
      <c r="J397" s="1">
        <v>4</v>
      </c>
      <c r="K397" s="1">
        <v>0.8</v>
      </c>
      <c r="L397" s="1">
        <v>338</v>
      </c>
      <c r="M397" s="1">
        <v>2.5</v>
      </c>
    </row>
    <row r="398" spans="1:13" x14ac:dyDescent="0.25">
      <c r="A398" s="1">
        <v>2015</v>
      </c>
      <c r="B398" s="1">
        <v>2</v>
      </c>
      <c r="C398" s="1">
        <v>20</v>
      </c>
      <c r="D398" s="1">
        <v>11</v>
      </c>
      <c r="E398" s="1">
        <v>46</v>
      </c>
      <c r="F398" s="1">
        <v>18.899999999999999</v>
      </c>
      <c r="G398" s="1">
        <v>4.5970000000000004</v>
      </c>
      <c r="H398" s="1">
        <v>-81.453000000000003</v>
      </c>
      <c r="I398" s="1">
        <v>4</v>
      </c>
      <c r="J398" s="1">
        <v>4</v>
      </c>
      <c r="K398" s="1">
        <v>8.1</v>
      </c>
      <c r="L398" s="1">
        <v>234</v>
      </c>
      <c r="M398" s="1">
        <v>2.6</v>
      </c>
    </row>
    <row r="399" spans="1:13" x14ac:dyDescent="0.25">
      <c r="A399" s="1">
        <v>2015</v>
      </c>
      <c r="B399" s="1">
        <v>2</v>
      </c>
      <c r="C399" s="1">
        <v>20</v>
      </c>
      <c r="D399" s="1">
        <v>11</v>
      </c>
      <c r="E399" s="1">
        <v>46</v>
      </c>
      <c r="F399" s="1">
        <v>39.6</v>
      </c>
      <c r="G399" s="1">
        <v>5.8010000000000002</v>
      </c>
      <c r="H399" s="1">
        <v>-82.6</v>
      </c>
      <c r="I399" s="1">
        <v>15</v>
      </c>
      <c r="J399" s="1">
        <v>4</v>
      </c>
      <c r="K399" s="1">
        <v>1.5</v>
      </c>
      <c r="L399" s="1">
        <v>316</v>
      </c>
      <c r="M399" s="1">
        <v>2.7</v>
      </c>
    </row>
    <row r="400" spans="1:13" x14ac:dyDescent="0.25">
      <c r="A400" s="1">
        <v>2015</v>
      </c>
      <c r="B400" s="1">
        <v>2</v>
      </c>
      <c r="C400" s="1">
        <v>20</v>
      </c>
      <c r="D400" s="1">
        <v>16</v>
      </c>
      <c r="E400" s="1">
        <v>2</v>
      </c>
      <c r="F400" s="1">
        <v>58</v>
      </c>
      <c r="G400" s="1">
        <v>4.4989999999999997</v>
      </c>
      <c r="H400" s="1">
        <v>-82.001000000000005</v>
      </c>
      <c r="I400" s="1">
        <v>0.4</v>
      </c>
      <c r="J400" s="1">
        <v>4</v>
      </c>
      <c r="K400" s="1">
        <v>7.1</v>
      </c>
      <c r="L400" s="1">
        <v>225</v>
      </c>
      <c r="M400" s="1">
        <v>2.4</v>
      </c>
    </row>
    <row r="401" spans="1:13" x14ac:dyDescent="0.25">
      <c r="A401" s="1">
        <v>2015</v>
      </c>
      <c r="B401" s="1">
        <v>2</v>
      </c>
      <c r="C401" s="1">
        <v>20</v>
      </c>
      <c r="D401" s="1">
        <v>16</v>
      </c>
      <c r="E401" s="1">
        <v>3</v>
      </c>
      <c r="F401" s="1">
        <v>17</v>
      </c>
      <c r="G401" s="1">
        <v>4.8310000000000004</v>
      </c>
      <c r="H401" s="1">
        <v>-82.74</v>
      </c>
      <c r="I401" s="1">
        <v>14.2</v>
      </c>
      <c r="J401" s="1">
        <v>4</v>
      </c>
      <c r="K401" s="1">
        <v>0.6</v>
      </c>
      <c r="L401" s="1">
        <v>304</v>
      </c>
      <c r="M401" s="1">
        <v>2.4</v>
      </c>
    </row>
    <row r="402" spans="1:13" x14ac:dyDescent="0.25">
      <c r="A402" s="1">
        <v>2015</v>
      </c>
      <c r="B402" s="1">
        <v>2</v>
      </c>
      <c r="C402" s="1">
        <v>20</v>
      </c>
      <c r="D402" s="1">
        <v>16</v>
      </c>
      <c r="E402" s="1">
        <v>9</v>
      </c>
      <c r="F402" s="1">
        <v>42.3</v>
      </c>
      <c r="G402" s="1">
        <v>9.5340000000000007</v>
      </c>
      <c r="H402" s="1">
        <v>-85.149000000000001</v>
      </c>
      <c r="I402" s="1">
        <v>44.2</v>
      </c>
      <c r="J402" s="1">
        <v>6</v>
      </c>
      <c r="K402" s="1">
        <v>3.3</v>
      </c>
      <c r="L402" s="1">
        <v>301</v>
      </c>
      <c r="M402" s="1">
        <v>2.5</v>
      </c>
    </row>
    <row r="403" spans="1:13" x14ac:dyDescent="0.25">
      <c r="A403" s="1">
        <v>2015</v>
      </c>
      <c r="B403" s="1">
        <v>2</v>
      </c>
      <c r="C403" s="1">
        <v>20</v>
      </c>
      <c r="D403" s="1">
        <v>16</v>
      </c>
      <c r="E403" s="1">
        <v>9</v>
      </c>
      <c r="F403" s="1">
        <v>48.1</v>
      </c>
      <c r="G403" s="1">
        <v>2.113</v>
      </c>
      <c r="H403" s="1">
        <v>-80.049000000000007</v>
      </c>
      <c r="I403" s="1">
        <v>0.1</v>
      </c>
      <c r="J403" s="1">
        <v>6</v>
      </c>
      <c r="K403" s="1">
        <v>7.3</v>
      </c>
      <c r="L403" s="1">
        <v>352</v>
      </c>
      <c r="M403" s="1">
        <v>2.6</v>
      </c>
    </row>
    <row r="404" spans="1:13" x14ac:dyDescent="0.25">
      <c r="A404" s="1">
        <v>2015</v>
      </c>
      <c r="B404" s="1">
        <v>2</v>
      </c>
      <c r="C404" s="1">
        <v>21</v>
      </c>
      <c r="D404" s="1">
        <v>5</v>
      </c>
      <c r="E404" s="1">
        <v>53</v>
      </c>
      <c r="F404" s="1">
        <v>12.3</v>
      </c>
      <c r="G404" s="1">
        <v>9.4420000000000002</v>
      </c>
      <c r="H404" s="1">
        <v>-84.090999999999994</v>
      </c>
      <c r="I404" s="1">
        <v>96.5</v>
      </c>
      <c r="J404" s="1">
        <v>4</v>
      </c>
      <c r="K404" s="1">
        <v>1.8</v>
      </c>
      <c r="L404" s="1">
        <v>180</v>
      </c>
      <c r="M404" s="1">
        <v>4</v>
      </c>
    </row>
    <row r="405" spans="1:13" x14ac:dyDescent="0.25">
      <c r="A405" s="1">
        <v>2015</v>
      </c>
      <c r="B405" s="1">
        <v>2</v>
      </c>
      <c r="C405" s="1">
        <v>21</v>
      </c>
      <c r="D405" s="1">
        <v>12</v>
      </c>
      <c r="E405" s="1">
        <v>28</v>
      </c>
      <c r="F405" s="1">
        <v>16</v>
      </c>
      <c r="G405" s="1">
        <v>4.4279999999999999</v>
      </c>
      <c r="H405" s="1">
        <v>-81.626999999999995</v>
      </c>
      <c r="I405" s="1">
        <v>4</v>
      </c>
      <c r="J405" s="1">
        <v>5</v>
      </c>
      <c r="K405" s="1">
        <v>11.5</v>
      </c>
      <c r="L405" s="1">
        <v>245</v>
      </c>
      <c r="M405" s="1">
        <v>2.4</v>
      </c>
    </row>
    <row r="406" spans="1:13" x14ac:dyDescent="0.25">
      <c r="A406" s="1">
        <v>2015</v>
      </c>
      <c r="B406" s="1">
        <v>2</v>
      </c>
      <c r="C406" s="1">
        <v>21</v>
      </c>
      <c r="D406" s="1">
        <v>12</v>
      </c>
      <c r="E406" s="1">
        <v>28</v>
      </c>
      <c r="F406" s="1">
        <v>30.9</v>
      </c>
      <c r="G406" s="1">
        <v>5.3739999999999997</v>
      </c>
      <c r="H406" s="1">
        <v>-83.179000000000002</v>
      </c>
      <c r="I406" s="1">
        <v>54</v>
      </c>
      <c r="J406" s="1">
        <v>5</v>
      </c>
      <c r="K406" s="1">
        <v>4.5999999999999996</v>
      </c>
      <c r="L406" s="1">
        <v>220</v>
      </c>
      <c r="M406" s="1">
        <v>2.4</v>
      </c>
    </row>
    <row r="407" spans="1:13" x14ac:dyDescent="0.25">
      <c r="A407" s="1">
        <v>2015</v>
      </c>
      <c r="B407" s="1">
        <v>2</v>
      </c>
      <c r="C407" s="1">
        <v>21</v>
      </c>
      <c r="D407" s="1">
        <v>20</v>
      </c>
      <c r="E407" s="1">
        <v>46</v>
      </c>
      <c r="F407" s="1">
        <v>37.799999999999997</v>
      </c>
      <c r="G407" s="1">
        <v>9.42</v>
      </c>
      <c r="H407" s="1">
        <v>-85.045000000000002</v>
      </c>
      <c r="I407" s="1">
        <v>49</v>
      </c>
      <c r="J407" s="1">
        <v>7</v>
      </c>
      <c r="K407" s="1">
        <v>3.6</v>
      </c>
      <c r="L407" s="1">
        <v>286</v>
      </c>
      <c r="M407" s="1">
        <v>2.8</v>
      </c>
    </row>
    <row r="408" spans="1:13" x14ac:dyDescent="0.25">
      <c r="A408" s="1">
        <v>2015</v>
      </c>
      <c r="B408" s="1">
        <v>2</v>
      </c>
      <c r="C408" s="1">
        <v>21</v>
      </c>
      <c r="D408" s="1">
        <v>20</v>
      </c>
      <c r="E408" s="1">
        <v>46</v>
      </c>
      <c r="F408" s="1">
        <v>45.7</v>
      </c>
      <c r="G408" s="1">
        <v>2.5209999999999999</v>
      </c>
      <c r="H408" s="1">
        <v>-79.768000000000001</v>
      </c>
      <c r="I408" s="1">
        <v>0.1</v>
      </c>
      <c r="J408" s="1">
        <v>7</v>
      </c>
      <c r="K408" s="1">
        <v>6</v>
      </c>
      <c r="L408" s="1">
        <v>341</v>
      </c>
      <c r="M408" s="1">
        <v>2.7</v>
      </c>
    </row>
    <row r="409" spans="1:13" x14ac:dyDescent="0.25">
      <c r="A409" s="1">
        <v>2015</v>
      </c>
      <c r="B409" s="1">
        <v>2</v>
      </c>
      <c r="C409" s="1">
        <v>21</v>
      </c>
      <c r="D409" s="1">
        <v>22</v>
      </c>
      <c r="E409" s="1">
        <v>26</v>
      </c>
      <c r="F409" s="1">
        <v>44.6</v>
      </c>
      <c r="G409" s="1">
        <v>2.6629999999999998</v>
      </c>
      <c r="H409" s="1">
        <v>-78.92</v>
      </c>
      <c r="I409" s="1">
        <v>25.5</v>
      </c>
      <c r="J409" s="1">
        <v>7</v>
      </c>
      <c r="K409" s="1">
        <v>13.9</v>
      </c>
      <c r="L409" s="1">
        <v>343</v>
      </c>
      <c r="M409" s="1">
        <v>3.2</v>
      </c>
    </row>
    <row r="410" spans="1:13" x14ac:dyDescent="0.25">
      <c r="A410" s="1">
        <v>2015</v>
      </c>
      <c r="B410" s="1">
        <v>2</v>
      </c>
      <c r="C410" s="1">
        <v>21</v>
      </c>
      <c r="D410" s="1">
        <v>22</v>
      </c>
      <c r="E410" s="1">
        <v>26</v>
      </c>
      <c r="F410" s="1">
        <v>45.4</v>
      </c>
      <c r="G410" s="1">
        <v>5.2649999999999997</v>
      </c>
      <c r="H410" s="1">
        <v>-76.498000000000005</v>
      </c>
      <c r="I410" s="1">
        <v>2.5</v>
      </c>
      <c r="J410" s="1">
        <v>7</v>
      </c>
      <c r="K410" s="1">
        <v>0.5</v>
      </c>
      <c r="L410" s="1">
        <v>351</v>
      </c>
      <c r="M410" s="1">
        <v>3.5</v>
      </c>
    </row>
    <row r="411" spans="1:13" x14ac:dyDescent="0.25">
      <c r="A411" s="1">
        <v>2015</v>
      </c>
      <c r="B411" s="1">
        <v>2</v>
      </c>
      <c r="C411" s="1">
        <v>21</v>
      </c>
      <c r="D411" s="1">
        <v>23</v>
      </c>
      <c r="E411" s="1">
        <v>57</v>
      </c>
      <c r="F411" s="1">
        <v>10.7</v>
      </c>
      <c r="G411" s="1">
        <v>4.6470000000000002</v>
      </c>
      <c r="H411" s="1">
        <v>-81.459000000000003</v>
      </c>
      <c r="I411" s="1">
        <v>4</v>
      </c>
      <c r="J411" s="1">
        <v>4</v>
      </c>
      <c r="K411" s="1">
        <v>14.9</v>
      </c>
      <c r="L411" s="1">
        <v>222</v>
      </c>
      <c r="M411" s="1">
        <v>2.1</v>
      </c>
    </row>
    <row r="412" spans="1:13" x14ac:dyDescent="0.25">
      <c r="A412" s="1">
        <v>2015</v>
      </c>
      <c r="B412" s="1">
        <v>2</v>
      </c>
      <c r="C412" s="1">
        <v>21</v>
      </c>
      <c r="D412" s="1">
        <v>23</v>
      </c>
      <c r="E412" s="1">
        <v>57</v>
      </c>
      <c r="F412" s="1">
        <v>46.5</v>
      </c>
      <c r="G412" s="1">
        <v>5.093</v>
      </c>
      <c r="H412" s="1">
        <v>-81.918000000000006</v>
      </c>
      <c r="I412" s="1">
        <v>14</v>
      </c>
      <c r="J412" s="1">
        <v>4</v>
      </c>
      <c r="K412" s="1">
        <v>2.9</v>
      </c>
      <c r="L412" s="1">
        <v>176</v>
      </c>
      <c r="M412" s="1">
        <v>2.1</v>
      </c>
    </row>
    <row r="413" spans="1:13" x14ac:dyDescent="0.25">
      <c r="A413" s="1">
        <v>2015</v>
      </c>
      <c r="B413" s="1">
        <v>2</v>
      </c>
      <c r="C413" s="1">
        <v>21</v>
      </c>
      <c r="D413" s="1">
        <v>23</v>
      </c>
      <c r="E413" s="1">
        <v>57</v>
      </c>
      <c r="F413" s="1">
        <v>48.9</v>
      </c>
      <c r="G413" s="1">
        <v>5.1059999999999999</v>
      </c>
      <c r="H413" s="1">
        <v>-81.947999999999993</v>
      </c>
      <c r="I413" s="1">
        <v>3.8</v>
      </c>
      <c r="J413" s="1">
        <v>4</v>
      </c>
      <c r="K413" s="1">
        <v>2.2000000000000002</v>
      </c>
      <c r="L413" s="1">
        <v>186</v>
      </c>
      <c r="M413" s="1">
        <v>4.0999999999999996</v>
      </c>
    </row>
    <row r="414" spans="1:13" x14ac:dyDescent="0.25">
      <c r="A414" s="1">
        <v>2015</v>
      </c>
      <c r="B414" s="1">
        <v>2</v>
      </c>
      <c r="C414" s="1">
        <v>22</v>
      </c>
      <c r="D414" s="1">
        <v>5</v>
      </c>
      <c r="E414" s="1">
        <v>50</v>
      </c>
      <c r="F414" s="1">
        <v>37.5</v>
      </c>
      <c r="G414" s="1">
        <v>3.29</v>
      </c>
      <c r="H414" s="1">
        <v>-80.244</v>
      </c>
      <c r="I414" s="1">
        <v>1.2</v>
      </c>
      <c r="J414" s="1">
        <v>4</v>
      </c>
      <c r="K414" s="1">
        <v>14.9</v>
      </c>
      <c r="L414" s="1">
        <v>333</v>
      </c>
      <c r="M414" s="1">
        <v>2.7</v>
      </c>
    </row>
    <row r="415" spans="1:13" x14ac:dyDescent="0.25">
      <c r="A415" s="1">
        <v>2015</v>
      </c>
      <c r="B415" s="1">
        <v>2</v>
      </c>
      <c r="C415" s="1">
        <v>22</v>
      </c>
      <c r="D415" s="1">
        <v>15</v>
      </c>
      <c r="E415" s="1">
        <v>41</v>
      </c>
      <c r="F415" s="1">
        <v>57.6</v>
      </c>
      <c r="G415" s="1">
        <v>4.4459999999999997</v>
      </c>
      <c r="H415" s="1">
        <v>-81.587999999999994</v>
      </c>
      <c r="I415" s="1">
        <v>4</v>
      </c>
      <c r="J415" s="1">
        <v>4</v>
      </c>
      <c r="K415" s="1">
        <v>11.6</v>
      </c>
      <c r="L415" s="1">
        <v>245</v>
      </c>
      <c r="M415" s="1">
        <v>2</v>
      </c>
    </row>
    <row r="416" spans="1:13" x14ac:dyDescent="0.25">
      <c r="A416" s="1">
        <v>2015</v>
      </c>
      <c r="B416" s="1">
        <v>2</v>
      </c>
      <c r="C416" s="1">
        <v>22</v>
      </c>
      <c r="D416" s="1">
        <v>15</v>
      </c>
      <c r="E416" s="1">
        <v>42</v>
      </c>
      <c r="F416" s="1">
        <v>24</v>
      </c>
      <c r="G416" s="1">
        <v>5.0709999999999997</v>
      </c>
      <c r="H416" s="1">
        <v>-82.873999999999995</v>
      </c>
      <c r="I416" s="1">
        <v>5</v>
      </c>
      <c r="J416" s="1">
        <v>4</v>
      </c>
      <c r="K416" s="1">
        <v>0.6</v>
      </c>
      <c r="L416" s="1">
        <v>311</v>
      </c>
      <c r="M416" s="1">
        <v>4.4000000000000004</v>
      </c>
    </row>
    <row r="417" spans="1:13" x14ac:dyDescent="0.25">
      <c r="A417" s="1">
        <v>2015</v>
      </c>
      <c r="B417" s="1">
        <v>2</v>
      </c>
      <c r="C417" s="1">
        <v>22</v>
      </c>
      <c r="D417" s="1">
        <v>15</v>
      </c>
      <c r="E417" s="1">
        <v>42</v>
      </c>
      <c r="F417" s="1">
        <v>24.8</v>
      </c>
      <c r="G417" s="1">
        <v>5.0369999999999999</v>
      </c>
      <c r="H417" s="1">
        <v>-82.622</v>
      </c>
      <c r="I417" s="1">
        <v>11.3</v>
      </c>
      <c r="J417" s="1">
        <v>4</v>
      </c>
      <c r="K417" s="1">
        <v>0.6</v>
      </c>
      <c r="L417" s="1">
        <v>296</v>
      </c>
      <c r="M417" s="1">
        <v>2.1</v>
      </c>
    </row>
    <row r="418" spans="1:13" x14ac:dyDescent="0.25">
      <c r="A418" s="1">
        <v>2015</v>
      </c>
      <c r="B418" s="1">
        <v>2</v>
      </c>
      <c r="C418" s="1">
        <v>23</v>
      </c>
      <c r="D418" s="1">
        <v>5</v>
      </c>
      <c r="E418" s="1">
        <v>27</v>
      </c>
      <c r="F418" s="1">
        <v>56.4</v>
      </c>
      <c r="G418" s="1">
        <v>4.3879999999999999</v>
      </c>
      <c r="H418" s="1">
        <v>-81.599999999999994</v>
      </c>
      <c r="I418" s="1">
        <v>4.2</v>
      </c>
      <c r="J418" s="1">
        <v>4</v>
      </c>
      <c r="K418" s="1">
        <v>13.1</v>
      </c>
      <c r="L418" s="1">
        <v>255</v>
      </c>
      <c r="M418" s="1">
        <v>1.8</v>
      </c>
    </row>
    <row r="419" spans="1:13" x14ac:dyDescent="0.25">
      <c r="A419" s="1">
        <v>2015</v>
      </c>
      <c r="B419" s="1">
        <v>2</v>
      </c>
      <c r="C419" s="1">
        <v>23</v>
      </c>
      <c r="D419" s="1">
        <v>5</v>
      </c>
      <c r="E419" s="1">
        <v>28</v>
      </c>
      <c r="F419" s="1">
        <v>28.9</v>
      </c>
      <c r="G419" s="1">
        <v>4.8460000000000001</v>
      </c>
      <c r="H419" s="1">
        <v>-82.843000000000004</v>
      </c>
      <c r="I419" s="1">
        <v>20.9</v>
      </c>
      <c r="J419" s="1">
        <v>4</v>
      </c>
      <c r="K419" s="1">
        <v>0.6</v>
      </c>
      <c r="L419" s="1">
        <v>310</v>
      </c>
      <c r="M419" s="1">
        <v>4.2</v>
      </c>
    </row>
    <row r="420" spans="1:13" x14ac:dyDescent="0.25">
      <c r="A420" s="1">
        <v>2015</v>
      </c>
      <c r="B420" s="1">
        <v>2</v>
      </c>
      <c r="C420" s="1">
        <v>23</v>
      </c>
      <c r="D420" s="1">
        <v>5</v>
      </c>
      <c r="E420" s="1">
        <v>28</v>
      </c>
      <c r="F420" s="1">
        <v>29.9</v>
      </c>
      <c r="G420" s="1">
        <v>4.8730000000000002</v>
      </c>
      <c r="H420" s="1">
        <v>-82.51</v>
      </c>
      <c r="I420" s="1">
        <v>1</v>
      </c>
      <c r="J420" s="1">
        <v>4</v>
      </c>
      <c r="K420" s="1">
        <v>0.5</v>
      </c>
      <c r="L420" s="1">
        <v>286</v>
      </c>
      <c r="M420" s="1">
        <v>1.8</v>
      </c>
    </row>
    <row r="421" spans="1:13" x14ac:dyDescent="0.25">
      <c r="A421" s="1">
        <v>2015</v>
      </c>
      <c r="B421" s="1">
        <v>2</v>
      </c>
      <c r="C421" s="1">
        <v>23</v>
      </c>
      <c r="D421" s="1">
        <v>7</v>
      </c>
      <c r="E421" s="1">
        <v>46</v>
      </c>
      <c r="F421" s="1">
        <v>39.299999999999997</v>
      </c>
      <c r="G421" s="1">
        <v>4.5750000000000002</v>
      </c>
      <c r="H421" s="1">
        <v>-81.474000000000004</v>
      </c>
      <c r="I421" s="1">
        <v>4.2</v>
      </c>
      <c r="J421" s="1">
        <v>4</v>
      </c>
      <c r="K421" s="1">
        <v>6.7</v>
      </c>
      <c r="L421" s="1">
        <v>234</v>
      </c>
      <c r="M421" s="1">
        <v>1.9</v>
      </c>
    </row>
    <row r="422" spans="1:13" x14ac:dyDescent="0.25">
      <c r="A422" s="1">
        <v>2015</v>
      </c>
      <c r="B422" s="1">
        <v>2</v>
      </c>
      <c r="C422" s="1">
        <v>23</v>
      </c>
      <c r="D422" s="1">
        <v>7</v>
      </c>
      <c r="E422" s="1">
        <v>46</v>
      </c>
      <c r="F422" s="1">
        <v>56.7</v>
      </c>
      <c r="G422" s="1">
        <v>5.5549999999999997</v>
      </c>
      <c r="H422" s="1">
        <v>-82.643000000000001</v>
      </c>
      <c r="I422" s="1">
        <v>52.8</v>
      </c>
      <c r="J422" s="1">
        <v>4</v>
      </c>
      <c r="K422" s="1">
        <v>0.3</v>
      </c>
      <c r="L422" s="1">
        <v>312</v>
      </c>
      <c r="M422" s="1">
        <v>1.9</v>
      </c>
    </row>
    <row r="423" spans="1:13" x14ac:dyDescent="0.25">
      <c r="A423" s="1">
        <v>2015</v>
      </c>
      <c r="B423" s="1">
        <v>2</v>
      </c>
      <c r="C423" s="1">
        <v>23</v>
      </c>
      <c r="D423" s="1">
        <v>11</v>
      </c>
      <c r="E423" s="1">
        <v>12</v>
      </c>
      <c r="F423" s="1">
        <v>46.4</v>
      </c>
      <c r="G423" s="1">
        <v>2.2210000000000001</v>
      </c>
      <c r="H423" s="1">
        <v>-80.149000000000001</v>
      </c>
      <c r="I423" s="1">
        <v>2</v>
      </c>
      <c r="J423" s="1">
        <v>7</v>
      </c>
      <c r="K423" s="1">
        <v>6</v>
      </c>
      <c r="L423" s="1">
        <v>342</v>
      </c>
      <c r="M423" s="1">
        <v>2.2000000000000002</v>
      </c>
    </row>
    <row r="424" spans="1:13" x14ac:dyDescent="0.25">
      <c r="A424" s="1">
        <v>2015</v>
      </c>
      <c r="B424" s="1">
        <v>2</v>
      </c>
      <c r="C424" s="1">
        <v>23</v>
      </c>
      <c r="D424" s="1">
        <v>11</v>
      </c>
      <c r="E424" s="1">
        <v>12</v>
      </c>
      <c r="F424" s="1">
        <v>53</v>
      </c>
      <c r="G424" s="1">
        <v>8.6300000000000008</v>
      </c>
      <c r="H424" s="1">
        <v>-84.736999999999995</v>
      </c>
      <c r="I424" s="1">
        <v>74.099999999999994</v>
      </c>
      <c r="J424" s="1">
        <v>7</v>
      </c>
      <c r="K424" s="1">
        <v>2.7</v>
      </c>
      <c r="L424" s="1">
        <v>241</v>
      </c>
      <c r="M424" s="1">
        <v>1.8</v>
      </c>
    </row>
    <row r="425" spans="1:13" x14ac:dyDescent="0.25">
      <c r="A425" s="1">
        <v>2015</v>
      </c>
      <c r="B425" s="1">
        <v>2</v>
      </c>
      <c r="C425" s="1">
        <v>23</v>
      </c>
      <c r="D425" s="1">
        <v>11</v>
      </c>
      <c r="E425" s="1">
        <v>12</v>
      </c>
      <c r="F425" s="1">
        <v>53.9</v>
      </c>
      <c r="G425" s="1">
        <v>8.5370000000000008</v>
      </c>
      <c r="H425" s="1">
        <v>-84.903000000000006</v>
      </c>
      <c r="I425" s="1">
        <v>48.4</v>
      </c>
      <c r="J425" s="1">
        <v>7</v>
      </c>
      <c r="K425" s="1">
        <v>2.1</v>
      </c>
      <c r="L425" s="1">
        <v>248</v>
      </c>
      <c r="M425" s="1">
        <v>4.4000000000000004</v>
      </c>
    </row>
    <row r="426" spans="1:13" x14ac:dyDescent="0.25">
      <c r="A426" s="1">
        <v>2015</v>
      </c>
      <c r="B426" s="1">
        <v>2</v>
      </c>
      <c r="C426" s="1">
        <v>23</v>
      </c>
      <c r="D426" s="1">
        <v>17</v>
      </c>
      <c r="E426" s="1">
        <v>14</v>
      </c>
      <c r="F426" s="1">
        <v>48.6</v>
      </c>
      <c r="G426" s="1">
        <v>4.5549999999999997</v>
      </c>
      <c r="H426" s="1">
        <v>-81.444000000000003</v>
      </c>
      <c r="I426" s="1">
        <v>4</v>
      </c>
      <c r="J426" s="1">
        <v>4</v>
      </c>
      <c r="K426" s="1">
        <v>7.4</v>
      </c>
      <c r="L426" s="1">
        <v>244</v>
      </c>
      <c r="M426" s="1">
        <v>3.3</v>
      </c>
    </row>
    <row r="427" spans="1:13" x14ac:dyDescent="0.25">
      <c r="A427" s="1">
        <v>2015</v>
      </c>
      <c r="B427" s="1">
        <v>2</v>
      </c>
      <c r="C427" s="1">
        <v>23</v>
      </c>
      <c r="D427" s="1">
        <v>17</v>
      </c>
      <c r="E427" s="1">
        <v>15</v>
      </c>
      <c r="F427" s="1">
        <v>5.2</v>
      </c>
      <c r="G427" s="1">
        <v>5.8869999999999996</v>
      </c>
      <c r="H427" s="1">
        <v>-82.766999999999996</v>
      </c>
      <c r="I427" s="1">
        <v>58.1</v>
      </c>
      <c r="J427" s="1">
        <v>4</v>
      </c>
      <c r="K427" s="1">
        <v>0.5</v>
      </c>
      <c r="L427" s="1">
        <v>321</v>
      </c>
      <c r="M427" s="1">
        <v>3.4</v>
      </c>
    </row>
    <row r="428" spans="1:13" x14ac:dyDescent="0.25">
      <c r="A428" s="1">
        <v>2015</v>
      </c>
      <c r="B428" s="1">
        <v>2</v>
      </c>
      <c r="C428" s="1">
        <v>23</v>
      </c>
      <c r="D428" s="1">
        <v>22</v>
      </c>
      <c r="E428" s="1">
        <v>27</v>
      </c>
      <c r="F428" s="1">
        <v>12.6</v>
      </c>
      <c r="G428" s="1">
        <v>5.0060000000000002</v>
      </c>
      <c r="H428" s="1">
        <v>-78.055999999999997</v>
      </c>
      <c r="I428" s="1">
        <v>125.1</v>
      </c>
      <c r="J428" s="1">
        <v>4</v>
      </c>
      <c r="K428" s="1">
        <v>0.4</v>
      </c>
      <c r="L428" s="1">
        <v>348</v>
      </c>
      <c r="M428" s="1">
        <v>2.5</v>
      </c>
    </row>
    <row r="429" spans="1:13" x14ac:dyDescent="0.25">
      <c r="A429" s="1">
        <v>2015</v>
      </c>
      <c r="B429" s="1">
        <v>2</v>
      </c>
      <c r="C429" s="1">
        <v>23</v>
      </c>
      <c r="D429" s="1">
        <v>22</v>
      </c>
      <c r="E429" s="1">
        <v>27</v>
      </c>
      <c r="F429" s="1">
        <v>23.4</v>
      </c>
      <c r="G429" s="1">
        <v>4.2160000000000002</v>
      </c>
      <c r="H429" s="1">
        <v>-80.748999999999995</v>
      </c>
      <c r="I429" s="1">
        <v>0.1</v>
      </c>
      <c r="J429" s="1">
        <v>4</v>
      </c>
      <c r="K429" s="1">
        <v>13.2</v>
      </c>
      <c r="L429" s="1">
        <v>311</v>
      </c>
      <c r="M429" s="1">
        <v>2.2999999999999998</v>
      </c>
    </row>
    <row r="430" spans="1:13" x14ac:dyDescent="0.25">
      <c r="A430" s="1">
        <v>2015</v>
      </c>
      <c r="B430" s="1">
        <v>2</v>
      </c>
      <c r="C430" s="1">
        <v>24</v>
      </c>
      <c r="D430" s="1">
        <v>10</v>
      </c>
      <c r="E430" s="1">
        <v>34</v>
      </c>
      <c r="F430" s="1">
        <v>26.1</v>
      </c>
      <c r="G430" s="1">
        <v>4.452</v>
      </c>
      <c r="H430" s="1">
        <v>-81.58</v>
      </c>
      <c r="I430" s="1">
        <v>4</v>
      </c>
      <c r="J430" s="1">
        <v>4</v>
      </c>
      <c r="K430" s="1">
        <v>11.4</v>
      </c>
      <c r="L430" s="1">
        <v>244</v>
      </c>
      <c r="M430" s="1">
        <v>2</v>
      </c>
    </row>
    <row r="431" spans="1:13" x14ac:dyDescent="0.25">
      <c r="A431" s="1">
        <v>2015</v>
      </c>
      <c r="B431" s="1">
        <v>2</v>
      </c>
      <c r="C431" s="1">
        <v>24</v>
      </c>
      <c r="D431" s="1">
        <v>10</v>
      </c>
      <c r="E431" s="1">
        <v>34</v>
      </c>
      <c r="F431" s="1">
        <v>52.4</v>
      </c>
      <c r="G431" s="1">
        <v>5.1029999999999998</v>
      </c>
      <c r="H431" s="1">
        <v>-82.872</v>
      </c>
      <c r="I431" s="1">
        <v>1.1000000000000001</v>
      </c>
      <c r="J431" s="1">
        <v>4</v>
      </c>
      <c r="K431" s="1">
        <v>0.2</v>
      </c>
      <c r="L431" s="1">
        <v>311</v>
      </c>
      <c r="M431" s="1">
        <v>4.3</v>
      </c>
    </row>
    <row r="432" spans="1:13" x14ac:dyDescent="0.25">
      <c r="A432" s="1">
        <v>2015</v>
      </c>
      <c r="B432" s="1">
        <v>2</v>
      </c>
      <c r="C432" s="1">
        <v>24</v>
      </c>
      <c r="D432" s="1">
        <v>10</v>
      </c>
      <c r="E432" s="1">
        <v>34</v>
      </c>
      <c r="F432" s="1">
        <v>53.3</v>
      </c>
      <c r="G432" s="1">
        <v>5.0590000000000002</v>
      </c>
      <c r="H432" s="1">
        <v>-82.622</v>
      </c>
      <c r="I432" s="1">
        <v>31.6</v>
      </c>
      <c r="J432" s="1">
        <v>4</v>
      </c>
      <c r="K432" s="1">
        <v>0.2</v>
      </c>
      <c r="L432" s="1">
        <v>296</v>
      </c>
      <c r="M432" s="1">
        <v>2</v>
      </c>
    </row>
    <row r="433" spans="1:13" x14ac:dyDescent="0.25">
      <c r="A433" s="1">
        <v>2015</v>
      </c>
      <c r="B433" s="1">
        <v>2</v>
      </c>
      <c r="C433" s="1">
        <v>24</v>
      </c>
      <c r="D433" s="1">
        <v>16</v>
      </c>
      <c r="E433" s="1">
        <v>37</v>
      </c>
      <c r="F433" s="1">
        <v>37.700000000000003</v>
      </c>
      <c r="G433" s="1">
        <v>4.4859999999999998</v>
      </c>
      <c r="H433" s="1">
        <v>-81.542000000000002</v>
      </c>
      <c r="I433" s="1">
        <v>4</v>
      </c>
      <c r="J433" s="1">
        <v>4</v>
      </c>
      <c r="K433" s="1">
        <v>10.8</v>
      </c>
      <c r="L433" s="1">
        <v>241</v>
      </c>
      <c r="M433" s="1">
        <v>2.1</v>
      </c>
    </row>
    <row r="434" spans="1:13" x14ac:dyDescent="0.25">
      <c r="A434" s="1">
        <v>2015</v>
      </c>
      <c r="B434" s="1">
        <v>2</v>
      </c>
      <c r="C434" s="1">
        <v>24</v>
      </c>
      <c r="D434" s="1">
        <v>16</v>
      </c>
      <c r="E434" s="1">
        <v>38</v>
      </c>
      <c r="F434" s="1">
        <v>3.1</v>
      </c>
      <c r="G434" s="1">
        <v>5.2720000000000002</v>
      </c>
      <c r="H434" s="1">
        <v>-82.831999999999994</v>
      </c>
      <c r="I434" s="1">
        <v>35.200000000000003</v>
      </c>
      <c r="J434" s="1">
        <v>4</v>
      </c>
      <c r="K434" s="1">
        <v>0.2</v>
      </c>
      <c r="L434" s="1">
        <v>312</v>
      </c>
      <c r="M434" s="1">
        <v>4.4000000000000004</v>
      </c>
    </row>
    <row r="435" spans="1:13" x14ac:dyDescent="0.25">
      <c r="A435" s="1">
        <v>2015</v>
      </c>
      <c r="B435" s="1">
        <v>2</v>
      </c>
      <c r="C435" s="1">
        <v>24</v>
      </c>
      <c r="D435" s="1">
        <v>16</v>
      </c>
      <c r="E435" s="1">
        <v>38</v>
      </c>
      <c r="F435" s="1">
        <v>4</v>
      </c>
      <c r="G435" s="1">
        <v>5.1909999999999998</v>
      </c>
      <c r="H435" s="1">
        <v>-82.593000000000004</v>
      </c>
      <c r="I435" s="1">
        <v>44.3</v>
      </c>
      <c r="J435" s="1">
        <v>4</v>
      </c>
      <c r="K435" s="1">
        <v>0.1</v>
      </c>
      <c r="L435" s="1">
        <v>298</v>
      </c>
      <c r="M435" s="1">
        <v>2.1</v>
      </c>
    </row>
    <row r="436" spans="1:13" x14ac:dyDescent="0.25">
      <c r="A436" s="1">
        <v>2015</v>
      </c>
      <c r="B436" s="1">
        <v>2</v>
      </c>
      <c r="C436" s="1">
        <v>25</v>
      </c>
      <c r="D436" s="1">
        <v>0</v>
      </c>
      <c r="E436" s="1">
        <v>14</v>
      </c>
      <c r="F436" s="1">
        <v>41.4</v>
      </c>
      <c r="G436" s="1">
        <v>4.4260000000000002</v>
      </c>
      <c r="H436" s="1">
        <v>-81.58</v>
      </c>
      <c r="I436" s="1">
        <v>4</v>
      </c>
      <c r="J436" s="1">
        <v>5</v>
      </c>
      <c r="K436" s="1">
        <v>9.9</v>
      </c>
      <c r="L436" s="1">
        <v>249</v>
      </c>
      <c r="M436" s="1">
        <v>1.9</v>
      </c>
    </row>
    <row r="437" spans="1:13" x14ac:dyDescent="0.25">
      <c r="A437" s="1">
        <v>2015</v>
      </c>
      <c r="B437" s="1">
        <v>2</v>
      </c>
      <c r="C437" s="1">
        <v>25</v>
      </c>
      <c r="D437" s="1">
        <v>0</v>
      </c>
      <c r="E437" s="1">
        <v>14</v>
      </c>
      <c r="F437" s="1">
        <v>53.5</v>
      </c>
      <c r="G437" s="1">
        <v>5.6539999999999999</v>
      </c>
      <c r="H437" s="1">
        <v>-83.26</v>
      </c>
      <c r="I437" s="1">
        <v>50.4</v>
      </c>
      <c r="J437" s="1">
        <v>5</v>
      </c>
      <c r="K437" s="1">
        <v>3.3</v>
      </c>
      <c r="L437" s="1">
        <v>225</v>
      </c>
      <c r="M437" s="1">
        <v>2.1</v>
      </c>
    </row>
    <row r="438" spans="1:13" x14ac:dyDescent="0.25">
      <c r="A438" s="1">
        <v>2015</v>
      </c>
      <c r="B438" s="1">
        <v>2</v>
      </c>
      <c r="C438" s="1">
        <v>25</v>
      </c>
      <c r="D438" s="1">
        <v>8</v>
      </c>
      <c r="E438" s="1">
        <v>9</v>
      </c>
      <c r="F438" s="1">
        <v>14.2</v>
      </c>
      <c r="G438" s="1">
        <v>4.6150000000000002</v>
      </c>
      <c r="H438" s="1">
        <v>-81.216999999999999</v>
      </c>
      <c r="I438" s="1">
        <v>5.0999999999999996</v>
      </c>
      <c r="J438" s="1">
        <v>4</v>
      </c>
      <c r="K438" s="1">
        <v>4.5</v>
      </c>
      <c r="L438" s="1">
        <v>272</v>
      </c>
      <c r="M438" s="1">
        <v>2</v>
      </c>
    </row>
    <row r="439" spans="1:13" x14ac:dyDescent="0.25">
      <c r="A439" s="1">
        <v>2015</v>
      </c>
      <c r="B439" s="1">
        <v>2</v>
      </c>
      <c r="C439" s="1">
        <v>25</v>
      </c>
      <c r="D439" s="1">
        <v>8</v>
      </c>
      <c r="E439" s="1">
        <v>9</v>
      </c>
      <c r="F439" s="1">
        <v>25</v>
      </c>
      <c r="G439" s="1">
        <v>6.3710000000000004</v>
      </c>
      <c r="H439" s="1">
        <v>-81.813000000000002</v>
      </c>
      <c r="I439" s="1">
        <v>121</v>
      </c>
      <c r="J439" s="1">
        <v>4</v>
      </c>
      <c r="K439" s="1">
        <v>1.2</v>
      </c>
      <c r="L439" s="1">
        <v>330</v>
      </c>
      <c r="M439" s="1">
        <v>2.2000000000000002</v>
      </c>
    </row>
    <row r="440" spans="1:13" x14ac:dyDescent="0.25">
      <c r="A440" s="1">
        <v>2015</v>
      </c>
      <c r="B440" s="1">
        <v>2</v>
      </c>
      <c r="C440" s="1">
        <v>25</v>
      </c>
      <c r="D440" s="1">
        <v>18</v>
      </c>
      <c r="E440" s="1">
        <v>32</v>
      </c>
      <c r="F440" s="1">
        <v>17.100000000000001</v>
      </c>
      <c r="G440" s="1">
        <v>4.4089999999999998</v>
      </c>
      <c r="H440" s="1">
        <v>-81.611999999999995</v>
      </c>
      <c r="I440" s="1">
        <v>4</v>
      </c>
      <c r="J440" s="1">
        <v>4</v>
      </c>
      <c r="K440" s="1">
        <v>12.3</v>
      </c>
      <c r="L440" s="1">
        <v>250</v>
      </c>
      <c r="M440" s="1">
        <v>2.2000000000000002</v>
      </c>
    </row>
    <row r="441" spans="1:13" x14ac:dyDescent="0.25">
      <c r="A441" s="1">
        <v>2015</v>
      </c>
      <c r="B441" s="1">
        <v>2</v>
      </c>
      <c r="C441" s="1">
        <v>25</v>
      </c>
      <c r="D441" s="1">
        <v>18</v>
      </c>
      <c r="E441" s="1">
        <v>32</v>
      </c>
      <c r="F441" s="1">
        <v>43.4</v>
      </c>
      <c r="G441" s="1">
        <v>4.8600000000000003</v>
      </c>
      <c r="H441" s="1">
        <v>-82.888999999999996</v>
      </c>
      <c r="I441" s="1">
        <v>25.9</v>
      </c>
      <c r="J441" s="1">
        <v>4</v>
      </c>
      <c r="K441" s="1">
        <v>0.1</v>
      </c>
      <c r="L441" s="1">
        <v>312</v>
      </c>
      <c r="M441" s="1">
        <v>4.5</v>
      </c>
    </row>
    <row r="442" spans="1:13" x14ac:dyDescent="0.25">
      <c r="A442" s="1">
        <v>2015</v>
      </c>
      <c r="B442" s="1">
        <v>2</v>
      </c>
      <c r="C442" s="1">
        <v>25</v>
      </c>
      <c r="D442" s="1">
        <v>18</v>
      </c>
      <c r="E442" s="1">
        <v>32</v>
      </c>
      <c r="F442" s="1">
        <v>44.4</v>
      </c>
      <c r="G442" s="1">
        <v>4.8819999999999997</v>
      </c>
      <c r="H442" s="1">
        <v>-82.551000000000002</v>
      </c>
      <c r="I442" s="1">
        <v>0.1</v>
      </c>
      <c r="J442" s="1">
        <v>4</v>
      </c>
      <c r="K442" s="1">
        <v>0.1</v>
      </c>
      <c r="L442" s="1">
        <v>290</v>
      </c>
      <c r="M442" s="1">
        <v>2.2000000000000002</v>
      </c>
    </row>
    <row r="443" spans="1:13" x14ac:dyDescent="0.25">
      <c r="A443" s="1">
        <v>2015</v>
      </c>
      <c r="B443" s="1">
        <v>2</v>
      </c>
      <c r="C443" s="1">
        <v>25</v>
      </c>
      <c r="D443" s="1">
        <v>22</v>
      </c>
      <c r="E443" s="1">
        <v>29</v>
      </c>
      <c r="F443" s="1">
        <v>36.299999999999997</v>
      </c>
      <c r="G443" s="1">
        <v>4.4640000000000004</v>
      </c>
      <c r="H443" s="1">
        <v>-81.364000000000004</v>
      </c>
      <c r="I443" s="1">
        <v>4</v>
      </c>
      <c r="J443" s="1">
        <v>4</v>
      </c>
      <c r="K443" s="1">
        <v>5.0999999999999996</v>
      </c>
      <c r="L443" s="1">
        <v>269</v>
      </c>
      <c r="M443" s="1">
        <v>1.6</v>
      </c>
    </row>
    <row r="444" spans="1:13" x14ac:dyDescent="0.25">
      <c r="A444" s="1">
        <v>2015</v>
      </c>
      <c r="B444" s="1">
        <v>2</v>
      </c>
      <c r="C444" s="1">
        <v>25</v>
      </c>
      <c r="D444" s="1">
        <v>22</v>
      </c>
      <c r="E444" s="1">
        <v>29</v>
      </c>
      <c r="F444" s="1">
        <v>40.799999999999997</v>
      </c>
      <c r="G444" s="1">
        <v>6.77</v>
      </c>
      <c r="H444" s="1">
        <v>-83.284999999999997</v>
      </c>
      <c r="I444" s="1">
        <v>41.3</v>
      </c>
      <c r="J444" s="1">
        <v>4</v>
      </c>
      <c r="K444" s="1">
        <v>0.5</v>
      </c>
      <c r="L444" s="1">
        <v>337</v>
      </c>
      <c r="M444" s="1">
        <v>4.5</v>
      </c>
    </row>
    <row r="445" spans="1:13" x14ac:dyDescent="0.25">
      <c r="A445" s="1">
        <v>2015</v>
      </c>
      <c r="B445" s="1">
        <v>2</v>
      </c>
      <c r="C445" s="1">
        <v>25</v>
      </c>
      <c r="D445" s="1">
        <v>22</v>
      </c>
      <c r="E445" s="1">
        <v>29</v>
      </c>
      <c r="F445" s="1">
        <v>42.5</v>
      </c>
      <c r="G445" s="1">
        <v>6.4889999999999999</v>
      </c>
      <c r="H445" s="1">
        <v>-83.040999999999997</v>
      </c>
      <c r="I445" s="1">
        <v>85</v>
      </c>
      <c r="J445" s="1">
        <v>4</v>
      </c>
      <c r="K445" s="1">
        <v>0.6</v>
      </c>
      <c r="L445" s="1">
        <v>333</v>
      </c>
      <c r="M445" s="1">
        <v>1.8</v>
      </c>
    </row>
    <row r="446" spans="1:13" x14ac:dyDescent="0.25">
      <c r="A446" s="1">
        <v>2015</v>
      </c>
      <c r="B446" s="1">
        <v>2</v>
      </c>
      <c r="C446" s="1">
        <v>26</v>
      </c>
      <c r="D446" s="1">
        <v>2</v>
      </c>
      <c r="E446" s="1">
        <v>38</v>
      </c>
      <c r="F446" s="1">
        <v>0.9</v>
      </c>
      <c r="G446" s="1">
        <v>4.5030000000000001</v>
      </c>
      <c r="H446" s="1">
        <v>-80.858999999999995</v>
      </c>
      <c r="I446" s="1">
        <v>23.4</v>
      </c>
      <c r="J446" s="1">
        <v>10</v>
      </c>
      <c r="K446" s="1">
        <v>4.5</v>
      </c>
      <c r="L446" s="1">
        <v>260</v>
      </c>
      <c r="M446" s="1">
        <v>2.2999999999999998</v>
      </c>
    </row>
    <row r="447" spans="1:13" x14ac:dyDescent="0.25">
      <c r="A447" s="1">
        <v>2015</v>
      </c>
      <c r="B447" s="1">
        <v>2</v>
      </c>
      <c r="C447" s="1">
        <v>26</v>
      </c>
      <c r="D447" s="1">
        <v>2</v>
      </c>
      <c r="E447" s="1">
        <v>38</v>
      </c>
      <c r="F447" s="1">
        <v>8.5</v>
      </c>
      <c r="G447" s="1">
        <v>6.8819999999999997</v>
      </c>
      <c r="H447" s="1">
        <v>-82.91</v>
      </c>
      <c r="I447" s="1">
        <v>37.700000000000003</v>
      </c>
      <c r="J447" s="1">
        <v>10</v>
      </c>
      <c r="K447" s="1">
        <v>1.8</v>
      </c>
      <c r="L447" s="1">
        <v>182</v>
      </c>
      <c r="M447" s="1">
        <v>2.4</v>
      </c>
    </row>
    <row r="448" spans="1:13" x14ac:dyDescent="0.25">
      <c r="A448" s="1">
        <v>2015</v>
      </c>
      <c r="B448" s="1">
        <v>2</v>
      </c>
      <c r="C448" s="1">
        <v>26</v>
      </c>
      <c r="D448" s="1">
        <v>10</v>
      </c>
      <c r="E448" s="1">
        <v>18</v>
      </c>
      <c r="F448" s="1">
        <v>58.9</v>
      </c>
      <c r="G448" s="1">
        <v>4.4669999999999996</v>
      </c>
      <c r="H448" s="1">
        <v>-81.563000000000002</v>
      </c>
      <c r="I448" s="1">
        <v>4</v>
      </c>
      <c r="J448" s="1">
        <v>4</v>
      </c>
      <c r="K448" s="1">
        <v>11</v>
      </c>
      <c r="L448" s="1">
        <v>243</v>
      </c>
      <c r="M448" s="1">
        <v>2</v>
      </c>
    </row>
    <row r="449" spans="1:13" x14ac:dyDescent="0.25">
      <c r="A449" s="1">
        <v>2015</v>
      </c>
      <c r="B449" s="1">
        <v>2</v>
      </c>
      <c r="C449" s="1">
        <v>26</v>
      </c>
      <c r="D449" s="1">
        <v>10</v>
      </c>
      <c r="E449" s="1">
        <v>19</v>
      </c>
      <c r="F449" s="1">
        <v>25.1</v>
      </c>
      <c r="G449" s="1">
        <v>5.1859999999999999</v>
      </c>
      <c r="H449" s="1">
        <v>-82.819000000000003</v>
      </c>
      <c r="I449" s="1">
        <v>35</v>
      </c>
      <c r="J449" s="1">
        <v>4</v>
      </c>
      <c r="K449" s="1">
        <v>0.9</v>
      </c>
      <c r="L449" s="1">
        <v>310</v>
      </c>
      <c r="M449" s="1">
        <v>4.3</v>
      </c>
    </row>
    <row r="450" spans="1:13" x14ac:dyDescent="0.25">
      <c r="A450" s="1">
        <v>2015</v>
      </c>
      <c r="B450" s="1">
        <v>2</v>
      </c>
      <c r="C450" s="1">
        <v>26</v>
      </c>
      <c r="D450" s="1">
        <v>10</v>
      </c>
      <c r="E450" s="1">
        <v>19</v>
      </c>
      <c r="F450" s="1">
        <v>26.1</v>
      </c>
      <c r="G450" s="1">
        <v>5.1180000000000003</v>
      </c>
      <c r="H450" s="1">
        <v>-82.575999999999993</v>
      </c>
      <c r="I450" s="1">
        <v>43.2</v>
      </c>
      <c r="J450" s="1">
        <v>4</v>
      </c>
      <c r="K450" s="1">
        <v>1</v>
      </c>
      <c r="L450" s="1">
        <v>294</v>
      </c>
      <c r="M450" s="1">
        <v>2</v>
      </c>
    </row>
    <row r="451" spans="1:13" x14ac:dyDescent="0.25">
      <c r="A451" s="1">
        <v>2015</v>
      </c>
      <c r="B451" s="1">
        <v>2</v>
      </c>
      <c r="C451" s="1">
        <v>26</v>
      </c>
      <c r="D451" s="1">
        <v>22</v>
      </c>
      <c r="E451" s="1">
        <v>48</v>
      </c>
      <c r="F451" s="1">
        <v>36.299999999999997</v>
      </c>
      <c r="G451" s="1">
        <v>4.0380000000000003</v>
      </c>
      <c r="H451" s="1">
        <v>-81.078999999999994</v>
      </c>
      <c r="I451" s="1">
        <v>4.2</v>
      </c>
      <c r="J451" s="1">
        <v>4</v>
      </c>
      <c r="K451" s="1">
        <v>14.9</v>
      </c>
      <c r="L451" s="1">
        <v>308</v>
      </c>
      <c r="M451" s="1">
        <v>2.2000000000000002</v>
      </c>
    </row>
    <row r="452" spans="1:13" x14ac:dyDescent="0.25">
      <c r="A452" s="1">
        <v>2015</v>
      </c>
      <c r="B452" s="1">
        <v>2</v>
      </c>
      <c r="C452" s="1">
        <v>26</v>
      </c>
      <c r="D452" s="1">
        <v>22</v>
      </c>
      <c r="E452" s="1">
        <v>48</v>
      </c>
      <c r="F452" s="1">
        <v>38.6</v>
      </c>
      <c r="G452" s="1">
        <v>2.859</v>
      </c>
      <c r="H452" s="1">
        <v>-79.861999999999995</v>
      </c>
      <c r="I452" s="1">
        <v>120.2</v>
      </c>
      <c r="J452" s="1">
        <v>4</v>
      </c>
      <c r="K452" s="1">
        <v>0.3</v>
      </c>
      <c r="L452" s="1">
        <v>339</v>
      </c>
      <c r="M452" s="1">
        <v>2.4</v>
      </c>
    </row>
    <row r="453" spans="1:13" x14ac:dyDescent="0.25">
      <c r="A453" s="1">
        <v>2015</v>
      </c>
      <c r="B453" s="1">
        <v>2</v>
      </c>
      <c r="C453" s="1">
        <v>28</v>
      </c>
      <c r="D453" s="1">
        <v>1</v>
      </c>
      <c r="E453" s="1">
        <v>31</v>
      </c>
      <c r="F453" s="1">
        <v>20.6</v>
      </c>
      <c r="G453" s="1">
        <v>4.056</v>
      </c>
      <c r="H453" s="1">
        <v>-77.111999999999995</v>
      </c>
      <c r="I453" s="1">
        <v>0.1</v>
      </c>
      <c r="J453" s="1">
        <v>4</v>
      </c>
      <c r="K453" s="1">
        <v>2.9</v>
      </c>
      <c r="L453" s="1">
        <v>349</v>
      </c>
      <c r="M453" s="1">
        <v>3.1</v>
      </c>
    </row>
    <row r="454" spans="1:13" x14ac:dyDescent="0.25">
      <c r="A454" s="1">
        <v>2015</v>
      </c>
      <c r="B454" s="1">
        <v>2</v>
      </c>
      <c r="C454" s="1">
        <v>28</v>
      </c>
      <c r="D454" s="1">
        <v>1</v>
      </c>
      <c r="E454" s="1">
        <v>31</v>
      </c>
      <c r="F454" s="1">
        <v>21.5</v>
      </c>
      <c r="G454" s="1">
        <v>3.0739999999999998</v>
      </c>
      <c r="H454" s="1">
        <v>-79.605999999999995</v>
      </c>
      <c r="I454" s="1">
        <v>0.1</v>
      </c>
      <c r="J454" s="1">
        <v>4</v>
      </c>
      <c r="K454" s="1">
        <v>16.100000000000001</v>
      </c>
      <c r="L454" s="1">
        <v>339</v>
      </c>
      <c r="M454" s="1">
        <v>2.9</v>
      </c>
    </row>
    <row r="455" spans="1:13" x14ac:dyDescent="0.25">
      <c r="A455" s="1">
        <v>2015</v>
      </c>
      <c r="B455" s="1">
        <v>2</v>
      </c>
      <c r="C455" s="1">
        <v>28</v>
      </c>
      <c r="D455" s="1">
        <v>7</v>
      </c>
      <c r="E455" s="1">
        <v>19</v>
      </c>
      <c r="F455" s="1">
        <v>8.8000000000000007</v>
      </c>
      <c r="G455" s="1">
        <v>4.4790000000000001</v>
      </c>
      <c r="H455" s="1">
        <v>-81.545000000000002</v>
      </c>
      <c r="I455" s="1">
        <v>4</v>
      </c>
      <c r="J455" s="1">
        <v>4</v>
      </c>
      <c r="K455" s="1">
        <v>10.8</v>
      </c>
      <c r="L455" s="1">
        <v>242</v>
      </c>
      <c r="M455" s="1">
        <v>2.5</v>
      </c>
    </row>
    <row r="456" spans="1:13" x14ac:dyDescent="0.25">
      <c r="A456" s="1">
        <v>2015</v>
      </c>
      <c r="B456" s="1">
        <v>2</v>
      </c>
      <c r="C456" s="1">
        <v>28</v>
      </c>
      <c r="D456" s="1">
        <v>7</v>
      </c>
      <c r="E456" s="1">
        <v>19</v>
      </c>
      <c r="F456" s="1">
        <v>34.5</v>
      </c>
      <c r="G456" s="1">
        <v>5.18</v>
      </c>
      <c r="H456" s="1">
        <v>-82.617999999999995</v>
      </c>
      <c r="I456" s="1">
        <v>50.1</v>
      </c>
      <c r="J456" s="1">
        <v>4</v>
      </c>
      <c r="K456" s="1">
        <v>0</v>
      </c>
      <c r="L456" s="1">
        <v>299</v>
      </c>
      <c r="M456" s="1">
        <v>2.5</v>
      </c>
    </row>
    <row r="457" spans="1:13" x14ac:dyDescent="0.25">
      <c r="A457" s="1">
        <v>2015</v>
      </c>
      <c r="B457" s="1">
        <v>2</v>
      </c>
      <c r="C457" s="1">
        <v>28</v>
      </c>
      <c r="D457" s="1">
        <v>9</v>
      </c>
      <c r="E457" s="1">
        <v>3</v>
      </c>
      <c r="F457" s="1">
        <v>29.3</v>
      </c>
      <c r="G457" s="1">
        <v>4.8280000000000003</v>
      </c>
      <c r="H457" s="1">
        <v>-81.337999999999994</v>
      </c>
      <c r="I457" s="1">
        <v>0.1</v>
      </c>
      <c r="J457" s="1">
        <v>3</v>
      </c>
      <c r="K457" s="1">
        <v>13.3</v>
      </c>
      <c r="L457" s="1">
        <v>303</v>
      </c>
      <c r="M457" s="1">
        <v>2.2000000000000002</v>
      </c>
    </row>
    <row r="458" spans="1:13" x14ac:dyDescent="0.25">
      <c r="A458" s="1">
        <v>2015</v>
      </c>
      <c r="B458" s="1">
        <v>2</v>
      </c>
      <c r="C458" s="1">
        <v>28</v>
      </c>
      <c r="D458" s="1">
        <v>9</v>
      </c>
      <c r="E458" s="1">
        <v>3</v>
      </c>
      <c r="F458" s="1">
        <v>34.9</v>
      </c>
      <c r="G458" s="1">
        <v>5.4390000000000001</v>
      </c>
      <c r="H458" s="1">
        <v>-79.882000000000005</v>
      </c>
      <c r="I458" s="1">
        <v>56.6</v>
      </c>
      <c r="J458" s="1">
        <v>3</v>
      </c>
      <c r="K458" s="1">
        <v>0.5</v>
      </c>
      <c r="L458" s="1">
        <v>340</v>
      </c>
      <c r="M458" s="1">
        <v>2.2999999999999998</v>
      </c>
    </row>
    <row r="459" spans="1:13" x14ac:dyDescent="0.25">
      <c r="A459" s="1">
        <v>2015</v>
      </c>
      <c r="B459" s="1">
        <v>2</v>
      </c>
      <c r="C459" s="1">
        <v>28</v>
      </c>
      <c r="D459" s="1">
        <v>12</v>
      </c>
      <c r="E459" s="1">
        <v>28</v>
      </c>
      <c r="F459" s="1">
        <v>27.8</v>
      </c>
      <c r="G459" s="1">
        <v>4.5369999999999999</v>
      </c>
      <c r="H459" s="1">
        <v>-81.5</v>
      </c>
      <c r="I459" s="1">
        <v>4.3</v>
      </c>
      <c r="J459" s="1">
        <v>4</v>
      </c>
      <c r="K459" s="1">
        <v>10.1</v>
      </c>
      <c r="L459" s="1">
        <v>237</v>
      </c>
      <c r="M459" s="1">
        <v>1.9</v>
      </c>
    </row>
    <row r="460" spans="1:13" x14ac:dyDescent="0.25">
      <c r="A460" s="1">
        <v>2015</v>
      </c>
      <c r="B460" s="1">
        <v>2</v>
      </c>
      <c r="C460" s="1">
        <v>28</v>
      </c>
      <c r="D460" s="1">
        <v>12</v>
      </c>
      <c r="E460" s="1">
        <v>28</v>
      </c>
      <c r="F460" s="1">
        <v>50.2</v>
      </c>
      <c r="G460" s="1">
        <v>5.7380000000000004</v>
      </c>
      <c r="H460" s="1">
        <v>-82.866</v>
      </c>
      <c r="I460" s="1">
        <v>3.4</v>
      </c>
      <c r="J460" s="1">
        <v>4</v>
      </c>
      <c r="K460" s="1">
        <v>0.8</v>
      </c>
      <c r="L460" s="1">
        <v>321</v>
      </c>
      <c r="M460" s="1">
        <v>4.4000000000000004</v>
      </c>
    </row>
    <row r="461" spans="1:13" x14ac:dyDescent="0.25">
      <c r="A461" s="1">
        <v>2015</v>
      </c>
      <c r="B461" s="1">
        <v>2</v>
      </c>
      <c r="C461" s="1">
        <v>28</v>
      </c>
      <c r="D461" s="1">
        <v>12</v>
      </c>
      <c r="E461" s="1">
        <v>28</v>
      </c>
      <c r="F461" s="1">
        <v>51.6</v>
      </c>
      <c r="G461" s="1">
        <v>5.5179999999999998</v>
      </c>
      <c r="H461" s="1">
        <v>-82.548000000000002</v>
      </c>
      <c r="I461" s="1">
        <v>0.1</v>
      </c>
      <c r="J461" s="1">
        <v>4</v>
      </c>
      <c r="K461" s="1">
        <v>0.7</v>
      </c>
      <c r="L461" s="1">
        <v>309</v>
      </c>
      <c r="M461" s="1">
        <v>1.9</v>
      </c>
    </row>
    <row r="462" spans="1:13" x14ac:dyDescent="0.25">
      <c r="A462" s="1">
        <v>2015</v>
      </c>
      <c r="B462" s="1">
        <v>2</v>
      </c>
      <c r="C462" s="1">
        <v>28</v>
      </c>
      <c r="D462" s="1">
        <v>13</v>
      </c>
      <c r="E462" s="1">
        <v>57</v>
      </c>
      <c r="F462" s="1">
        <v>17.899999999999999</v>
      </c>
      <c r="G462" s="1">
        <v>4.5369999999999999</v>
      </c>
      <c r="H462" s="1">
        <v>-81.501999999999995</v>
      </c>
      <c r="I462" s="1">
        <v>4</v>
      </c>
      <c r="J462" s="1">
        <v>4</v>
      </c>
      <c r="K462" s="1">
        <v>10.199999999999999</v>
      </c>
      <c r="L462" s="1">
        <v>237</v>
      </c>
      <c r="M462" s="1">
        <v>2</v>
      </c>
    </row>
    <row r="463" spans="1:13" x14ac:dyDescent="0.25">
      <c r="A463" s="1">
        <v>2015</v>
      </c>
      <c r="B463" s="1">
        <v>2</v>
      </c>
      <c r="C463" s="1">
        <v>28</v>
      </c>
      <c r="D463" s="1">
        <v>13</v>
      </c>
      <c r="E463" s="1">
        <v>57</v>
      </c>
      <c r="F463" s="1">
        <v>43.2</v>
      </c>
      <c r="G463" s="1">
        <v>5.4749999999999996</v>
      </c>
      <c r="H463" s="1">
        <v>-82.74</v>
      </c>
      <c r="I463" s="1">
        <v>31.8</v>
      </c>
      <c r="J463" s="1">
        <v>4</v>
      </c>
      <c r="K463" s="1">
        <v>0.3</v>
      </c>
      <c r="L463" s="1">
        <v>314</v>
      </c>
      <c r="M463" s="1">
        <v>4.4000000000000004</v>
      </c>
    </row>
    <row r="464" spans="1:13" x14ac:dyDescent="0.25">
      <c r="A464" s="1">
        <v>2015</v>
      </c>
      <c r="B464" s="1">
        <v>2</v>
      </c>
      <c r="C464" s="1">
        <v>28</v>
      </c>
      <c r="D464" s="1">
        <v>13</v>
      </c>
      <c r="E464" s="1">
        <v>57</v>
      </c>
      <c r="F464" s="1">
        <v>44.1</v>
      </c>
      <c r="G464" s="1">
        <v>5.3479999999999999</v>
      </c>
      <c r="H464" s="1">
        <v>-82.516999999999996</v>
      </c>
      <c r="I464" s="1">
        <v>44</v>
      </c>
      <c r="J464" s="1">
        <v>4</v>
      </c>
      <c r="K464" s="1">
        <v>0.2</v>
      </c>
      <c r="L464" s="1">
        <v>301</v>
      </c>
      <c r="M464" s="1">
        <v>2.1</v>
      </c>
    </row>
    <row r="465" spans="1:13" x14ac:dyDescent="0.25">
      <c r="A465" s="1">
        <v>2015</v>
      </c>
      <c r="B465" s="1">
        <v>2</v>
      </c>
      <c r="C465" s="1">
        <v>28</v>
      </c>
      <c r="D465" s="1">
        <v>15</v>
      </c>
      <c r="E465" s="1">
        <v>46</v>
      </c>
      <c r="F465" s="1">
        <v>7.3</v>
      </c>
      <c r="G465" s="1">
        <v>4.4020000000000001</v>
      </c>
      <c r="H465" s="1">
        <v>-81.680000000000007</v>
      </c>
      <c r="I465" s="1">
        <v>4</v>
      </c>
      <c r="J465" s="1">
        <v>4</v>
      </c>
      <c r="K465" s="1">
        <v>13.4</v>
      </c>
      <c r="L465" s="1">
        <v>248</v>
      </c>
      <c r="M465" s="1">
        <v>1.9</v>
      </c>
    </row>
    <row r="466" spans="1:13" x14ac:dyDescent="0.25">
      <c r="A466" s="1">
        <v>2015</v>
      </c>
      <c r="B466" s="1">
        <v>2</v>
      </c>
      <c r="C466" s="1">
        <v>28</v>
      </c>
      <c r="D466" s="1">
        <v>15</v>
      </c>
      <c r="E466" s="1">
        <v>46</v>
      </c>
      <c r="F466" s="1">
        <v>36.6</v>
      </c>
      <c r="G466" s="1">
        <v>4.6950000000000003</v>
      </c>
      <c r="H466" s="1">
        <v>-82.713999999999999</v>
      </c>
      <c r="I466" s="1">
        <v>4.0999999999999996</v>
      </c>
      <c r="J466" s="1">
        <v>4</v>
      </c>
      <c r="K466" s="1">
        <v>1.4</v>
      </c>
      <c r="L466" s="1">
        <v>306</v>
      </c>
      <c r="M466" s="1">
        <v>4.3</v>
      </c>
    </row>
    <row r="467" spans="1:13" x14ac:dyDescent="0.25">
      <c r="A467" s="1">
        <v>2015</v>
      </c>
      <c r="B467" s="1">
        <v>2</v>
      </c>
      <c r="C467" s="1">
        <v>28</v>
      </c>
      <c r="D467" s="1">
        <v>15</v>
      </c>
      <c r="E467" s="1">
        <v>46</v>
      </c>
      <c r="F467" s="1">
        <v>37.1</v>
      </c>
      <c r="G467" s="1">
        <v>4.7480000000000002</v>
      </c>
      <c r="H467" s="1">
        <v>-82.507999999999996</v>
      </c>
      <c r="I467" s="1">
        <v>50</v>
      </c>
      <c r="J467" s="1">
        <v>4</v>
      </c>
      <c r="K467" s="1">
        <v>1.4</v>
      </c>
      <c r="L467" s="1">
        <v>289</v>
      </c>
      <c r="M467" s="1">
        <v>2</v>
      </c>
    </row>
    <row r="468" spans="1:13" x14ac:dyDescent="0.25">
      <c r="A468" s="1">
        <v>2015</v>
      </c>
      <c r="B468" s="1">
        <v>2</v>
      </c>
      <c r="C468" s="1">
        <v>28</v>
      </c>
      <c r="D468" s="1">
        <v>16</v>
      </c>
      <c r="E468" s="1">
        <v>36</v>
      </c>
      <c r="F468" s="1">
        <v>2</v>
      </c>
      <c r="G468" s="1">
        <v>3.8559999999999999</v>
      </c>
      <c r="H468" s="1">
        <v>-80.591999999999999</v>
      </c>
      <c r="I468" s="1">
        <v>0.1</v>
      </c>
      <c r="J468" s="1">
        <v>8</v>
      </c>
      <c r="K468" s="1">
        <v>3.8</v>
      </c>
      <c r="L468" s="1">
        <v>322</v>
      </c>
      <c r="M468" s="1">
        <v>2.2999999999999998</v>
      </c>
    </row>
    <row r="469" spans="1:13" x14ac:dyDescent="0.25">
      <c r="A469" s="1">
        <v>2015</v>
      </c>
      <c r="B469" s="1">
        <v>2</v>
      </c>
      <c r="C469" s="1">
        <v>28</v>
      </c>
      <c r="D469" s="1">
        <v>16</v>
      </c>
      <c r="E469" s="1">
        <v>36</v>
      </c>
      <c r="F469" s="1">
        <v>6.1</v>
      </c>
      <c r="G469" s="1">
        <v>7.8150000000000004</v>
      </c>
      <c r="H469" s="1">
        <v>-83.102999999999994</v>
      </c>
      <c r="I469" s="1">
        <v>14.5</v>
      </c>
      <c r="J469" s="1">
        <v>8</v>
      </c>
      <c r="K469" s="1">
        <v>1.3</v>
      </c>
      <c r="L469" s="1">
        <v>168</v>
      </c>
      <c r="M469" s="1">
        <v>2.2000000000000002</v>
      </c>
    </row>
    <row r="470" spans="1:13" x14ac:dyDescent="0.25">
      <c r="A470" s="1">
        <v>2015</v>
      </c>
      <c r="B470" s="1">
        <v>2</v>
      </c>
      <c r="C470" s="1">
        <v>28</v>
      </c>
      <c r="D470" s="1">
        <v>21</v>
      </c>
      <c r="E470" s="1">
        <v>4</v>
      </c>
      <c r="F470" s="1">
        <v>55.2</v>
      </c>
      <c r="G470" s="1">
        <v>4.8289999999999997</v>
      </c>
      <c r="H470" s="1">
        <v>-81.34</v>
      </c>
      <c r="I470" s="1">
        <v>0.4</v>
      </c>
      <c r="J470" s="1">
        <v>3</v>
      </c>
      <c r="K470" s="1">
        <v>9.4</v>
      </c>
      <c r="L470" s="1">
        <v>313</v>
      </c>
      <c r="M470" s="1">
        <v>1.7</v>
      </c>
    </row>
    <row r="471" spans="1:13" x14ac:dyDescent="0.25">
      <c r="A471" s="1">
        <v>2015</v>
      </c>
      <c r="B471" s="1">
        <v>2</v>
      </c>
      <c r="C471" s="1">
        <v>28</v>
      </c>
      <c r="D471" s="1">
        <v>21</v>
      </c>
      <c r="E471" s="1">
        <v>5</v>
      </c>
      <c r="F471" s="1">
        <v>15.7</v>
      </c>
      <c r="G471" s="1">
        <v>4.99</v>
      </c>
      <c r="H471" s="1">
        <v>-82.644999999999996</v>
      </c>
      <c r="I471" s="1">
        <v>4.8</v>
      </c>
      <c r="J471" s="1">
        <v>3</v>
      </c>
      <c r="K471" s="1">
        <v>1.2</v>
      </c>
      <c r="L471" s="1">
        <v>327</v>
      </c>
      <c r="M471" s="1">
        <v>4.0999999999999996</v>
      </c>
    </row>
    <row r="472" spans="1:13" x14ac:dyDescent="0.25">
      <c r="A472" s="1">
        <v>2015</v>
      </c>
      <c r="B472" s="1">
        <v>2</v>
      </c>
      <c r="C472" s="1">
        <v>28</v>
      </c>
      <c r="D472" s="1">
        <v>21</v>
      </c>
      <c r="E472" s="1">
        <v>5</v>
      </c>
      <c r="F472" s="1">
        <v>16.5</v>
      </c>
      <c r="G472" s="1">
        <v>5</v>
      </c>
      <c r="H472" s="1">
        <v>-82.412000000000006</v>
      </c>
      <c r="I472" s="1">
        <v>30</v>
      </c>
      <c r="J472" s="1">
        <v>3</v>
      </c>
      <c r="K472" s="1">
        <v>1.2</v>
      </c>
      <c r="L472" s="1">
        <v>317</v>
      </c>
      <c r="M472" s="1">
        <v>1.8</v>
      </c>
    </row>
    <row r="473" spans="1:13" x14ac:dyDescent="0.25">
      <c r="A473" s="1">
        <v>2015</v>
      </c>
      <c r="B473" s="1">
        <v>2</v>
      </c>
      <c r="C473" s="1">
        <v>28</v>
      </c>
      <c r="D473" s="1">
        <v>22</v>
      </c>
      <c r="E473" s="1">
        <v>40</v>
      </c>
      <c r="F473" s="1">
        <v>52.8</v>
      </c>
      <c r="G473" s="1">
        <v>4.4340000000000002</v>
      </c>
      <c r="H473" s="1">
        <v>-81.474999999999994</v>
      </c>
      <c r="I473" s="1">
        <v>4</v>
      </c>
      <c r="J473" s="1">
        <v>3</v>
      </c>
      <c r="K473" s="1">
        <v>13.9</v>
      </c>
      <c r="L473" s="1">
        <v>258</v>
      </c>
      <c r="M473" s="1">
        <v>1.8</v>
      </c>
    </row>
    <row r="474" spans="1:13" x14ac:dyDescent="0.25">
      <c r="A474" s="1">
        <v>2015</v>
      </c>
      <c r="B474" s="1">
        <v>2</v>
      </c>
      <c r="C474" s="1">
        <v>28</v>
      </c>
      <c r="D474" s="1">
        <v>22</v>
      </c>
      <c r="E474" s="1">
        <v>41</v>
      </c>
      <c r="F474" s="1">
        <v>29.2</v>
      </c>
      <c r="G474" s="1">
        <v>4.7530000000000001</v>
      </c>
      <c r="H474" s="1">
        <v>-82.653000000000006</v>
      </c>
      <c r="I474" s="1">
        <v>45.7</v>
      </c>
      <c r="J474" s="1">
        <v>3</v>
      </c>
      <c r="K474" s="1">
        <v>0.3</v>
      </c>
      <c r="L474" s="1">
        <v>300</v>
      </c>
      <c r="M474" s="1">
        <v>4.0999999999999996</v>
      </c>
    </row>
    <row r="475" spans="1:13" x14ac:dyDescent="0.25">
      <c r="A475" s="1">
        <v>2015</v>
      </c>
      <c r="B475" s="1">
        <v>2</v>
      </c>
      <c r="C475" s="1">
        <v>28</v>
      </c>
      <c r="D475" s="1">
        <v>22</v>
      </c>
      <c r="E475" s="1">
        <v>41</v>
      </c>
      <c r="F475" s="1">
        <v>30.1</v>
      </c>
      <c r="G475" s="1">
        <v>4.7930000000000001</v>
      </c>
      <c r="H475" s="1">
        <v>-82.46</v>
      </c>
      <c r="I475" s="1">
        <v>39</v>
      </c>
      <c r="J475" s="1">
        <v>3</v>
      </c>
      <c r="K475" s="1">
        <v>0.4</v>
      </c>
      <c r="L475" s="1">
        <v>283</v>
      </c>
      <c r="M475" s="1">
        <v>1.8</v>
      </c>
    </row>
    <row r="476" spans="1:13" x14ac:dyDescent="0.25">
      <c r="A476" s="1">
        <v>2015</v>
      </c>
      <c r="B476" s="1">
        <v>3</v>
      </c>
      <c r="C476" s="1">
        <v>1</v>
      </c>
      <c r="D476" s="1">
        <v>0</v>
      </c>
      <c r="E476" s="1">
        <v>34</v>
      </c>
      <c r="F476" s="1">
        <v>37.200000000000003</v>
      </c>
      <c r="G476" s="1">
        <v>4.8259999999999996</v>
      </c>
      <c r="H476" s="1">
        <v>-81.340999999999994</v>
      </c>
      <c r="I476" s="1">
        <v>0.2</v>
      </c>
      <c r="J476" s="1">
        <v>4</v>
      </c>
      <c r="K476" s="1">
        <v>16.3</v>
      </c>
      <c r="L476" s="1">
        <v>232</v>
      </c>
      <c r="M476" s="1">
        <v>2</v>
      </c>
    </row>
    <row r="477" spans="1:13" x14ac:dyDescent="0.25">
      <c r="A477" s="1">
        <v>2015</v>
      </c>
      <c r="B477" s="1">
        <v>3</v>
      </c>
      <c r="C477" s="1">
        <v>1</v>
      </c>
      <c r="D477" s="1">
        <v>0</v>
      </c>
      <c r="E477" s="1">
        <v>35</v>
      </c>
      <c r="F477" s="1">
        <v>13.1</v>
      </c>
      <c r="G477" s="1">
        <v>4.9950000000000001</v>
      </c>
      <c r="H477" s="1">
        <v>-81.628</v>
      </c>
      <c r="I477" s="1">
        <v>14.1</v>
      </c>
      <c r="J477" s="1">
        <v>4</v>
      </c>
      <c r="K477" s="1">
        <v>2.1</v>
      </c>
      <c r="L477" s="1">
        <v>105</v>
      </c>
      <c r="M477" s="1">
        <v>2</v>
      </c>
    </row>
    <row r="478" spans="1:13" x14ac:dyDescent="0.25">
      <c r="A478" s="1">
        <v>2015</v>
      </c>
      <c r="B478" s="1">
        <v>3</v>
      </c>
      <c r="C478" s="1">
        <v>1</v>
      </c>
      <c r="D478" s="1">
        <v>15</v>
      </c>
      <c r="E478" s="1">
        <v>30</v>
      </c>
      <c r="F478" s="1">
        <v>48.8</v>
      </c>
      <c r="G478" s="1">
        <v>4.484</v>
      </c>
      <c r="H478" s="1">
        <v>-81.545000000000002</v>
      </c>
      <c r="I478" s="1">
        <v>4</v>
      </c>
      <c r="J478" s="1">
        <v>7</v>
      </c>
      <c r="K478" s="1">
        <v>11.2</v>
      </c>
      <c r="L478" s="1">
        <v>241</v>
      </c>
      <c r="M478" s="1">
        <v>2.6</v>
      </c>
    </row>
    <row r="479" spans="1:13" x14ac:dyDescent="0.25">
      <c r="A479" s="1">
        <v>2015</v>
      </c>
      <c r="B479" s="1">
        <v>3</v>
      </c>
      <c r="C479" s="1">
        <v>1</v>
      </c>
      <c r="D479" s="1">
        <v>15</v>
      </c>
      <c r="E479" s="1">
        <v>31</v>
      </c>
      <c r="F479" s="1">
        <v>11.6</v>
      </c>
      <c r="G479" s="1">
        <v>5.2590000000000003</v>
      </c>
      <c r="H479" s="1">
        <v>-82.747</v>
      </c>
      <c r="I479" s="1">
        <v>53.4</v>
      </c>
      <c r="J479" s="1">
        <v>7</v>
      </c>
      <c r="K479" s="1">
        <v>1.2</v>
      </c>
      <c r="L479" s="1">
        <v>206</v>
      </c>
      <c r="M479" s="1">
        <v>2.6</v>
      </c>
    </row>
    <row r="480" spans="1:13" x14ac:dyDescent="0.25">
      <c r="A480" s="1">
        <v>2015</v>
      </c>
      <c r="B480" s="1">
        <v>3</v>
      </c>
      <c r="C480" s="1">
        <v>1</v>
      </c>
      <c r="D480" s="1">
        <v>17</v>
      </c>
      <c r="E480" s="1">
        <v>45</v>
      </c>
      <c r="F480" s="1">
        <v>7.2</v>
      </c>
      <c r="G480" s="1">
        <v>8.4499999999999993</v>
      </c>
      <c r="H480" s="1">
        <v>-82.864000000000004</v>
      </c>
      <c r="I480" s="1">
        <v>38.700000000000003</v>
      </c>
      <c r="J480" s="1">
        <v>7</v>
      </c>
      <c r="K480" s="1">
        <v>0.9</v>
      </c>
      <c r="L480" s="1">
        <v>183</v>
      </c>
      <c r="M480" s="1">
        <v>2.2999999999999998</v>
      </c>
    </row>
    <row r="481" spans="1:13" x14ac:dyDescent="0.25">
      <c r="A481" s="1">
        <v>2015</v>
      </c>
      <c r="B481" s="1">
        <v>3</v>
      </c>
      <c r="C481" s="1">
        <v>1</v>
      </c>
      <c r="D481" s="1">
        <v>17</v>
      </c>
      <c r="E481" s="1">
        <v>45</v>
      </c>
      <c r="F481" s="1">
        <v>12.3</v>
      </c>
      <c r="G481" s="1">
        <v>3.8740000000000001</v>
      </c>
      <c r="H481" s="1">
        <v>-80.775000000000006</v>
      </c>
      <c r="I481" s="1">
        <v>0.1</v>
      </c>
      <c r="J481" s="1">
        <v>7</v>
      </c>
      <c r="K481" s="1">
        <v>6.5</v>
      </c>
      <c r="L481" s="1">
        <v>344</v>
      </c>
      <c r="M481" s="1">
        <v>2.5</v>
      </c>
    </row>
    <row r="482" spans="1:13" x14ac:dyDescent="0.25">
      <c r="A482" s="1">
        <v>2015</v>
      </c>
      <c r="B482" s="1">
        <v>3</v>
      </c>
      <c r="C482" s="1">
        <v>1</v>
      </c>
      <c r="D482" s="1">
        <v>20</v>
      </c>
      <c r="E482" s="1">
        <v>20</v>
      </c>
      <c r="F482" s="1">
        <v>43.5</v>
      </c>
      <c r="G482" s="1">
        <v>4.0110000000000001</v>
      </c>
      <c r="H482" s="1">
        <v>-81.016000000000005</v>
      </c>
      <c r="I482" s="1">
        <v>0.1</v>
      </c>
      <c r="J482" s="1">
        <v>4</v>
      </c>
      <c r="K482" s="1">
        <v>15.4</v>
      </c>
      <c r="L482" s="1">
        <v>311</v>
      </c>
      <c r="M482" s="1">
        <v>2.2999999999999998</v>
      </c>
    </row>
    <row r="483" spans="1:13" x14ac:dyDescent="0.25">
      <c r="A483" s="1">
        <v>2015</v>
      </c>
      <c r="B483" s="1">
        <v>3</v>
      </c>
      <c r="C483" s="1">
        <v>1</v>
      </c>
      <c r="D483" s="1">
        <v>20</v>
      </c>
      <c r="E483" s="1">
        <v>20</v>
      </c>
      <c r="F483" s="1">
        <v>52</v>
      </c>
      <c r="G483" s="1">
        <v>2.9430000000000001</v>
      </c>
      <c r="H483" s="1">
        <v>-79.817999999999998</v>
      </c>
      <c r="I483" s="1">
        <v>99.2</v>
      </c>
      <c r="J483" s="1">
        <v>4</v>
      </c>
      <c r="K483" s="1">
        <v>0.3</v>
      </c>
      <c r="L483" s="1">
        <v>338</v>
      </c>
      <c r="M483" s="1">
        <v>2.5</v>
      </c>
    </row>
    <row r="484" spans="1:13" x14ac:dyDescent="0.25">
      <c r="A484" s="1">
        <v>2015</v>
      </c>
      <c r="B484" s="1">
        <v>3</v>
      </c>
      <c r="C484" s="1">
        <v>2</v>
      </c>
      <c r="D484" s="1">
        <v>9</v>
      </c>
      <c r="E484" s="1">
        <v>37</v>
      </c>
      <c r="F484" s="1">
        <v>29.1</v>
      </c>
      <c r="G484" s="1">
        <v>4.4109999999999996</v>
      </c>
      <c r="H484" s="1">
        <v>-81.613</v>
      </c>
      <c r="I484" s="1">
        <v>4</v>
      </c>
      <c r="J484" s="1">
        <v>4</v>
      </c>
      <c r="K484" s="1">
        <v>12.4</v>
      </c>
      <c r="L484" s="1">
        <v>250</v>
      </c>
      <c r="M484" s="1">
        <v>2.2000000000000002</v>
      </c>
    </row>
    <row r="485" spans="1:13" x14ac:dyDescent="0.25">
      <c r="A485" s="1">
        <v>2015</v>
      </c>
      <c r="B485" s="1">
        <v>3</v>
      </c>
      <c r="C485" s="1">
        <v>2</v>
      </c>
      <c r="D485" s="1">
        <v>9</v>
      </c>
      <c r="E485" s="1">
        <v>37</v>
      </c>
      <c r="F485" s="1">
        <v>56</v>
      </c>
      <c r="G485" s="1">
        <v>4.8579999999999997</v>
      </c>
      <c r="H485" s="1">
        <v>-82.864000000000004</v>
      </c>
      <c r="I485" s="1">
        <v>19.899999999999999</v>
      </c>
      <c r="J485" s="1">
        <v>4</v>
      </c>
      <c r="K485" s="1">
        <v>0.2</v>
      </c>
      <c r="L485" s="1">
        <v>311</v>
      </c>
      <c r="M485" s="1">
        <v>4.5</v>
      </c>
    </row>
    <row r="486" spans="1:13" x14ac:dyDescent="0.25">
      <c r="A486" s="1">
        <v>2015</v>
      </c>
      <c r="B486" s="1">
        <v>3</v>
      </c>
      <c r="C486" s="1">
        <v>2</v>
      </c>
      <c r="D486" s="1">
        <v>9</v>
      </c>
      <c r="E486" s="1">
        <v>37</v>
      </c>
      <c r="F486" s="1">
        <v>57</v>
      </c>
      <c r="G486" s="1">
        <v>4.88</v>
      </c>
      <c r="H486" s="1">
        <v>-82.543999999999997</v>
      </c>
      <c r="I486" s="1">
        <v>2.2999999999999998</v>
      </c>
      <c r="J486" s="1">
        <v>4</v>
      </c>
      <c r="K486" s="1">
        <v>0.1</v>
      </c>
      <c r="L486" s="1">
        <v>289</v>
      </c>
      <c r="M486" s="1">
        <v>2.2999999999999998</v>
      </c>
    </row>
    <row r="487" spans="1:13" x14ac:dyDescent="0.25">
      <c r="A487" s="1">
        <v>2015</v>
      </c>
      <c r="B487" s="1">
        <v>3</v>
      </c>
      <c r="C487" s="1">
        <v>2</v>
      </c>
      <c r="D487" s="1">
        <v>16</v>
      </c>
      <c r="E487" s="1">
        <v>38</v>
      </c>
      <c r="F487" s="1">
        <v>28.1</v>
      </c>
      <c r="G487" s="1">
        <v>4.4930000000000003</v>
      </c>
      <c r="H487" s="1">
        <v>-81.991</v>
      </c>
      <c r="I487" s="1">
        <v>4.0999999999999996</v>
      </c>
      <c r="J487" s="1">
        <v>3</v>
      </c>
      <c r="K487" s="1">
        <v>5.2</v>
      </c>
      <c r="L487" s="1">
        <v>265</v>
      </c>
      <c r="M487" s="1">
        <v>1.9</v>
      </c>
    </row>
    <row r="488" spans="1:13" x14ac:dyDescent="0.25">
      <c r="A488" s="1">
        <v>2015</v>
      </c>
      <c r="B488" s="1">
        <v>3</v>
      </c>
      <c r="C488" s="1">
        <v>2</v>
      </c>
      <c r="D488" s="1">
        <v>16</v>
      </c>
      <c r="E488" s="1">
        <v>38</v>
      </c>
      <c r="F488" s="1">
        <v>40.6</v>
      </c>
      <c r="G488" s="1">
        <v>5.2119999999999997</v>
      </c>
      <c r="H488" s="1">
        <v>-83.218000000000004</v>
      </c>
      <c r="I488" s="1">
        <v>56.2</v>
      </c>
      <c r="J488" s="1">
        <v>3</v>
      </c>
      <c r="K488" s="1">
        <v>0.5</v>
      </c>
      <c r="L488" s="1">
        <v>324</v>
      </c>
      <c r="M488" s="1">
        <v>4.5</v>
      </c>
    </row>
    <row r="489" spans="1:13" x14ac:dyDescent="0.25">
      <c r="A489" s="1">
        <v>2015</v>
      </c>
      <c r="B489" s="1">
        <v>3</v>
      </c>
      <c r="C489" s="1">
        <v>2</v>
      </c>
      <c r="D489" s="1">
        <v>16</v>
      </c>
      <c r="E489" s="1">
        <v>38</v>
      </c>
      <c r="F489" s="1">
        <v>41.9</v>
      </c>
      <c r="G489" s="1">
        <v>5.1539999999999999</v>
      </c>
      <c r="H489" s="1">
        <v>-82.941000000000003</v>
      </c>
      <c r="I489" s="1">
        <v>66.900000000000006</v>
      </c>
      <c r="J489" s="1">
        <v>3</v>
      </c>
      <c r="K489" s="1">
        <v>0.4</v>
      </c>
      <c r="L489" s="1">
        <v>315</v>
      </c>
      <c r="M489" s="1">
        <v>2</v>
      </c>
    </row>
    <row r="490" spans="1:13" x14ac:dyDescent="0.25">
      <c r="A490" s="1">
        <v>2015</v>
      </c>
      <c r="B490" s="1">
        <v>3</v>
      </c>
      <c r="C490" s="1">
        <v>2</v>
      </c>
      <c r="D490" s="1">
        <v>18</v>
      </c>
      <c r="E490" s="1">
        <v>20</v>
      </c>
      <c r="F490" s="1">
        <v>55.1</v>
      </c>
      <c r="G490" s="1">
        <v>4.8159999999999998</v>
      </c>
      <c r="H490" s="1">
        <v>-81.337000000000003</v>
      </c>
      <c r="I490" s="1">
        <v>4</v>
      </c>
      <c r="J490" s="1">
        <v>3</v>
      </c>
      <c r="K490" s="1">
        <v>9.5</v>
      </c>
      <c r="L490" s="1">
        <v>314</v>
      </c>
      <c r="M490" s="1">
        <v>1.7</v>
      </c>
    </row>
    <row r="491" spans="1:13" x14ac:dyDescent="0.25">
      <c r="A491" s="1">
        <v>2015</v>
      </c>
      <c r="B491" s="1">
        <v>3</v>
      </c>
      <c r="C491" s="1">
        <v>2</v>
      </c>
      <c r="D491" s="1">
        <v>18</v>
      </c>
      <c r="E491" s="1">
        <v>21</v>
      </c>
      <c r="F491" s="1">
        <v>18.899999999999999</v>
      </c>
      <c r="G491" s="1">
        <v>5.03</v>
      </c>
      <c r="H491" s="1">
        <v>-82.274000000000001</v>
      </c>
      <c r="I491" s="1">
        <v>0.1</v>
      </c>
      <c r="J491" s="1">
        <v>3</v>
      </c>
      <c r="K491" s="1">
        <v>1.3</v>
      </c>
      <c r="L491" s="1">
        <v>307</v>
      </c>
      <c r="M491" s="1">
        <v>1.8</v>
      </c>
    </row>
    <row r="492" spans="1:13" x14ac:dyDescent="0.25">
      <c r="A492" s="1">
        <v>2015</v>
      </c>
      <c r="B492" s="1">
        <v>3</v>
      </c>
      <c r="C492" s="1">
        <v>3</v>
      </c>
      <c r="D492" s="1">
        <v>0</v>
      </c>
      <c r="E492" s="1">
        <v>10</v>
      </c>
      <c r="F492" s="1">
        <v>44.4</v>
      </c>
      <c r="G492" s="1">
        <v>2.7229999999999999</v>
      </c>
      <c r="H492" s="1">
        <v>-78.91</v>
      </c>
      <c r="I492" s="1">
        <v>13.7</v>
      </c>
      <c r="J492" s="1">
        <v>5</v>
      </c>
      <c r="K492" s="1">
        <v>13.4</v>
      </c>
      <c r="L492" s="1">
        <v>343</v>
      </c>
      <c r="M492" s="1">
        <v>2.9</v>
      </c>
    </row>
  </sheetData>
  <autoFilter ref="O1:AW72">
    <filterColumn colId="32">
      <filters>
        <filter val="176"/>
        <filter val="206"/>
        <filter val="211"/>
        <filter val="220"/>
        <filter val="252"/>
        <filter val="273"/>
        <filter val="276"/>
        <filter val="278"/>
        <filter val="290"/>
        <filter val="292"/>
        <filter val="294"/>
        <filter val="295"/>
        <filter val="299"/>
        <filter val="301"/>
        <filter val="304"/>
        <filter val="307"/>
        <filter val="316"/>
        <filter val="332"/>
        <filter val="337"/>
        <filter val="339"/>
        <filter val="351"/>
        <filter val="354"/>
        <filter val="355"/>
        <filter val="356"/>
        <filter val="358"/>
        <filter val="359"/>
        <filter val="36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492"/>
  <sheetViews>
    <sheetView topLeftCell="AA1" zoomScale="70" zoomScaleNormal="70" workbookViewId="0">
      <selection activeCell="AW1" sqref="AW1:AW2"/>
    </sheetView>
  </sheetViews>
  <sheetFormatPr baseColWidth="10" defaultRowHeight="15" x14ac:dyDescent="0.25"/>
  <cols>
    <col min="1" max="13" width="11.42578125" style="1"/>
    <col min="15" max="15" width="12.7109375" style="1" bestFit="1" customWidth="1"/>
    <col min="16" max="16" width="12.7109375" bestFit="1" customWidth="1"/>
    <col min="17" max="17" width="12.7109375" style="1" customWidth="1"/>
    <col min="18" max="18" width="12.7109375" bestFit="1" customWidth="1"/>
    <col min="21" max="23" width="11.42578125" style="7"/>
  </cols>
  <sheetData>
    <row r="1" spans="1:49" x14ac:dyDescent="0.25">
      <c r="A1" s="1" t="s">
        <v>44</v>
      </c>
      <c r="B1" s="1" t="s">
        <v>45</v>
      </c>
      <c r="C1" s="1" t="s">
        <v>46</v>
      </c>
      <c r="D1" s="1" t="s">
        <v>1</v>
      </c>
      <c r="E1" s="1" t="s">
        <v>2</v>
      </c>
      <c r="F1" s="1" t="s">
        <v>47</v>
      </c>
      <c r="G1" s="1" t="s">
        <v>16</v>
      </c>
      <c r="H1" s="1" t="s">
        <v>17</v>
      </c>
      <c r="I1" s="1" t="s">
        <v>7</v>
      </c>
      <c r="J1" s="1" t="s">
        <v>48</v>
      </c>
      <c r="K1" s="1" t="s">
        <v>5</v>
      </c>
      <c r="L1" s="1" t="s">
        <v>49</v>
      </c>
      <c r="M1" s="1" t="s">
        <v>6</v>
      </c>
      <c r="O1" s="1" t="s">
        <v>8</v>
      </c>
      <c r="P1" s="1" t="s">
        <v>0</v>
      </c>
      <c r="Q1" s="7" t="s">
        <v>9</v>
      </c>
      <c r="R1" s="7" t="s">
        <v>1</v>
      </c>
      <c r="S1" s="8" t="s">
        <v>2</v>
      </c>
      <c r="T1" s="1" t="s">
        <v>3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4</v>
      </c>
      <c r="AD1" s="1" t="s">
        <v>18</v>
      </c>
      <c r="AE1" s="1" t="s">
        <v>19</v>
      </c>
      <c r="AF1" s="1" t="s">
        <v>20</v>
      </c>
      <c r="AG1" s="1" t="s">
        <v>21</v>
      </c>
      <c r="AH1" s="5" t="s">
        <v>22</v>
      </c>
      <c r="AI1" s="1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5" t="s">
        <v>29</v>
      </c>
      <c r="AP1" s="5" t="s">
        <v>30</v>
      </c>
      <c r="AQ1" s="5" t="s">
        <v>31</v>
      </c>
      <c r="AR1" s="5" t="s">
        <v>32</v>
      </c>
      <c r="AS1" s="5" t="s">
        <v>33</v>
      </c>
      <c r="AT1" s="5" t="s">
        <v>34</v>
      </c>
      <c r="AU1" s="5" t="s">
        <v>49</v>
      </c>
      <c r="AV1" s="5" t="s">
        <v>50</v>
      </c>
      <c r="AW1" s="5" t="s">
        <v>5</v>
      </c>
    </row>
    <row r="2" spans="1:49" x14ac:dyDescent="0.25">
      <c r="A2" s="1">
        <v>2015</v>
      </c>
      <c r="B2" s="1">
        <v>1</v>
      </c>
      <c r="C2" s="1">
        <v>24</v>
      </c>
      <c r="D2" s="1">
        <v>18</v>
      </c>
      <c r="E2" s="1">
        <v>32</v>
      </c>
      <c r="F2" s="1">
        <v>36.799999999999997</v>
      </c>
      <c r="G2" s="1">
        <v>4.3780000000000001</v>
      </c>
      <c r="H2" s="1">
        <v>-81.781999999999996</v>
      </c>
      <c r="I2" s="1">
        <v>4.0999999999999996</v>
      </c>
      <c r="J2" s="1">
        <v>4</v>
      </c>
      <c r="K2" s="1">
        <v>2</v>
      </c>
      <c r="L2" s="1">
        <v>255</v>
      </c>
      <c r="M2" s="1">
        <v>2.1</v>
      </c>
      <c r="O2" s="1">
        <v>2015</v>
      </c>
      <c r="P2" s="1">
        <v>1</v>
      </c>
      <c r="Q2" s="7">
        <v>24</v>
      </c>
      <c r="R2" s="7">
        <v>18</v>
      </c>
      <c r="S2" s="7">
        <v>29</v>
      </c>
      <c r="T2" s="1">
        <v>16</v>
      </c>
      <c r="U2" s="1" t="s">
        <v>35</v>
      </c>
      <c r="V2" s="6">
        <v>5.3488333333333333</v>
      </c>
      <c r="W2" s="6">
        <v>-81.901666666666671</v>
      </c>
      <c r="X2" s="3">
        <v>-3.8809999999999998</v>
      </c>
      <c r="Y2" s="1">
        <v>365.6</v>
      </c>
      <c r="Z2" s="1">
        <v>6</v>
      </c>
      <c r="AA2" s="1">
        <v>5.1360000000000001</v>
      </c>
      <c r="AB2" s="1">
        <v>-82.519000000000005</v>
      </c>
      <c r="AC2" s="1">
        <v>14</v>
      </c>
      <c r="AD2" s="1">
        <v>1.2791125999999999</v>
      </c>
      <c r="AE2" s="1">
        <v>0.98194408</v>
      </c>
      <c r="AF2" s="1"/>
      <c r="AG2" s="1"/>
      <c r="AH2" s="1">
        <v>7.4303588859421081</v>
      </c>
      <c r="AI2" s="1">
        <v>20</v>
      </c>
      <c r="AJ2" s="1">
        <v>753.98223686155029</v>
      </c>
      <c r="AK2" s="1">
        <v>358.16964111405792</v>
      </c>
      <c r="AL2" s="1">
        <v>2716.5392087004348</v>
      </c>
      <c r="AM2" s="1">
        <v>1590.2732065464172</v>
      </c>
      <c r="AN2" s="1">
        <v>183326.26727395155</v>
      </c>
      <c r="AO2" s="1">
        <v>-1511588.0641143678</v>
      </c>
      <c r="AP2" s="1">
        <v>7.7273670153317902</v>
      </c>
      <c r="AQ2" s="1">
        <v>-123.00709789382633</v>
      </c>
      <c r="AR2" s="1">
        <v>0.12941018564485293</v>
      </c>
      <c r="AS2" s="1">
        <v>5.1728157081440684E-3</v>
      </c>
      <c r="AT2" s="1">
        <v>0.134583001352997</v>
      </c>
      <c r="AU2" s="12">
        <f t="shared" ref="AU2:AU33" si="0">IF(VLOOKUP(AA2,G$2:M$492,2,FALSE)=AB2,VLOOKUP(AA2,G$2:M$492,6,FALSE),0)</f>
        <v>290</v>
      </c>
      <c r="AV2" s="12">
        <f t="shared" ref="AV2:AV33" si="1">IF(VLOOKUP(AA2,G$2:M$492,2,FALSE)=AB2,VLOOKUP(AA2,G$2:M$492,7,FALSE),0)</f>
        <v>1.8</v>
      </c>
      <c r="AW2" s="1">
        <f>IF(VLOOKUP(AA2,G$2:M$492,2,FALSE)=AB2,VLOOKUP(AA2,G$2:M$492,5,FALSE),0)</f>
        <v>0.8</v>
      </c>
    </row>
    <row r="3" spans="1:49" x14ac:dyDescent="0.25">
      <c r="A3" s="1">
        <v>2015</v>
      </c>
      <c r="B3" s="1">
        <v>1</v>
      </c>
      <c r="C3" s="1">
        <v>24</v>
      </c>
      <c r="D3" s="1">
        <v>18</v>
      </c>
      <c r="E3" s="1">
        <v>33</v>
      </c>
      <c r="F3" s="1">
        <v>5.9</v>
      </c>
      <c r="G3" s="1">
        <v>5.117</v>
      </c>
      <c r="H3" s="1">
        <v>-82.55</v>
      </c>
      <c r="I3" s="1">
        <v>14.2</v>
      </c>
      <c r="J3" s="1">
        <v>4</v>
      </c>
      <c r="K3" s="1">
        <v>0.6</v>
      </c>
      <c r="L3" s="1">
        <v>292</v>
      </c>
      <c r="M3" s="1">
        <v>1.9</v>
      </c>
      <c r="O3" s="1">
        <v>2015</v>
      </c>
      <c r="P3" s="1">
        <v>1</v>
      </c>
      <c r="Q3" s="7">
        <v>24</v>
      </c>
      <c r="R3" s="7">
        <v>18</v>
      </c>
      <c r="S3" s="7">
        <v>32</v>
      </c>
      <c r="T3" s="1">
        <v>6</v>
      </c>
      <c r="U3" s="1" t="s">
        <v>35</v>
      </c>
      <c r="V3" s="6">
        <v>5.3488333333333333</v>
      </c>
      <c r="W3" s="6">
        <v>-81.901666666666671</v>
      </c>
      <c r="X3" s="3">
        <v>-3.8809999999999998</v>
      </c>
      <c r="Y3" s="1">
        <v>498.9</v>
      </c>
      <c r="Z3" s="1">
        <v>6</v>
      </c>
      <c r="AA3" s="1">
        <v>5.2619999999999996</v>
      </c>
      <c r="AB3" s="1">
        <v>-82.462999999999994</v>
      </c>
      <c r="AC3" s="1">
        <v>39.9</v>
      </c>
      <c r="AD3" s="1">
        <v>1.0414034000000001</v>
      </c>
      <c r="AE3" s="1">
        <v>0.99856060999999996</v>
      </c>
      <c r="AF3" s="1"/>
      <c r="AG3" s="1"/>
      <c r="AH3" s="1">
        <v>6.2323262323896973</v>
      </c>
      <c r="AI3" s="1">
        <v>20</v>
      </c>
      <c r="AJ3" s="1">
        <v>753.98223686155029</v>
      </c>
      <c r="AK3" s="1">
        <v>492.66767376761027</v>
      </c>
      <c r="AL3" s="1">
        <v>3109.3075573392198</v>
      </c>
      <c r="AM3" s="1">
        <v>2187.4444715281898</v>
      </c>
      <c r="AN3" s="1">
        <v>255856.72548899468</v>
      </c>
      <c r="AO3" s="1">
        <v>-1730139.6483737831</v>
      </c>
      <c r="AP3" s="1">
        <v>6.4107752718113264</v>
      </c>
      <c r="AQ3" s="1">
        <v>-123.37681889908036</v>
      </c>
      <c r="AR3" s="1">
        <v>0.15598737400717774</v>
      </c>
      <c r="AS3" s="1">
        <v>4.4663575068999706E-3</v>
      </c>
      <c r="AT3" s="1">
        <v>0.16045373151407771</v>
      </c>
      <c r="AU3" s="12">
        <f t="shared" si="0"/>
        <v>292</v>
      </c>
      <c r="AV3" s="12">
        <f t="shared" si="1"/>
        <v>1.9</v>
      </c>
      <c r="AW3" s="1">
        <f t="shared" ref="AW3:AW66" si="2">IF(VLOOKUP(AA3,G$2:M$492,2,FALSE)=AB3,VLOOKUP(AA3,G$2:M$492,5,FALSE),0)</f>
        <v>0.8</v>
      </c>
    </row>
    <row r="4" spans="1:49" hidden="1" x14ac:dyDescent="0.25">
      <c r="A4" s="1">
        <v>2015</v>
      </c>
      <c r="B4" s="1">
        <v>1</v>
      </c>
      <c r="C4" s="1">
        <v>24</v>
      </c>
      <c r="D4" s="1">
        <v>18</v>
      </c>
      <c r="E4" s="1">
        <v>33</v>
      </c>
      <c r="F4" s="1">
        <v>6</v>
      </c>
      <c r="G4" s="1">
        <v>5.1360000000000001</v>
      </c>
      <c r="H4" s="1">
        <v>-82.519000000000005</v>
      </c>
      <c r="I4" s="1">
        <v>14</v>
      </c>
      <c r="J4" s="1">
        <v>4</v>
      </c>
      <c r="K4" s="1">
        <v>0.8</v>
      </c>
      <c r="L4" s="1">
        <v>290</v>
      </c>
      <c r="M4" s="1">
        <v>1.8</v>
      </c>
      <c r="O4" s="1">
        <v>2015</v>
      </c>
      <c r="P4" s="1">
        <v>1</v>
      </c>
      <c r="Q4" s="7">
        <v>29</v>
      </c>
      <c r="R4" s="7">
        <v>19</v>
      </c>
      <c r="S4" s="7">
        <v>59</v>
      </c>
      <c r="T4" s="1">
        <v>59</v>
      </c>
      <c r="U4" s="1" t="s">
        <v>37</v>
      </c>
      <c r="V4" s="6">
        <v>3.3703333333333334</v>
      </c>
      <c r="W4" s="6">
        <v>-83.819333333333333</v>
      </c>
      <c r="X4" s="3">
        <v>-3.5</v>
      </c>
      <c r="Y4" s="1">
        <v>456.2</v>
      </c>
      <c r="Z4" s="1">
        <v>6</v>
      </c>
      <c r="AA4" s="1">
        <v>1.077</v>
      </c>
      <c r="AB4" s="1">
        <v>-83.899000000000001</v>
      </c>
      <c r="AC4" s="1">
        <v>18.8</v>
      </c>
      <c r="AD4" s="1">
        <v>273965.88</v>
      </c>
      <c r="AE4" s="1">
        <v>-3.4143097</v>
      </c>
      <c r="AF4" s="1"/>
      <c r="AG4" s="1"/>
      <c r="AH4" s="1">
        <v>603.73606032801058</v>
      </c>
      <c r="AI4" s="1">
        <v>20</v>
      </c>
      <c r="AJ4" s="1">
        <v>753.98223686155029</v>
      </c>
      <c r="AK4" s="1">
        <v>-147.53606032801059</v>
      </c>
      <c r="AL4" s="1">
        <v>275424.3907216384</v>
      </c>
      <c r="AM4" s="1">
        <v>-655.06010785636704</v>
      </c>
      <c r="AN4" s="1">
        <v>-1701590.219205718</v>
      </c>
      <c r="AO4" s="1">
        <v>-153256842.47346753</v>
      </c>
      <c r="AP4" s="1">
        <v>-2504.1822016556889</v>
      </c>
      <c r="AQ4" s="1">
        <v>-93.427084573079966</v>
      </c>
      <c r="AR4" s="1">
        <v>-3.9933196527745882E-4</v>
      </c>
      <c r="AS4" s="1">
        <v>2.0556849077482111E-3</v>
      </c>
      <c r="AT4" s="1">
        <v>1.6563529424707523E-3</v>
      </c>
      <c r="AU4" s="12" t="e">
        <f t="shared" si="0"/>
        <v>#N/A</v>
      </c>
      <c r="AV4" s="12" t="e">
        <f t="shared" si="1"/>
        <v>#N/A</v>
      </c>
      <c r="AW4" s="1" t="e">
        <f t="shared" si="2"/>
        <v>#N/A</v>
      </c>
    </row>
    <row r="5" spans="1:49" x14ac:dyDescent="0.25">
      <c r="A5" s="1">
        <v>2015</v>
      </c>
      <c r="B5" s="1">
        <v>1</v>
      </c>
      <c r="C5" s="1">
        <v>24</v>
      </c>
      <c r="D5" s="1">
        <v>18</v>
      </c>
      <c r="E5" s="1">
        <v>33</v>
      </c>
      <c r="F5" s="1">
        <v>6.4</v>
      </c>
      <c r="G5" s="1">
        <v>5.2619999999999996</v>
      </c>
      <c r="H5" s="1">
        <v>-82.462999999999994</v>
      </c>
      <c r="I5" s="1">
        <v>39.9</v>
      </c>
      <c r="J5" s="1">
        <v>4</v>
      </c>
      <c r="K5" s="1">
        <v>0.8</v>
      </c>
      <c r="L5" s="1">
        <v>292</v>
      </c>
      <c r="M5" s="1">
        <v>1.9</v>
      </c>
      <c r="O5" s="1">
        <v>2015</v>
      </c>
      <c r="P5" s="1">
        <v>2</v>
      </c>
      <c r="Q5" s="7">
        <v>4</v>
      </c>
      <c r="R5" s="7">
        <v>22</v>
      </c>
      <c r="S5" s="7">
        <v>0</v>
      </c>
      <c r="T5" s="1">
        <v>9</v>
      </c>
      <c r="U5" s="1" t="s">
        <v>38</v>
      </c>
      <c r="V5" s="6">
        <v>4.8296666666666663</v>
      </c>
      <c r="W5" s="6">
        <v>-81.340333333333334</v>
      </c>
      <c r="X5" s="3">
        <v>-3.8239999999999998</v>
      </c>
      <c r="Y5" s="1">
        <v>424.9</v>
      </c>
      <c r="Z5" s="1">
        <v>6</v>
      </c>
      <c r="AA5" s="1">
        <v>2.7040000000000002</v>
      </c>
      <c r="AB5" s="1">
        <v>-79.965999999999994</v>
      </c>
      <c r="AC5" s="1">
        <v>38.9</v>
      </c>
      <c r="AD5" s="1">
        <v>6867.9408999999996</v>
      </c>
      <c r="AE5" s="1">
        <v>-0.61371368000000004</v>
      </c>
      <c r="AF5" s="1"/>
      <c r="AG5" s="1"/>
      <c r="AH5" s="1">
        <v>2286.9911385726546</v>
      </c>
      <c r="AI5" s="1">
        <v>20</v>
      </c>
      <c r="AJ5" s="1">
        <v>753.98223686155029</v>
      </c>
      <c r="AK5" s="1">
        <v>-1862.0911385726545</v>
      </c>
      <c r="AL5" s="1">
        <v>971742.53477952082</v>
      </c>
      <c r="AM5" s="1">
        <v>-8267.6846552625866</v>
      </c>
      <c r="AN5" s="1">
        <v>-6749986.0322265802</v>
      </c>
      <c r="AO5" s="1">
        <v>-540715338.19961298</v>
      </c>
      <c r="AP5" s="1">
        <v>-726.3948993579487</v>
      </c>
      <c r="AQ5" s="1">
        <v>-90.035130775100228</v>
      </c>
      <c r="AR5" s="1">
        <v>-1.3766616490339999E-3</v>
      </c>
      <c r="AS5" s="1">
        <v>1.8139173878665145E-3</v>
      </c>
      <c r="AT5" s="1">
        <v>4.3725573883251465E-4</v>
      </c>
      <c r="AU5" s="12">
        <f t="shared" si="0"/>
        <v>339</v>
      </c>
      <c r="AV5" s="12">
        <f t="shared" si="1"/>
        <v>2.6</v>
      </c>
      <c r="AW5" s="1">
        <f t="shared" si="2"/>
        <v>0.2</v>
      </c>
    </row>
    <row r="6" spans="1:49" x14ac:dyDescent="0.25">
      <c r="A6" s="1">
        <v>2015</v>
      </c>
      <c r="B6" s="1">
        <v>1</v>
      </c>
      <c r="C6" s="1">
        <v>26</v>
      </c>
      <c r="D6" s="1">
        <v>14</v>
      </c>
      <c r="E6" s="1">
        <v>19</v>
      </c>
      <c r="F6" s="1">
        <v>12.7</v>
      </c>
      <c r="G6" s="1">
        <v>3.2090000000000001</v>
      </c>
      <c r="H6" s="1">
        <v>-84.248999999999995</v>
      </c>
      <c r="I6" s="1">
        <v>0.1</v>
      </c>
      <c r="J6" s="1">
        <v>3</v>
      </c>
      <c r="K6" s="1">
        <v>0.2</v>
      </c>
      <c r="L6" s="1">
        <v>345</v>
      </c>
      <c r="M6" s="1">
        <v>2.7</v>
      </c>
      <c r="O6" s="1">
        <v>2015</v>
      </c>
      <c r="P6" s="1">
        <v>2</v>
      </c>
      <c r="Q6" s="7">
        <v>4</v>
      </c>
      <c r="R6" s="7">
        <v>22</v>
      </c>
      <c r="S6" s="7">
        <v>0</v>
      </c>
      <c r="T6" s="1">
        <v>9</v>
      </c>
      <c r="U6" s="1" t="s">
        <v>38</v>
      </c>
      <c r="V6" s="6">
        <v>4.8296666666666663</v>
      </c>
      <c r="W6" s="6">
        <v>-81.340333333333334</v>
      </c>
      <c r="X6" s="3">
        <v>-3.8239999999999998</v>
      </c>
      <c r="Y6" s="1">
        <v>523.79999999999995</v>
      </c>
      <c r="Z6" s="1">
        <v>9</v>
      </c>
      <c r="AA6" s="1">
        <v>2.7040000000000002</v>
      </c>
      <c r="AB6" s="1">
        <v>-79.965999999999994</v>
      </c>
      <c r="AC6" s="1">
        <v>38.9</v>
      </c>
      <c r="AD6" s="1">
        <v>6867.9408999999996</v>
      </c>
      <c r="AE6" s="1">
        <v>-0.61371368000000004</v>
      </c>
      <c r="AF6" s="1"/>
      <c r="AG6" s="1"/>
      <c r="AH6" s="1">
        <v>1783.178697378107</v>
      </c>
      <c r="AI6" s="1">
        <v>20</v>
      </c>
      <c r="AJ6" s="1">
        <v>1130.9733552923256</v>
      </c>
      <c r="AK6" s="1">
        <v>-1259.3786973781071</v>
      </c>
      <c r="AL6" s="1">
        <v>934029.00168665242</v>
      </c>
      <c r="AM6" s="1">
        <v>-5591.6414163587961</v>
      </c>
      <c r="AN6" s="1">
        <v>-6543241.4581240742</v>
      </c>
      <c r="AO6" s="1">
        <v>-779595092.51568604</v>
      </c>
      <c r="AP6" s="1">
        <v>-1035.5469723582403</v>
      </c>
      <c r="AQ6" s="1">
        <v>-134.63562178688773</v>
      </c>
      <c r="AR6" s="1">
        <v>-9.656732400295763E-4</v>
      </c>
      <c r="AS6" s="1">
        <v>1.5264695312091131E-3</v>
      </c>
      <c r="AT6" s="1">
        <v>5.6079629117953677E-4</v>
      </c>
      <c r="AU6" s="12">
        <f t="shared" si="0"/>
        <v>339</v>
      </c>
      <c r="AV6" s="12">
        <f t="shared" si="1"/>
        <v>2.6</v>
      </c>
      <c r="AW6" s="1">
        <f t="shared" si="2"/>
        <v>0.2</v>
      </c>
    </row>
    <row r="7" spans="1:49" x14ac:dyDescent="0.25">
      <c r="A7" s="1">
        <v>2015</v>
      </c>
      <c r="B7" s="1">
        <v>1</v>
      </c>
      <c r="C7" s="1">
        <v>26</v>
      </c>
      <c r="D7" s="1">
        <v>15</v>
      </c>
      <c r="E7" s="1">
        <v>42</v>
      </c>
      <c r="F7" s="1">
        <v>33.700000000000003</v>
      </c>
      <c r="G7" s="1">
        <v>5.0999999999999996</v>
      </c>
      <c r="H7" s="1">
        <v>-84.483999999999995</v>
      </c>
      <c r="I7" s="1">
        <v>47.9</v>
      </c>
      <c r="J7" s="1">
        <v>4</v>
      </c>
      <c r="K7" s="1">
        <v>0.2</v>
      </c>
      <c r="L7" s="1">
        <v>359</v>
      </c>
      <c r="M7" s="1">
        <v>1.4</v>
      </c>
      <c r="O7" s="1">
        <v>2015</v>
      </c>
      <c r="P7" s="1">
        <v>2</v>
      </c>
      <c r="Q7" s="7">
        <v>4</v>
      </c>
      <c r="R7" s="7">
        <v>3</v>
      </c>
      <c r="S7" s="7">
        <v>0</v>
      </c>
      <c r="T7" s="1">
        <v>2</v>
      </c>
      <c r="U7" s="1" t="s">
        <v>35</v>
      </c>
      <c r="V7" s="6">
        <v>5.3488333333333333</v>
      </c>
      <c r="W7" s="6">
        <v>-81.901666666666671</v>
      </c>
      <c r="X7" s="3">
        <v>-3.8809999999999998</v>
      </c>
      <c r="Y7" s="1">
        <v>911.4</v>
      </c>
      <c r="Z7" s="1">
        <v>15</v>
      </c>
      <c r="AA7" s="1">
        <v>6.2320000000000002</v>
      </c>
      <c r="AB7" s="1">
        <v>-83.382999999999996</v>
      </c>
      <c r="AC7" s="1">
        <v>2.8</v>
      </c>
      <c r="AD7" s="1">
        <v>1.2835323000000001</v>
      </c>
      <c r="AE7" s="1">
        <v>0.96262378000000004</v>
      </c>
      <c r="AF7" s="1"/>
      <c r="AG7" s="1"/>
      <c r="AH7" s="1">
        <v>17.399638107594672</v>
      </c>
      <c r="AI7" s="1">
        <v>20</v>
      </c>
      <c r="AJ7" s="1">
        <v>1884.9555921538758</v>
      </c>
      <c r="AK7" s="1">
        <v>894.00036189240529</v>
      </c>
      <c r="AL7" s="1">
        <v>15858.030171261784</v>
      </c>
      <c r="AM7" s="1">
        <v>3969.3616068022798</v>
      </c>
      <c r="AN7" s="1">
        <v>1150396.206967049</v>
      </c>
      <c r="AO7" s="1">
        <v>-22060061.79707621</v>
      </c>
      <c r="AP7" s="1">
        <v>18.05168689164638</v>
      </c>
      <c r="AQ7" s="1">
        <v>-307.87063535822585</v>
      </c>
      <c r="AR7" s="1">
        <v>5.5396484882682138E-2</v>
      </c>
      <c r="AS7" s="1">
        <v>2.0759748211501769E-3</v>
      </c>
      <c r="AT7" s="1">
        <v>5.7472459703832315E-2</v>
      </c>
      <c r="AU7" s="12">
        <f t="shared" si="0"/>
        <v>205</v>
      </c>
      <c r="AV7" s="12">
        <f t="shared" si="1"/>
        <v>2.2000000000000002</v>
      </c>
      <c r="AW7" s="1">
        <f t="shared" si="2"/>
        <v>0.5</v>
      </c>
    </row>
    <row r="8" spans="1:49" x14ac:dyDescent="0.25">
      <c r="A8" s="1">
        <v>2015</v>
      </c>
      <c r="B8" s="1">
        <v>1</v>
      </c>
      <c r="C8" s="1">
        <v>26</v>
      </c>
      <c r="D8" s="1">
        <v>17</v>
      </c>
      <c r="E8" s="1">
        <v>59</v>
      </c>
      <c r="F8" s="1">
        <v>3.9</v>
      </c>
      <c r="G8" s="1">
        <v>3.2959999999999998</v>
      </c>
      <c r="H8" s="1">
        <v>-83.759</v>
      </c>
      <c r="I8" s="1">
        <v>0.3</v>
      </c>
      <c r="J8" s="1">
        <v>4</v>
      </c>
      <c r="K8" s="1">
        <v>0.2</v>
      </c>
      <c r="L8" s="1">
        <v>273</v>
      </c>
      <c r="M8" s="1">
        <v>0.5</v>
      </c>
      <c r="O8" s="1">
        <v>2015</v>
      </c>
      <c r="P8" s="1">
        <v>2</v>
      </c>
      <c r="Q8" s="7">
        <v>4</v>
      </c>
      <c r="R8" s="7">
        <v>3</v>
      </c>
      <c r="S8" s="7">
        <v>0</v>
      </c>
      <c r="T8" s="1">
        <v>2</v>
      </c>
      <c r="U8" s="1" t="s">
        <v>35</v>
      </c>
      <c r="V8" s="6">
        <v>5.3488333333333333</v>
      </c>
      <c r="W8" s="6">
        <v>-81.901666666666671</v>
      </c>
      <c r="X8" s="3">
        <v>-3.8809999999999998</v>
      </c>
      <c r="Y8" s="1">
        <v>788.4</v>
      </c>
      <c r="Z8" s="1">
        <v>20</v>
      </c>
      <c r="AA8" s="1">
        <v>6.2320000000000002</v>
      </c>
      <c r="AB8" s="1">
        <v>-83.382999999999996</v>
      </c>
      <c r="AC8" s="1">
        <v>2.8</v>
      </c>
      <c r="AD8" s="1">
        <v>1.2835323000000001</v>
      </c>
      <c r="AE8" s="1">
        <v>0.96262378000000004</v>
      </c>
      <c r="AF8" s="1"/>
      <c r="AG8" s="1"/>
      <c r="AH8" s="1">
        <v>22.951401716471352</v>
      </c>
      <c r="AI8" s="1">
        <v>20</v>
      </c>
      <c r="AJ8" s="1">
        <v>2513.2741228718346</v>
      </c>
      <c r="AK8" s="1">
        <v>765.44859828352867</v>
      </c>
      <c r="AL8" s="1">
        <v>18094.885113266013</v>
      </c>
      <c r="AM8" s="1">
        <v>3398.5917763788675</v>
      </c>
      <c r="AN8" s="1">
        <v>1313353.3055214249</v>
      </c>
      <c r="AO8" s="1">
        <v>-33562326.005494565</v>
      </c>
      <c r="AP8" s="1">
        <v>24.057058963923033</v>
      </c>
      <c r="AQ8" s="1">
        <v>-410.49750016359451</v>
      </c>
      <c r="AR8" s="1">
        <v>4.1567840919359327E-2</v>
      </c>
      <c r="AS8" s="1">
        <v>2.0024826867295273E-3</v>
      </c>
      <c r="AT8" s="1">
        <v>4.3570323606088854E-2</v>
      </c>
      <c r="AU8" s="12">
        <f t="shared" si="0"/>
        <v>205</v>
      </c>
      <c r="AV8" s="12">
        <f t="shared" si="1"/>
        <v>2.2000000000000002</v>
      </c>
      <c r="AW8" s="1">
        <f t="shared" si="2"/>
        <v>0.5</v>
      </c>
    </row>
    <row r="9" spans="1:49" x14ac:dyDescent="0.25">
      <c r="A9" s="1">
        <v>2015</v>
      </c>
      <c r="B9" s="1">
        <v>1</v>
      </c>
      <c r="C9" s="1">
        <v>26</v>
      </c>
      <c r="D9" s="1">
        <v>19</v>
      </c>
      <c r="E9" s="1">
        <v>39</v>
      </c>
      <c r="F9" s="1">
        <v>48.9</v>
      </c>
      <c r="G9" s="1">
        <v>3.331</v>
      </c>
      <c r="H9" s="1">
        <v>-83.864000000000004</v>
      </c>
      <c r="I9" s="1">
        <v>0.4</v>
      </c>
      <c r="J9" s="1">
        <v>3</v>
      </c>
      <c r="K9" s="1">
        <v>0.1</v>
      </c>
      <c r="L9" s="1">
        <v>268</v>
      </c>
      <c r="M9" s="1">
        <v>1.1000000000000001</v>
      </c>
      <c r="O9" s="1">
        <v>2015</v>
      </c>
      <c r="P9" s="1">
        <v>2</v>
      </c>
      <c r="Q9" s="7">
        <v>5</v>
      </c>
      <c r="R9" s="7">
        <v>6</v>
      </c>
      <c r="S9" s="7">
        <v>0</v>
      </c>
      <c r="T9" s="1">
        <v>11</v>
      </c>
      <c r="U9" s="1" t="s">
        <v>39</v>
      </c>
      <c r="V9" s="6">
        <v>4.4995000000000003</v>
      </c>
      <c r="W9" s="6">
        <v>-82.000833333333333</v>
      </c>
      <c r="X9" s="3">
        <v>-3.9929999999999999</v>
      </c>
      <c r="Y9" s="1">
        <v>744.4</v>
      </c>
      <c r="Z9" s="1">
        <v>6</v>
      </c>
      <c r="AA9" s="1">
        <v>5.0330000000000004</v>
      </c>
      <c r="AB9" s="1">
        <v>-82.6</v>
      </c>
      <c r="AC9" s="1">
        <v>14.2</v>
      </c>
      <c r="AD9" s="1">
        <v>0.36222537999999999</v>
      </c>
      <c r="AE9" s="1">
        <v>0.59621489000000005</v>
      </c>
      <c r="AF9" s="1"/>
      <c r="AG9" s="1"/>
      <c r="AH9" s="1">
        <v>1.0542029783396425</v>
      </c>
      <c r="AI9" s="1">
        <v>20</v>
      </c>
      <c r="AJ9" s="1">
        <v>753.98223686155029</v>
      </c>
      <c r="AK9" s="1">
        <v>743.34579702166036</v>
      </c>
      <c r="AL9" s="1">
        <v>784.74869707602988</v>
      </c>
      <c r="AM9" s="1">
        <v>3300.4553387761721</v>
      </c>
      <c r="AN9" s="1">
        <v>409012.18843961018</v>
      </c>
      <c r="AO9" s="1">
        <v>-436664.69456073217</v>
      </c>
      <c r="AP9" s="1">
        <v>1.0585658402298677</v>
      </c>
      <c r="AQ9" s="1">
        <v>-124.98455375899815</v>
      </c>
      <c r="AR9" s="1">
        <v>0.94467435278551015</v>
      </c>
      <c r="AS9" s="1">
        <v>3.9095732198862754E-3</v>
      </c>
      <c r="AT9" s="1">
        <v>0.94858392600539643</v>
      </c>
      <c r="AU9" s="12">
        <f t="shared" si="0"/>
        <v>294</v>
      </c>
      <c r="AV9" s="12">
        <f t="shared" si="1"/>
        <v>2.2000000000000002</v>
      </c>
      <c r="AW9" s="1">
        <f t="shared" si="2"/>
        <v>0.3</v>
      </c>
    </row>
    <row r="10" spans="1:49" x14ac:dyDescent="0.25">
      <c r="A10" s="1">
        <v>2015</v>
      </c>
      <c r="B10" s="1">
        <v>1</v>
      </c>
      <c r="C10" s="1">
        <v>26</v>
      </c>
      <c r="D10" s="1">
        <v>20</v>
      </c>
      <c r="E10" s="1">
        <v>15</v>
      </c>
      <c r="F10" s="1">
        <v>23.8</v>
      </c>
      <c r="G10" s="1">
        <v>3.202</v>
      </c>
      <c r="H10" s="1">
        <v>-83.828999999999994</v>
      </c>
      <c r="I10" s="1">
        <v>0.4</v>
      </c>
      <c r="J10" s="1">
        <v>4</v>
      </c>
      <c r="K10" s="1">
        <v>0.6</v>
      </c>
      <c r="L10" s="1">
        <v>357</v>
      </c>
      <c r="M10" s="1">
        <v>0.3</v>
      </c>
      <c r="O10" s="1">
        <v>2015</v>
      </c>
      <c r="P10" s="1">
        <v>2</v>
      </c>
      <c r="Q10" s="7">
        <v>5</v>
      </c>
      <c r="R10" s="7">
        <v>1</v>
      </c>
      <c r="S10" s="7">
        <v>0</v>
      </c>
      <c r="T10" s="1">
        <v>1</v>
      </c>
      <c r="U10" s="1" t="s">
        <v>39</v>
      </c>
      <c r="V10" s="6">
        <v>4.4995000000000003</v>
      </c>
      <c r="W10" s="6">
        <v>-82.000833333333333</v>
      </c>
      <c r="X10" s="3">
        <v>-3.9929999999999999</v>
      </c>
      <c r="Y10" s="1">
        <v>675</v>
      </c>
      <c r="Z10" s="1">
        <v>9</v>
      </c>
      <c r="AA10" s="1">
        <v>6.3239999999999998</v>
      </c>
      <c r="AB10" s="1">
        <v>-82.786000000000001</v>
      </c>
      <c r="AC10" s="1">
        <v>43.8</v>
      </c>
      <c r="AD10" s="1">
        <v>1.7372962999999999</v>
      </c>
      <c r="AE10" s="1">
        <v>0.95139753999999999</v>
      </c>
      <c r="AF10" s="1"/>
      <c r="AG10" s="1"/>
      <c r="AH10" s="1">
        <v>14.051991252288929</v>
      </c>
      <c r="AI10" s="1">
        <v>20</v>
      </c>
      <c r="AJ10" s="1">
        <v>1130.9733552923256</v>
      </c>
      <c r="AK10" s="1">
        <v>660.94800874771113</v>
      </c>
      <c r="AL10" s="1">
        <v>9485.0940952950259</v>
      </c>
      <c r="AM10" s="1">
        <v>2934.6091588398376</v>
      </c>
      <c r="AN10" s="1">
        <v>495893.41201952426</v>
      </c>
      <c r="AO10" s="1">
        <v>-7916812.8563337987</v>
      </c>
      <c r="AP10" s="1">
        <v>14.688044038752009</v>
      </c>
      <c r="AQ10" s="1">
        <v>-183.66911960234418</v>
      </c>
      <c r="AR10" s="1">
        <v>6.8082584540301153E-2</v>
      </c>
      <c r="AS10" s="1">
        <v>3.0817068434634137E-3</v>
      </c>
      <c r="AT10" s="1">
        <v>7.1164291383764566E-2</v>
      </c>
      <c r="AU10" s="12">
        <f t="shared" si="0"/>
        <v>186</v>
      </c>
      <c r="AV10" s="12">
        <f t="shared" si="1"/>
        <v>2</v>
      </c>
      <c r="AW10" s="1">
        <f t="shared" si="2"/>
        <v>0.2</v>
      </c>
    </row>
    <row r="11" spans="1:49" x14ac:dyDescent="0.25">
      <c r="A11" s="1">
        <v>2015</v>
      </c>
      <c r="B11" s="1">
        <v>1</v>
      </c>
      <c r="C11" s="1">
        <v>26</v>
      </c>
      <c r="D11" s="1">
        <v>21</v>
      </c>
      <c r="E11" s="1">
        <v>57</v>
      </c>
      <c r="F11" s="1">
        <v>44.6</v>
      </c>
      <c r="G11" s="1">
        <v>3.165</v>
      </c>
      <c r="H11" s="1">
        <v>-83.83</v>
      </c>
      <c r="I11" s="1">
        <v>0.2</v>
      </c>
      <c r="J11" s="1">
        <v>4</v>
      </c>
      <c r="K11" s="1">
        <v>1.3</v>
      </c>
      <c r="L11" s="1">
        <v>358</v>
      </c>
      <c r="M11" s="1">
        <v>0.1</v>
      </c>
      <c r="O11" s="1">
        <v>2015</v>
      </c>
      <c r="P11" s="1">
        <v>2</v>
      </c>
      <c r="Q11" s="7">
        <v>6</v>
      </c>
      <c r="R11" s="7">
        <v>7</v>
      </c>
      <c r="S11" s="7">
        <v>59</v>
      </c>
      <c r="T11" s="1">
        <v>59</v>
      </c>
      <c r="U11" s="1" t="s">
        <v>37</v>
      </c>
      <c r="V11" s="6">
        <v>3.3703333333333334</v>
      </c>
      <c r="W11" s="6">
        <v>-83.819333333333333</v>
      </c>
      <c r="X11" s="3">
        <v>-3.5</v>
      </c>
      <c r="Y11" s="1">
        <v>596.1</v>
      </c>
      <c r="Z11" s="1">
        <v>9</v>
      </c>
      <c r="AA11" s="1">
        <v>3.3010000000000002</v>
      </c>
      <c r="AB11" s="1">
        <v>-83.783000000000001</v>
      </c>
      <c r="AC11" s="1">
        <v>0.3</v>
      </c>
      <c r="AD11" s="1">
        <v>0.89683968000000003</v>
      </c>
      <c r="AE11" s="1">
        <v>2.5440442999999999</v>
      </c>
      <c r="AF11" s="1"/>
      <c r="AG11" s="1"/>
      <c r="AH11" s="1">
        <v>240.07671060620237</v>
      </c>
      <c r="AI11" s="1">
        <v>20</v>
      </c>
      <c r="AJ11" s="1">
        <v>1130.9733552923256</v>
      </c>
      <c r="AK11" s="1">
        <v>356.02328939379765</v>
      </c>
      <c r="AL11" s="1">
        <v>143109.72719235724</v>
      </c>
      <c r="AM11" s="1">
        <v>1580.7434049084618</v>
      </c>
      <c r="AN11" s="1">
        <v>-544327.38951514009</v>
      </c>
      <c r="AO11" s="1">
        <v>-119447726.7932297</v>
      </c>
      <c r="AP11" s="1">
        <v>496.53282834216748</v>
      </c>
      <c r="AQ11" s="1">
        <v>-152.18384176729629</v>
      </c>
      <c r="AR11" s="1">
        <v>2.0139655283998394E-3</v>
      </c>
      <c r="AS11" s="1">
        <v>2.1513697824471138E-3</v>
      </c>
      <c r="AT11" s="1">
        <v>4.1653353108469533E-3</v>
      </c>
      <c r="AU11" s="12">
        <f t="shared" si="0"/>
        <v>247</v>
      </c>
      <c r="AV11" s="12">
        <f t="shared" si="1"/>
        <v>0.6</v>
      </c>
      <c r="AW11" s="1">
        <f t="shared" si="2"/>
        <v>0.1</v>
      </c>
    </row>
    <row r="12" spans="1:49" x14ac:dyDescent="0.25">
      <c r="A12" s="1">
        <v>2015</v>
      </c>
      <c r="B12" s="1">
        <v>1</v>
      </c>
      <c r="C12" s="1">
        <v>26</v>
      </c>
      <c r="D12" s="1">
        <v>21</v>
      </c>
      <c r="E12" s="1">
        <v>57</v>
      </c>
      <c r="F12" s="1">
        <v>46.9</v>
      </c>
      <c r="G12" s="1">
        <v>3.403</v>
      </c>
      <c r="H12" s="1">
        <v>-84.376999999999995</v>
      </c>
      <c r="I12" s="1">
        <v>0.1</v>
      </c>
      <c r="J12" s="1">
        <v>4</v>
      </c>
      <c r="K12" s="1">
        <v>1.6</v>
      </c>
      <c r="L12" s="1">
        <v>353</v>
      </c>
      <c r="M12" s="1">
        <v>0.2</v>
      </c>
      <c r="O12" s="1">
        <v>2015</v>
      </c>
      <c r="P12" s="1">
        <v>2</v>
      </c>
      <c r="Q12" s="7">
        <v>7</v>
      </c>
      <c r="R12" s="7">
        <v>12</v>
      </c>
      <c r="S12" s="7">
        <v>59</v>
      </c>
      <c r="T12" s="1">
        <v>59</v>
      </c>
      <c r="U12" s="1" t="s">
        <v>37</v>
      </c>
      <c r="V12" s="6">
        <v>3.3703333333333334</v>
      </c>
      <c r="W12" s="6">
        <v>-83.819333333333333</v>
      </c>
      <c r="X12" s="3">
        <v>-3.5</v>
      </c>
      <c r="Y12" s="1">
        <v>336.4</v>
      </c>
      <c r="Z12" s="1">
        <v>6</v>
      </c>
      <c r="AA12" s="1">
        <v>4.0039999999999996</v>
      </c>
      <c r="AB12" s="1">
        <v>-83.855000000000004</v>
      </c>
      <c r="AC12" s="1">
        <v>0.2</v>
      </c>
      <c r="AD12" s="1">
        <v>111.9307</v>
      </c>
      <c r="AE12" s="1">
        <v>-5.86749092E-2</v>
      </c>
      <c r="AF12" s="1"/>
      <c r="AG12" s="1"/>
      <c r="AH12" s="1">
        <v>100.76072085379627</v>
      </c>
      <c r="AI12" s="1">
        <v>20</v>
      </c>
      <c r="AJ12" s="1">
        <v>753.98223686155029</v>
      </c>
      <c r="AK12" s="1">
        <v>235.63927914620371</v>
      </c>
      <c r="AL12" s="1">
        <v>33895.906495217067</v>
      </c>
      <c r="AM12" s="1">
        <v>1046.2383994091444</v>
      </c>
      <c r="AN12" s="1">
        <v>-68189.071073950094</v>
      </c>
      <c r="AO12" s="1">
        <v>-18861000.612988718</v>
      </c>
      <c r="AP12" s="1">
        <v>170.75212883913292</v>
      </c>
      <c r="AQ12" s="1">
        <v>-105.57666681015426</v>
      </c>
      <c r="AR12" s="1">
        <v>5.8564423576944608E-3</v>
      </c>
      <c r="AS12" s="1">
        <v>4.0680598841166035E-3</v>
      </c>
      <c r="AT12" s="1">
        <v>9.9245022418110642E-3</v>
      </c>
      <c r="AU12" s="12">
        <f t="shared" si="0"/>
        <v>359</v>
      </c>
      <c r="AV12" s="12">
        <f t="shared" si="1"/>
        <v>2.1</v>
      </c>
      <c r="AW12" s="1">
        <f t="shared" si="2"/>
        <v>0.1</v>
      </c>
    </row>
    <row r="13" spans="1:49" x14ac:dyDescent="0.25">
      <c r="A13" s="1">
        <v>2015</v>
      </c>
      <c r="B13" s="1">
        <v>1</v>
      </c>
      <c r="C13" s="1">
        <v>26</v>
      </c>
      <c r="D13" s="1">
        <v>22</v>
      </c>
      <c r="E13" s="1">
        <v>1</v>
      </c>
      <c r="F13" s="1">
        <v>4.7</v>
      </c>
      <c r="G13" s="1">
        <v>2.948</v>
      </c>
      <c r="H13" s="1">
        <v>-83.837999999999994</v>
      </c>
      <c r="I13" s="1">
        <v>0.5</v>
      </c>
      <c r="J13" s="1">
        <v>4</v>
      </c>
      <c r="K13" s="1">
        <v>1.5</v>
      </c>
      <c r="L13" s="1">
        <v>359</v>
      </c>
      <c r="M13" s="1">
        <v>0.6</v>
      </c>
      <c r="O13" s="1">
        <v>2015</v>
      </c>
      <c r="P13" s="1">
        <v>2</v>
      </c>
      <c r="Q13" s="7">
        <v>7</v>
      </c>
      <c r="R13" s="7">
        <v>15</v>
      </c>
      <c r="S13" s="7">
        <v>0</v>
      </c>
      <c r="T13" s="1">
        <v>9</v>
      </c>
      <c r="U13" s="1" t="s">
        <v>35</v>
      </c>
      <c r="V13" s="6">
        <v>5.3488333333333333</v>
      </c>
      <c r="W13" s="6">
        <v>-81.901666666666671</v>
      </c>
      <c r="X13" s="3">
        <v>-3.8809999999999998</v>
      </c>
      <c r="Y13" s="1">
        <v>636.4</v>
      </c>
      <c r="Z13" s="1">
        <v>12</v>
      </c>
      <c r="AA13" s="1">
        <v>6.5789999999999997</v>
      </c>
      <c r="AB13" s="1">
        <v>-83.393000000000001</v>
      </c>
      <c r="AC13" s="1">
        <v>0.5</v>
      </c>
      <c r="AD13" s="1">
        <v>1.1609457000000001</v>
      </c>
      <c r="AE13" s="1">
        <v>0.97188342000000005</v>
      </c>
      <c r="AF13" s="1"/>
      <c r="AG13" s="1"/>
      <c r="AH13" s="1">
        <v>12.991229874651474</v>
      </c>
      <c r="AI13" s="1">
        <v>20</v>
      </c>
      <c r="AJ13" s="1">
        <v>1507.9644737231006</v>
      </c>
      <c r="AK13" s="1">
        <v>623.4087701253485</v>
      </c>
      <c r="AL13" s="1">
        <v>8267.6186922281977</v>
      </c>
      <c r="AM13" s="1">
        <v>2767.9349393565476</v>
      </c>
      <c r="AN13" s="1">
        <v>645164.17122154834</v>
      </c>
      <c r="AO13" s="1">
        <v>-9200849.1493848413</v>
      </c>
      <c r="AP13" s="1">
        <v>13.481491481669931</v>
      </c>
      <c r="AQ13" s="1">
        <v>-246.56651167059368</v>
      </c>
      <c r="AR13" s="1">
        <v>7.4175769154299215E-2</v>
      </c>
      <c r="AS13" s="1">
        <v>2.7992370343914302E-3</v>
      </c>
      <c r="AT13" s="1">
        <v>7.6975006188690645E-2</v>
      </c>
      <c r="AU13" s="12">
        <f t="shared" si="0"/>
        <v>336</v>
      </c>
      <c r="AV13" s="12">
        <f t="shared" si="1"/>
        <v>2.2999999999999998</v>
      </c>
      <c r="AW13" s="1">
        <f t="shared" si="2"/>
        <v>0.2</v>
      </c>
    </row>
    <row r="14" spans="1:49" x14ac:dyDescent="0.25">
      <c r="A14" s="1">
        <v>2015</v>
      </c>
      <c r="B14" s="1">
        <v>1</v>
      </c>
      <c r="C14" s="1">
        <v>26</v>
      </c>
      <c r="D14" s="1">
        <v>22</v>
      </c>
      <c r="E14" s="1">
        <v>1</v>
      </c>
      <c r="F14" s="1">
        <v>5.7</v>
      </c>
      <c r="G14" s="1">
        <v>3.1840000000000002</v>
      </c>
      <c r="H14" s="1">
        <v>-84.391000000000005</v>
      </c>
      <c r="I14" s="1">
        <v>4.0999999999999996</v>
      </c>
      <c r="J14" s="1">
        <v>4</v>
      </c>
      <c r="K14" s="1">
        <v>1.5</v>
      </c>
      <c r="L14" s="1">
        <v>358</v>
      </c>
      <c r="M14" s="1">
        <v>0.6</v>
      </c>
      <c r="O14" s="1">
        <v>2015</v>
      </c>
      <c r="P14" s="1">
        <v>2</v>
      </c>
      <c r="Q14" s="7">
        <v>7</v>
      </c>
      <c r="R14" s="7">
        <v>15</v>
      </c>
      <c r="S14" s="7">
        <v>0</v>
      </c>
      <c r="T14" s="1">
        <v>9</v>
      </c>
      <c r="U14" s="1" t="s">
        <v>35</v>
      </c>
      <c r="V14" s="6">
        <v>5.3488333333333333</v>
      </c>
      <c r="W14" s="6">
        <v>-81.901666666666671</v>
      </c>
      <c r="X14" s="3">
        <v>-3.8809999999999998</v>
      </c>
      <c r="Y14" s="1">
        <v>610.1</v>
      </c>
      <c r="Z14" s="1">
        <v>15</v>
      </c>
      <c r="AA14" s="1">
        <v>6.5789999999999997</v>
      </c>
      <c r="AB14" s="1">
        <v>-83.393000000000001</v>
      </c>
      <c r="AC14" s="1">
        <v>0.5</v>
      </c>
      <c r="AD14" s="1">
        <v>1.1609457000000001</v>
      </c>
      <c r="AE14" s="1">
        <v>0.97188342000000005</v>
      </c>
      <c r="AF14" s="1"/>
      <c r="AG14" s="1"/>
      <c r="AH14" s="1">
        <v>16.137472024091458</v>
      </c>
      <c r="AI14" s="1">
        <v>20</v>
      </c>
      <c r="AJ14" s="1">
        <v>1884.9555921538758</v>
      </c>
      <c r="AK14" s="1">
        <v>593.96252797590853</v>
      </c>
      <c r="AL14" s="1">
        <v>9845.4716818981997</v>
      </c>
      <c r="AM14" s="1">
        <v>2637.1936242130341</v>
      </c>
      <c r="AN14" s="1">
        <v>768368.25212531339</v>
      </c>
      <c r="AO14" s="1">
        <v>-13696008.355289739</v>
      </c>
      <c r="AP14" s="1">
        <v>16.850285450415193</v>
      </c>
      <c r="AQ14" s="1">
        <v>-308.20858583103376</v>
      </c>
      <c r="AR14" s="1">
        <v>5.9346175644482031E-2</v>
      </c>
      <c r="AS14" s="1">
        <v>2.621398862052246E-3</v>
      </c>
      <c r="AT14" s="1">
        <v>6.1967574506534277E-2</v>
      </c>
      <c r="AU14" s="12">
        <f t="shared" si="0"/>
        <v>336</v>
      </c>
      <c r="AV14" s="12">
        <f t="shared" si="1"/>
        <v>2.2999999999999998</v>
      </c>
      <c r="AW14" s="1">
        <f t="shared" si="2"/>
        <v>0.2</v>
      </c>
    </row>
    <row r="15" spans="1:49" x14ac:dyDescent="0.25">
      <c r="A15" s="1">
        <v>2015</v>
      </c>
      <c r="B15" s="1">
        <v>1</v>
      </c>
      <c r="C15" s="1">
        <v>27</v>
      </c>
      <c r="D15" s="1">
        <v>1</v>
      </c>
      <c r="E15" s="1">
        <v>3</v>
      </c>
      <c r="F15" s="1">
        <v>20.8</v>
      </c>
      <c r="G15" s="1">
        <v>3.5529999999999999</v>
      </c>
      <c r="H15" s="1">
        <v>-84.504999999999995</v>
      </c>
      <c r="I15" s="1">
        <v>2.5</v>
      </c>
      <c r="J15" s="1">
        <v>4</v>
      </c>
      <c r="K15" s="1">
        <v>0.2</v>
      </c>
      <c r="L15" s="1">
        <v>288</v>
      </c>
      <c r="M15" s="1">
        <v>0.2</v>
      </c>
      <c r="O15" s="1">
        <v>2015</v>
      </c>
      <c r="P15" s="1">
        <v>2</v>
      </c>
      <c r="Q15" s="7">
        <v>7</v>
      </c>
      <c r="R15" s="7">
        <v>15</v>
      </c>
      <c r="S15" s="7">
        <v>0</v>
      </c>
      <c r="T15" s="1">
        <v>9</v>
      </c>
      <c r="U15" s="1" t="s">
        <v>35</v>
      </c>
      <c r="V15" s="6">
        <v>5.3488333333333333</v>
      </c>
      <c r="W15" s="6">
        <v>-81.901666666666671</v>
      </c>
      <c r="X15" s="3">
        <v>-3.8809999999999998</v>
      </c>
      <c r="Y15" s="1">
        <v>817.1</v>
      </c>
      <c r="Z15" s="1">
        <v>20</v>
      </c>
      <c r="AA15" s="1">
        <v>6.5789999999999997</v>
      </c>
      <c r="AB15" s="1">
        <v>-83.393000000000001</v>
      </c>
      <c r="AC15" s="1">
        <v>0.5</v>
      </c>
      <c r="AD15" s="1">
        <v>1.1609457000000001</v>
      </c>
      <c r="AE15" s="1">
        <v>0.97188342000000005</v>
      </c>
      <c r="AF15" s="1"/>
      <c r="AG15" s="1"/>
      <c r="AH15" s="1">
        <v>21.343291162354511</v>
      </c>
      <c r="AI15" s="1">
        <v>20</v>
      </c>
      <c r="AJ15" s="1">
        <v>2513.2741228718346</v>
      </c>
      <c r="AK15" s="1">
        <v>795.75670883764553</v>
      </c>
      <c r="AL15" s="1">
        <v>17439.603208759872</v>
      </c>
      <c r="AM15" s="1">
        <v>3533.1597872391467</v>
      </c>
      <c r="AN15" s="1">
        <v>1373421.7345168958</v>
      </c>
      <c r="AO15" s="1">
        <v>-32346911.551803853</v>
      </c>
      <c r="AP15" s="1">
        <v>22.275571358057224</v>
      </c>
      <c r="AQ15" s="1">
        <v>-410.99892869879727</v>
      </c>
      <c r="AR15" s="1">
        <v>4.4892226732415254E-2</v>
      </c>
      <c r="AS15" s="1">
        <v>1.9609034804081993E-3</v>
      </c>
      <c r="AT15" s="1">
        <v>4.6853130212823453E-2</v>
      </c>
      <c r="AU15" s="12">
        <f t="shared" si="0"/>
        <v>336</v>
      </c>
      <c r="AV15" s="12">
        <f t="shared" si="1"/>
        <v>2.2999999999999998</v>
      </c>
      <c r="AW15" s="1">
        <f t="shared" si="2"/>
        <v>0.2</v>
      </c>
    </row>
    <row r="16" spans="1:49" x14ac:dyDescent="0.25">
      <c r="A16" s="1">
        <v>2015</v>
      </c>
      <c r="B16" s="1">
        <v>1</v>
      </c>
      <c r="C16" s="1">
        <v>27</v>
      </c>
      <c r="D16" s="1">
        <v>1</v>
      </c>
      <c r="E16" s="1">
        <v>3</v>
      </c>
      <c r="F16" s="1">
        <v>21.1</v>
      </c>
      <c r="G16" s="1">
        <v>3.3410000000000002</v>
      </c>
      <c r="H16" s="1">
        <v>-83.962000000000003</v>
      </c>
      <c r="I16" s="1">
        <v>0.4</v>
      </c>
      <c r="J16" s="1">
        <v>4</v>
      </c>
      <c r="K16" s="1">
        <v>0.2</v>
      </c>
      <c r="L16" s="1">
        <v>314</v>
      </c>
      <c r="M16" s="1">
        <v>0.2</v>
      </c>
      <c r="O16" s="1">
        <v>2015</v>
      </c>
      <c r="P16" s="1">
        <v>2</v>
      </c>
      <c r="Q16" s="7">
        <v>8</v>
      </c>
      <c r="R16" s="7">
        <v>13</v>
      </c>
      <c r="S16" s="7">
        <v>59</v>
      </c>
      <c r="T16" s="1">
        <v>59</v>
      </c>
      <c r="U16" s="1" t="s">
        <v>37</v>
      </c>
      <c r="V16" s="6">
        <v>3.3703333333333334</v>
      </c>
      <c r="W16" s="6">
        <v>-83.819333333333333</v>
      </c>
      <c r="X16" s="3">
        <v>-3.5</v>
      </c>
      <c r="Y16" s="1">
        <v>1097.3</v>
      </c>
      <c r="Z16" s="1">
        <v>15</v>
      </c>
      <c r="AA16" s="1">
        <v>3.11</v>
      </c>
      <c r="AB16" s="1">
        <v>-83.831000000000003</v>
      </c>
      <c r="AC16" s="1">
        <v>0.3</v>
      </c>
      <c r="AD16" s="1">
        <v>1.7923161999999999</v>
      </c>
      <c r="AE16" s="1">
        <v>3.1565222999999998</v>
      </c>
      <c r="AF16" s="1"/>
      <c r="AG16" s="1"/>
      <c r="AH16" s="1">
        <v>9242.1479447945239</v>
      </c>
      <c r="AI16" s="1">
        <v>20</v>
      </c>
      <c r="AJ16" s="1">
        <v>1884.9555921538758</v>
      </c>
      <c r="AK16" s="1">
        <v>-8144.8479447945238</v>
      </c>
      <c r="AL16" s="1">
        <v>10141408.939823031</v>
      </c>
      <c r="AM16" s="1">
        <v>-36163.12487488769</v>
      </c>
      <c r="AN16" s="1">
        <v>-70961759.956577599</v>
      </c>
      <c r="AO16" s="1">
        <v>-14107685854.157784</v>
      </c>
      <c r="AP16" s="1">
        <v>-1737.7794171467222</v>
      </c>
      <c r="AQ16" s="1">
        <v>-224.4890594321559</v>
      </c>
      <c r="AR16" s="1">
        <v>-5.7544702747251448E-4</v>
      </c>
      <c r="AS16" s="1">
        <v>6.8364698336731617E-4</v>
      </c>
      <c r="AT16" s="1">
        <v>1.0819995589480173E-4</v>
      </c>
      <c r="AU16" s="12">
        <f t="shared" si="0"/>
        <v>359</v>
      </c>
      <c r="AV16" s="12">
        <f t="shared" si="1"/>
        <v>1.9</v>
      </c>
      <c r="AW16" s="1">
        <f t="shared" si="2"/>
        <v>0.3</v>
      </c>
    </row>
    <row r="17" spans="1:49" x14ac:dyDescent="0.25">
      <c r="A17" s="1">
        <v>2015</v>
      </c>
      <c r="B17" s="1">
        <v>1</v>
      </c>
      <c r="C17" s="1">
        <v>27</v>
      </c>
      <c r="D17" s="1">
        <v>2</v>
      </c>
      <c r="E17" s="1">
        <v>7</v>
      </c>
      <c r="F17" s="1">
        <v>34.799999999999997</v>
      </c>
      <c r="G17" s="1">
        <v>3.5219999999999998</v>
      </c>
      <c r="H17" s="1">
        <v>-84.186000000000007</v>
      </c>
      <c r="I17" s="1">
        <v>0.1</v>
      </c>
      <c r="J17" s="1">
        <v>4</v>
      </c>
      <c r="K17" s="1">
        <v>0.8</v>
      </c>
      <c r="L17" s="1">
        <v>345</v>
      </c>
      <c r="M17" s="1">
        <v>0.5</v>
      </c>
      <c r="O17" s="1">
        <v>2015</v>
      </c>
      <c r="P17" s="1">
        <v>2</v>
      </c>
      <c r="Q17" s="7">
        <v>8</v>
      </c>
      <c r="R17" s="7">
        <v>6</v>
      </c>
      <c r="S17" s="7">
        <v>0</v>
      </c>
      <c r="T17" s="1">
        <v>4</v>
      </c>
      <c r="U17" s="1" t="s">
        <v>35</v>
      </c>
      <c r="V17" s="6">
        <v>5.3488333333333333</v>
      </c>
      <c r="W17" s="6">
        <v>-81.901666666666671</v>
      </c>
      <c r="X17" s="3">
        <v>-3.8809999999999998</v>
      </c>
      <c r="Y17" s="1">
        <v>265.2</v>
      </c>
      <c r="Z17" s="1">
        <v>6</v>
      </c>
      <c r="AA17" s="1">
        <v>6.0750000000000002</v>
      </c>
      <c r="AB17" s="1">
        <v>-82.588999999999999</v>
      </c>
      <c r="AC17" s="1">
        <v>15.4</v>
      </c>
      <c r="AD17" s="1">
        <v>1.2078906</v>
      </c>
      <c r="AE17" s="1">
        <v>0.96090907000000003</v>
      </c>
      <c r="AF17" s="1"/>
      <c r="AG17" s="1"/>
      <c r="AH17" s="1">
        <v>6.7570976607567523</v>
      </c>
      <c r="AI17" s="1">
        <v>20</v>
      </c>
      <c r="AJ17" s="1">
        <v>753.98223686155029</v>
      </c>
      <c r="AK17" s="1">
        <v>258.44290233924323</v>
      </c>
      <c r="AL17" s="1">
        <v>1791.9822996326907</v>
      </c>
      <c r="AM17" s="1">
        <v>1147.4864863862401</v>
      </c>
      <c r="AN17" s="1">
        <v>133270.82599192933</v>
      </c>
      <c r="AO17" s="1">
        <v>-997128.64314770023</v>
      </c>
      <c r="AP17" s="1">
        <v>7.0535888702043668</v>
      </c>
      <c r="AQ17" s="1">
        <v>-123.19510998879889</v>
      </c>
      <c r="AR17" s="1">
        <v>0.1417718013342372</v>
      </c>
      <c r="AS17" s="1">
        <v>6.2207318812745049E-3</v>
      </c>
      <c r="AT17" s="1">
        <v>0.1479925332155117</v>
      </c>
      <c r="AU17" s="12">
        <f t="shared" si="0"/>
        <v>176</v>
      </c>
      <c r="AV17" s="12">
        <f t="shared" si="1"/>
        <v>2.7</v>
      </c>
      <c r="AW17" s="1">
        <f t="shared" si="2"/>
        <v>0.3</v>
      </c>
    </row>
    <row r="18" spans="1:49" x14ac:dyDescent="0.25">
      <c r="A18" s="1">
        <v>2015</v>
      </c>
      <c r="B18" s="1">
        <v>1</v>
      </c>
      <c r="C18" s="1">
        <v>27</v>
      </c>
      <c r="D18" s="1">
        <v>3</v>
      </c>
      <c r="E18" s="1">
        <v>31</v>
      </c>
      <c r="F18" s="1">
        <v>0.1</v>
      </c>
      <c r="G18" s="1">
        <v>3.198</v>
      </c>
      <c r="H18" s="1">
        <v>-84.156000000000006</v>
      </c>
      <c r="I18" s="1">
        <v>31</v>
      </c>
      <c r="J18" s="1">
        <v>4</v>
      </c>
      <c r="K18" s="1">
        <v>0.7</v>
      </c>
      <c r="L18" s="1">
        <v>341</v>
      </c>
      <c r="M18" s="1">
        <v>0.1</v>
      </c>
      <c r="O18" s="1">
        <v>2015</v>
      </c>
      <c r="P18" s="1">
        <v>2</v>
      </c>
      <c r="Q18" s="7">
        <v>8</v>
      </c>
      <c r="R18" s="7">
        <v>6</v>
      </c>
      <c r="S18" s="7">
        <v>0</v>
      </c>
      <c r="T18" s="1">
        <v>4</v>
      </c>
      <c r="U18" s="1" t="s">
        <v>35</v>
      </c>
      <c r="V18" s="6">
        <v>5.3488333333333333</v>
      </c>
      <c r="W18" s="6">
        <v>-81.901666666666671</v>
      </c>
      <c r="X18" s="3">
        <v>-3.8809999999999998</v>
      </c>
      <c r="Y18" s="1">
        <v>929.2</v>
      </c>
      <c r="Z18" s="1">
        <v>9</v>
      </c>
      <c r="AA18" s="1">
        <v>6.0750000000000002</v>
      </c>
      <c r="AB18" s="1">
        <v>-82.588999999999999</v>
      </c>
      <c r="AC18" s="1">
        <v>15.4</v>
      </c>
      <c r="AD18" s="1">
        <v>1.2078906</v>
      </c>
      <c r="AE18" s="1">
        <v>0.96090907000000003</v>
      </c>
      <c r="AF18" s="1"/>
      <c r="AG18" s="1"/>
      <c r="AH18" s="1">
        <v>9.9762628641717299</v>
      </c>
      <c r="AI18" s="1">
        <v>20</v>
      </c>
      <c r="AJ18" s="1">
        <v>1130.9733552923256</v>
      </c>
      <c r="AK18" s="1">
        <v>919.22373713582829</v>
      </c>
      <c r="AL18" s="1">
        <v>9269.9434533883723</v>
      </c>
      <c r="AM18" s="1">
        <v>4081.353392883078</v>
      </c>
      <c r="AN18" s="1">
        <v>712730.48753268574</v>
      </c>
      <c r="AO18" s="1">
        <v>-7737235.5795263955</v>
      </c>
      <c r="AP18" s="1">
        <v>10.253705226011339</v>
      </c>
      <c r="AQ18" s="1">
        <v>-184.88462269949463</v>
      </c>
      <c r="AR18" s="1">
        <v>9.752572147902451E-2</v>
      </c>
      <c r="AS18" s="1">
        <v>2.7122146715306134E-3</v>
      </c>
      <c r="AT18" s="1">
        <v>0.10023793615055512</v>
      </c>
      <c r="AU18" s="12">
        <f t="shared" si="0"/>
        <v>176</v>
      </c>
      <c r="AV18" s="12">
        <f t="shared" si="1"/>
        <v>2.7</v>
      </c>
      <c r="AW18" s="1">
        <f t="shared" si="2"/>
        <v>0.3</v>
      </c>
    </row>
    <row r="19" spans="1:49" x14ac:dyDescent="0.25">
      <c r="A19" s="1">
        <v>2015</v>
      </c>
      <c r="B19" s="1">
        <v>1</v>
      </c>
      <c r="C19" s="1">
        <v>27</v>
      </c>
      <c r="D19" s="1">
        <v>4</v>
      </c>
      <c r="E19" s="1">
        <v>41</v>
      </c>
      <c r="F19" s="1">
        <v>31.7</v>
      </c>
      <c r="G19" s="1">
        <v>3.6589999999999998</v>
      </c>
      <c r="H19" s="1">
        <v>-83.843000000000004</v>
      </c>
      <c r="I19" s="1">
        <v>0.2</v>
      </c>
      <c r="J19" s="1">
        <v>3</v>
      </c>
      <c r="K19" s="1">
        <v>0.7</v>
      </c>
      <c r="L19" s="1">
        <v>359</v>
      </c>
      <c r="M19" s="1">
        <v>0.5</v>
      </c>
      <c r="O19" s="1">
        <v>2015</v>
      </c>
      <c r="P19" s="1">
        <v>2</v>
      </c>
      <c r="Q19" s="7">
        <v>8</v>
      </c>
      <c r="R19" s="7">
        <v>6</v>
      </c>
      <c r="S19" s="7">
        <v>0</v>
      </c>
      <c r="T19" s="1">
        <v>5</v>
      </c>
      <c r="U19" s="1" t="s">
        <v>36</v>
      </c>
      <c r="V19" s="6">
        <v>5.299666666666667</v>
      </c>
      <c r="W19" s="6">
        <v>-81.340999999999994</v>
      </c>
      <c r="X19" s="3">
        <v>-3.4119999999999999</v>
      </c>
      <c r="Y19" s="1">
        <v>516</v>
      </c>
      <c r="Z19" s="1">
        <v>6</v>
      </c>
      <c r="AA19" s="1">
        <v>6.0750000000000002</v>
      </c>
      <c r="AB19" s="1">
        <v>-82.588999999999999</v>
      </c>
      <c r="AC19" s="1">
        <v>15.4</v>
      </c>
      <c r="AD19" s="1">
        <v>6.2071775999999996</v>
      </c>
      <c r="AE19" s="1">
        <v>1.3765270000000001</v>
      </c>
      <c r="AF19" s="1"/>
      <c r="AG19" s="1"/>
      <c r="AH19" s="1">
        <v>73.120706315616971</v>
      </c>
      <c r="AI19" s="1">
        <v>20</v>
      </c>
      <c r="AJ19" s="1">
        <v>753.98223686155029</v>
      </c>
      <c r="AK19" s="1">
        <v>442.87929368438301</v>
      </c>
      <c r="AL19" s="1">
        <v>37730.284458858354</v>
      </c>
      <c r="AM19" s="1">
        <v>1966.3840639586608</v>
      </c>
      <c r="AN19" s="1">
        <v>24581.190319632005</v>
      </c>
      <c r="AO19" s="1">
        <v>-20994597.633999903</v>
      </c>
      <c r="AP19" s="1">
        <v>97.266892889010776</v>
      </c>
      <c r="AQ19" s="1">
        <v>-109.76759952622078</v>
      </c>
      <c r="AR19" s="1">
        <v>1.0280990481942084E-2</v>
      </c>
      <c r="AS19" s="1">
        <v>3.395026208646448E-3</v>
      </c>
      <c r="AT19" s="1">
        <v>1.3676016690588532E-2</v>
      </c>
      <c r="AU19" s="12">
        <f t="shared" si="0"/>
        <v>176</v>
      </c>
      <c r="AV19" s="12">
        <f t="shared" si="1"/>
        <v>2.7</v>
      </c>
      <c r="AW19" s="1">
        <f t="shared" si="2"/>
        <v>0.3</v>
      </c>
    </row>
    <row r="20" spans="1:49" x14ac:dyDescent="0.25">
      <c r="A20" s="1">
        <v>2015</v>
      </c>
      <c r="B20" s="1">
        <v>1</v>
      </c>
      <c r="C20" s="1">
        <v>27</v>
      </c>
      <c r="D20" s="1">
        <v>4</v>
      </c>
      <c r="E20" s="1">
        <v>41</v>
      </c>
      <c r="F20" s="1">
        <v>32.4</v>
      </c>
      <c r="G20" s="1">
        <v>3.899</v>
      </c>
      <c r="H20" s="1">
        <v>-84.394000000000005</v>
      </c>
      <c r="I20" s="1">
        <v>3.5</v>
      </c>
      <c r="J20" s="1">
        <v>3</v>
      </c>
      <c r="K20" s="1">
        <v>1.1000000000000001</v>
      </c>
      <c r="L20" s="1">
        <v>359</v>
      </c>
      <c r="M20" s="1">
        <v>0.5</v>
      </c>
      <c r="O20" s="1">
        <v>2015</v>
      </c>
      <c r="P20" s="1">
        <v>2</v>
      </c>
      <c r="Q20" s="7">
        <v>8</v>
      </c>
      <c r="R20" s="7">
        <v>6</v>
      </c>
      <c r="S20" s="7">
        <v>0</v>
      </c>
      <c r="T20" s="1">
        <v>5</v>
      </c>
      <c r="U20" s="1" t="s">
        <v>36</v>
      </c>
      <c r="V20" s="6">
        <v>5.299666666666667</v>
      </c>
      <c r="W20" s="6">
        <v>-81.340999999999994</v>
      </c>
      <c r="X20" s="3">
        <v>-3.4119999999999999</v>
      </c>
      <c r="Y20" s="1">
        <v>744.9</v>
      </c>
      <c r="Z20" s="1">
        <v>9</v>
      </c>
      <c r="AA20" s="1">
        <v>6.0750000000000002</v>
      </c>
      <c r="AB20" s="1">
        <v>-82.588999999999999</v>
      </c>
      <c r="AC20" s="1">
        <v>15.4</v>
      </c>
      <c r="AD20" s="1">
        <v>6.2071775999999996</v>
      </c>
      <c r="AE20" s="1">
        <v>1.3765270000000001</v>
      </c>
      <c r="AF20" s="1"/>
      <c r="AG20" s="1"/>
      <c r="AH20" s="1">
        <v>127.77172273992733</v>
      </c>
      <c r="AI20" s="1">
        <v>20</v>
      </c>
      <c r="AJ20" s="1">
        <v>1130.9733552923256</v>
      </c>
      <c r="AK20" s="1">
        <v>617.12827726007265</v>
      </c>
      <c r="AL20" s="1">
        <v>95177.156268971856</v>
      </c>
      <c r="AM20" s="1">
        <v>2740.0495510347228</v>
      </c>
      <c r="AN20" s="1">
        <v>-44550.41773814999</v>
      </c>
      <c r="AO20" s="1">
        <v>-79440406.896253407</v>
      </c>
      <c r="AP20" s="1">
        <v>178.59477673727702</v>
      </c>
      <c r="AQ20" s="1">
        <v>-162.3357942231373</v>
      </c>
      <c r="AR20" s="1">
        <v>5.5992678972412299E-3</v>
      </c>
      <c r="AS20" s="1">
        <v>2.2271899336158201E-3</v>
      </c>
      <c r="AT20" s="1">
        <v>7.82645783085705E-3</v>
      </c>
      <c r="AU20" s="12">
        <f t="shared" si="0"/>
        <v>176</v>
      </c>
      <c r="AV20" s="12">
        <f t="shared" si="1"/>
        <v>2.7</v>
      </c>
      <c r="AW20" s="1">
        <f t="shared" si="2"/>
        <v>0.3</v>
      </c>
    </row>
    <row r="21" spans="1:49" x14ac:dyDescent="0.25">
      <c r="A21" s="1">
        <v>2015</v>
      </c>
      <c r="B21" s="1">
        <v>1</v>
      </c>
      <c r="C21" s="1">
        <v>27</v>
      </c>
      <c r="D21" s="1">
        <v>5</v>
      </c>
      <c r="E21" s="1">
        <v>20</v>
      </c>
      <c r="F21" s="1">
        <v>35.799999999999997</v>
      </c>
      <c r="G21" s="1">
        <v>3.4020000000000001</v>
      </c>
      <c r="H21" s="1">
        <v>-84.146000000000001</v>
      </c>
      <c r="I21" s="1">
        <v>0.1</v>
      </c>
      <c r="J21" s="1">
        <v>4</v>
      </c>
      <c r="K21" s="1">
        <v>1</v>
      </c>
      <c r="L21" s="1">
        <v>340</v>
      </c>
      <c r="M21" s="1">
        <v>0.8</v>
      </c>
      <c r="O21" s="1">
        <v>2015</v>
      </c>
      <c r="P21" s="1">
        <v>2</v>
      </c>
      <c r="Q21" s="7">
        <v>8</v>
      </c>
      <c r="R21" s="7">
        <v>6</v>
      </c>
      <c r="S21" s="7">
        <v>0</v>
      </c>
      <c r="T21" s="1">
        <v>9</v>
      </c>
      <c r="U21" s="1" t="s">
        <v>38</v>
      </c>
      <c r="V21" s="6">
        <v>4.8296666666666663</v>
      </c>
      <c r="W21" s="6">
        <v>-81.340333333333334</v>
      </c>
      <c r="X21" s="3">
        <v>-3.8239999999999998</v>
      </c>
      <c r="Y21" s="1">
        <v>473</v>
      </c>
      <c r="Z21" s="1">
        <v>6</v>
      </c>
      <c r="AA21" s="1">
        <v>6.0750000000000002</v>
      </c>
      <c r="AB21" s="1">
        <v>-82.588999999999999</v>
      </c>
      <c r="AC21" s="1">
        <v>15.4</v>
      </c>
      <c r="AD21" s="1">
        <v>6.2071775999999996</v>
      </c>
      <c r="AE21" s="1">
        <v>1.3765270000000001</v>
      </c>
      <c r="AF21" s="1"/>
      <c r="AG21" s="1"/>
      <c r="AH21" s="1">
        <v>73.120706315616971</v>
      </c>
      <c r="AI21" s="1">
        <v>20</v>
      </c>
      <c r="AJ21" s="1">
        <v>753.98223686155029</v>
      </c>
      <c r="AK21" s="1">
        <v>399.87929368438301</v>
      </c>
      <c r="AL21" s="1">
        <v>34586.09408728683</v>
      </c>
      <c r="AM21" s="1">
        <v>1775.4640639586607</v>
      </c>
      <c r="AN21" s="1">
        <v>19142.157399908116</v>
      </c>
      <c r="AO21" s="1">
        <v>-19245047.83116658</v>
      </c>
      <c r="AP21" s="1">
        <v>98.86138287199806</v>
      </c>
      <c r="AQ21" s="1">
        <v>-109.64287813765151</v>
      </c>
      <c r="AR21" s="1">
        <v>1.0115173093368133E-2</v>
      </c>
      <c r="AS21" s="1">
        <v>3.5608435972203992E-3</v>
      </c>
      <c r="AT21" s="1">
        <v>1.3676016690588532E-2</v>
      </c>
      <c r="AU21" s="12">
        <f t="shared" si="0"/>
        <v>176</v>
      </c>
      <c r="AV21" s="12">
        <f t="shared" si="1"/>
        <v>2.7</v>
      </c>
      <c r="AW21" s="1">
        <f t="shared" si="2"/>
        <v>0.3</v>
      </c>
    </row>
    <row r="22" spans="1:49" x14ac:dyDescent="0.25">
      <c r="A22" s="1">
        <v>2015</v>
      </c>
      <c r="B22" s="1">
        <v>1</v>
      </c>
      <c r="C22" s="1">
        <v>27</v>
      </c>
      <c r="D22" s="1">
        <v>6</v>
      </c>
      <c r="E22" s="1">
        <v>2</v>
      </c>
      <c r="F22" s="1">
        <v>7.8</v>
      </c>
      <c r="G22" s="1">
        <v>3.488</v>
      </c>
      <c r="H22" s="1">
        <v>-84.138000000000005</v>
      </c>
      <c r="I22" s="1">
        <v>0.5</v>
      </c>
      <c r="J22" s="1">
        <v>4</v>
      </c>
      <c r="K22" s="1">
        <v>0.2</v>
      </c>
      <c r="L22" s="1">
        <v>343</v>
      </c>
      <c r="M22" s="1">
        <v>0.6</v>
      </c>
      <c r="O22" s="1">
        <v>2015</v>
      </c>
      <c r="P22" s="1">
        <v>2</v>
      </c>
      <c r="Q22" s="7">
        <v>8</v>
      </c>
      <c r="R22" s="7">
        <v>6</v>
      </c>
      <c r="S22" s="7">
        <v>0</v>
      </c>
      <c r="T22" s="1">
        <v>2</v>
      </c>
      <c r="U22" s="1" t="s">
        <v>39</v>
      </c>
      <c r="V22" s="6">
        <v>4.4995000000000003</v>
      </c>
      <c r="W22" s="6">
        <v>-82.000833333333333</v>
      </c>
      <c r="X22" s="3">
        <v>-3.9929999999999999</v>
      </c>
      <c r="Y22" s="1">
        <v>597.29999999999995</v>
      </c>
      <c r="Z22" s="1">
        <v>9</v>
      </c>
      <c r="AA22" s="1">
        <v>6.0750000000000002</v>
      </c>
      <c r="AB22" s="1">
        <v>-82.588999999999999</v>
      </c>
      <c r="AC22" s="1">
        <v>15.4</v>
      </c>
      <c r="AD22" s="1">
        <v>1.6329853999999999</v>
      </c>
      <c r="AE22" s="1">
        <v>0.9594509</v>
      </c>
      <c r="AF22" s="1"/>
      <c r="AG22" s="1"/>
      <c r="AH22" s="1">
        <v>13.444081493912996</v>
      </c>
      <c r="AI22" s="1">
        <v>20</v>
      </c>
      <c r="AJ22" s="1">
        <v>1130.9733552923256</v>
      </c>
      <c r="AK22" s="1">
        <v>583.85591850608694</v>
      </c>
      <c r="AL22" s="1">
        <v>8030.1498763142317</v>
      </c>
      <c r="AM22" s="1">
        <v>2592.3202781670261</v>
      </c>
      <c r="AN22" s="1">
        <v>440102.9282514347</v>
      </c>
      <c r="AO22" s="1">
        <v>-6702431.535247135</v>
      </c>
      <c r="AP22" s="1">
        <v>14.06414253187814</v>
      </c>
      <c r="AQ22" s="1">
        <v>-183.8359612218982</v>
      </c>
      <c r="AR22" s="1">
        <v>7.1102806142171474E-2</v>
      </c>
      <c r="AS22" s="1">
        <v>3.2793671920770956E-3</v>
      </c>
      <c r="AT22" s="1">
        <v>7.4382173334248569E-2</v>
      </c>
      <c r="AU22" s="12">
        <f t="shared" si="0"/>
        <v>176</v>
      </c>
      <c r="AV22" s="12">
        <f t="shared" si="1"/>
        <v>2.7</v>
      </c>
      <c r="AW22" s="1">
        <f t="shared" si="2"/>
        <v>0.3</v>
      </c>
    </row>
    <row r="23" spans="1:49" x14ac:dyDescent="0.25">
      <c r="A23" s="1">
        <v>2015</v>
      </c>
      <c r="B23" s="1">
        <v>1</v>
      </c>
      <c r="C23" s="1">
        <v>27</v>
      </c>
      <c r="D23" s="1">
        <v>7</v>
      </c>
      <c r="E23" s="1">
        <v>15</v>
      </c>
      <c r="F23" s="1">
        <v>23.6</v>
      </c>
      <c r="G23" s="1">
        <v>3.3380000000000001</v>
      </c>
      <c r="H23" s="1">
        <v>-83.734999999999999</v>
      </c>
      <c r="I23" s="1">
        <v>8.1</v>
      </c>
      <c r="J23" s="1">
        <v>4</v>
      </c>
      <c r="K23" s="1">
        <v>0.2</v>
      </c>
      <c r="L23" s="1">
        <v>295</v>
      </c>
      <c r="M23" s="1">
        <v>0.1</v>
      </c>
      <c r="O23" s="1">
        <v>2015</v>
      </c>
      <c r="P23" s="1">
        <v>2</v>
      </c>
      <c r="Q23" s="7">
        <v>8</v>
      </c>
      <c r="R23" s="7">
        <v>6</v>
      </c>
      <c r="S23" s="7">
        <v>0</v>
      </c>
      <c r="T23" s="1">
        <v>2</v>
      </c>
      <c r="U23" s="1" t="s">
        <v>39</v>
      </c>
      <c r="V23" s="6">
        <v>4.4995000000000003</v>
      </c>
      <c r="W23" s="6">
        <v>-82.000833333333333</v>
      </c>
      <c r="X23" s="3">
        <v>-3.9929999999999999</v>
      </c>
      <c r="Y23" s="1">
        <v>480</v>
      </c>
      <c r="Z23" s="1">
        <v>12</v>
      </c>
      <c r="AA23" s="1">
        <v>6.0750000000000002</v>
      </c>
      <c r="AB23" s="1">
        <v>-82.588999999999999</v>
      </c>
      <c r="AC23" s="1">
        <v>15.4</v>
      </c>
      <c r="AD23" s="1">
        <v>1.6329853999999999</v>
      </c>
      <c r="AE23" s="1">
        <v>0.9594509</v>
      </c>
      <c r="AF23" s="1"/>
      <c r="AG23" s="1"/>
      <c r="AH23" s="1">
        <v>17.717552146241271</v>
      </c>
      <c r="AI23" s="1">
        <v>20</v>
      </c>
      <c r="AJ23" s="1">
        <v>1507.9644737231006</v>
      </c>
      <c r="AK23" s="1">
        <v>462.28244785375875</v>
      </c>
      <c r="AL23" s="1">
        <v>8504.4250301958109</v>
      </c>
      <c r="AM23" s="1">
        <v>2052.5340684706889</v>
      </c>
      <c r="AN23" s="1">
        <v>464457.84586609295</v>
      </c>
      <c r="AO23" s="1">
        <v>-9464385.661452869</v>
      </c>
      <c r="AP23" s="1">
        <v>18.813164191702615</v>
      </c>
      <c r="AQ23" s="1">
        <v>-245.09824905373037</v>
      </c>
      <c r="AR23" s="1">
        <v>5.3154269521606651E-2</v>
      </c>
      <c r="AS23" s="1">
        <v>3.2869358856621594E-3</v>
      </c>
      <c r="AT23" s="1">
        <v>5.644120540726881E-2</v>
      </c>
      <c r="AU23" s="12">
        <f t="shared" si="0"/>
        <v>176</v>
      </c>
      <c r="AV23" s="12">
        <f t="shared" si="1"/>
        <v>2.7</v>
      </c>
      <c r="AW23" s="1">
        <f t="shared" si="2"/>
        <v>0.3</v>
      </c>
    </row>
    <row r="24" spans="1:49" x14ac:dyDescent="0.25">
      <c r="A24" s="1">
        <v>2015</v>
      </c>
      <c r="B24" s="1">
        <v>1</v>
      </c>
      <c r="C24" s="1">
        <v>27</v>
      </c>
      <c r="D24" s="1">
        <v>7</v>
      </c>
      <c r="E24" s="1">
        <v>19</v>
      </c>
      <c r="F24" s="1">
        <v>23.5</v>
      </c>
      <c r="G24" s="1">
        <v>3.5270000000000001</v>
      </c>
      <c r="H24" s="1">
        <v>-84.268000000000001</v>
      </c>
      <c r="I24" s="1">
        <v>4.5</v>
      </c>
      <c r="J24" s="1">
        <v>4</v>
      </c>
      <c r="K24" s="1">
        <v>0.3</v>
      </c>
      <c r="L24" s="1">
        <v>271</v>
      </c>
      <c r="M24" s="1">
        <v>0.5</v>
      </c>
      <c r="O24" s="1">
        <v>2015</v>
      </c>
      <c r="P24" s="1">
        <v>2</v>
      </c>
      <c r="Q24" s="7">
        <v>8</v>
      </c>
      <c r="R24" s="7">
        <v>6</v>
      </c>
      <c r="S24" s="7">
        <v>0</v>
      </c>
      <c r="T24" s="1">
        <v>2</v>
      </c>
      <c r="U24" s="1" t="s">
        <v>39</v>
      </c>
      <c r="V24" s="6">
        <v>4.4995000000000003</v>
      </c>
      <c r="W24" s="6">
        <v>-82.000833333333333</v>
      </c>
      <c r="X24" s="3">
        <v>-3.9929999999999999</v>
      </c>
      <c r="Y24" s="1">
        <v>771.3</v>
      </c>
      <c r="Z24" s="1">
        <v>15</v>
      </c>
      <c r="AA24" s="1">
        <v>6.0750000000000002</v>
      </c>
      <c r="AB24" s="1">
        <v>-82.588999999999999</v>
      </c>
      <c r="AC24" s="1">
        <v>15.4</v>
      </c>
      <c r="AD24" s="1">
        <v>1.6329853999999999</v>
      </c>
      <c r="AE24" s="1">
        <v>0.9594509</v>
      </c>
      <c r="AF24" s="1"/>
      <c r="AG24" s="1"/>
      <c r="AH24" s="1">
        <v>21.947452554444158</v>
      </c>
      <c r="AI24" s="1">
        <v>20</v>
      </c>
      <c r="AJ24" s="1">
        <v>1884.9555921538758</v>
      </c>
      <c r="AK24" s="1">
        <v>749.35254744555584</v>
      </c>
      <c r="AL24" s="1">
        <v>16928.070155242778</v>
      </c>
      <c r="AM24" s="1">
        <v>3327.1253106582681</v>
      </c>
      <c r="AN24" s="1">
        <v>942885.19829123514</v>
      </c>
      <c r="AO24" s="1">
        <v>-23548591.451581527</v>
      </c>
      <c r="AP24" s="1">
        <v>23.093211626634805</v>
      </c>
      <c r="AQ24" s="1">
        <v>-306.4865648227867</v>
      </c>
      <c r="AR24" s="1">
        <v>4.3302768630355391E-2</v>
      </c>
      <c r="AS24" s="1">
        <v>2.2606058669508641E-3</v>
      </c>
      <c r="AT24" s="1">
        <v>4.5563374497306255E-2</v>
      </c>
      <c r="AU24" s="12">
        <f t="shared" si="0"/>
        <v>176</v>
      </c>
      <c r="AV24" s="12">
        <f t="shared" si="1"/>
        <v>2.7</v>
      </c>
      <c r="AW24" s="1">
        <f t="shared" si="2"/>
        <v>0.3</v>
      </c>
    </row>
    <row r="25" spans="1:49" x14ac:dyDescent="0.25">
      <c r="A25" s="1">
        <v>2015</v>
      </c>
      <c r="B25" s="1">
        <v>1</v>
      </c>
      <c r="C25" s="1">
        <v>27</v>
      </c>
      <c r="D25" s="1">
        <v>7</v>
      </c>
      <c r="E25" s="1">
        <v>19</v>
      </c>
      <c r="F25" s="1">
        <v>24</v>
      </c>
      <c r="G25" s="1">
        <v>3.3380000000000001</v>
      </c>
      <c r="H25" s="1">
        <v>-83.747</v>
      </c>
      <c r="I25" s="1">
        <v>7.9</v>
      </c>
      <c r="J25" s="1">
        <v>4</v>
      </c>
      <c r="K25" s="1">
        <v>0.2</v>
      </c>
      <c r="L25" s="1">
        <v>287</v>
      </c>
      <c r="M25" s="1">
        <v>0.5</v>
      </c>
      <c r="O25" s="1">
        <v>2015</v>
      </c>
      <c r="P25" s="1">
        <v>2</v>
      </c>
      <c r="Q25" s="7">
        <v>10</v>
      </c>
      <c r="R25" s="7">
        <v>3</v>
      </c>
      <c r="S25" s="7">
        <v>59</v>
      </c>
      <c r="T25" s="1">
        <v>59</v>
      </c>
      <c r="U25" s="1" t="s">
        <v>37</v>
      </c>
      <c r="V25" s="6">
        <v>3.3703333333333334</v>
      </c>
      <c r="W25" s="6">
        <v>-83.819333333333333</v>
      </c>
      <c r="X25" s="3">
        <v>-3.5</v>
      </c>
      <c r="Y25" s="1">
        <v>1241</v>
      </c>
      <c r="Z25" s="1">
        <v>12</v>
      </c>
      <c r="AA25" s="1">
        <v>1.9059999999999999</v>
      </c>
      <c r="AB25" s="1">
        <v>-84.117000000000004</v>
      </c>
      <c r="AC25" s="1">
        <v>11.5</v>
      </c>
      <c r="AD25" s="1">
        <v>477.55225000000002</v>
      </c>
      <c r="AE25" s="1">
        <v>-0.44308104999999998</v>
      </c>
      <c r="AF25" s="1"/>
      <c r="AG25" s="1"/>
      <c r="AH25" s="1">
        <v>158.8020615017974</v>
      </c>
      <c r="AI25" s="1">
        <v>20</v>
      </c>
      <c r="AJ25" s="1">
        <v>1507.9644737231006</v>
      </c>
      <c r="AK25" s="1">
        <v>1082.1979384982026</v>
      </c>
      <c r="AL25" s="1">
        <v>197073.35832373056</v>
      </c>
      <c r="AM25" s="1">
        <v>4804.9588469320197</v>
      </c>
      <c r="AN25" s="1">
        <v>45562.694112714147</v>
      </c>
      <c r="AO25" s="1">
        <v>-219318561.82528239</v>
      </c>
      <c r="AP25" s="1">
        <v>208.95644780653979</v>
      </c>
      <c r="AQ25" s="1">
        <v>-218.43887951181986</v>
      </c>
      <c r="AR25" s="1">
        <v>4.7856862542276744E-3</v>
      </c>
      <c r="AS25" s="1">
        <v>1.5114612169257876E-3</v>
      </c>
      <c r="AT25" s="1">
        <v>6.2971474711534621E-3</v>
      </c>
      <c r="AU25" s="12">
        <f t="shared" si="0"/>
        <v>359</v>
      </c>
      <c r="AV25" s="12">
        <f t="shared" si="1"/>
        <v>2.8</v>
      </c>
      <c r="AW25" s="1">
        <f t="shared" si="2"/>
        <v>0.2</v>
      </c>
    </row>
    <row r="26" spans="1:49" x14ac:dyDescent="0.25">
      <c r="A26" s="1">
        <v>2015</v>
      </c>
      <c r="B26" s="1">
        <v>1</v>
      </c>
      <c r="C26" s="1">
        <v>27</v>
      </c>
      <c r="D26" s="1">
        <v>8</v>
      </c>
      <c r="E26" s="1">
        <v>19</v>
      </c>
      <c r="F26" s="1">
        <v>27.8</v>
      </c>
      <c r="G26" s="1">
        <v>3.508</v>
      </c>
      <c r="H26" s="1">
        <v>-84.289000000000001</v>
      </c>
      <c r="I26" s="1">
        <v>7.2</v>
      </c>
      <c r="J26" s="1">
        <v>3</v>
      </c>
      <c r="K26" s="1">
        <v>0.3</v>
      </c>
      <c r="L26" s="1">
        <v>257</v>
      </c>
      <c r="M26" s="1">
        <v>0.6</v>
      </c>
      <c r="O26" s="1">
        <v>2015</v>
      </c>
      <c r="P26" s="1">
        <v>2</v>
      </c>
      <c r="Q26" s="7">
        <v>10</v>
      </c>
      <c r="R26" s="7">
        <v>4</v>
      </c>
      <c r="S26" s="7">
        <v>0</v>
      </c>
      <c r="T26" s="1">
        <v>0</v>
      </c>
      <c r="U26" s="1" t="s">
        <v>40</v>
      </c>
      <c r="V26" s="6">
        <v>3.2471666666666668</v>
      </c>
      <c r="W26" s="6">
        <v>-83.826166666666666</v>
      </c>
      <c r="X26" s="3">
        <v>-3.5</v>
      </c>
      <c r="Y26" s="1">
        <v>617.5</v>
      </c>
      <c r="Z26" s="1">
        <v>6</v>
      </c>
      <c r="AA26" s="1">
        <v>1.9059999999999999</v>
      </c>
      <c r="AB26" s="1">
        <v>-84.117000000000004</v>
      </c>
      <c r="AC26" s="1">
        <v>11.5</v>
      </c>
      <c r="AD26" s="1">
        <v>5.9973063</v>
      </c>
      <c r="AE26" s="1">
        <v>0.98021322</v>
      </c>
      <c r="AF26" s="1"/>
      <c r="AG26" s="1"/>
      <c r="AH26" s="1">
        <v>34.730446993999912</v>
      </c>
      <c r="AI26" s="1">
        <v>20</v>
      </c>
      <c r="AJ26" s="1">
        <v>753.98223686155029</v>
      </c>
      <c r="AK26" s="1">
        <v>582.76955300600014</v>
      </c>
      <c r="AL26" s="1">
        <v>21446.051018794948</v>
      </c>
      <c r="AM26" s="1">
        <v>2587.4968153466407</v>
      </c>
      <c r="AN26" s="1">
        <v>198172.86367838481</v>
      </c>
      <c r="AO26" s="1">
        <v>-11933416.841020482</v>
      </c>
      <c r="AP26" s="1">
        <v>39.669832877128862</v>
      </c>
      <c r="AQ26" s="1">
        <v>-116.25847349032941</v>
      </c>
      <c r="AR26" s="1">
        <v>2.5208071914427886E-2</v>
      </c>
      <c r="AS26" s="1">
        <v>3.5851077464259355E-3</v>
      </c>
      <c r="AT26" s="1">
        <v>2.8793179660853822E-2</v>
      </c>
      <c r="AU26" s="12">
        <f t="shared" si="0"/>
        <v>359</v>
      </c>
      <c r="AV26" s="12">
        <f t="shared" si="1"/>
        <v>2.8</v>
      </c>
      <c r="AW26" s="1">
        <f t="shared" si="2"/>
        <v>0.2</v>
      </c>
    </row>
    <row r="27" spans="1:49" x14ac:dyDescent="0.25">
      <c r="A27" s="1">
        <v>2015</v>
      </c>
      <c r="B27" s="1">
        <v>1</v>
      </c>
      <c r="C27" s="1">
        <v>27</v>
      </c>
      <c r="D27" s="1">
        <v>8</v>
      </c>
      <c r="E27" s="1">
        <v>19</v>
      </c>
      <c r="F27" s="1">
        <v>28.3</v>
      </c>
      <c r="G27" s="1">
        <v>3.3210000000000002</v>
      </c>
      <c r="H27" s="1">
        <v>-83.751999999999995</v>
      </c>
      <c r="I27" s="1">
        <v>7.8</v>
      </c>
      <c r="J27" s="1">
        <v>3</v>
      </c>
      <c r="K27" s="1">
        <v>0.2</v>
      </c>
      <c r="L27" s="1">
        <v>279</v>
      </c>
      <c r="M27" s="1">
        <v>0.7</v>
      </c>
      <c r="O27" s="1">
        <v>2015</v>
      </c>
      <c r="P27" s="1">
        <v>2</v>
      </c>
      <c r="Q27" s="7">
        <v>11</v>
      </c>
      <c r="R27" s="7">
        <v>16</v>
      </c>
      <c r="S27" s="7">
        <v>0</v>
      </c>
      <c r="T27" s="1">
        <v>1</v>
      </c>
      <c r="U27" s="1" t="s">
        <v>37</v>
      </c>
      <c r="V27" s="6">
        <v>3.3703333333333334</v>
      </c>
      <c r="W27" s="6">
        <v>-83.819333333333333</v>
      </c>
      <c r="X27" s="3">
        <v>-3.5</v>
      </c>
      <c r="Y27" s="1">
        <v>346.2</v>
      </c>
      <c r="Z27" s="1">
        <v>9</v>
      </c>
      <c r="AA27" s="1">
        <v>3.3519999999999999</v>
      </c>
      <c r="AB27" s="1">
        <v>-83.873000000000005</v>
      </c>
      <c r="AC27" s="1">
        <v>0.4</v>
      </c>
      <c r="AD27" s="1">
        <v>1642.2565</v>
      </c>
      <c r="AE27" s="1">
        <v>-1.6716511999999999</v>
      </c>
      <c r="AF27" s="1"/>
      <c r="AG27" s="1"/>
      <c r="AH27" s="1">
        <v>41.713857526126141</v>
      </c>
      <c r="AI27" s="1">
        <v>20</v>
      </c>
      <c r="AJ27" s="1">
        <v>1130.9733552923256</v>
      </c>
      <c r="AK27" s="1">
        <v>304.48614247387383</v>
      </c>
      <c r="AL27" s="1">
        <v>14441.337475544869</v>
      </c>
      <c r="AM27" s="1">
        <v>1351.9184725839998</v>
      </c>
      <c r="AN27" s="1">
        <v>169226.83271874243</v>
      </c>
      <c r="AO27" s="1">
        <v>-12053582.709923828</v>
      </c>
      <c r="AP27" s="1">
        <v>50.695721189592525</v>
      </c>
      <c r="AQ27" s="1">
        <v>-175.87104510930303</v>
      </c>
      <c r="AR27" s="1">
        <v>1.9725530607606644E-2</v>
      </c>
      <c r="AS27" s="1">
        <v>4.2473182082498617E-3</v>
      </c>
      <c r="AT27" s="1">
        <v>2.3972848815856505E-2</v>
      </c>
      <c r="AU27" s="12">
        <f t="shared" si="0"/>
        <v>276</v>
      </c>
      <c r="AV27" s="12">
        <f t="shared" si="1"/>
        <v>0.3</v>
      </c>
      <c r="AW27" s="1">
        <f t="shared" si="2"/>
        <v>0</v>
      </c>
    </row>
    <row r="28" spans="1:49" x14ac:dyDescent="0.25">
      <c r="A28" s="1">
        <v>2015</v>
      </c>
      <c r="B28" s="1">
        <v>1</v>
      </c>
      <c r="C28" s="1">
        <v>27</v>
      </c>
      <c r="D28" s="1">
        <v>8</v>
      </c>
      <c r="E28" s="1">
        <v>29</v>
      </c>
      <c r="F28" s="1">
        <v>28.5</v>
      </c>
      <c r="G28" s="1">
        <v>3.5289999999999999</v>
      </c>
      <c r="H28" s="1">
        <v>-84.311000000000007</v>
      </c>
      <c r="I28" s="1">
        <v>7.3</v>
      </c>
      <c r="J28" s="1">
        <v>4</v>
      </c>
      <c r="K28" s="1">
        <v>0.4</v>
      </c>
      <c r="L28" s="1">
        <v>242</v>
      </c>
      <c r="M28" s="1">
        <v>0.7</v>
      </c>
      <c r="O28" s="1">
        <v>2015</v>
      </c>
      <c r="P28" s="1">
        <v>2</v>
      </c>
      <c r="Q28" s="7">
        <v>11</v>
      </c>
      <c r="R28" s="7">
        <v>16</v>
      </c>
      <c r="S28" s="7">
        <v>0</v>
      </c>
      <c r="T28" s="1">
        <v>2</v>
      </c>
      <c r="U28" s="1" t="s">
        <v>40</v>
      </c>
      <c r="V28" s="6">
        <v>3.2471666666666668</v>
      </c>
      <c r="W28" s="6">
        <v>-83.826166666666666</v>
      </c>
      <c r="X28" s="3">
        <v>-3.5</v>
      </c>
      <c r="Y28" s="1">
        <v>869.2</v>
      </c>
      <c r="Z28" s="1">
        <v>12</v>
      </c>
      <c r="AA28" s="1">
        <v>3.3519999999999999</v>
      </c>
      <c r="AB28" s="1">
        <v>-83.873000000000005</v>
      </c>
      <c r="AC28" s="1">
        <v>0.4</v>
      </c>
      <c r="AD28" s="1">
        <v>3.1621606</v>
      </c>
      <c r="AE28" s="1">
        <v>2.5250224999999999</v>
      </c>
      <c r="AF28" s="1"/>
      <c r="AG28" s="1"/>
      <c r="AH28" s="1">
        <v>1678.5753878790019</v>
      </c>
      <c r="AI28" s="1">
        <v>20</v>
      </c>
      <c r="AJ28" s="1">
        <v>1507.9644737231006</v>
      </c>
      <c r="AK28" s="1">
        <v>-809.37538787900189</v>
      </c>
      <c r="AL28" s="1">
        <v>1459017.7271444285</v>
      </c>
      <c r="AM28" s="1">
        <v>-3593.6267221827688</v>
      </c>
      <c r="AN28" s="1">
        <v>-9479760.1217598524</v>
      </c>
      <c r="AO28" s="1">
        <v>-1623708411.5107245</v>
      </c>
      <c r="AP28" s="1">
        <v>-2453.8021276511085</v>
      </c>
      <c r="AQ28" s="1">
        <v>-184.13465728070179</v>
      </c>
      <c r="AR28" s="1">
        <v>-4.0753082277145375E-4</v>
      </c>
      <c r="AS28" s="1">
        <v>1.0032740984211525E-3</v>
      </c>
      <c r="AT28" s="1">
        <v>5.9574327564969863E-4</v>
      </c>
      <c r="AU28" s="12">
        <f t="shared" si="0"/>
        <v>276</v>
      </c>
      <c r="AV28" s="12">
        <f t="shared" si="1"/>
        <v>0.3</v>
      </c>
      <c r="AW28" s="1">
        <f t="shared" si="2"/>
        <v>0</v>
      </c>
    </row>
    <row r="29" spans="1:49" x14ac:dyDescent="0.25">
      <c r="A29" s="1">
        <v>2015</v>
      </c>
      <c r="B29" s="1">
        <v>1</v>
      </c>
      <c r="C29" s="1">
        <v>27</v>
      </c>
      <c r="D29" s="1">
        <v>8</v>
      </c>
      <c r="E29" s="1">
        <v>29</v>
      </c>
      <c r="F29" s="1">
        <v>29.2</v>
      </c>
      <c r="G29" s="1">
        <v>3.3210000000000002</v>
      </c>
      <c r="H29" s="1">
        <v>-83.751000000000005</v>
      </c>
      <c r="I29" s="1">
        <v>0.4</v>
      </c>
      <c r="J29" s="1">
        <v>4</v>
      </c>
      <c r="K29" s="1">
        <v>0.1</v>
      </c>
      <c r="L29" s="1">
        <v>280</v>
      </c>
      <c r="M29" s="1">
        <v>0.7</v>
      </c>
      <c r="O29" s="1">
        <v>2015</v>
      </c>
      <c r="P29" s="1">
        <v>2</v>
      </c>
      <c r="Q29" s="7">
        <v>11</v>
      </c>
      <c r="R29" s="7">
        <v>1</v>
      </c>
      <c r="S29" s="7">
        <v>0</v>
      </c>
      <c r="T29" s="1">
        <v>8</v>
      </c>
      <c r="U29" s="1" t="s">
        <v>38</v>
      </c>
      <c r="V29" s="6">
        <v>4.8296666666666663</v>
      </c>
      <c r="W29" s="6">
        <v>-81.340333333333334</v>
      </c>
      <c r="X29" s="3">
        <v>-3.8239999999999998</v>
      </c>
      <c r="Y29" s="1">
        <v>605.6</v>
      </c>
      <c r="Z29" s="1">
        <v>9</v>
      </c>
      <c r="AA29" s="1">
        <v>4.9169999999999998</v>
      </c>
      <c r="AB29" s="1">
        <v>-82.594999999999999</v>
      </c>
      <c r="AC29" s="1">
        <v>14.1</v>
      </c>
      <c r="AD29" s="1">
        <v>6.4779530000000003</v>
      </c>
      <c r="AE29" s="1">
        <v>1.6109853000000001</v>
      </c>
      <c r="AF29" s="1"/>
      <c r="AG29" s="1"/>
      <c r="AH29" s="1">
        <v>223.20732772657803</v>
      </c>
      <c r="AI29" s="1">
        <v>20</v>
      </c>
      <c r="AJ29" s="1">
        <v>1130.9733552923256</v>
      </c>
      <c r="AK29" s="1">
        <v>382.39267227342202</v>
      </c>
      <c r="AL29" s="1">
        <v>135174.35767121566</v>
      </c>
      <c r="AM29" s="1">
        <v>1697.823464893994</v>
      </c>
      <c r="AN29" s="1">
        <v>-475657.9914897483</v>
      </c>
      <c r="AO29" s="1">
        <v>-112824404.47153597</v>
      </c>
      <c r="AP29" s="1">
        <v>433.46320172616839</v>
      </c>
      <c r="AQ29" s="1">
        <v>-153.30569340745362</v>
      </c>
      <c r="AR29" s="1">
        <v>2.3070009080764595E-3</v>
      </c>
      <c r="AS29" s="1">
        <v>2.1731387458732918E-3</v>
      </c>
      <c r="AT29" s="1">
        <v>4.4801396539497513E-3</v>
      </c>
      <c r="AU29" s="12">
        <f t="shared" si="0"/>
        <v>293</v>
      </c>
      <c r="AV29" s="12">
        <f t="shared" si="1"/>
        <v>2.2000000000000002</v>
      </c>
      <c r="AW29" s="1">
        <f t="shared" si="2"/>
        <v>0.2</v>
      </c>
    </row>
    <row r="30" spans="1:49" x14ac:dyDescent="0.25">
      <c r="A30" s="1">
        <v>2015</v>
      </c>
      <c r="B30" s="1">
        <v>1</v>
      </c>
      <c r="C30" s="1">
        <v>27</v>
      </c>
      <c r="D30" s="1">
        <v>9</v>
      </c>
      <c r="E30" s="1">
        <v>28</v>
      </c>
      <c r="F30" s="1">
        <v>54</v>
      </c>
      <c r="G30" s="1">
        <v>3.1680000000000001</v>
      </c>
      <c r="H30" s="1">
        <v>-84.075000000000003</v>
      </c>
      <c r="I30" s="1">
        <v>0.3</v>
      </c>
      <c r="J30" s="1">
        <v>3</v>
      </c>
      <c r="K30" s="1">
        <v>0.3</v>
      </c>
      <c r="L30" s="1">
        <v>339</v>
      </c>
      <c r="M30" s="1">
        <v>0.4</v>
      </c>
      <c r="O30" s="1">
        <v>2015</v>
      </c>
      <c r="P30" s="1">
        <v>2</v>
      </c>
      <c r="Q30" s="7">
        <v>12</v>
      </c>
      <c r="R30" s="7">
        <v>23</v>
      </c>
      <c r="S30" s="7">
        <v>0</v>
      </c>
      <c r="T30" s="1">
        <v>3</v>
      </c>
      <c r="U30" s="1" t="s">
        <v>38</v>
      </c>
      <c r="V30" s="6">
        <v>4.8296666666666663</v>
      </c>
      <c r="W30" s="6">
        <v>-81.340333333333334</v>
      </c>
      <c r="X30" s="3">
        <v>-3.8239999999999998</v>
      </c>
      <c r="Y30" s="1">
        <v>465.5</v>
      </c>
      <c r="Z30" s="1">
        <v>6</v>
      </c>
      <c r="AA30" s="1">
        <v>5.3230000000000004</v>
      </c>
      <c r="AB30" s="1">
        <v>-81.647000000000006</v>
      </c>
      <c r="AC30" s="1">
        <v>14.4</v>
      </c>
      <c r="AD30" s="1">
        <v>1293.9656</v>
      </c>
      <c r="AE30" s="1">
        <v>-0.26014959999999998</v>
      </c>
      <c r="AF30" s="1"/>
      <c r="AG30" s="1"/>
      <c r="AH30" s="1">
        <v>811.87093562736106</v>
      </c>
      <c r="AI30" s="1">
        <v>20</v>
      </c>
      <c r="AJ30" s="1">
        <v>753.98223686155029</v>
      </c>
      <c r="AK30" s="1">
        <v>-346.37093562736106</v>
      </c>
      <c r="AL30" s="1">
        <v>377925.92053453659</v>
      </c>
      <c r="AM30" s="1">
        <v>-1537.8869541854833</v>
      </c>
      <c r="AN30" s="1">
        <v>-2414938.6719702468</v>
      </c>
      <c r="AO30" s="1">
        <v>-210292680.02825168</v>
      </c>
      <c r="AP30" s="1">
        <v>-1477.764035337985</v>
      </c>
      <c r="AQ30" s="1">
        <v>-92.532575474530645</v>
      </c>
      <c r="AR30" s="1">
        <v>-6.766980222057483E-4</v>
      </c>
      <c r="AS30" s="1">
        <v>1.9084208935600047E-3</v>
      </c>
      <c r="AT30" s="1">
        <v>1.2317228713542565E-3</v>
      </c>
      <c r="AU30" s="12">
        <f t="shared" si="0"/>
        <v>179</v>
      </c>
      <c r="AV30" s="12">
        <f t="shared" si="1"/>
        <v>2.5</v>
      </c>
      <c r="AW30" s="1">
        <f t="shared" si="2"/>
        <v>1.5</v>
      </c>
    </row>
    <row r="31" spans="1:49" x14ac:dyDescent="0.25">
      <c r="A31" s="1">
        <v>2015</v>
      </c>
      <c r="B31" s="1">
        <v>1</v>
      </c>
      <c r="C31" s="1">
        <v>27</v>
      </c>
      <c r="D31" s="1">
        <v>10</v>
      </c>
      <c r="E31" s="1">
        <v>21</v>
      </c>
      <c r="F31" s="1">
        <v>38.6</v>
      </c>
      <c r="G31" s="1">
        <v>2.927</v>
      </c>
      <c r="H31" s="1">
        <v>-83.998000000000005</v>
      </c>
      <c r="I31" s="1">
        <v>0.1</v>
      </c>
      <c r="J31" s="1">
        <v>4</v>
      </c>
      <c r="K31" s="1">
        <v>0.8</v>
      </c>
      <c r="L31" s="1">
        <v>354</v>
      </c>
      <c r="M31" s="1">
        <v>0.7</v>
      </c>
      <c r="O31" s="1">
        <v>2015</v>
      </c>
      <c r="P31" s="1">
        <v>2</v>
      </c>
      <c r="Q31" s="7">
        <v>14</v>
      </c>
      <c r="R31" s="7">
        <v>14</v>
      </c>
      <c r="S31" s="7">
        <v>0</v>
      </c>
      <c r="T31" s="1">
        <v>2</v>
      </c>
      <c r="U31" s="1" t="s">
        <v>37</v>
      </c>
      <c r="V31" s="6">
        <v>3.3703333333333334</v>
      </c>
      <c r="W31" s="6">
        <v>-83.819333333333333</v>
      </c>
      <c r="X31" s="3">
        <v>-3.5</v>
      </c>
      <c r="Y31" s="1">
        <v>1015.9</v>
      </c>
      <c r="Z31" s="1">
        <v>12</v>
      </c>
      <c r="AA31" s="1">
        <v>1.7350000000000001</v>
      </c>
      <c r="AB31" s="1">
        <v>-83.906000000000006</v>
      </c>
      <c r="AC31" s="1">
        <v>5</v>
      </c>
      <c r="AD31" s="1">
        <v>5.1622652999999996</v>
      </c>
      <c r="AE31" s="1">
        <v>2.1498634999999999</v>
      </c>
      <c r="AF31" s="1"/>
      <c r="AG31" s="1"/>
      <c r="AH31" s="1">
        <v>1078.7795146508245</v>
      </c>
      <c r="AI31" s="1">
        <v>20</v>
      </c>
      <c r="AJ31" s="1">
        <v>1507.9644737231006</v>
      </c>
      <c r="AK31" s="1">
        <v>-62.87951465082449</v>
      </c>
      <c r="AL31" s="1">
        <v>1095932.1089337727</v>
      </c>
      <c r="AM31" s="1">
        <v>-279.18504504966074</v>
      </c>
      <c r="AN31" s="1">
        <v>-6514058.015303758</v>
      </c>
      <c r="AO31" s="1">
        <v>-1219638494.1828082</v>
      </c>
      <c r="AP31" s="1">
        <v>-23143.644308922507</v>
      </c>
      <c r="AQ31" s="1">
        <v>-188.75880796025314</v>
      </c>
      <c r="AR31" s="1">
        <v>-4.3208406880608372E-5</v>
      </c>
      <c r="AS31" s="1">
        <v>9.7018188609399188E-4</v>
      </c>
      <c r="AT31" s="1">
        <v>9.2697347921338348E-4</v>
      </c>
      <c r="AU31" s="12">
        <f t="shared" si="0"/>
        <v>360</v>
      </c>
      <c r="AV31" s="12">
        <f t="shared" si="1"/>
        <v>2.7</v>
      </c>
      <c r="AW31" s="1">
        <f t="shared" si="2"/>
        <v>0.7</v>
      </c>
    </row>
    <row r="32" spans="1:49" x14ac:dyDescent="0.25">
      <c r="A32" s="1">
        <v>2015</v>
      </c>
      <c r="B32" s="1">
        <v>1</v>
      </c>
      <c r="C32" s="1">
        <v>27</v>
      </c>
      <c r="D32" s="1">
        <v>10</v>
      </c>
      <c r="E32" s="1">
        <v>33</v>
      </c>
      <c r="F32" s="1">
        <v>39.200000000000003</v>
      </c>
      <c r="G32" s="1">
        <v>3.177</v>
      </c>
      <c r="H32" s="1">
        <v>-84.177999999999997</v>
      </c>
      <c r="I32" s="1">
        <v>0.1</v>
      </c>
      <c r="J32" s="1">
        <v>4</v>
      </c>
      <c r="K32" s="1">
        <v>0.8</v>
      </c>
      <c r="L32" s="1">
        <v>343</v>
      </c>
      <c r="M32" s="1">
        <v>0.7</v>
      </c>
      <c r="O32" s="1">
        <v>2015</v>
      </c>
      <c r="P32" s="1">
        <v>2</v>
      </c>
      <c r="Q32" s="7">
        <v>14</v>
      </c>
      <c r="R32" s="7">
        <v>14</v>
      </c>
      <c r="S32" s="7">
        <v>0</v>
      </c>
      <c r="T32" s="1">
        <v>2</v>
      </c>
      <c r="U32" s="1" t="s">
        <v>37</v>
      </c>
      <c r="V32" s="6">
        <v>3.3703333333333334</v>
      </c>
      <c r="W32" s="6">
        <v>-83.819333333333333</v>
      </c>
      <c r="X32" s="3">
        <v>-3.5</v>
      </c>
      <c r="Y32" s="1">
        <v>1079.8</v>
      </c>
      <c r="Z32" s="1">
        <v>15</v>
      </c>
      <c r="AA32" s="1">
        <v>1.7350000000000001</v>
      </c>
      <c r="AB32" s="1">
        <v>-83.906000000000006</v>
      </c>
      <c r="AC32" s="1">
        <v>5</v>
      </c>
      <c r="AD32" s="1">
        <v>5.1622652999999996</v>
      </c>
      <c r="AE32" s="1">
        <v>2.1498634999999999</v>
      </c>
      <c r="AF32" s="1"/>
      <c r="AG32" s="1"/>
      <c r="AH32" s="1">
        <v>1742.9141293530361</v>
      </c>
      <c r="AI32" s="1">
        <v>20</v>
      </c>
      <c r="AJ32" s="1">
        <v>1884.9555921538758</v>
      </c>
      <c r="AK32" s="1">
        <v>-663.11412935303611</v>
      </c>
      <c r="AL32" s="1">
        <v>1881998.6768754083</v>
      </c>
      <c r="AM32" s="1">
        <v>-2944.2267343274807</v>
      </c>
      <c r="AN32" s="1">
        <v>-11988608.446561268</v>
      </c>
      <c r="AO32" s="1">
        <v>-2618043140.637042</v>
      </c>
      <c r="AP32" s="1">
        <v>-3840.359894576095</v>
      </c>
      <c r="AQ32" s="1">
        <v>-231.54404773346411</v>
      </c>
      <c r="AR32" s="1">
        <v>-2.6039226204094642E-4</v>
      </c>
      <c r="AS32" s="1">
        <v>8.3414399378644363E-4</v>
      </c>
      <c r="AT32" s="1">
        <v>5.7375173174549726E-4</v>
      </c>
      <c r="AU32" s="12">
        <f t="shared" si="0"/>
        <v>360</v>
      </c>
      <c r="AV32" s="12">
        <f t="shared" si="1"/>
        <v>2.7</v>
      </c>
      <c r="AW32" s="1">
        <f t="shared" si="2"/>
        <v>0.7</v>
      </c>
    </row>
    <row r="33" spans="1:49" hidden="1" x14ac:dyDescent="0.25">
      <c r="A33" s="1">
        <v>2015</v>
      </c>
      <c r="B33" s="1">
        <v>1</v>
      </c>
      <c r="C33" s="1">
        <v>27</v>
      </c>
      <c r="D33" s="1">
        <v>11</v>
      </c>
      <c r="E33" s="1">
        <v>23</v>
      </c>
      <c r="F33" s="1">
        <v>31.7</v>
      </c>
      <c r="G33" s="1">
        <v>2.915</v>
      </c>
      <c r="H33" s="1">
        <v>-83.835999999999999</v>
      </c>
      <c r="I33" s="1">
        <v>0.1</v>
      </c>
      <c r="J33" s="1">
        <v>4</v>
      </c>
      <c r="K33" s="1">
        <v>0.5</v>
      </c>
      <c r="L33" s="1">
        <v>359</v>
      </c>
      <c r="M33" s="1">
        <v>0.5</v>
      </c>
      <c r="O33" s="1">
        <v>2015</v>
      </c>
      <c r="P33" s="1">
        <v>2</v>
      </c>
      <c r="Q33" s="7">
        <v>14</v>
      </c>
      <c r="R33" s="7">
        <v>5</v>
      </c>
      <c r="S33" s="7">
        <v>0</v>
      </c>
      <c r="T33" s="1">
        <v>9</v>
      </c>
      <c r="U33" s="1" t="s">
        <v>38</v>
      </c>
      <c r="V33" s="6">
        <v>4.8296666666666663</v>
      </c>
      <c r="W33" s="6">
        <v>-81.340333333333334</v>
      </c>
      <c r="X33" s="3">
        <v>-3.8239999999999998</v>
      </c>
      <c r="Y33" s="1">
        <v>531.70000000000005</v>
      </c>
      <c r="Z33" s="1">
        <v>6</v>
      </c>
      <c r="AA33" s="1">
        <v>5.0289999999999999</v>
      </c>
      <c r="AB33" s="1">
        <v>-82.597999999999999</v>
      </c>
      <c r="AC33" s="1">
        <v>14.3</v>
      </c>
      <c r="AD33" s="1">
        <v>43.103499999999997</v>
      </c>
      <c r="AE33" s="1">
        <v>0.47428575000000001</v>
      </c>
      <c r="AF33" s="1"/>
      <c r="AG33" s="1"/>
      <c r="AH33" s="1">
        <v>100.82740402254133</v>
      </c>
      <c r="AI33" s="1">
        <v>20</v>
      </c>
      <c r="AJ33" s="1">
        <v>753.98223686155029</v>
      </c>
      <c r="AK33" s="1">
        <v>430.87259597745873</v>
      </c>
      <c r="AL33" s="1">
        <v>53609.930718785232</v>
      </c>
      <c r="AM33" s="1">
        <v>1913.0743261399168</v>
      </c>
      <c r="AN33" s="1">
        <v>-75472.123242995789</v>
      </c>
      <c r="AO33" s="1">
        <v>-29830650.385230709</v>
      </c>
      <c r="AP33" s="1">
        <v>146.14580981944985</v>
      </c>
      <c r="AQ33" s="1">
        <v>-106.69510881334794</v>
      </c>
      <c r="AR33" s="1">
        <v>6.8424815000540287E-3</v>
      </c>
      <c r="AS33" s="1">
        <v>3.0754570772045554E-3</v>
      </c>
      <c r="AT33" s="1">
        <v>9.9179385772585841E-3</v>
      </c>
      <c r="AU33" s="12">
        <f t="shared" si="0"/>
        <v>0</v>
      </c>
      <c r="AV33" s="12">
        <f t="shared" si="1"/>
        <v>0</v>
      </c>
      <c r="AW33" s="1">
        <f t="shared" si="2"/>
        <v>0</v>
      </c>
    </row>
    <row r="34" spans="1:49" x14ac:dyDescent="0.25">
      <c r="A34" s="1">
        <v>2015</v>
      </c>
      <c r="B34" s="1">
        <v>1</v>
      </c>
      <c r="C34" s="1">
        <v>27</v>
      </c>
      <c r="D34" s="1">
        <v>11</v>
      </c>
      <c r="E34" s="1">
        <v>23</v>
      </c>
      <c r="F34" s="1">
        <v>32.9</v>
      </c>
      <c r="G34" s="1">
        <v>3.0590000000000002</v>
      </c>
      <c r="H34" s="1">
        <v>-84.405000000000001</v>
      </c>
      <c r="I34" s="1">
        <v>3.8</v>
      </c>
      <c r="J34" s="1">
        <v>4</v>
      </c>
      <c r="K34" s="1">
        <v>1.5</v>
      </c>
      <c r="L34" s="1">
        <v>359</v>
      </c>
      <c r="M34" s="1">
        <v>0.5</v>
      </c>
      <c r="O34" s="1">
        <v>2015</v>
      </c>
      <c r="P34" s="1">
        <v>2</v>
      </c>
      <c r="Q34" s="7">
        <v>14</v>
      </c>
      <c r="R34" s="7">
        <v>17</v>
      </c>
      <c r="S34" s="7">
        <v>0</v>
      </c>
      <c r="T34" s="1">
        <v>4</v>
      </c>
      <c r="U34" s="1" t="s">
        <v>36</v>
      </c>
      <c r="V34" s="6">
        <v>5.299666666666667</v>
      </c>
      <c r="W34" s="6">
        <v>-81.340999999999994</v>
      </c>
      <c r="X34" s="3">
        <v>-3.4119999999999999</v>
      </c>
      <c r="Y34" s="1">
        <v>1444.3</v>
      </c>
      <c r="Z34" s="1">
        <v>20</v>
      </c>
      <c r="AA34" s="1">
        <v>5.8140000000000001</v>
      </c>
      <c r="AB34" s="1">
        <v>-82.682000000000002</v>
      </c>
      <c r="AC34" s="1">
        <v>61.7</v>
      </c>
      <c r="AD34" s="1">
        <v>2.1427577000000002</v>
      </c>
      <c r="AE34" s="1">
        <v>1.4931289000000001</v>
      </c>
      <c r="AF34" s="1"/>
      <c r="AG34" s="1"/>
      <c r="AH34" s="1">
        <v>187.74939694145982</v>
      </c>
      <c r="AI34" s="1">
        <v>20</v>
      </c>
      <c r="AJ34" s="1">
        <v>2513.2741228718346</v>
      </c>
      <c r="AK34" s="1">
        <v>1256.5506030585402</v>
      </c>
      <c r="AL34" s="1">
        <v>271166.4540025504</v>
      </c>
      <c r="AM34" s="1">
        <v>5579.0846775799191</v>
      </c>
      <c r="AN34" s="1">
        <v>736186.66314757196</v>
      </c>
      <c r="AO34" s="1">
        <v>-502958536.29461783</v>
      </c>
      <c r="AP34" s="1">
        <v>241.43723596162636</v>
      </c>
      <c r="AQ34" s="1">
        <v>-373.39197507967702</v>
      </c>
      <c r="AR34" s="1">
        <v>4.1418631886547047E-3</v>
      </c>
      <c r="AS34" s="1">
        <v>1.1843856104921686E-3</v>
      </c>
      <c r="AT34" s="1">
        <v>5.3262487991468732E-3</v>
      </c>
      <c r="AU34" s="12">
        <f t="shared" ref="AU34:AU68" si="3">IF(VLOOKUP(AA34,G$2:M$492,2,FALSE)=AB34,VLOOKUP(AA34,G$2:M$492,6,FALSE),0)</f>
        <v>318</v>
      </c>
      <c r="AV34" s="12">
        <f t="shared" ref="AV34:AV68" si="4">IF(VLOOKUP(AA34,G$2:M$492,2,FALSE)=AB34,VLOOKUP(AA34,G$2:M$492,7,FALSE),0)</f>
        <v>2</v>
      </c>
      <c r="AW34" s="1">
        <f t="shared" si="2"/>
        <v>1.3</v>
      </c>
    </row>
    <row r="35" spans="1:49" x14ac:dyDescent="0.25">
      <c r="A35" s="1">
        <v>2015</v>
      </c>
      <c r="B35" s="1">
        <v>1</v>
      </c>
      <c r="C35" s="1">
        <v>27</v>
      </c>
      <c r="D35" s="1">
        <v>11</v>
      </c>
      <c r="E35" s="1">
        <v>25</v>
      </c>
      <c r="F35" s="1">
        <v>0.6</v>
      </c>
      <c r="G35" s="1">
        <v>3.0859999999999999</v>
      </c>
      <c r="H35" s="1">
        <v>-84.421000000000006</v>
      </c>
      <c r="I35" s="1">
        <v>4</v>
      </c>
      <c r="J35" s="1">
        <v>4</v>
      </c>
      <c r="K35" s="1">
        <v>1.4</v>
      </c>
      <c r="L35" s="1">
        <v>358</v>
      </c>
      <c r="M35" s="1">
        <v>0.5</v>
      </c>
      <c r="O35" s="1">
        <v>2015</v>
      </c>
      <c r="P35" s="1">
        <v>2</v>
      </c>
      <c r="Q35" s="7">
        <v>18</v>
      </c>
      <c r="R35" s="7">
        <v>8</v>
      </c>
      <c r="S35" s="7">
        <v>0</v>
      </c>
      <c r="T35" s="1">
        <v>14</v>
      </c>
      <c r="U35" s="1" t="s">
        <v>35</v>
      </c>
      <c r="V35" s="6">
        <v>5.3488333333333333</v>
      </c>
      <c r="W35" s="6">
        <v>-81.901666666666671</v>
      </c>
      <c r="X35" s="3">
        <v>-3.8809999999999998</v>
      </c>
      <c r="Y35" s="1">
        <v>418.5</v>
      </c>
      <c r="Z35" s="1">
        <v>6</v>
      </c>
      <c r="AA35" s="1">
        <v>5.452</v>
      </c>
      <c r="AB35" s="1">
        <v>-82.363</v>
      </c>
      <c r="AC35" s="1">
        <v>49</v>
      </c>
      <c r="AD35" s="1">
        <v>1.1863805000000001</v>
      </c>
      <c r="AE35" s="1">
        <v>0.99400628000000002</v>
      </c>
      <c r="AF35" s="1"/>
      <c r="AG35" s="1"/>
      <c r="AH35" s="1">
        <v>7.0422466106369832</v>
      </c>
      <c r="AI35" s="1">
        <v>20</v>
      </c>
      <c r="AJ35" s="1">
        <v>753.98223686155029</v>
      </c>
      <c r="AK35" s="1">
        <v>411.45775338936301</v>
      </c>
      <c r="AL35" s="1">
        <v>2947.1802065515776</v>
      </c>
      <c r="AM35" s="1">
        <v>1826.8724250487719</v>
      </c>
      <c r="AN35" s="1">
        <v>211621.67629408726</v>
      </c>
      <c r="AO35" s="1">
        <v>-1639925.685132545</v>
      </c>
      <c r="AP35" s="1">
        <v>7.2904875971663206</v>
      </c>
      <c r="AQ35" s="1">
        <v>-123.12872205321358</v>
      </c>
      <c r="AR35" s="1">
        <v>0.13716503686100251</v>
      </c>
      <c r="AS35" s="1">
        <v>4.8351024822501087E-3</v>
      </c>
      <c r="AT35" s="1">
        <v>0.14200013934325262</v>
      </c>
      <c r="AU35" s="12">
        <f t="shared" si="3"/>
        <v>299</v>
      </c>
      <c r="AV35" s="12">
        <f t="shared" si="4"/>
        <v>2.1</v>
      </c>
      <c r="AW35" s="1">
        <f t="shared" si="2"/>
        <v>0.6</v>
      </c>
    </row>
    <row r="36" spans="1:49" x14ac:dyDescent="0.25">
      <c r="A36" s="1">
        <v>2015</v>
      </c>
      <c r="B36" s="1">
        <v>1</v>
      </c>
      <c r="C36" s="1">
        <v>27</v>
      </c>
      <c r="D36" s="1">
        <v>11</v>
      </c>
      <c r="E36" s="1">
        <v>25</v>
      </c>
      <c r="F36" s="1">
        <v>4.5999999999999996</v>
      </c>
      <c r="G36" s="1">
        <v>2.9529999999999998</v>
      </c>
      <c r="H36" s="1">
        <v>-83.828000000000003</v>
      </c>
      <c r="I36" s="1">
        <v>0.1</v>
      </c>
      <c r="J36" s="1">
        <v>4</v>
      </c>
      <c r="K36" s="1">
        <v>0.6</v>
      </c>
      <c r="L36" s="1">
        <v>359</v>
      </c>
      <c r="M36" s="1">
        <v>0.4</v>
      </c>
      <c r="O36" s="1">
        <v>2015</v>
      </c>
      <c r="P36" s="1">
        <v>2</v>
      </c>
      <c r="Q36" s="7">
        <v>18</v>
      </c>
      <c r="R36" s="7">
        <v>8</v>
      </c>
      <c r="S36" s="7">
        <v>0</v>
      </c>
      <c r="T36" s="1">
        <v>14</v>
      </c>
      <c r="U36" s="1" t="s">
        <v>35</v>
      </c>
      <c r="V36" s="6">
        <v>5.3488333333333333</v>
      </c>
      <c r="W36" s="6">
        <v>-81.901666666666671</v>
      </c>
      <c r="X36" s="3">
        <v>-3.8809999999999998</v>
      </c>
      <c r="Y36" s="1">
        <v>920.9</v>
      </c>
      <c r="Z36" s="1">
        <v>12</v>
      </c>
      <c r="AA36" s="1">
        <v>5.452</v>
      </c>
      <c r="AB36" s="1">
        <v>-82.363</v>
      </c>
      <c r="AC36" s="1">
        <v>49</v>
      </c>
      <c r="AD36" s="1">
        <v>1.1863805000000001</v>
      </c>
      <c r="AE36" s="1">
        <v>0.99400628000000002</v>
      </c>
      <c r="AF36" s="1"/>
      <c r="AG36" s="1"/>
      <c r="AH36" s="1">
        <v>14.02610015184651</v>
      </c>
      <c r="AI36" s="1">
        <v>20</v>
      </c>
      <c r="AJ36" s="1">
        <v>1507.9644737231006</v>
      </c>
      <c r="AK36" s="1">
        <v>906.87389984815343</v>
      </c>
      <c r="AL36" s="1">
        <v>12916.635629835451</v>
      </c>
      <c r="AM36" s="1">
        <v>4026.5201153258017</v>
      </c>
      <c r="AN36" s="1">
        <v>933289.99635745701</v>
      </c>
      <c r="AO36" s="1">
        <v>-14374636.805565584</v>
      </c>
      <c r="AP36" s="1">
        <v>14.495577320634931</v>
      </c>
      <c r="AQ36" s="1">
        <v>-246.28133018578382</v>
      </c>
      <c r="AR36" s="1">
        <v>6.8986558995236924E-2</v>
      </c>
      <c r="AS36" s="1">
        <v>2.3090961885991745E-3</v>
      </c>
      <c r="AT36" s="1">
        <v>7.1295655183836099E-2</v>
      </c>
      <c r="AU36" s="12">
        <f t="shared" si="3"/>
        <v>299</v>
      </c>
      <c r="AV36" s="12">
        <f t="shared" si="4"/>
        <v>2.1</v>
      </c>
      <c r="AW36" s="1">
        <f t="shared" si="2"/>
        <v>0.6</v>
      </c>
    </row>
    <row r="37" spans="1:49" x14ac:dyDescent="0.25">
      <c r="A37" s="1">
        <v>2015</v>
      </c>
      <c r="B37" s="1">
        <v>1</v>
      </c>
      <c r="C37" s="1">
        <v>27</v>
      </c>
      <c r="D37" s="1">
        <v>12</v>
      </c>
      <c r="E37" s="1">
        <v>0</v>
      </c>
      <c r="F37" s="1">
        <v>57.6</v>
      </c>
      <c r="G37" s="1">
        <v>2.7450000000000001</v>
      </c>
      <c r="H37" s="1">
        <v>-83.814999999999998</v>
      </c>
      <c r="I37" s="1">
        <v>1.2</v>
      </c>
      <c r="J37" s="1">
        <v>4</v>
      </c>
      <c r="K37" s="1">
        <v>0.7</v>
      </c>
      <c r="L37" s="1">
        <v>359</v>
      </c>
      <c r="M37" s="1">
        <v>0.4</v>
      </c>
      <c r="O37" s="1">
        <v>2015</v>
      </c>
      <c r="P37" s="1">
        <v>2</v>
      </c>
      <c r="Q37" s="7">
        <v>18</v>
      </c>
      <c r="R37" s="7">
        <v>8</v>
      </c>
      <c r="S37" s="7">
        <v>0</v>
      </c>
      <c r="T37" s="1">
        <v>8</v>
      </c>
      <c r="U37" s="1" t="s">
        <v>36</v>
      </c>
      <c r="V37" s="6">
        <v>5.299666666666667</v>
      </c>
      <c r="W37" s="6">
        <v>-81.340999999999994</v>
      </c>
      <c r="X37" s="3">
        <v>-3.4119999999999999</v>
      </c>
      <c r="Y37" s="1">
        <v>817.7</v>
      </c>
      <c r="Z37" s="1">
        <v>9</v>
      </c>
      <c r="AA37" s="1">
        <v>5.452</v>
      </c>
      <c r="AB37" s="1">
        <v>-82.363</v>
      </c>
      <c r="AC37" s="1">
        <v>49</v>
      </c>
      <c r="AD37" s="1">
        <v>16.791336000000001</v>
      </c>
      <c r="AE37" s="1">
        <v>0.72180551000000004</v>
      </c>
      <c r="AF37" s="1"/>
      <c r="AG37" s="1"/>
      <c r="AH37" s="1">
        <v>82.009233593685707</v>
      </c>
      <c r="AI37" s="1">
        <v>20</v>
      </c>
      <c r="AJ37" s="1">
        <v>1130.9733552923256</v>
      </c>
      <c r="AK37" s="1">
        <v>735.69076640631431</v>
      </c>
      <c r="AL37" s="1">
        <v>67058.950309556807</v>
      </c>
      <c r="AM37" s="1">
        <v>3266.467002844036</v>
      </c>
      <c r="AN37" s="1">
        <v>219743.80323042325</v>
      </c>
      <c r="AO37" s="1">
        <v>-55971311.893077821</v>
      </c>
      <c r="AP37" s="1">
        <v>101.5173930225522</v>
      </c>
      <c r="AQ37" s="1">
        <v>-168.79001602443697</v>
      </c>
      <c r="AR37" s="1">
        <v>9.8505287638527995E-3</v>
      </c>
      <c r="AS37" s="1">
        <v>2.343220112700474E-3</v>
      </c>
      <c r="AT37" s="1">
        <v>1.2193748876553273E-2</v>
      </c>
      <c r="AU37" s="12">
        <f t="shared" si="3"/>
        <v>299</v>
      </c>
      <c r="AV37" s="12">
        <f t="shared" si="4"/>
        <v>2.1</v>
      </c>
      <c r="AW37" s="1">
        <f t="shared" si="2"/>
        <v>0.6</v>
      </c>
    </row>
    <row r="38" spans="1:49" x14ac:dyDescent="0.25">
      <c r="A38" s="1">
        <v>2015</v>
      </c>
      <c r="B38" s="1">
        <v>1</v>
      </c>
      <c r="C38" s="1">
        <v>27</v>
      </c>
      <c r="D38" s="1">
        <v>12</v>
      </c>
      <c r="E38" s="1">
        <v>0</v>
      </c>
      <c r="F38" s="1">
        <v>58.1</v>
      </c>
      <c r="G38" s="1">
        <v>2.923</v>
      </c>
      <c r="H38" s="1">
        <v>-84.408000000000001</v>
      </c>
      <c r="I38" s="1">
        <v>4</v>
      </c>
      <c r="J38" s="1">
        <v>4</v>
      </c>
      <c r="K38" s="1">
        <v>1.1000000000000001</v>
      </c>
      <c r="L38" s="1">
        <v>359</v>
      </c>
      <c r="M38" s="1">
        <v>0.4</v>
      </c>
      <c r="O38" s="1">
        <v>2015</v>
      </c>
      <c r="P38" s="1">
        <v>2</v>
      </c>
      <c r="Q38" s="7">
        <v>18</v>
      </c>
      <c r="R38" s="7">
        <v>8</v>
      </c>
      <c r="S38" s="7">
        <v>0</v>
      </c>
      <c r="T38" s="1">
        <v>11</v>
      </c>
      <c r="U38" s="1" t="s">
        <v>39</v>
      </c>
      <c r="V38" s="6">
        <v>4.4995000000000003</v>
      </c>
      <c r="W38" s="6">
        <v>-82.000833333333333</v>
      </c>
      <c r="X38" s="3">
        <v>-3.9929999999999999</v>
      </c>
      <c r="Y38" s="1">
        <v>1452.7</v>
      </c>
      <c r="Z38" s="1">
        <v>20</v>
      </c>
      <c r="AA38" s="1">
        <v>5.452</v>
      </c>
      <c r="AB38" s="1">
        <v>-82.363</v>
      </c>
      <c r="AC38" s="1">
        <v>49</v>
      </c>
      <c r="AD38" s="1">
        <v>1.0420910000000001</v>
      </c>
      <c r="AE38" s="1">
        <v>0.99750190999999999</v>
      </c>
      <c r="AF38" s="1"/>
      <c r="AG38" s="1"/>
      <c r="AH38" s="1">
        <v>20.686430135396314</v>
      </c>
      <c r="AI38" s="1">
        <v>20</v>
      </c>
      <c r="AJ38" s="1">
        <v>2513.2741228718346</v>
      </c>
      <c r="AK38" s="1">
        <v>1432.0135698646038</v>
      </c>
      <c r="AL38" s="1">
        <v>30051.177057690227</v>
      </c>
      <c r="AM38" s="1">
        <v>6358.1402501988414</v>
      </c>
      <c r="AN38" s="1">
        <v>2479392.553672397</v>
      </c>
      <c r="AO38" s="1">
        <v>-55738812.097768262</v>
      </c>
      <c r="AP38" s="1">
        <v>21.315680211506443</v>
      </c>
      <c r="AQ38" s="1">
        <v>-411.27130498635438</v>
      </c>
      <c r="AR38" s="1">
        <v>4.6913820721526341E-2</v>
      </c>
      <c r="AS38" s="1">
        <v>1.4270478311830745E-3</v>
      </c>
      <c r="AT38" s="1">
        <v>4.8340868552709415E-2</v>
      </c>
      <c r="AU38" s="12">
        <f t="shared" si="3"/>
        <v>299</v>
      </c>
      <c r="AV38" s="12">
        <f t="shared" si="4"/>
        <v>2.1</v>
      </c>
      <c r="AW38" s="1">
        <f t="shared" si="2"/>
        <v>0.6</v>
      </c>
    </row>
    <row r="39" spans="1:49" x14ac:dyDescent="0.25">
      <c r="A39" s="1">
        <v>2015</v>
      </c>
      <c r="B39" s="1">
        <v>1</v>
      </c>
      <c r="C39" s="1">
        <v>27</v>
      </c>
      <c r="D39" s="1">
        <v>12</v>
      </c>
      <c r="E39" s="1">
        <v>5</v>
      </c>
      <c r="F39" s="1">
        <v>59.1</v>
      </c>
      <c r="G39" s="1">
        <v>2.8090000000000002</v>
      </c>
      <c r="H39" s="1">
        <v>-83.837999999999994</v>
      </c>
      <c r="I39" s="1">
        <v>0.3</v>
      </c>
      <c r="J39" s="1">
        <v>3</v>
      </c>
      <c r="K39" s="1">
        <v>0.7</v>
      </c>
      <c r="L39" s="1">
        <v>360</v>
      </c>
      <c r="M39" s="1">
        <v>0.5</v>
      </c>
      <c r="O39" s="1">
        <v>2015</v>
      </c>
      <c r="P39" s="1">
        <v>2</v>
      </c>
      <c r="Q39" s="7">
        <v>20</v>
      </c>
      <c r="R39" s="7">
        <v>11</v>
      </c>
      <c r="S39" s="7">
        <v>0</v>
      </c>
      <c r="T39" s="1">
        <v>3</v>
      </c>
      <c r="U39" s="1" t="s">
        <v>36</v>
      </c>
      <c r="V39" s="6">
        <v>5.299666666666667</v>
      </c>
      <c r="W39" s="6">
        <v>-81.340999999999994</v>
      </c>
      <c r="X39" s="3">
        <v>-3.4119999999999999</v>
      </c>
      <c r="Y39" s="1">
        <v>264.10000000000002</v>
      </c>
      <c r="Z39" s="1">
        <v>6</v>
      </c>
      <c r="AA39" s="1">
        <v>5.8010000000000002</v>
      </c>
      <c r="AB39" s="1">
        <v>-82.6</v>
      </c>
      <c r="AC39" s="1">
        <v>15</v>
      </c>
      <c r="AD39" s="1">
        <v>48.646599000000002</v>
      </c>
      <c r="AE39" s="1">
        <v>0.86659861000000005</v>
      </c>
      <c r="AF39" s="1"/>
      <c r="AG39" s="1"/>
      <c r="AH39" s="1">
        <v>229.82500331484718</v>
      </c>
      <c r="AI39" s="1">
        <v>20</v>
      </c>
      <c r="AJ39" s="1">
        <v>753.98223686155029</v>
      </c>
      <c r="AK39" s="1">
        <v>34.274996685152843</v>
      </c>
      <c r="AL39" s="1">
        <v>60696.783375451145</v>
      </c>
      <c r="AM39" s="1">
        <v>152.18098528207864</v>
      </c>
      <c r="AN39" s="1">
        <v>-337825.14510986151</v>
      </c>
      <c r="AO39" s="1">
        <v>-33774050.81679602</v>
      </c>
      <c r="AP39" s="1">
        <v>2315.7280807470047</v>
      </c>
      <c r="AQ39" s="1">
        <v>-95.837438800655406</v>
      </c>
      <c r="AR39" s="1">
        <v>4.318296298749468E-4</v>
      </c>
      <c r="AS39" s="1">
        <v>3.9193070418389528E-3</v>
      </c>
      <c r="AT39" s="1">
        <v>4.3511366717138992E-3</v>
      </c>
      <c r="AU39" s="12">
        <f t="shared" si="3"/>
        <v>316</v>
      </c>
      <c r="AV39" s="12">
        <f t="shared" si="4"/>
        <v>2.7</v>
      </c>
      <c r="AW39" s="1">
        <f t="shared" si="2"/>
        <v>1.5</v>
      </c>
    </row>
    <row r="40" spans="1:49" x14ac:dyDescent="0.25">
      <c r="A40" s="1">
        <v>2015</v>
      </c>
      <c r="B40" s="1">
        <v>1</v>
      </c>
      <c r="C40" s="1">
        <v>27</v>
      </c>
      <c r="D40" s="1">
        <v>12</v>
      </c>
      <c r="E40" s="1">
        <v>6</v>
      </c>
      <c r="F40" s="1">
        <v>0.6</v>
      </c>
      <c r="G40" s="1">
        <v>3.0369999999999999</v>
      </c>
      <c r="H40" s="1">
        <v>-84.385000000000005</v>
      </c>
      <c r="I40" s="1">
        <v>0.9</v>
      </c>
      <c r="J40" s="1">
        <v>3</v>
      </c>
      <c r="K40" s="1">
        <v>1</v>
      </c>
      <c r="L40" s="1">
        <v>359</v>
      </c>
      <c r="M40" s="1">
        <v>0.6</v>
      </c>
      <c r="O40" s="1">
        <v>2015</v>
      </c>
      <c r="P40" s="1">
        <v>2</v>
      </c>
      <c r="Q40" s="7">
        <v>21</v>
      </c>
      <c r="R40" s="7">
        <v>23</v>
      </c>
      <c r="S40" s="7">
        <v>0</v>
      </c>
      <c r="T40" s="1">
        <v>1</v>
      </c>
      <c r="U40" s="1" t="s">
        <v>35</v>
      </c>
      <c r="V40" s="6">
        <v>5.3488333333333333</v>
      </c>
      <c r="W40" s="6">
        <v>-81.901666666666671</v>
      </c>
      <c r="X40" s="3">
        <v>-3.8809999999999998</v>
      </c>
      <c r="Y40" s="1">
        <v>439.7</v>
      </c>
      <c r="Z40" s="1">
        <v>6</v>
      </c>
      <c r="AA40" s="1">
        <v>5.093</v>
      </c>
      <c r="AB40" s="1">
        <v>-81.918000000000006</v>
      </c>
      <c r="AC40" s="1">
        <v>14</v>
      </c>
      <c r="AD40" s="1">
        <v>0.74778062000000001</v>
      </c>
      <c r="AE40" s="1">
        <v>0.96025634000000004</v>
      </c>
      <c r="AF40" s="1"/>
      <c r="AG40" s="1"/>
      <c r="AH40" s="1">
        <v>4.178292863629383</v>
      </c>
      <c r="AI40" s="1">
        <v>20</v>
      </c>
      <c r="AJ40" s="1">
        <v>753.98223686155029</v>
      </c>
      <c r="AK40" s="1">
        <v>435.52170713637059</v>
      </c>
      <c r="AL40" s="1">
        <v>1837.1953721378397</v>
      </c>
      <c r="AM40" s="1">
        <v>1933.7163796854857</v>
      </c>
      <c r="AN40" s="1">
        <v>231538.50685177944</v>
      </c>
      <c r="AO40" s="1">
        <v>-1022286.9550622983</v>
      </c>
      <c r="AP40" s="1">
        <v>4.263389256522502</v>
      </c>
      <c r="AQ40" s="1">
        <v>-124.0009626070873</v>
      </c>
      <c r="AR40" s="1">
        <v>0.23455517191401498</v>
      </c>
      <c r="AS40" s="1">
        <v>4.7770225103298536E-3</v>
      </c>
      <c r="AT40" s="1">
        <v>0.23933219442434484</v>
      </c>
      <c r="AU40" s="12">
        <f t="shared" si="3"/>
        <v>176</v>
      </c>
      <c r="AV40" s="12">
        <f t="shared" si="4"/>
        <v>2.1</v>
      </c>
      <c r="AW40" s="1">
        <f t="shared" si="2"/>
        <v>2.9</v>
      </c>
    </row>
    <row r="41" spans="1:49" x14ac:dyDescent="0.25">
      <c r="A41" s="1">
        <v>2015</v>
      </c>
      <c r="B41" s="1">
        <v>1</v>
      </c>
      <c r="C41" s="1">
        <v>27</v>
      </c>
      <c r="D41" s="1">
        <v>13</v>
      </c>
      <c r="E41" s="1">
        <v>14</v>
      </c>
      <c r="F41" s="1">
        <v>51.9</v>
      </c>
      <c r="G41" s="1">
        <v>3.21</v>
      </c>
      <c r="H41" s="1">
        <v>-83.835999999999999</v>
      </c>
      <c r="I41" s="1">
        <v>0.4</v>
      </c>
      <c r="J41" s="1">
        <v>4</v>
      </c>
      <c r="K41" s="1">
        <v>0.4</v>
      </c>
      <c r="L41" s="1">
        <v>349</v>
      </c>
      <c r="M41" s="1">
        <v>0.4</v>
      </c>
      <c r="O41" s="1">
        <v>2015</v>
      </c>
      <c r="P41" s="1">
        <v>2</v>
      </c>
      <c r="Q41" s="7">
        <v>21</v>
      </c>
      <c r="R41" s="7">
        <v>23</v>
      </c>
      <c r="S41" s="7">
        <v>0</v>
      </c>
      <c r="T41" s="1">
        <v>1</v>
      </c>
      <c r="U41" s="1" t="s">
        <v>35</v>
      </c>
      <c r="V41" s="6">
        <v>5.3488333333333333</v>
      </c>
      <c r="W41" s="6">
        <v>-81.901666666666671</v>
      </c>
      <c r="X41" s="3">
        <v>-3.8809999999999998</v>
      </c>
      <c r="Y41" s="1">
        <v>859.7</v>
      </c>
      <c r="Z41" s="1">
        <v>9</v>
      </c>
      <c r="AA41" s="1">
        <v>5.093</v>
      </c>
      <c r="AB41" s="1">
        <v>-81.918000000000006</v>
      </c>
      <c r="AC41" s="1">
        <v>14</v>
      </c>
      <c r="AD41" s="1">
        <v>0.74778062000000001</v>
      </c>
      <c r="AE41" s="1">
        <v>0.96025634000000004</v>
      </c>
      <c r="AF41" s="1"/>
      <c r="AG41" s="1"/>
      <c r="AH41" s="1">
        <v>6.1672510142578272</v>
      </c>
      <c r="AI41" s="1">
        <v>20</v>
      </c>
      <c r="AJ41" s="1">
        <v>1130.9733552923256</v>
      </c>
      <c r="AK41" s="1">
        <v>853.53274898574227</v>
      </c>
      <c r="AL41" s="1">
        <v>5301.9856969574539</v>
      </c>
      <c r="AM41" s="1">
        <v>3789.6854054966961</v>
      </c>
      <c r="AN41" s="1">
        <v>681232.54826743808</v>
      </c>
      <c r="AO41" s="1">
        <v>-4425346.5604091194</v>
      </c>
      <c r="AP41" s="1">
        <v>6.276908737650027</v>
      </c>
      <c r="AQ41" s="1">
        <v>-186.03656564198141</v>
      </c>
      <c r="AR41" s="1">
        <v>0.15931408943415415</v>
      </c>
      <c r="AS41" s="1">
        <v>2.8327078484826351E-3</v>
      </c>
      <c r="AT41" s="1">
        <v>0.16214679728263678</v>
      </c>
      <c r="AU41" s="12">
        <f t="shared" si="3"/>
        <v>176</v>
      </c>
      <c r="AV41" s="12">
        <f t="shared" si="4"/>
        <v>2.1</v>
      </c>
      <c r="AW41" s="1">
        <f t="shared" si="2"/>
        <v>2.9</v>
      </c>
    </row>
    <row r="42" spans="1:49" x14ac:dyDescent="0.25">
      <c r="A42" s="1">
        <v>2015</v>
      </c>
      <c r="B42" s="1">
        <v>1</v>
      </c>
      <c r="C42" s="1">
        <v>27</v>
      </c>
      <c r="D42" s="1">
        <v>14</v>
      </c>
      <c r="E42" s="1">
        <v>28</v>
      </c>
      <c r="F42" s="1">
        <v>31.8</v>
      </c>
      <c r="G42" s="1">
        <v>3.323</v>
      </c>
      <c r="H42" s="1">
        <v>-84.263000000000005</v>
      </c>
      <c r="I42" s="1">
        <v>0.1</v>
      </c>
      <c r="J42" s="1">
        <v>4</v>
      </c>
      <c r="K42" s="1">
        <v>0.5</v>
      </c>
      <c r="L42" s="1">
        <v>344</v>
      </c>
      <c r="M42" s="1">
        <v>2.5</v>
      </c>
      <c r="O42" s="1">
        <v>2015</v>
      </c>
      <c r="P42" s="1">
        <v>2</v>
      </c>
      <c r="Q42" s="7">
        <v>21</v>
      </c>
      <c r="R42" s="7">
        <v>23</v>
      </c>
      <c r="S42" s="7">
        <v>0</v>
      </c>
      <c r="T42" s="1">
        <v>1</v>
      </c>
      <c r="U42" s="1" t="s">
        <v>35</v>
      </c>
      <c r="V42" s="6">
        <v>5.3488333333333333</v>
      </c>
      <c r="W42" s="6">
        <v>-81.901666666666671</v>
      </c>
      <c r="X42" s="3">
        <v>-3.8809999999999998</v>
      </c>
      <c r="Y42" s="1">
        <v>840.5</v>
      </c>
      <c r="Z42" s="1">
        <v>15</v>
      </c>
      <c r="AA42" s="1">
        <v>5.093</v>
      </c>
      <c r="AB42" s="1">
        <v>-81.918000000000006</v>
      </c>
      <c r="AC42" s="1">
        <v>14</v>
      </c>
      <c r="AD42" s="1">
        <v>0.74778062000000001</v>
      </c>
      <c r="AE42" s="1">
        <v>0.96025634000000004</v>
      </c>
      <c r="AF42" s="1"/>
      <c r="AG42" s="1"/>
      <c r="AH42" s="1">
        <v>10.072175708674003</v>
      </c>
      <c r="AI42" s="1">
        <v>20</v>
      </c>
      <c r="AJ42" s="1">
        <v>1884.9555921538758</v>
      </c>
      <c r="AK42" s="1">
        <v>830.42782429132603</v>
      </c>
      <c r="AL42" s="1">
        <v>8465.6636831404994</v>
      </c>
      <c r="AM42" s="1">
        <v>3687.0995398534878</v>
      </c>
      <c r="AN42" s="1">
        <v>1105427.7411463801</v>
      </c>
      <c r="AO42" s="1">
        <v>-11776561.274412289</v>
      </c>
      <c r="AP42" s="1">
        <v>10.299569275419721</v>
      </c>
      <c r="AQ42" s="1">
        <v>-310.10914295194317</v>
      </c>
      <c r="AR42" s="1">
        <v>9.7091438802837576E-2</v>
      </c>
      <c r="AS42" s="1">
        <v>2.1919761140423433E-3</v>
      </c>
      <c r="AT42" s="1">
        <v>9.928341491687992E-2</v>
      </c>
      <c r="AU42" s="12">
        <f t="shared" si="3"/>
        <v>176</v>
      </c>
      <c r="AV42" s="12">
        <f t="shared" si="4"/>
        <v>2.1</v>
      </c>
      <c r="AW42" s="1">
        <f t="shared" si="2"/>
        <v>2.9</v>
      </c>
    </row>
    <row r="43" spans="1:49" x14ac:dyDescent="0.25">
      <c r="A43" s="1">
        <v>2015</v>
      </c>
      <c r="B43" s="1">
        <v>1</v>
      </c>
      <c r="C43" s="1">
        <v>27</v>
      </c>
      <c r="D43" s="1">
        <v>14</v>
      </c>
      <c r="E43" s="1">
        <v>28</v>
      </c>
      <c r="F43" s="1">
        <v>32.200000000000003</v>
      </c>
      <c r="G43" s="1">
        <v>3.4750000000000001</v>
      </c>
      <c r="H43" s="1">
        <v>-84.834999999999994</v>
      </c>
      <c r="I43" s="1">
        <v>1.3</v>
      </c>
      <c r="J43" s="1">
        <v>4</v>
      </c>
      <c r="K43" s="1">
        <v>1</v>
      </c>
      <c r="L43" s="1">
        <v>335</v>
      </c>
      <c r="M43" s="1">
        <v>2.5</v>
      </c>
      <c r="O43" s="1">
        <v>2015</v>
      </c>
      <c r="P43" s="1">
        <v>2</v>
      </c>
      <c r="Q43" s="7">
        <v>21</v>
      </c>
      <c r="R43" s="7">
        <v>23</v>
      </c>
      <c r="S43" s="7">
        <v>0</v>
      </c>
      <c r="T43" s="1">
        <v>1</v>
      </c>
      <c r="U43" s="1" t="s">
        <v>35</v>
      </c>
      <c r="V43" s="6">
        <v>5.3488333333333333</v>
      </c>
      <c r="W43" s="6">
        <v>-81.901666666666671</v>
      </c>
      <c r="X43" s="3">
        <v>-3.8809999999999998</v>
      </c>
      <c r="Y43" s="1">
        <v>929</v>
      </c>
      <c r="Z43" s="1">
        <v>20</v>
      </c>
      <c r="AA43" s="1">
        <v>5.093</v>
      </c>
      <c r="AB43" s="1">
        <v>-81.918000000000006</v>
      </c>
      <c r="AC43" s="1">
        <v>14</v>
      </c>
      <c r="AD43" s="1">
        <v>0.74778062000000001</v>
      </c>
      <c r="AE43" s="1">
        <v>0.96025634000000004</v>
      </c>
      <c r="AF43" s="1"/>
      <c r="AG43" s="1"/>
      <c r="AH43" s="1">
        <v>13.276894593170852</v>
      </c>
      <c r="AI43" s="1">
        <v>20</v>
      </c>
      <c r="AJ43" s="1">
        <v>2513.2741228718346</v>
      </c>
      <c r="AK43" s="1">
        <v>915.72310540682918</v>
      </c>
      <c r="AL43" s="1">
        <v>12334.23507705572</v>
      </c>
      <c r="AM43" s="1">
        <v>4065.8105880063217</v>
      </c>
      <c r="AN43" s="1">
        <v>1625954.5279336101</v>
      </c>
      <c r="AO43" s="1">
        <v>-22877493.617301688</v>
      </c>
      <c r="AP43" s="1">
        <v>13.607197915084155</v>
      </c>
      <c r="AQ43" s="1">
        <v>-413.51626714963993</v>
      </c>
      <c r="AR43" s="1">
        <v>7.3490516287079033E-2</v>
      </c>
      <c r="AS43" s="1">
        <v>1.8283011504235114E-3</v>
      </c>
      <c r="AT43" s="1">
        <v>7.5318817437502544E-2</v>
      </c>
      <c r="AU43" s="12">
        <f t="shared" si="3"/>
        <v>176</v>
      </c>
      <c r="AV43" s="12">
        <f t="shared" si="4"/>
        <v>2.1</v>
      </c>
      <c r="AW43" s="1">
        <f t="shared" si="2"/>
        <v>2.9</v>
      </c>
    </row>
    <row r="44" spans="1:49" x14ac:dyDescent="0.25">
      <c r="A44" s="1">
        <v>2015</v>
      </c>
      <c r="B44" s="1">
        <v>1</v>
      </c>
      <c r="C44" s="1">
        <v>27</v>
      </c>
      <c r="D44" s="1">
        <v>14</v>
      </c>
      <c r="E44" s="1">
        <v>28</v>
      </c>
      <c r="F44" s="1">
        <v>34.700000000000003</v>
      </c>
      <c r="G44" s="1">
        <v>3.2370000000000001</v>
      </c>
      <c r="H44" s="1">
        <v>-84.2</v>
      </c>
      <c r="I44" s="1">
        <v>10.8</v>
      </c>
      <c r="J44" s="1">
        <v>4</v>
      </c>
      <c r="K44" s="1">
        <v>0.1</v>
      </c>
      <c r="L44" s="1">
        <v>342</v>
      </c>
      <c r="M44" s="1">
        <v>2.4</v>
      </c>
      <c r="O44" s="1">
        <v>2015</v>
      </c>
      <c r="P44" s="1">
        <v>2</v>
      </c>
      <c r="Q44" s="7">
        <v>21</v>
      </c>
      <c r="R44" s="7">
        <v>23</v>
      </c>
      <c r="S44" s="7">
        <v>0</v>
      </c>
      <c r="T44" s="1">
        <v>7</v>
      </c>
      <c r="U44" s="1" t="s">
        <v>36</v>
      </c>
      <c r="V44" s="6">
        <v>5.299666666666667</v>
      </c>
      <c r="W44" s="6">
        <v>-81.340999999999994</v>
      </c>
      <c r="X44" s="3">
        <v>-3.4119999999999999</v>
      </c>
      <c r="Y44" s="1">
        <v>557.29999999999995</v>
      </c>
      <c r="Z44" s="1">
        <v>6</v>
      </c>
      <c r="AA44" s="1">
        <v>5.093</v>
      </c>
      <c r="AB44" s="1">
        <v>-81.918000000000006</v>
      </c>
      <c r="AC44" s="1">
        <v>14</v>
      </c>
      <c r="AD44" s="1">
        <v>9.4875392999999999</v>
      </c>
      <c r="AE44" s="1">
        <v>0.93636984000000001</v>
      </c>
      <c r="AF44" s="1"/>
      <c r="AG44" s="1"/>
      <c r="AH44" s="1">
        <v>50.791489576338577</v>
      </c>
      <c r="AI44" s="1">
        <v>20</v>
      </c>
      <c r="AJ44" s="1">
        <v>753.98223686155029</v>
      </c>
      <c r="AK44" s="1">
        <v>506.50851042366139</v>
      </c>
      <c r="AL44" s="1">
        <v>28306.097140893486</v>
      </c>
      <c r="AM44" s="1">
        <v>2248.8977862810566</v>
      </c>
      <c r="AN44" s="1">
        <v>115401.18253438562</v>
      </c>
      <c r="AO44" s="1">
        <v>-15750613.296064066</v>
      </c>
      <c r="AP44" s="1">
        <v>61.875571020845207</v>
      </c>
      <c r="AQ44" s="1">
        <v>-113.1901230820225</v>
      </c>
      <c r="AR44" s="1">
        <v>1.6161467013582967E-2</v>
      </c>
      <c r="AS44" s="1">
        <v>3.5268707048259455E-3</v>
      </c>
      <c r="AT44" s="1">
        <v>1.9688337718408912E-2</v>
      </c>
      <c r="AU44" s="12">
        <f t="shared" si="3"/>
        <v>176</v>
      </c>
      <c r="AV44" s="12">
        <f t="shared" si="4"/>
        <v>2.1</v>
      </c>
      <c r="AW44" s="1">
        <f t="shared" si="2"/>
        <v>2.9</v>
      </c>
    </row>
    <row r="45" spans="1:49" x14ac:dyDescent="0.25">
      <c r="A45" s="1">
        <v>2015</v>
      </c>
      <c r="B45" s="1">
        <v>1</v>
      </c>
      <c r="C45" s="1">
        <v>27</v>
      </c>
      <c r="D45" s="1">
        <v>15</v>
      </c>
      <c r="E45" s="1">
        <v>38</v>
      </c>
      <c r="F45" s="1">
        <v>38.6</v>
      </c>
      <c r="G45" s="1">
        <v>3.609</v>
      </c>
      <c r="H45" s="1">
        <v>-84.034999999999997</v>
      </c>
      <c r="I45" s="1">
        <v>1.1000000000000001</v>
      </c>
      <c r="J45" s="1">
        <v>4</v>
      </c>
      <c r="K45" s="1">
        <v>0.5</v>
      </c>
      <c r="L45" s="1">
        <v>348</v>
      </c>
      <c r="M45" s="1">
        <v>0.6</v>
      </c>
      <c r="O45" s="1">
        <v>2015</v>
      </c>
      <c r="P45" s="1">
        <v>2</v>
      </c>
      <c r="Q45" s="7">
        <v>21</v>
      </c>
      <c r="R45" s="7">
        <v>23</v>
      </c>
      <c r="S45" s="7">
        <v>0</v>
      </c>
      <c r="T45" s="1">
        <v>7</v>
      </c>
      <c r="U45" s="1" t="s">
        <v>36</v>
      </c>
      <c r="V45" s="6">
        <v>5.299666666666667</v>
      </c>
      <c r="W45" s="6">
        <v>-81.340999999999994</v>
      </c>
      <c r="X45" s="3">
        <v>-3.4119999999999999</v>
      </c>
      <c r="Y45" s="1">
        <v>750.5</v>
      </c>
      <c r="Z45" s="1">
        <v>9</v>
      </c>
      <c r="AA45" s="1">
        <v>5.093</v>
      </c>
      <c r="AB45" s="1">
        <v>-81.918000000000006</v>
      </c>
      <c r="AC45" s="1">
        <v>14</v>
      </c>
      <c r="AD45" s="1">
        <v>9.4875392999999999</v>
      </c>
      <c r="AE45" s="1">
        <v>0.93636984000000001</v>
      </c>
      <c r="AF45" s="1"/>
      <c r="AG45" s="1"/>
      <c r="AH45" s="1">
        <v>74.24675781439548</v>
      </c>
      <c r="AI45" s="1">
        <v>20</v>
      </c>
      <c r="AJ45" s="1">
        <v>1130.9733552923256</v>
      </c>
      <c r="AK45" s="1">
        <v>676.25324218560456</v>
      </c>
      <c r="AL45" s="1">
        <v>55722.191739703805</v>
      </c>
      <c r="AM45" s="1">
        <v>3002.5643953040844</v>
      </c>
      <c r="AN45" s="1">
        <v>236793.91854691313</v>
      </c>
      <c r="AO45" s="1">
        <v>-46508991.847198196</v>
      </c>
      <c r="AP45" s="1">
        <v>91.123156910236503</v>
      </c>
      <c r="AQ45" s="1">
        <v>-169.98705035986623</v>
      </c>
      <c r="AR45" s="1">
        <v>1.0974158862659674E-2</v>
      </c>
      <c r="AS45" s="1">
        <v>2.494442722608646E-3</v>
      </c>
      <c r="AT45" s="1">
        <v>1.346860158526832E-2</v>
      </c>
      <c r="AU45" s="12">
        <f t="shared" si="3"/>
        <v>176</v>
      </c>
      <c r="AV45" s="12">
        <f t="shared" si="4"/>
        <v>2.1</v>
      </c>
      <c r="AW45" s="1">
        <f t="shared" si="2"/>
        <v>2.9</v>
      </c>
    </row>
    <row r="46" spans="1:49" x14ac:dyDescent="0.25">
      <c r="A46" s="1">
        <v>2015</v>
      </c>
      <c r="B46" s="1">
        <v>1</v>
      </c>
      <c r="C46" s="1">
        <v>27</v>
      </c>
      <c r="D46" s="1">
        <v>15</v>
      </c>
      <c r="E46" s="1">
        <v>38</v>
      </c>
      <c r="F46" s="1">
        <v>39.1</v>
      </c>
      <c r="G46" s="1">
        <v>3.6469999999999998</v>
      </c>
      <c r="H46" s="1">
        <v>-83.840999999999994</v>
      </c>
      <c r="I46" s="1">
        <v>0.8</v>
      </c>
      <c r="J46" s="1">
        <v>3</v>
      </c>
      <c r="K46" s="1">
        <v>0.4</v>
      </c>
      <c r="L46" s="1">
        <v>359</v>
      </c>
      <c r="M46" s="1">
        <v>0.8</v>
      </c>
      <c r="O46" s="1">
        <v>2015</v>
      </c>
      <c r="P46" s="1">
        <v>2</v>
      </c>
      <c r="Q46" s="7">
        <v>21</v>
      </c>
      <c r="R46" s="7">
        <v>23</v>
      </c>
      <c r="S46" s="7">
        <v>0</v>
      </c>
      <c r="T46" s="1">
        <v>7</v>
      </c>
      <c r="U46" s="1" t="s">
        <v>36</v>
      </c>
      <c r="V46" s="6">
        <v>5.299666666666667</v>
      </c>
      <c r="W46" s="6">
        <v>-81.340999999999994</v>
      </c>
      <c r="X46" s="3">
        <v>-3.4119999999999999</v>
      </c>
      <c r="Y46" s="1">
        <v>1002.3</v>
      </c>
      <c r="Z46" s="1">
        <v>15</v>
      </c>
      <c r="AA46" s="1">
        <v>5.093</v>
      </c>
      <c r="AB46" s="1">
        <v>-81.918000000000006</v>
      </c>
      <c r="AC46" s="1">
        <v>14</v>
      </c>
      <c r="AD46" s="1">
        <v>9.4875392999999999</v>
      </c>
      <c r="AE46" s="1">
        <v>0.93636984000000001</v>
      </c>
      <c r="AF46" s="1"/>
      <c r="AG46" s="1"/>
      <c r="AH46" s="1">
        <v>119.78707821144491</v>
      </c>
      <c r="AI46" s="1">
        <v>20</v>
      </c>
      <c r="AJ46" s="1">
        <v>1884.9555921538758</v>
      </c>
      <c r="AK46" s="1">
        <v>882.5129217885551</v>
      </c>
      <c r="AL46" s="1">
        <v>120062.58849133122</v>
      </c>
      <c r="AM46" s="1">
        <v>3918.3573727411849</v>
      </c>
      <c r="AN46" s="1">
        <v>521693.25797113648</v>
      </c>
      <c r="AO46" s="1">
        <v>-167018733.9178808</v>
      </c>
      <c r="AP46" s="1">
        <v>150.35423784832824</v>
      </c>
      <c r="AQ46" s="1">
        <v>-283.49504363607929</v>
      </c>
      <c r="AR46" s="1">
        <v>6.6509598552769948E-3</v>
      </c>
      <c r="AS46" s="1">
        <v>1.6971859959376678E-3</v>
      </c>
      <c r="AT46" s="1">
        <v>8.3481458512146625E-3</v>
      </c>
      <c r="AU46" s="12">
        <f t="shared" si="3"/>
        <v>176</v>
      </c>
      <c r="AV46" s="12">
        <f t="shared" si="4"/>
        <v>2.1</v>
      </c>
      <c r="AW46" s="1">
        <f t="shared" si="2"/>
        <v>2.9</v>
      </c>
    </row>
    <row r="47" spans="1:49" x14ac:dyDescent="0.25">
      <c r="A47" s="1">
        <v>2015</v>
      </c>
      <c r="B47" s="1">
        <v>1</v>
      </c>
      <c r="C47" s="1">
        <v>27</v>
      </c>
      <c r="D47" s="1">
        <v>16</v>
      </c>
      <c r="E47" s="1">
        <v>35</v>
      </c>
      <c r="F47" s="1">
        <v>37.700000000000003</v>
      </c>
      <c r="G47" s="1">
        <v>3.28</v>
      </c>
      <c r="H47" s="1">
        <v>-84.167000000000002</v>
      </c>
      <c r="I47" s="1">
        <v>0.1</v>
      </c>
      <c r="J47" s="1">
        <v>4</v>
      </c>
      <c r="K47" s="1">
        <v>0.8</v>
      </c>
      <c r="L47" s="1">
        <v>340</v>
      </c>
      <c r="M47" s="1">
        <v>0.6</v>
      </c>
      <c r="O47" s="1">
        <v>2015</v>
      </c>
      <c r="P47" s="1">
        <v>2</v>
      </c>
      <c r="Q47" s="7">
        <v>21</v>
      </c>
      <c r="R47" s="7">
        <v>23</v>
      </c>
      <c r="S47" s="7">
        <v>0</v>
      </c>
      <c r="T47" s="1">
        <v>0</v>
      </c>
      <c r="U47" s="1" t="s">
        <v>38</v>
      </c>
      <c r="V47" s="6">
        <v>4.8296666666666663</v>
      </c>
      <c r="W47" s="6">
        <v>-81.340333333333334</v>
      </c>
      <c r="X47" s="3">
        <v>-3.8239999999999998</v>
      </c>
      <c r="Y47" s="1">
        <v>457.3</v>
      </c>
      <c r="Z47" s="1">
        <v>6</v>
      </c>
      <c r="AA47" s="1">
        <v>5.093</v>
      </c>
      <c r="AB47" s="1">
        <v>-81.918000000000006</v>
      </c>
      <c r="AC47" s="1">
        <v>14</v>
      </c>
      <c r="AD47" s="1">
        <v>9.4875392999999999</v>
      </c>
      <c r="AE47" s="1">
        <v>0.93636984000000001</v>
      </c>
      <c r="AF47" s="1"/>
      <c r="AG47" s="1"/>
      <c r="AH47" s="1">
        <v>50.791489576338577</v>
      </c>
      <c r="AI47" s="1">
        <v>20</v>
      </c>
      <c r="AJ47" s="1">
        <v>753.98223686155029</v>
      </c>
      <c r="AK47" s="1">
        <v>406.50851042366145</v>
      </c>
      <c r="AL47" s="1">
        <v>23226.948183259632</v>
      </c>
      <c r="AM47" s="1">
        <v>1804.8977862810571</v>
      </c>
      <c r="AN47" s="1">
        <v>89622.689324890292</v>
      </c>
      <c r="AO47" s="1">
        <v>-12924377.283850886</v>
      </c>
      <c r="AP47" s="1">
        <v>63.360440711438187</v>
      </c>
      <c r="AQ47" s="1">
        <v>-113.01571205483953</v>
      </c>
      <c r="AR47" s="1">
        <v>1.5782718503400094E-2</v>
      </c>
      <c r="AS47" s="1">
        <v>3.9056192150088188E-3</v>
      </c>
      <c r="AT47" s="1">
        <v>1.9688337718408912E-2</v>
      </c>
      <c r="AU47" s="12">
        <f t="shared" si="3"/>
        <v>176</v>
      </c>
      <c r="AV47" s="12">
        <f t="shared" si="4"/>
        <v>2.1</v>
      </c>
      <c r="AW47" s="1">
        <f t="shared" si="2"/>
        <v>2.9</v>
      </c>
    </row>
    <row r="48" spans="1:49" x14ac:dyDescent="0.25">
      <c r="A48" s="1">
        <v>2015</v>
      </c>
      <c r="B48" s="1">
        <v>1</v>
      </c>
      <c r="C48" s="1">
        <v>27</v>
      </c>
      <c r="D48" s="1">
        <v>17</v>
      </c>
      <c r="E48" s="1">
        <v>19</v>
      </c>
      <c r="F48" s="1">
        <v>28.1</v>
      </c>
      <c r="G48" s="1">
        <v>3.8090000000000002</v>
      </c>
      <c r="H48" s="1">
        <v>-83.792000000000002</v>
      </c>
      <c r="I48" s="1">
        <v>2.9</v>
      </c>
      <c r="J48" s="1">
        <v>4</v>
      </c>
      <c r="K48" s="1">
        <v>0.9</v>
      </c>
      <c r="L48" s="1">
        <v>359</v>
      </c>
      <c r="M48" s="1">
        <v>0.6</v>
      </c>
      <c r="O48" s="1">
        <v>2015</v>
      </c>
      <c r="P48" s="1">
        <v>2</v>
      </c>
      <c r="Q48" s="7">
        <v>21</v>
      </c>
      <c r="R48" s="7">
        <v>23</v>
      </c>
      <c r="S48" s="7">
        <v>0</v>
      </c>
      <c r="T48" s="1">
        <v>0</v>
      </c>
      <c r="U48" s="1" t="s">
        <v>38</v>
      </c>
      <c r="V48" s="6">
        <v>4.8296666666666663</v>
      </c>
      <c r="W48" s="6">
        <v>-81.340333333333334</v>
      </c>
      <c r="X48" s="3">
        <v>-3.8239999999999998</v>
      </c>
      <c r="Y48" s="1">
        <v>572</v>
      </c>
      <c r="Z48" s="1">
        <v>9</v>
      </c>
      <c r="AA48" s="1">
        <v>5.093</v>
      </c>
      <c r="AB48" s="1">
        <v>-81.918000000000006</v>
      </c>
      <c r="AC48" s="1">
        <v>14</v>
      </c>
      <c r="AD48" s="1">
        <v>9.4875392999999999</v>
      </c>
      <c r="AE48" s="1">
        <v>0.93636984000000001</v>
      </c>
      <c r="AF48" s="1"/>
      <c r="AG48" s="1"/>
      <c r="AH48" s="1">
        <v>74.24675781439548</v>
      </c>
      <c r="AI48" s="1">
        <v>20</v>
      </c>
      <c r="AJ48" s="1">
        <v>1130.9733552923256</v>
      </c>
      <c r="AK48" s="1">
        <v>497.75324218560451</v>
      </c>
      <c r="AL48" s="1">
        <v>42469.145469834213</v>
      </c>
      <c r="AM48" s="1">
        <v>2210.024395304084</v>
      </c>
      <c r="AN48" s="1">
        <v>165735.31760102231</v>
      </c>
      <c r="AO48" s="1">
        <v>-35447226.297931202</v>
      </c>
      <c r="AP48" s="1">
        <v>94.584247893325582</v>
      </c>
      <c r="AQ48" s="1">
        <v>-169.57677646141784</v>
      </c>
      <c r="AR48" s="1">
        <v>1.0572584994573562E-2</v>
      </c>
      <c r="AS48" s="1">
        <v>2.8960165906947583E-3</v>
      </c>
      <c r="AT48" s="1">
        <v>1.346860158526832E-2</v>
      </c>
      <c r="AU48" s="12">
        <f t="shared" si="3"/>
        <v>176</v>
      </c>
      <c r="AV48" s="12">
        <f t="shared" si="4"/>
        <v>2.1</v>
      </c>
      <c r="AW48" s="1">
        <f t="shared" si="2"/>
        <v>2.9</v>
      </c>
    </row>
    <row r="49" spans="1:49" x14ac:dyDescent="0.25">
      <c r="A49" s="1">
        <v>2015</v>
      </c>
      <c r="B49" s="1">
        <v>1</v>
      </c>
      <c r="C49" s="1">
        <v>27</v>
      </c>
      <c r="D49" s="1">
        <v>18</v>
      </c>
      <c r="E49" s="1">
        <v>16</v>
      </c>
      <c r="F49" s="1">
        <v>29.5</v>
      </c>
      <c r="G49" s="1">
        <v>3.7919999999999998</v>
      </c>
      <c r="H49" s="1">
        <v>-83.805999999999997</v>
      </c>
      <c r="I49" s="1">
        <v>3.1</v>
      </c>
      <c r="J49" s="1">
        <v>3</v>
      </c>
      <c r="K49" s="1">
        <v>1.4</v>
      </c>
      <c r="L49" s="1">
        <v>359</v>
      </c>
      <c r="M49" s="1">
        <v>0.5</v>
      </c>
      <c r="O49" s="1">
        <v>2015</v>
      </c>
      <c r="P49" s="1">
        <v>2</v>
      </c>
      <c r="Q49" s="7">
        <v>21</v>
      </c>
      <c r="R49" s="7">
        <v>23</v>
      </c>
      <c r="S49" s="7">
        <v>0</v>
      </c>
      <c r="T49" s="1">
        <v>0</v>
      </c>
      <c r="U49" s="1" t="s">
        <v>38</v>
      </c>
      <c r="V49" s="6">
        <v>4.8296666666666663</v>
      </c>
      <c r="W49" s="6">
        <v>-81.340333333333334</v>
      </c>
      <c r="X49" s="3">
        <v>-3.8239999999999998</v>
      </c>
      <c r="Y49" s="1">
        <v>724.6</v>
      </c>
      <c r="Z49" s="1">
        <v>12</v>
      </c>
      <c r="AA49" s="1">
        <v>5.093</v>
      </c>
      <c r="AB49" s="1">
        <v>-81.918000000000006</v>
      </c>
      <c r="AC49" s="1">
        <v>14</v>
      </c>
      <c r="AD49" s="1">
        <v>9.4875392999999999</v>
      </c>
      <c r="AE49" s="1">
        <v>0.93636984000000001</v>
      </c>
      <c r="AF49" s="1"/>
      <c r="AG49" s="1"/>
      <c r="AH49" s="1">
        <v>97.200020957896086</v>
      </c>
      <c r="AI49" s="1">
        <v>20</v>
      </c>
      <c r="AJ49" s="1">
        <v>1507.9644737231006</v>
      </c>
      <c r="AK49" s="1">
        <v>627.39997904210395</v>
      </c>
      <c r="AL49" s="1">
        <v>70431.135186091502</v>
      </c>
      <c r="AM49" s="1">
        <v>2785.6559069469417</v>
      </c>
      <c r="AN49" s="1">
        <v>284084.42196284351</v>
      </c>
      <c r="AO49" s="1">
        <v>-78381245.482005879</v>
      </c>
      <c r="AP49" s="1">
        <v>124.33051459229186</v>
      </c>
      <c r="AQ49" s="1">
        <v>-226.3116750272136</v>
      </c>
      <c r="AR49" s="1">
        <v>8.043077785684619E-3</v>
      </c>
      <c r="AS49" s="1">
        <v>2.2449858396634426E-3</v>
      </c>
      <c r="AT49" s="1">
        <v>1.0288063625348062E-2</v>
      </c>
      <c r="AU49" s="12">
        <f t="shared" si="3"/>
        <v>176</v>
      </c>
      <c r="AV49" s="12">
        <f t="shared" si="4"/>
        <v>2.1</v>
      </c>
      <c r="AW49" s="1">
        <f t="shared" si="2"/>
        <v>2.9</v>
      </c>
    </row>
    <row r="50" spans="1:49" x14ac:dyDescent="0.25">
      <c r="A50" s="1">
        <v>2015</v>
      </c>
      <c r="B50" s="1">
        <v>1</v>
      </c>
      <c r="C50" s="1">
        <v>27</v>
      </c>
      <c r="D50" s="1">
        <v>18</v>
      </c>
      <c r="E50" s="1">
        <v>16</v>
      </c>
      <c r="F50" s="1">
        <v>30.5</v>
      </c>
      <c r="G50" s="1">
        <v>4.0289999999999999</v>
      </c>
      <c r="H50" s="1">
        <v>-84.350999999999999</v>
      </c>
      <c r="I50" s="1">
        <v>4</v>
      </c>
      <c r="J50" s="1">
        <v>4</v>
      </c>
      <c r="K50" s="1">
        <v>0.9</v>
      </c>
      <c r="L50" s="1">
        <v>359</v>
      </c>
      <c r="M50" s="1">
        <v>0.5</v>
      </c>
      <c r="O50" s="1">
        <v>2015</v>
      </c>
      <c r="P50" s="1">
        <v>2</v>
      </c>
      <c r="Q50" s="7">
        <v>21</v>
      </c>
      <c r="R50" s="7">
        <v>23</v>
      </c>
      <c r="S50" s="7">
        <v>0</v>
      </c>
      <c r="T50" s="1">
        <v>0</v>
      </c>
      <c r="U50" s="1" t="s">
        <v>38</v>
      </c>
      <c r="V50" s="6">
        <v>4.8296666666666663</v>
      </c>
      <c r="W50" s="6">
        <v>-81.340333333333334</v>
      </c>
      <c r="X50" s="3">
        <v>-3.8239999999999998</v>
      </c>
      <c r="Y50" s="1">
        <v>1002.8</v>
      </c>
      <c r="Z50" s="1">
        <v>15</v>
      </c>
      <c r="AA50" s="1">
        <v>5.093</v>
      </c>
      <c r="AB50" s="1">
        <v>-81.918000000000006</v>
      </c>
      <c r="AC50" s="1">
        <v>14</v>
      </c>
      <c r="AD50" s="1">
        <v>9.4875392999999999</v>
      </c>
      <c r="AE50" s="1">
        <v>0.93636984000000001</v>
      </c>
      <c r="AF50" s="1"/>
      <c r="AG50" s="1"/>
      <c r="AH50" s="1">
        <v>119.78707821144491</v>
      </c>
      <c r="AI50" s="1">
        <v>20</v>
      </c>
      <c r="AJ50" s="1">
        <v>1884.9555921538758</v>
      </c>
      <c r="AK50" s="1">
        <v>883.0129217885551</v>
      </c>
      <c r="AL50" s="1">
        <v>120122.48203043695</v>
      </c>
      <c r="AM50" s="1">
        <v>3920.5773727411852</v>
      </c>
      <c r="AN50" s="1">
        <v>522036.63257469947</v>
      </c>
      <c r="AO50" s="1">
        <v>-167102051.6540466</v>
      </c>
      <c r="AP50" s="1">
        <v>150.34336372052644</v>
      </c>
      <c r="AQ50" s="1">
        <v>-283.49636210395141</v>
      </c>
      <c r="AR50" s="1">
        <v>6.6514409100151698E-3</v>
      </c>
      <c r="AS50" s="1">
        <v>1.6967049411994927E-3</v>
      </c>
      <c r="AT50" s="1">
        <v>8.3481458512146625E-3</v>
      </c>
      <c r="AU50" s="12">
        <f t="shared" si="3"/>
        <v>176</v>
      </c>
      <c r="AV50" s="12">
        <f t="shared" si="4"/>
        <v>2.1</v>
      </c>
      <c r="AW50" s="1">
        <f t="shared" si="2"/>
        <v>2.9</v>
      </c>
    </row>
    <row r="51" spans="1:49" x14ac:dyDescent="0.25">
      <c r="A51" s="1">
        <v>2015</v>
      </c>
      <c r="B51" s="1">
        <v>1</v>
      </c>
      <c r="C51" s="1">
        <v>27</v>
      </c>
      <c r="D51" s="1">
        <v>18</v>
      </c>
      <c r="E51" s="1">
        <v>16</v>
      </c>
      <c r="F51" s="1">
        <v>31</v>
      </c>
      <c r="G51" s="1">
        <v>3.99</v>
      </c>
      <c r="H51" s="1">
        <v>-84.361000000000004</v>
      </c>
      <c r="I51" s="1">
        <v>2.8</v>
      </c>
      <c r="J51" s="1">
        <v>3</v>
      </c>
      <c r="K51" s="1">
        <v>1.4</v>
      </c>
      <c r="L51" s="1">
        <v>359</v>
      </c>
      <c r="M51" s="1">
        <v>0.5</v>
      </c>
      <c r="O51" s="1">
        <v>2015</v>
      </c>
      <c r="P51" s="1">
        <v>2</v>
      </c>
      <c r="Q51" s="7">
        <v>21</v>
      </c>
      <c r="R51" s="7">
        <v>23</v>
      </c>
      <c r="S51" s="7">
        <v>0</v>
      </c>
      <c r="T51" s="1">
        <v>7</v>
      </c>
      <c r="U51" s="1" t="s">
        <v>39</v>
      </c>
      <c r="V51" s="6">
        <v>4.4995000000000003</v>
      </c>
      <c r="W51" s="6">
        <v>-82.000833333333333</v>
      </c>
      <c r="X51" s="3">
        <v>-3.9929999999999999</v>
      </c>
      <c r="Y51" s="1">
        <v>574.79999999999995</v>
      </c>
      <c r="Z51" s="1">
        <v>6</v>
      </c>
      <c r="AA51" s="1">
        <v>5.093</v>
      </c>
      <c r="AB51" s="1">
        <v>-81.918000000000006</v>
      </c>
      <c r="AC51" s="1">
        <v>14</v>
      </c>
      <c r="AD51" s="1">
        <v>0.60319548999999995</v>
      </c>
      <c r="AE51" s="1">
        <v>0.95547146000000005</v>
      </c>
      <c r="AF51" s="1"/>
      <c r="AG51" s="1"/>
      <c r="AH51" s="1">
        <v>3.3416379698960208</v>
      </c>
      <c r="AI51" s="1">
        <v>20</v>
      </c>
      <c r="AJ51" s="1">
        <v>753.98223686155029</v>
      </c>
      <c r="AK51" s="1">
        <v>571.4583620301039</v>
      </c>
      <c r="AL51" s="1">
        <v>1920.7735050962326</v>
      </c>
      <c r="AM51" s="1">
        <v>2537.2751274136617</v>
      </c>
      <c r="AN51" s="1">
        <v>306687.50889863528</v>
      </c>
      <c r="AO51" s="1">
        <v>-1068793.078661121</v>
      </c>
      <c r="AP51" s="1">
        <v>3.3898882460016986</v>
      </c>
      <c r="AQ51" s="1">
        <v>-124.26267243289168</v>
      </c>
      <c r="AR51" s="1">
        <v>0.29499497547728271</v>
      </c>
      <c r="AS51" s="1">
        <v>4.2594647130519414E-3</v>
      </c>
      <c r="AT51" s="1">
        <v>0.29925444019033465</v>
      </c>
      <c r="AU51" s="12">
        <f t="shared" si="3"/>
        <v>176</v>
      </c>
      <c r="AV51" s="12">
        <f t="shared" si="4"/>
        <v>2.1</v>
      </c>
      <c r="AW51" s="1">
        <f t="shared" si="2"/>
        <v>2.9</v>
      </c>
    </row>
    <row r="52" spans="1:49" x14ac:dyDescent="0.25">
      <c r="A52" s="1">
        <v>2015</v>
      </c>
      <c r="B52" s="1">
        <v>1</v>
      </c>
      <c r="C52" s="1">
        <v>27</v>
      </c>
      <c r="D52" s="1">
        <v>18</v>
      </c>
      <c r="E52" s="1">
        <v>16</v>
      </c>
      <c r="F52" s="1">
        <v>32.5</v>
      </c>
      <c r="G52" s="1">
        <v>3.6659999999999999</v>
      </c>
      <c r="H52" s="1">
        <v>-83.813000000000002</v>
      </c>
      <c r="I52" s="1">
        <v>0.1</v>
      </c>
      <c r="J52" s="1">
        <v>4</v>
      </c>
      <c r="K52" s="1">
        <v>1.4</v>
      </c>
      <c r="L52" s="1">
        <v>359</v>
      </c>
      <c r="M52" s="1">
        <v>0.5</v>
      </c>
      <c r="O52" s="1">
        <v>2015</v>
      </c>
      <c r="P52" s="1">
        <v>2</v>
      </c>
      <c r="Q52" s="7">
        <v>21</v>
      </c>
      <c r="R52" s="7">
        <v>23</v>
      </c>
      <c r="S52" s="7">
        <v>0</v>
      </c>
      <c r="T52" s="1">
        <v>7</v>
      </c>
      <c r="U52" s="1" t="s">
        <v>39</v>
      </c>
      <c r="V52" s="6">
        <v>4.4995000000000003</v>
      </c>
      <c r="W52" s="6">
        <v>-82.000833333333333</v>
      </c>
      <c r="X52" s="3">
        <v>-3.9929999999999999</v>
      </c>
      <c r="Y52" s="1">
        <v>766.2</v>
      </c>
      <c r="Z52" s="1">
        <v>12</v>
      </c>
      <c r="AA52" s="1">
        <v>5.093</v>
      </c>
      <c r="AB52" s="1">
        <v>-81.918000000000006</v>
      </c>
      <c r="AC52" s="1">
        <v>14</v>
      </c>
      <c r="AD52" s="1">
        <v>0.60319548999999995</v>
      </c>
      <c r="AE52" s="1">
        <v>0.95547146000000005</v>
      </c>
      <c r="AF52" s="1"/>
      <c r="AG52" s="1"/>
      <c r="AH52" s="1">
        <v>6.4801486215778867</v>
      </c>
      <c r="AI52" s="1">
        <v>20</v>
      </c>
      <c r="AJ52" s="1">
        <v>1507.9644737231006</v>
      </c>
      <c r="AK52" s="1">
        <v>759.71985137842216</v>
      </c>
      <c r="AL52" s="1">
        <v>4965.0898738529768</v>
      </c>
      <c r="AM52" s="1">
        <v>3373.1561401201948</v>
      </c>
      <c r="AN52" s="1">
        <v>816280.61438705504</v>
      </c>
      <c r="AO52" s="1">
        <v>-5525538.2042960981</v>
      </c>
      <c r="AP52" s="1">
        <v>6.5897202322656829</v>
      </c>
      <c r="AQ52" s="1">
        <v>-248.58285084316256</v>
      </c>
      <c r="AR52" s="1">
        <v>0.15175151064890949</v>
      </c>
      <c r="AS52" s="1">
        <v>2.5659376685805702E-3</v>
      </c>
      <c r="AT52" s="1">
        <v>0.15431744831749006</v>
      </c>
      <c r="AU52" s="12">
        <f t="shared" si="3"/>
        <v>176</v>
      </c>
      <c r="AV52" s="12">
        <f t="shared" si="4"/>
        <v>2.1</v>
      </c>
      <c r="AW52" s="1">
        <f t="shared" si="2"/>
        <v>2.9</v>
      </c>
    </row>
    <row r="53" spans="1:49" x14ac:dyDescent="0.25">
      <c r="A53" s="1">
        <v>2015</v>
      </c>
      <c r="B53" s="1">
        <v>1</v>
      </c>
      <c r="C53" s="1">
        <v>27</v>
      </c>
      <c r="D53" s="1">
        <v>19</v>
      </c>
      <c r="E53" s="1">
        <v>13</v>
      </c>
      <c r="F53" s="1">
        <v>5.2</v>
      </c>
      <c r="G53" s="1">
        <v>3.6829999999999998</v>
      </c>
      <c r="H53" s="1">
        <v>-83.808000000000007</v>
      </c>
      <c r="I53" s="1">
        <v>0.1</v>
      </c>
      <c r="J53" s="1">
        <v>3</v>
      </c>
      <c r="K53" s="1">
        <v>0.3</v>
      </c>
      <c r="L53" s="1">
        <v>359</v>
      </c>
      <c r="M53" s="1">
        <v>0.9</v>
      </c>
      <c r="O53" s="1">
        <v>2015</v>
      </c>
      <c r="P53" s="1">
        <v>2</v>
      </c>
      <c r="Q53" s="7">
        <v>21</v>
      </c>
      <c r="R53" s="7">
        <v>23</v>
      </c>
      <c r="S53" s="7">
        <v>0</v>
      </c>
      <c r="T53" s="1">
        <v>7</v>
      </c>
      <c r="U53" s="1" t="s">
        <v>39</v>
      </c>
      <c r="V53" s="6">
        <v>4.4995000000000003</v>
      </c>
      <c r="W53" s="6">
        <v>-82.000833333333333</v>
      </c>
      <c r="X53" s="3">
        <v>-3.9929999999999999</v>
      </c>
      <c r="Y53" s="1">
        <v>1033.3</v>
      </c>
      <c r="Z53" s="1">
        <v>15</v>
      </c>
      <c r="AA53" s="1">
        <v>5.093</v>
      </c>
      <c r="AB53" s="1">
        <v>-81.918000000000006</v>
      </c>
      <c r="AC53" s="1">
        <v>14</v>
      </c>
      <c r="AD53" s="1">
        <v>0.60319548999999995</v>
      </c>
      <c r="AE53" s="1">
        <v>0.95547146000000005</v>
      </c>
      <c r="AF53" s="1"/>
      <c r="AG53" s="1"/>
      <c r="AH53" s="1">
        <v>8.0200987942984465</v>
      </c>
      <c r="AI53" s="1">
        <v>20</v>
      </c>
      <c r="AJ53" s="1">
        <v>1884.9555921538758</v>
      </c>
      <c r="AK53" s="1">
        <v>1025.2799012057014</v>
      </c>
      <c r="AL53" s="1">
        <v>8287.168084148585</v>
      </c>
      <c r="AM53" s="1">
        <v>4552.2427613533146</v>
      </c>
      <c r="AN53" s="1">
        <v>1377535.4791410936</v>
      </c>
      <c r="AO53" s="1">
        <v>-11528256.541621227</v>
      </c>
      <c r="AP53" s="1">
        <v>8.149291221167493</v>
      </c>
      <c r="AQ53" s="1">
        <v>-310.75518272497925</v>
      </c>
      <c r="AR53" s="1">
        <v>0.12271005819531099</v>
      </c>
      <c r="AS53" s="1">
        <v>1.9766851538991492E-3</v>
      </c>
      <c r="AT53" s="1">
        <v>0.12468674334921014</v>
      </c>
      <c r="AU53" s="12">
        <f t="shared" si="3"/>
        <v>176</v>
      </c>
      <c r="AV53" s="12">
        <f t="shared" si="4"/>
        <v>2.1</v>
      </c>
      <c r="AW53" s="1">
        <f t="shared" si="2"/>
        <v>2.9</v>
      </c>
    </row>
    <row r="54" spans="1:49" x14ac:dyDescent="0.25">
      <c r="A54" s="1">
        <v>2015</v>
      </c>
      <c r="B54" s="1">
        <v>1</v>
      </c>
      <c r="C54" s="1">
        <v>27</v>
      </c>
      <c r="D54" s="1">
        <v>19</v>
      </c>
      <c r="E54" s="1">
        <v>22</v>
      </c>
      <c r="F54" s="1">
        <v>37.6</v>
      </c>
      <c r="G54" s="1">
        <v>3.6779999999999999</v>
      </c>
      <c r="H54" s="1">
        <v>-83.86</v>
      </c>
      <c r="I54" s="1">
        <v>1.5</v>
      </c>
      <c r="J54" s="1">
        <v>4</v>
      </c>
      <c r="K54" s="1">
        <v>0.4</v>
      </c>
      <c r="L54" s="1">
        <v>357</v>
      </c>
      <c r="M54" s="1">
        <v>0.8</v>
      </c>
      <c r="O54" s="1">
        <v>2015</v>
      </c>
      <c r="P54" s="1">
        <v>2</v>
      </c>
      <c r="Q54" s="7">
        <v>21</v>
      </c>
      <c r="R54" s="7">
        <v>22</v>
      </c>
      <c r="S54" s="7">
        <v>0</v>
      </c>
      <c r="T54" s="1">
        <v>10</v>
      </c>
      <c r="U54" s="1" t="s">
        <v>38</v>
      </c>
      <c r="V54" s="6">
        <v>4.8296666666666663</v>
      </c>
      <c r="W54" s="6">
        <v>-81.340333333333334</v>
      </c>
      <c r="X54" s="3">
        <v>-3.8239999999999998</v>
      </c>
      <c r="Y54" s="1">
        <v>607.70000000000005</v>
      </c>
      <c r="Z54" s="1">
        <v>6</v>
      </c>
      <c r="AA54" s="1">
        <v>5.2649999999999997</v>
      </c>
      <c r="AB54" s="1">
        <v>-76.498000000000005</v>
      </c>
      <c r="AC54" s="1">
        <v>2.5</v>
      </c>
      <c r="AD54" s="1">
        <v>9.4956509800000005E-2</v>
      </c>
      <c r="AE54" s="1">
        <v>3.3410953999999999</v>
      </c>
      <c r="AF54" s="1"/>
      <c r="AG54" s="1"/>
      <c r="AH54" s="1">
        <v>37.792211512977126</v>
      </c>
      <c r="AI54" s="1">
        <v>20</v>
      </c>
      <c r="AJ54" s="1">
        <v>753.98223686155029</v>
      </c>
      <c r="AK54" s="1">
        <v>569.90778848702291</v>
      </c>
      <c r="AL54" s="1">
        <v>22966.326936436202</v>
      </c>
      <c r="AM54" s="1">
        <v>2530.390580882382</v>
      </c>
      <c r="AN54" s="1">
        <v>182076.85529993454</v>
      </c>
      <c r="AO54" s="1">
        <v>-12779357.486348547</v>
      </c>
      <c r="AP54" s="1">
        <v>43.676033379441861</v>
      </c>
      <c r="AQ54" s="1">
        <v>-115.63206130475996</v>
      </c>
      <c r="AR54" s="1">
        <v>2.2895852086941029E-2</v>
      </c>
      <c r="AS54" s="1">
        <v>3.5646264075926692E-3</v>
      </c>
      <c r="AT54" s="1">
        <v>2.6460478494533698E-2</v>
      </c>
      <c r="AU54" s="12">
        <f t="shared" si="3"/>
        <v>351</v>
      </c>
      <c r="AV54" s="12">
        <f t="shared" si="4"/>
        <v>3.5</v>
      </c>
      <c r="AW54" s="1">
        <f t="shared" si="2"/>
        <v>0.5</v>
      </c>
    </row>
    <row r="55" spans="1:49" x14ac:dyDescent="0.25">
      <c r="A55" s="1">
        <v>2015</v>
      </c>
      <c r="B55" s="1">
        <v>1</v>
      </c>
      <c r="C55" s="1">
        <v>27</v>
      </c>
      <c r="D55" s="1">
        <v>20</v>
      </c>
      <c r="E55" s="1">
        <v>8</v>
      </c>
      <c r="F55" s="1">
        <v>10.3</v>
      </c>
      <c r="G55" s="1">
        <v>3.65</v>
      </c>
      <c r="H55" s="1">
        <v>-83.977000000000004</v>
      </c>
      <c r="I55" s="1">
        <v>1.1000000000000001</v>
      </c>
      <c r="J55" s="1">
        <v>3</v>
      </c>
      <c r="K55" s="1">
        <v>0.4</v>
      </c>
      <c r="L55" s="1">
        <v>351</v>
      </c>
      <c r="M55" s="1">
        <v>0.8</v>
      </c>
      <c r="O55" s="1">
        <v>2015</v>
      </c>
      <c r="P55" s="1">
        <v>2</v>
      </c>
      <c r="Q55" s="7">
        <v>21</v>
      </c>
      <c r="R55" s="7">
        <v>12</v>
      </c>
      <c r="S55" s="7">
        <v>0</v>
      </c>
      <c r="T55" s="1">
        <v>8</v>
      </c>
      <c r="U55" s="1" t="s">
        <v>35</v>
      </c>
      <c r="V55" s="6">
        <v>5.3488333333333333</v>
      </c>
      <c r="W55" s="6">
        <v>-81.901666666666671</v>
      </c>
      <c r="X55" s="3">
        <v>-3.8809999999999998</v>
      </c>
      <c r="Y55" s="1">
        <v>624.29999999999995</v>
      </c>
      <c r="Z55" s="1">
        <v>12</v>
      </c>
      <c r="AA55" s="1">
        <v>5.3739999999999997</v>
      </c>
      <c r="AB55" s="1">
        <v>-83.179000000000002</v>
      </c>
      <c r="AC55" s="1">
        <v>54</v>
      </c>
      <c r="AD55" s="1">
        <v>1.1808295</v>
      </c>
      <c r="AE55" s="1">
        <v>0.98755210999999998</v>
      </c>
      <c r="AF55" s="1"/>
      <c r="AG55" s="1"/>
      <c r="AH55" s="1">
        <v>13.738360585658334</v>
      </c>
      <c r="AI55" s="1">
        <v>20</v>
      </c>
      <c r="AJ55" s="1">
        <v>1507.9644737231006</v>
      </c>
      <c r="AK55" s="1">
        <v>610.56163941434158</v>
      </c>
      <c r="AL55" s="1">
        <v>8576.8585136264974</v>
      </c>
      <c r="AM55" s="1">
        <v>2710.8936789996769</v>
      </c>
      <c r="AN55" s="1">
        <v>629048.55474603747</v>
      </c>
      <c r="AO55" s="1">
        <v>-9544995.2758073267</v>
      </c>
      <c r="AP55" s="1">
        <v>14.293277721961877</v>
      </c>
      <c r="AQ55" s="1">
        <v>-246.33799405261385</v>
      </c>
      <c r="AR55" s="1">
        <v>6.9962958773513662E-2</v>
      </c>
      <c r="AS55" s="1">
        <v>2.8259299563333229E-3</v>
      </c>
      <c r="AT55" s="1">
        <v>7.2788888729846984E-2</v>
      </c>
      <c r="AU55" s="12">
        <f t="shared" si="3"/>
        <v>220</v>
      </c>
      <c r="AV55" s="12">
        <f t="shared" si="4"/>
        <v>2.4</v>
      </c>
      <c r="AW55" s="1">
        <f t="shared" si="2"/>
        <v>4.5999999999999996</v>
      </c>
    </row>
    <row r="56" spans="1:49" x14ac:dyDescent="0.25">
      <c r="A56" s="1">
        <v>2015</v>
      </c>
      <c r="B56" s="1">
        <v>1</v>
      </c>
      <c r="C56" s="1">
        <v>27</v>
      </c>
      <c r="D56" s="1">
        <v>20</v>
      </c>
      <c r="E56" s="1">
        <v>10</v>
      </c>
      <c r="F56" s="1">
        <v>50.6</v>
      </c>
      <c r="G56" s="1">
        <v>3.4129999999999998</v>
      </c>
      <c r="H56" s="1">
        <v>-83.813000000000002</v>
      </c>
      <c r="I56" s="1">
        <v>50</v>
      </c>
      <c r="J56" s="1">
        <v>4</v>
      </c>
      <c r="K56" s="1">
        <v>0.3</v>
      </c>
      <c r="L56" s="1">
        <v>358</v>
      </c>
      <c r="M56" s="1">
        <v>0.4</v>
      </c>
      <c r="O56" s="1">
        <v>2015</v>
      </c>
      <c r="P56" s="1">
        <v>2</v>
      </c>
      <c r="Q56" s="7">
        <v>21</v>
      </c>
      <c r="R56" s="7">
        <v>12</v>
      </c>
      <c r="S56" s="7">
        <v>0</v>
      </c>
      <c r="T56" s="1">
        <v>0</v>
      </c>
      <c r="U56" s="1" t="s">
        <v>36</v>
      </c>
      <c r="V56" s="6">
        <v>5.299666666666667</v>
      </c>
      <c r="W56" s="6">
        <v>-81.340999999999994</v>
      </c>
      <c r="X56" s="3">
        <v>-3.4119999999999999</v>
      </c>
      <c r="Y56" s="1">
        <v>594.20000000000005</v>
      </c>
      <c r="Z56" s="1">
        <v>6</v>
      </c>
      <c r="AA56" s="1">
        <v>5.3739999999999997</v>
      </c>
      <c r="AB56" s="1">
        <v>-83.179000000000002</v>
      </c>
      <c r="AC56" s="1">
        <v>54</v>
      </c>
      <c r="AD56" s="1">
        <v>8.9024000000000001</v>
      </c>
      <c r="AE56" s="1">
        <v>0.99692744</v>
      </c>
      <c r="AF56" s="1"/>
      <c r="AG56" s="1"/>
      <c r="AH56" s="1">
        <v>53.121146283112736</v>
      </c>
      <c r="AI56" s="1">
        <v>20</v>
      </c>
      <c r="AJ56" s="1">
        <v>753.98223686155029</v>
      </c>
      <c r="AK56" s="1">
        <v>541.07885371688735</v>
      </c>
      <c r="AL56" s="1">
        <v>31564.585121425589</v>
      </c>
      <c r="AM56" s="1">
        <v>2402.39011050298</v>
      </c>
      <c r="AN56" s="1">
        <v>115477.55668564691</v>
      </c>
      <c r="AO56" s="1">
        <v>-17563762.733648941</v>
      </c>
      <c r="AP56" s="1">
        <v>64.783797335280681</v>
      </c>
      <c r="AQ56" s="1">
        <v>-112.85157624462268</v>
      </c>
      <c r="AR56" s="1">
        <v>1.5435958389790295E-2</v>
      </c>
      <c r="AS56" s="1">
        <v>3.3889365902696703E-3</v>
      </c>
      <c r="AT56" s="1">
        <v>1.8824894980059965E-2</v>
      </c>
      <c r="AU56" s="12">
        <f t="shared" si="3"/>
        <v>220</v>
      </c>
      <c r="AV56" s="12">
        <f t="shared" si="4"/>
        <v>2.4</v>
      </c>
      <c r="AW56" s="1">
        <f t="shared" si="2"/>
        <v>4.5999999999999996</v>
      </c>
    </row>
    <row r="57" spans="1:49" x14ac:dyDescent="0.25">
      <c r="A57" s="1">
        <v>2015</v>
      </c>
      <c r="B57" s="1">
        <v>1</v>
      </c>
      <c r="C57" s="1">
        <v>27</v>
      </c>
      <c r="D57" s="1">
        <v>20</v>
      </c>
      <c r="E57" s="1">
        <v>10</v>
      </c>
      <c r="F57" s="1">
        <v>51</v>
      </c>
      <c r="G57" s="1">
        <v>3.617</v>
      </c>
      <c r="H57" s="1">
        <v>-84.456000000000003</v>
      </c>
      <c r="I57" s="1">
        <v>2.9</v>
      </c>
      <c r="J57" s="1">
        <v>4</v>
      </c>
      <c r="K57" s="1">
        <v>0.3</v>
      </c>
      <c r="L57" s="1">
        <v>291</v>
      </c>
      <c r="M57" s="1">
        <v>0.3</v>
      </c>
      <c r="O57" s="1">
        <v>2015</v>
      </c>
      <c r="P57" s="1">
        <v>2</v>
      </c>
      <c r="Q57" s="7">
        <v>21</v>
      </c>
      <c r="R57" s="7">
        <v>12</v>
      </c>
      <c r="S57" s="7">
        <v>0</v>
      </c>
      <c r="T57" s="1">
        <v>0</v>
      </c>
      <c r="U57" s="1" t="s">
        <v>36</v>
      </c>
      <c r="V57" s="6">
        <v>5.299666666666667</v>
      </c>
      <c r="W57" s="6">
        <v>-81.340999999999994</v>
      </c>
      <c r="X57" s="3">
        <v>-3.4119999999999999</v>
      </c>
      <c r="Y57" s="1">
        <v>372</v>
      </c>
      <c r="Z57" s="1">
        <v>9</v>
      </c>
      <c r="AA57" s="1">
        <v>5.3739999999999997</v>
      </c>
      <c r="AB57" s="1">
        <v>-83.179000000000002</v>
      </c>
      <c r="AC57" s="1">
        <v>54</v>
      </c>
      <c r="AD57" s="1">
        <v>8.9024000000000001</v>
      </c>
      <c r="AE57" s="1">
        <v>0.99692744</v>
      </c>
      <c r="AF57" s="1"/>
      <c r="AG57" s="1"/>
      <c r="AH57" s="1">
        <v>79.582512483478538</v>
      </c>
      <c r="AI57" s="1">
        <v>20</v>
      </c>
      <c r="AJ57" s="1">
        <v>1130.9733552923256</v>
      </c>
      <c r="AK57" s="1">
        <v>292.41748751652148</v>
      </c>
      <c r="AL57" s="1">
        <v>29604.694643854018</v>
      </c>
      <c r="AM57" s="1">
        <v>1298.3336445733555</v>
      </c>
      <c r="AN57" s="1">
        <v>69993.089102139842</v>
      </c>
      <c r="AO57" s="1">
        <v>-24709805.175318066</v>
      </c>
      <c r="AP57" s="1">
        <v>113.60999076350929</v>
      </c>
      <c r="AQ57" s="1">
        <v>-167.51993093542885</v>
      </c>
      <c r="AR57" s="1">
        <v>8.802042789367014E-3</v>
      </c>
      <c r="AS57" s="1">
        <v>3.7635318424668537E-3</v>
      </c>
      <c r="AT57" s="1">
        <v>1.2565574631833868E-2</v>
      </c>
      <c r="AU57" s="12">
        <f t="shared" si="3"/>
        <v>220</v>
      </c>
      <c r="AV57" s="12">
        <f t="shared" si="4"/>
        <v>2.4</v>
      </c>
      <c r="AW57" s="1">
        <f t="shared" si="2"/>
        <v>4.5999999999999996</v>
      </c>
    </row>
    <row r="58" spans="1:49" x14ac:dyDescent="0.25">
      <c r="A58" s="1">
        <v>2015</v>
      </c>
      <c r="B58" s="1">
        <v>1</v>
      </c>
      <c r="C58" s="1">
        <v>27</v>
      </c>
      <c r="D58" s="1">
        <v>22</v>
      </c>
      <c r="E58" s="1">
        <v>39</v>
      </c>
      <c r="F58" s="1">
        <v>27.8</v>
      </c>
      <c r="G58" s="1">
        <v>3.488</v>
      </c>
      <c r="H58" s="1">
        <v>-84.287000000000006</v>
      </c>
      <c r="I58" s="1">
        <v>7.3</v>
      </c>
      <c r="J58" s="1">
        <v>4</v>
      </c>
      <c r="K58" s="1">
        <v>0.3</v>
      </c>
      <c r="L58" s="1">
        <v>261</v>
      </c>
      <c r="M58" s="1">
        <v>0.8</v>
      </c>
      <c r="O58" s="1">
        <v>2015</v>
      </c>
      <c r="P58" s="1">
        <v>2</v>
      </c>
      <c r="Q58" s="7">
        <v>21</v>
      </c>
      <c r="R58" s="7">
        <v>12</v>
      </c>
      <c r="S58" s="7">
        <v>0</v>
      </c>
      <c r="T58" s="1">
        <v>0</v>
      </c>
      <c r="U58" s="1" t="s">
        <v>36</v>
      </c>
      <c r="V58" s="6">
        <v>5.299666666666667</v>
      </c>
      <c r="W58" s="6">
        <v>-81.340999999999994</v>
      </c>
      <c r="X58" s="3">
        <v>-3.4119999999999999</v>
      </c>
      <c r="Y58" s="1">
        <v>505.1</v>
      </c>
      <c r="Z58" s="1">
        <v>12</v>
      </c>
      <c r="AA58" s="1">
        <v>5.3739999999999997</v>
      </c>
      <c r="AB58" s="1">
        <v>-83.179000000000002</v>
      </c>
      <c r="AC58" s="1">
        <v>54</v>
      </c>
      <c r="AD58" s="1">
        <v>8.9024000000000001</v>
      </c>
      <c r="AE58" s="1">
        <v>0.99692744</v>
      </c>
      <c r="AF58" s="1"/>
      <c r="AG58" s="1"/>
      <c r="AH58" s="1">
        <v>106.01626527373401</v>
      </c>
      <c r="AI58" s="1">
        <v>20</v>
      </c>
      <c r="AJ58" s="1">
        <v>1507.9644737231006</v>
      </c>
      <c r="AK58" s="1">
        <v>399.08373472626602</v>
      </c>
      <c r="AL58" s="1">
        <v>53548.81558976305</v>
      </c>
      <c r="AM58" s="1">
        <v>1771.9317821846212</v>
      </c>
      <c r="AN58" s="1">
        <v>129264.3857100553</v>
      </c>
      <c r="AO58" s="1">
        <v>-59593287.101252548</v>
      </c>
      <c r="AP58" s="1">
        <v>150.50648811503297</v>
      </c>
      <c r="AQ58" s="1">
        <v>-223.45759549383106</v>
      </c>
      <c r="AR58" s="1">
        <v>6.6442318369404401E-3</v>
      </c>
      <c r="AS58" s="1">
        <v>2.7882830457334586E-3</v>
      </c>
      <c r="AT58" s="1">
        <v>9.4325148826738987E-3</v>
      </c>
      <c r="AU58" s="12">
        <f t="shared" si="3"/>
        <v>220</v>
      </c>
      <c r="AV58" s="12">
        <f t="shared" si="4"/>
        <v>2.4</v>
      </c>
      <c r="AW58" s="1">
        <f t="shared" si="2"/>
        <v>4.5999999999999996</v>
      </c>
    </row>
    <row r="59" spans="1:49" x14ac:dyDescent="0.25">
      <c r="A59" s="1">
        <v>2015</v>
      </c>
      <c r="B59" s="1">
        <v>1</v>
      </c>
      <c r="C59" s="1">
        <v>27</v>
      </c>
      <c r="D59" s="1">
        <v>22</v>
      </c>
      <c r="E59" s="1">
        <v>39</v>
      </c>
      <c r="F59" s="1">
        <v>27.9</v>
      </c>
      <c r="G59" s="1">
        <v>3.5070000000000001</v>
      </c>
      <c r="H59" s="1">
        <v>-84.298000000000002</v>
      </c>
      <c r="I59" s="1">
        <v>7.3</v>
      </c>
      <c r="J59" s="1">
        <v>4</v>
      </c>
      <c r="K59" s="1">
        <v>0.4</v>
      </c>
      <c r="L59" s="1">
        <v>251</v>
      </c>
      <c r="M59" s="1">
        <v>0.6</v>
      </c>
      <c r="O59" s="1">
        <v>2015</v>
      </c>
      <c r="P59" s="1">
        <v>2</v>
      </c>
      <c r="Q59" s="7">
        <v>21</v>
      </c>
      <c r="R59" s="7">
        <v>12</v>
      </c>
      <c r="S59" s="7">
        <v>0</v>
      </c>
      <c r="T59" s="1">
        <v>0</v>
      </c>
      <c r="U59" s="1" t="s">
        <v>36</v>
      </c>
      <c r="V59" s="6">
        <v>5.299666666666667</v>
      </c>
      <c r="W59" s="6">
        <v>-81.340999999999994</v>
      </c>
      <c r="X59" s="3">
        <v>-3.4119999999999999</v>
      </c>
      <c r="Y59" s="1">
        <v>961.4</v>
      </c>
      <c r="Z59" s="1">
        <v>15</v>
      </c>
      <c r="AA59" s="1">
        <v>5.3739999999999997</v>
      </c>
      <c r="AB59" s="1">
        <v>-83.179000000000002</v>
      </c>
      <c r="AC59" s="1">
        <v>54</v>
      </c>
      <c r="AD59" s="1">
        <v>8.9024000000000001</v>
      </c>
      <c r="AE59" s="1">
        <v>0.99692744</v>
      </c>
      <c r="AF59" s="1"/>
      <c r="AG59" s="1"/>
      <c r="AH59" s="1">
        <v>132.42950388429628</v>
      </c>
      <c r="AI59" s="1">
        <v>20</v>
      </c>
      <c r="AJ59" s="1">
        <v>1884.9555921538758</v>
      </c>
      <c r="AK59" s="1">
        <v>828.97049611570367</v>
      </c>
      <c r="AL59" s="1">
        <v>127317.72503436245</v>
      </c>
      <c r="AM59" s="1">
        <v>3680.6290027537248</v>
      </c>
      <c r="AN59" s="1">
        <v>404550.33521724376</v>
      </c>
      <c r="AO59" s="1">
        <v>-177111334.24446729</v>
      </c>
      <c r="AP59" s="1">
        <v>171.18506792520961</v>
      </c>
      <c r="AQ59" s="1">
        <v>-281.09843732880137</v>
      </c>
      <c r="AR59" s="1">
        <v>5.8416310027513494E-3</v>
      </c>
      <c r="AS59" s="1">
        <v>1.7095563887962358E-3</v>
      </c>
      <c r="AT59" s="1">
        <v>7.5511873915475852E-3</v>
      </c>
      <c r="AU59" s="12">
        <f t="shared" si="3"/>
        <v>220</v>
      </c>
      <c r="AV59" s="12">
        <f t="shared" si="4"/>
        <v>2.4</v>
      </c>
      <c r="AW59" s="1">
        <f t="shared" si="2"/>
        <v>4.5999999999999996</v>
      </c>
    </row>
    <row r="60" spans="1:49" x14ac:dyDescent="0.25">
      <c r="A60" s="1">
        <v>2015</v>
      </c>
      <c r="B60" s="1">
        <v>1</v>
      </c>
      <c r="C60" s="1">
        <v>27</v>
      </c>
      <c r="D60" s="1">
        <v>22</v>
      </c>
      <c r="E60" s="1">
        <v>39</v>
      </c>
      <c r="F60" s="1">
        <v>28.3</v>
      </c>
      <c r="G60" s="1">
        <v>3.2930000000000001</v>
      </c>
      <c r="H60" s="1">
        <v>-83.754999999999995</v>
      </c>
      <c r="I60" s="1">
        <v>7.8</v>
      </c>
      <c r="J60" s="1">
        <v>4</v>
      </c>
      <c r="K60" s="1">
        <v>0.1</v>
      </c>
      <c r="L60" s="1">
        <v>278</v>
      </c>
      <c r="M60" s="1">
        <v>0.8</v>
      </c>
      <c r="O60" s="1">
        <v>2015</v>
      </c>
      <c r="P60" s="1">
        <v>2</v>
      </c>
      <c r="Q60" s="7">
        <v>21</v>
      </c>
      <c r="R60" s="7">
        <v>12</v>
      </c>
      <c r="S60" s="7">
        <v>0</v>
      </c>
      <c r="T60" s="1">
        <v>0</v>
      </c>
      <c r="U60" s="1" t="s">
        <v>36</v>
      </c>
      <c r="V60" s="6">
        <v>5.299666666666667</v>
      </c>
      <c r="W60" s="6">
        <v>-81.340999999999994</v>
      </c>
      <c r="X60" s="3">
        <v>-3.4119999999999999</v>
      </c>
      <c r="Y60" s="1">
        <v>1161.5</v>
      </c>
      <c r="Z60" s="1">
        <v>20</v>
      </c>
      <c r="AA60" s="1">
        <v>5.3739999999999997</v>
      </c>
      <c r="AB60" s="1">
        <v>-83.179000000000002</v>
      </c>
      <c r="AC60" s="1">
        <v>54</v>
      </c>
      <c r="AD60" s="1">
        <v>8.9024000000000001</v>
      </c>
      <c r="AE60" s="1">
        <v>0.99692744</v>
      </c>
      <c r="AF60" s="1"/>
      <c r="AG60" s="1"/>
      <c r="AH60" s="1">
        <v>176.4166646131109</v>
      </c>
      <c r="AI60" s="1">
        <v>20</v>
      </c>
      <c r="AJ60" s="1">
        <v>2513.2741228718346</v>
      </c>
      <c r="AK60" s="1">
        <v>985.08333538688908</v>
      </c>
      <c r="AL60" s="1">
        <v>204907.95594812831</v>
      </c>
      <c r="AM60" s="1">
        <v>4373.7700091177876</v>
      </c>
      <c r="AN60" s="1">
        <v>622270.14733171253</v>
      </c>
      <c r="AO60" s="1">
        <v>-380062519.08218461</v>
      </c>
      <c r="AP60" s="1">
        <v>232.10634631579774</v>
      </c>
      <c r="AQ60" s="1">
        <v>-374.37952163925922</v>
      </c>
      <c r="AR60" s="1">
        <v>4.3083699169493041E-3</v>
      </c>
      <c r="AS60" s="1">
        <v>1.3600288264066125E-3</v>
      </c>
      <c r="AT60" s="1">
        <v>5.6683987433559166E-3</v>
      </c>
      <c r="AU60" s="12">
        <f t="shared" si="3"/>
        <v>220</v>
      </c>
      <c r="AV60" s="12">
        <f t="shared" si="4"/>
        <v>2.4</v>
      </c>
      <c r="AW60" s="1">
        <f t="shared" si="2"/>
        <v>4.5999999999999996</v>
      </c>
    </row>
    <row r="61" spans="1:49" x14ac:dyDescent="0.25">
      <c r="A61" s="1">
        <v>2015</v>
      </c>
      <c r="B61" s="1">
        <v>1</v>
      </c>
      <c r="C61" s="1">
        <v>27</v>
      </c>
      <c r="D61" s="1">
        <v>23</v>
      </c>
      <c r="E61" s="1">
        <v>23</v>
      </c>
      <c r="F61" s="1">
        <v>21.6</v>
      </c>
      <c r="G61" s="1">
        <v>3.4990000000000001</v>
      </c>
      <c r="H61" s="1">
        <v>-84.305000000000007</v>
      </c>
      <c r="I61" s="1">
        <v>7.3</v>
      </c>
      <c r="J61" s="1">
        <v>4</v>
      </c>
      <c r="K61" s="1">
        <v>0.5</v>
      </c>
      <c r="L61" s="1">
        <v>247</v>
      </c>
      <c r="M61" s="1">
        <v>0.6</v>
      </c>
      <c r="O61" s="1">
        <v>2015</v>
      </c>
      <c r="P61" s="1">
        <v>2</v>
      </c>
      <c r="Q61" s="7">
        <v>24</v>
      </c>
      <c r="R61" s="7">
        <v>10</v>
      </c>
      <c r="S61" s="7">
        <v>0</v>
      </c>
      <c r="T61" s="1">
        <v>4</v>
      </c>
      <c r="U61" s="1" t="s">
        <v>38</v>
      </c>
      <c r="V61" s="6">
        <v>4.8296666666666663</v>
      </c>
      <c r="W61" s="6">
        <v>-81.340333333333334</v>
      </c>
      <c r="X61" s="3">
        <v>-3.8239999999999998</v>
      </c>
      <c r="Y61" s="1">
        <v>705.5</v>
      </c>
      <c r="Z61" s="1">
        <v>12</v>
      </c>
      <c r="AA61" s="1">
        <v>5.0590000000000002</v>
      </c>
      <c r="AB61" s="1">
        <v>-82.622</v>
      </c>
      <c r="AC61" s="1">
        <v>31.6</v>
      </c>
      <c r="AD61" s="1">
        <v>10.557283</v>
      </c>
      <c r="AE61" s="1">
        <v>0.86476808999999999</v>
      </c>
      <c r="AF61" s="1"/>
      <c r="AG61" s="1"/>
      <c r="AH61" s="1">
        <v>90.530239305904928</v>
      </c>
      <c r="AI61" s="1">
        <v>20</v>
      </c>
      <c r="AJ61" s="1">
        <v>1507.9644737231006</v>
      </c>
      <c r="AK61" s="1">
        <v>614.96976069409504</v>
      </c>
      <c r="AL61" s="1">
        <v>63869.083830315925</v>
      </c>
      <c r="AM61" s="1">
        <v>2730.4657374817821</v>
      </c>
      <c r="AN61" s="1">
        <v>308835.97011477308</v>
      </c>
      <c r="AO61" s="1">
        <v>-71078484.326394901</v>
      </c>
      <c r="AP61" s="1">
        <v>114.4139901510231</v>
      </c>
      <c r="AQ61" s="1">
        <v>-227.52142302421575</v>
      </c>
      <c r="AR61" s="1">
        <v>8.7401898900652739E-3</v>
      </c>
      <c r="AS61" s="1">
        <v>2.3058429898541542E-3</v>
      </c>
      <c r="AT61" s="1">
        <v>1.1046032879919428E-2</v>
      </c>
      <c r="AU61" s="12">
        <f t="shared" si="3"/>
        <v>296</v>
      </c>
      <c r="AV61" s="12">
        <f t="shared" si="4"/>
        <v>2</v>
      </c>
      <c r="AW61" s="1">
        <f t="shared" si="2"/>
        <v>0.2</v>
      </c>
    </row>
    <row r="62" spans="1:49" x14ac:dyDescent="0.25">
      <c r="A62" s="1">
        <v>2015</v>
      </c>
      <c r="B62" s="1">
        <v>1</v>
      </c>
      <c r="C62" s="1">
        <v>27</v>
      </c>
      <c r="D62" s="1">
        <v>23</v>
      </c>
      <c r="E62" s="1">
        <v>23</v>
      </c>
      <c r="F62" s="1">
        <v>22.5</v>
      </c>
      <c r="G62" s="1">
        <v>3.294</v>
      </c>
      <c r="H62" s="1">
        <v>-83.756</v>
      </c>
      <c r="I62" s="1">
        <v>0.3</v>
      </c>
      <c r="J62" s="1">
        <v>4</v>
      </c>
      <c r="K62" s="1">
        <v>0.2</v>
      </c>
      <c r="L62" s="1">
        <v>277</v>
      </c>
      <c r="M62" s="1">
        <v>0.6</v>
      </c>
      <c r="O62" s="1">
        <v>2015</v>
      </c>
      <c r="P62" s="1">
        <v>2</v>
      </c>
      <c r="Q62" s="7">
        <v>28</v>
      </c>
      <c r="R62" s="7">
        <v>13</v>
      </c>
      <c r="S62" s="7">
        <v>0</v>
      </c>
      <c r="T62" s="1">
        <v>12</v>
      </c>
      <c r="U62" s="1" t="s">
        <v>35</v>
      </c>
      <c r="V62" s="6">
        <v>5.3488333333333333</v>
      </c>
      <c r="W62" s="6">
        <v>-81.901666666666671</v>
      </c>
      <c r="X62" s="3">
        <v>-3.8809999999999998</v>
      </c>
      <c r="Y62" s="1">
        <v>270.39999999999998</v>
      </c>
      <c r="Z62" s="1">
        <v>6</v>
      </c>
      <c r="AA62" s="1">
        <v>5.3479999999999999</v>
      </c>
      <c r="AB62" s="1">
        <v>-82.516999999999996</v>
      </c>
      <c r="AC62" s="1">
        <v>44</v>
      </c>
      <c r="AD62" s="1">
        <v>1.2266489</v>
      </c>
      <c r="AE62" s="1">
        <v>0.99389183999999997</v>
      </c>
      <c r="AF62" s="1"/>
      <c r="AG62" s="1"/>
      <c r="AH62" s="1">
        <v>7.2797833010092345</v>
      </c>
      <c r="AI62" s="1">
        <v>20</v>
      </c>
      <c r="AJ62" s="1">
        <v>753.98223686155029</v>
      </c>
      <c r="AK62" s="1">
        <v>263.12021669899076</v>
      </c>
      <c r="AL62" s="1">
        <v>1968.453404592897</v>
      </c>
      <c r="AM62" s="1">
        <v>1168.253762143519</v>
      </c>
      <c r="AN62" s="1">
        <v>134835.81550904203</v>
      </c>
      <c r="AO62" s="1">
        <v>-1095324.0290506827</v>
      </c>
      <c r="AP62" s="1">
        <v>7.6202696608979066</v>
      </c>
      <c r="AQ62" s="1">
        <v>-123.03681688574439</v>
      </c>
      <c r="AR62" s="1">
        <v>0.1312289517956729</v>
      </c>
      <c r="AS62" s="1">
        <v>6.137774472314339E-3</v>
      </c>
      <c r="AT62" s="1">
        <v>0.13736672626798724</v>
      </c>
      <c r="AU62" s="12">
        <f t="shared" si="3"/>
        <v>301</v>
      </c>
      <c r="AV62" s="12">
        <f t="shared" si="4"/>
        <v>2.1</v>
      </c>
      <c r="AW62" s="1">
        <f t="shared" si="2"/>
        <v>0.2</v>
      </c>
    </row>
    <row r="63" spans="1:49" x14ac:dyDescent="0.25">
      <c r="A63" s="1">
        <v>2015</v>
      </c>
      <c r="B63" s="1">
        <v>1</v>
      </c>
      <c r="C63" s="1">
        <v>27</v>
      </c>
      <c r="D63" s="1">
        <v>23</v>
      </c>
      <c r="E63" s="1">
        <v>23</v>
      </c>
      <c r="F63" s="1">
        <v>22.6</v>
      </c>
      <c r="G63" s="1">
        <v>3.294</v>
      </c>
      <c r="H63" s="1">
        <v>-83.757999999999996</v>
      </c>
      <c r="I63" s="1">
        <v>0.3</v>
      </c>
      <c r="J63" s="1">
        <v>4</v>
      </c>
      <c r="K63" s="1">
        <v>0.2</v>
      </c>
      <c r="L63" s="1">
        <v>275</v>
      </c>
      <c r="M63" s="1">
        <v>0.7</v>
      </c>
      <c r="O63" s="1">
        <v>2015</v>
      </c>
      <c r="P63" s="1">
        <v>2</v>
      </c>
      <c r="Q63" s="7">
        <v>28</v>
      </c>
      <c r="R63" s="7">
        <v>13</v>
      </c>
      <c r="S63" s="7">
        <v>0</v>
      </c>
      <c r="T63" s="1">
        <v>12</v>
      </c>
      <c r="U63" s="1" t="s">
        <v>35</v>
      </c>
      <c r="V63" s="6">
        <v>5.3488333333333333</v>
      </c>
      <c r="W63" s="6">
        <v>-81.901666666666671</v>
      </c>
      <c r="X63" s="3">
        <v>-3.8809999999999998</v>
      </c>
      <c r="Y63" s="1">
        <v>598.20000000000005</v>
      </c>
      <c r="Z63" s="1">
        <v>9</v>
      </c>
      <c r="AA63" s="1">
        <v>5.3479999999999999</v>
      </c>
      <c r="AB63" s="1">
        <v>-82.516999999999996</v>
      </c>
      <c r="AC63" s="1">
        <v>44</v>
      </c>
      <c r="AD63" s="1">
        <v>1.2266489</v>
      </c>
      <c r="AE63" s="1">
        <v>0.99389183999999997</v>
      </c>
      <c r="AF63" s="1"/>
      <c r="AG63" s="1"/>
      <c r="AH63" s="1">
        <v>10.892664246682218</v>
      </c>
      <c r="AI63" s="1">
        <v>20</v>
      </c>
      <c r="AJ63" s="1">
        <v>1130.9733552923256</v>
      </c>
      <c r="AK63" s="1">
        <v>587.30733575331783</v>
      </c>
      <c r="AL63" s="1">
        <v>6515.991752365303</v>
      </c>
      <c r="AM63" s="1">
        <v>2607.6445707447315</v>
      </c>
      <c r="AN63" s="1">
        <v>451886.93219737994</v>
      </c>
      <c r="AO63" s="1">
        <v>-5438626.8347595232</v>
      </c>
      <c r="AP63" s="1">
        <v>11.29869692038552</v>
      </c>
      <c r="AQ63" s="1">
        <v>-184.59184325908424</v>
      </c>
      <c r="AR63" s="1">
        <v>8.8505781422967778E-2</v>
      </c>
      <c r="AS63" s="1">
        <v>3.2991229928264337E-3</v>
      </c>
      <c r="AT63" s="1">
        <v>9.1804904415794211E-2</v>
      </c>
      <c r="AU63" s="12">
        <f t="shared" si="3"/>
        <v>301</v>
      </c>
      <c r="AV63" s="12">
        <f t="shared" si="4"/>
        <v>2.1</v>
      </c>
      <c r="AW63" s="1">
        <f t="shared" si="2"/>
        <v>0.2</v>
      </c>
    </row>
    <row r="64" spans="1:49" hidden="1" x14ac:dyDescent="0.25">
      <c r="A64" s="1">
        <v>2015</v>
      </c>
      <c r="B64" s="1">
        <v>1</v>
      </c>
      <c r="C64" s="1">
        <v>28</v>
      </c>
      <c r="D64" s="1">
        <v>0</v>
      </c>
      <c r="E64" s="1">
        <v>10</v>
      </c>
      <c r="F64" s="1">
        <v>16.600000000000001</v>
      </c>
      <c r="G64" s="1">
        <v>3.4830000000000001</v>
      </c>
      <c r="H64" s="1">
        <v>-84.311000000000007</v>
      </c>
      <c r="I64" s="1">
        <v>7.2</v>
      </c>
      <c r="J64" s="1">
        <v>3</v>
      </c>
      <c r="K64" s="1">
        <v>0.3</v>
      </c>
      <c r="L64" s="1">
        <v>245</v>
      </c>
      <c r="M64" s="1">
        <v>0.4</v>
      </c>
      <c r="O64" s="1">
        <v>2015</v>
      </c>
      <c r="P64" s="1">
        <v>3</v>
      </c>
      <c r="Q64" s="7">
        <v>1</v>
      </c>
      <c r="R64" s="7">
        <v>0</v>
      </c>
      <c r="S64" s="7">
        <v>0</v>
      </c>
      <c r="T64" s="1">
        <v>0</v>
      </c>
      <c r="U64" s="1" t="s">
        <v>38</v>
      </c>
      <c r="V64" s="6">
        <v>4.8296666666666663</v>
      </c>
      <c r="W64" s="6">
        <v>-81.340333333333334</v>
      </c>
      <c r="X64" s="3">
        <v>-3.8239999999999998</v>
      </c>
      <c r="Y64" s="1">
        <v>381.4</v>
      </c>
      <c r="Z64" s="1">
        <v>6</v>
      </c>
      <c r="AA64" s="1">
        <v>4.9930000000000003</v>
      </c>
      <c r="AB64" s="1">
        <v>-81.631</v>
      </c>
      <c r="AC64" s="1">
        <v>14.1</v>
      </c>
      <c r="AD64" s="1">
        <v>0.40218021999999998</v>
      </c>
      <c r="AE64" s="1">
        <v>2.3883641</v>
      </c>
      <c r="AF64" s="1"/>
      <c r="AG64" s="1"/>
      <c r="AH64" s="1">
        <v>29.035493917125823</v>
      </c>
      <c r="AI64" s="1">
        <v>20</v>
      </c>
      <c r="AJ64" s="1">
        <v>753.98223686155029</v>
      </c>
      <c r="AK64" s="1">
        <v>352.36450608287413</v>
      </c>
      <c r="AL64" s="1">
        <v>11074.137379991787</v>
      </c>
      <c r="AM64" s="1">
        <v>1564.4984070079613</v>
      </c>
      <c r="AN64" s="1">
        <v>130953.38712904009</v>
      </c>
      <c r="AO64" s="1">
        <v>-6162080.7203317964</v>
      </c>
      <c r="AP64" s="1">
        <v>33.582168886541133</v>
      </c>
      <c r="AQ64" s="1">
        <v>-117.28528200091178</v>
      </c>
      <c r="AR64" s="1">
        <v>2.9777707430944825E-2</v>
      </c>
      <c r="AS64" s="1">
        <v>4.6628983618905544E-3</v>
      </c>
      <c r="AT64" s="1">
        <v>3.444060579283538E-2</v>
      </c>
      <c r="AU64" s="12" t="e">
        <f t="shared" si="3"/>
        <v>#N/A</v>
      </c>
      <c r="AV64" s="12" t="e">
        <f t="shared" si="4"/>
        <v>#N/A</v>
      </c>
      <c r="AW64" s="1" t="e">
        <f t="shared" si="2"/>
        <v>#N/A</v>
      </c>
    </row>
    <row r="65" spans="1:49" hidden="1" x14ac:dyDescent="0.25">
      <c r="A65" s="1">
        <v>2015</v>
      </c>
      <c r="B65" s="1">
        <v>1</v>
      </c>
      <c r="C65" s="1">
        <v>28</v>
      </c>
      <c r="D65" s="1">
        <v>0</v>
      </c>
      <c r="E65" s="1">
        <v>10</v>
      </c>
      <c r="F65" s="1">
        <v>17.100000000000001</v>
      </c>
      <c r="G65" s="1">
        <v>3.278</v>
      </c>
      <c r="H65" s="1">
        <v>-83.885999999999996</v>
      </c>
      <c r="I65" s="1">
        <v>6.6</v>
      </c>
      <c r="J65" s="1">
        <v>3</v>
      </c>
      <c r="K65" s="1">
        <v>0.2</v>
      </c>
      <c r="L65" s="1">
        <v>279</v>
      </c>
      <c r="M65" s="1">
        <v>0.4</v>
      </c>
      <c r="O65" s="1">
        <v>2015</v>
      </c>
      <c r="P65" s="1">
        <v>3</v>
      </c>
      <c r="Q65" s="7">
        <v>1</v>
      </c>
      <c r="R65" s="7">
        <v>0</v>
      </c>
      <c r="S65" s="7">
        <v>0</v>
      </c>
      <c r="T65" s="1">
        <v>0</v>
      </c>
      <c r="U65" s="1" t="s">
        <v>38</v>
      </c>
      <c r="V65" s="6">
        <v>4.8296666666666663</v>
      </c>
      <c r="W65" s="6">
        <v>-81.340333333333334</v>
      </c>
      <c r="X65" s="3">
        <v>-3.8239999999999998</v>
      </c>
      <c r="Y65" s="1">
        <v>462.1</v>
      </c>
      <c r="Z65" s="1">
        <v>9</v>
      </c>
      <c r="AA65" s="1">
        <v>4.9930000000000003</v>
      </c>
      <c r="AB65" s="1">
        <v>-81.631</v>
      </c>
      <c r="AC65" s="1">
        <v>14.1</v>
      </c>
      <c r="AD65" s="1">
        <v>0.40218021999999998</v>
      </c>
      <c r="AE65" s="1">
        <v>2.3883641</v>
      </c>
      <c r="AF65" s="1"/>
      <c r="AG65" s="1"/>
      <c r="AH65" s="1">
        <v>76.471438469727289</v>
      </c>
      <c r="AI65" s="1">
        <v>20</v>
      </c>
      <c r="AJ65" s="1">
        <v>1130.9733552923256</v>
      </c>
      <c r="AK65" s="1">
        <v>385.62856153027275</v>
      </c>
      <c r="AL65" s="1">
        <v>35337.451716860982</v>
      </c>
      <c r="AM65" s="1">
        <v>1712.1908131944112</v>
      </c>
      <c r="AN65" s="1">
        <v>114083.87746512625</v>
      </c>
      <c r="AO65" s="1">
        <v>-29494698.655745722</v>
      </c>
      <c r="AP65" s="1">
        <v>102.09602276723074</v>
      </c>
      <c r="AQ65" s="1">
        <v>-168.72637528750943</v>
      </c>
      <c r="AR65" s="1">
        <v>9.7947008404030127E-3</v>
      </c>
      <c r="AS65" s="1">
        <v>3.282076843017569E-3</v>
      </c>
      <c r="AT65" s="1">
        <v>1.3076777683420582E-2</v>
      </c>
      <c r="AU65" s="12" t="e">
        <f t="shared" si="3"/>
        <v>#N/A</v>
      </c>
      <c r="AV65" s="12" t="e">
        <f t="shared" si="4"/>
        <v>#N/A</v>
      </c>
      <c r="AW65" s="1" t="e">
        <f t="shared" si="2"/>
        <v>#N/A</v>
      </c>
    </row>
    <row r="66" spans="1:49" hidden="1" x14ac:dyDescent="0.25">
      <c r="A66" s="1">
        <v>2015</v>
      </c>
      <c r="B66" s="1">
        <v>1</v>
      </c>
      <c r="C66" s="1">
        <v>28</v>
      </c>
      <c r="D66" s="1">
        <v>0</v>
      </c>
      <c r="E66" s="1">
        <v>11</v>
      </c>
      <c r="F66" s="1">
        <v>16.899999999999999</v>
      </c>
      <c r="G66" s="1">
        <v>3.2810000000000001</v>
      </c>
      <c r="H66" s="1">
        <v>-83.902000000000001</v>
      </c>
      <c r="I66" s="1">
        <v>4.0999999999999996</v>
      </c>
      <c r="J66" s="1">
        <v>4</v>
      </c>
      <c r="K66" s="1">
        <v>0.2</v>
      </c>
      <c r="L66" s="1">
        <v>289</v>
      </c>
      <c r="M66" s="1">
        <v>0.4</v>
      </c>
      <c r="O66" s="1">
        <v>2015</v>
      </c>
      <c r="P66" s="1">
        <v>3</v>
      </c>
      <c r="Q66" s="7">
        <v>1</v>
      </c>
      <c r="R66" s="7">
        <v>0</v>
      </c>
      <c r="S66" s="7">
        <v>0</v>
      </c>
      <c r="T66" s="1">
        <v>0</v>
      </c>
      <c r="U66" s="1" t="s">
        <v>38</v>
      </c>
      <c r="V66" s="6">
        <v>4.8296666666666663</v>
      </c>
      <c r="W66" s="6">
        <v>-81.340333333333334</v>
      </c>
      <c r="X66" s="3">
        <v>-3.8239999999999998</v>
      </c>
      <c r="Y66" s="1">
        <v>889.7</v>
      </c>
      <c r="Z66" s="1">
        <v>12</v>
      </c>
      <c r="AA66" s="1">
        <v>4.9930000000000003</v>
      </c>
      <c r="AB66" s="1">
        <v>-81.631</v>
      </c>
      <c r="AC66" s="1">
        <v>14.1</v>
      </c>
      <c r="AD66" s="1">
        <v>0.40218021999999998</v>
      </c>
      <c r="AE66" s="1">
        <v>2.3883641</v>
      </c>
      <c r="AF66" s="1"/>
      <c r="AG66" s="1"/>
      <c r="AH66" s="1">
        <v>152.01920352391642</v>
      </c>
      <c r="AI66" s="1">
        <v>20</v>
      </c>
      <c r="AJ66" s="1">
        <v>1507.9644737231006</v>
      </c>
      <c r="AK66" s="1">
        <v>737.68079647608363</v>
      </c>
      <c r="AL66" s="1">
        <v>135251.48537522845</v>
      </c>
      <c r="AM66" s="1">
        <v>3275.3027363538117</v>
      </c>
      <c r="AN66" s="1">
        <v>25669.834310523584</v>
      </c>
      <c r="AO66" s="1">
        <v>-150518373.0035235</v>
      </c>
      <c r="AP66" s="1">
        <v>210.48959786768717</v>
      </c>
      <c r="AQ66" s="1">
        <v>-218.32699073693385</v>
      </c>
      <c r="AR66" s="1">
        <v>4.7508285926252548E-3</v>
      </c>
      <c r="AS66" s="1">
        <v>1.8272877033378076E-3</v>
      </c>
      <c r="AT66" s="1">
        <v>6.5781162959630624E-3</v>
      </c>
      <c r="AU66" s="12" t="e">
        <f t="shared" si="3"/>
        <v>#N/A</v>
      </c>
      <c r="AV66" s="12" t="e">
        <f t="shared" si="4"/>
        <v>#N/A</v>
      </c>
      <c r="AW66" s="1" t="e">
        <f t="shared" si="2"/>
        <v>#N/A</v>
      </c>
    </row>
    <row r="67" spans="1:49" hidden="1" x14ac:dyDescent="0.25">
      <c r="A67" s="1">
        <v>2015</v>
      </c>
      <c r="B67" s="1">
        <v>1</v>
      </c>
      <c r="C67" s="1">
        <v>28</v>
      </c>
      <c r="D67" s="1">
        <v>1</v>
      </c>
      <c r="E67" s="1">
        <v>18</v>
      </c>
      <c r="F67" s="1">
        <v>0.9</v>
      </c>
      <c r="G67" s="1">
        <v>3.1850000000000001</v>
      </c>
      <c r="H67" s="1">
        <v>-84.573999999999998</v>
      </c>
      <c r="I67" s="1">
        <v>0.1</v>
      </c>
      <c r="J67" s="1">
        <v>4</v>
      </c>
      <c r="K67" s="1">
        <v>1.6</v>
      </c>
      <c r="L67" s="1">
        <v>345</v>
      </c>
      <c r="M67" s="1">
        <v>0.3</v>
      </c>
      <c r="O67" s="1">
        <v>2015</v>
      </c>
      <c r="P67" s="1">
        <v>3</v>
      </c>
      <c r="Q67" s="7">
        <v>1</v>
      </c>
      <c r="R67" s="7">
        <v>0</v>
      </c>
      <c r="S67" s="7">
        <v>0</v>
      </c>
      <c r="T67" s="1">
        <v>0</v>
      </c>
      <c r="U67" s="1" t="s">
        <v>38</v>
      </c>
      <c r="V67" s="6">
        <v>4.8296666666666663</v>
      </c>
      <c r="W67" s="6">
        <v>-81.340333333333334</v>
      </c>
      <c r="X67" s="3">
        <v>-3.8239999999999998</v>
      </c>
      <c r="Y67" s="1">
        <v>939</v>
      </c>
      <c r="Z67" s="1">
        <v>15</v>
      </c>
      <c r="AA67" s="1">
        <v>4.9930000000000003</v>
      </c>
      <c r="AB67" s="1">
        <v>-81.631</v>
      </c>
      <c r="AC67" s="1">
        <v>14.1</v>
      </c>
      <c r="AD67" s="1">
        <v>0.40218021999999998</v>
      </c>
      <c r="AE67" s="1">
        <v>2.3883641</v>
      </c>
      <c r="AF67" s="1"/>
      <c r="AG67" s="1"/>
      <c r="AH67" s="1">
        <v>259.03285292993581</v>
      </c>
      <c r="AI67" s="1">
        <v>20</v>
      </c>
      <c r="AJ67" s="1">
        <v>1884.9555921538758</v>
      </c>
      <c r="AK67" s="1">
        <v>679.96714707006413</v>
      </c>
      <c r="AL67" s="1">
        <v>243231.84890120974</v>
      </c>
      <c r="AM67" s="1">
        <v>3019.0541329910852</v>
      </c>
      <c r="AN67" s="1">
        <v>-484302.85879234516</v>
      </c>
      <c r="AO67" s="1">
        <v>-338359150.52688128</v>
      </c>
      <c r="AP67" s="1">
        <v>424.45738032995382</v>
      </c>
      <c r="AQ67" s="1">
        <v>-264.04195302771836</v>
      </c>
      <c r="AR67" s="1">
        <v>2.3559491396348098E-3</v>
      </c>
      <c r="AS67" s="1">
        <v>1.5045650333318284E-3</v>
      </c>
      <c r="AT67" s="1">
        <v>3.8605141729666382E-3</v>
      </c>
      <c r="AU67" s="12" t="e">
        <f t="shared" si="3"/>
        <v>#N/A</v>
      </c>
      <c r="AV67" s="12" t="e">
        <f t="shared" si="4"/>
        <v>#N/A</v>
      </c>
      <c r="AW67" s="1" t="e">
        <f t="shared" ref="AW67:AW68" si="5">IF(VLOOKUP(AA67,G$2:M$492,2,FALSE)=AB67,VLOOKUP(AA67,G$2:M$492,5,FALSE),0)</f>
        <v>#N/A</v>
      </c>
    </row>
    <row r="68" spans="1:49" hidden="1" x14ac:dyDescent="0.25">
      <c r="A68" s="1">
        <v>2015</v>
      </c>
      <c r="B68" s="1">
        <v>1</v>
      </c>
      <c r="C68" s="1">
        <v>28</v>
      </c>
      <c r="D68" s="1">
        <v>1</v>
      </c>
      <c r="E68" s="1">
        <v>18</v>
      </c>
      <c r="F68" s="1">
        <v>1.6</v>
      </c>
      <c r="G68" s="1">
        <v>3.0270000000000001</v>
      </c>
      <c r="H68" s="1">
        <v>-83.980999999999995</v>
      </c>
      <c r="I68" s="1">
        <v>0.1</v>
      </c>
      <c r="J68" s="1">
        <v>4</v>
      </c>
      <c r="K68" s="1">
        <v>1.3</v>
      </c>
      <c r="L68" s="1">
        <v>350</v>
      </c>
      <c r="M68" s="1">
        <v>0.3</v>
      </c>
      <c r="O68" s="1">
        <v>2015</v>
      </c>
      <c r="P68" s="1">
        <v>3</v>
      </c>
      <c r="Q68" s="7">
        <v>1</v>
      </c>
      <c r="R68" s="7">
        <v>0</v>
      </c>
      <c r="S68" s="7">
        <v>0</v>
      </c>
      <c r="T68" s="1">
        <v>0</v>
      </c>
      <c r="U68" s="1" t="s">
        <v>38</v>
      </c>
      <c r="V68" s="6">
        <v>4.8296666666666663</v>
      </c>
      <c r="W68" s="6">
        <v>-81.340333333333334</v>
      </c>
      <c r="X68" s="3">
        <v>-3.8239999999999998</v>
      </c>
      <c r="Y68" s="1">
        <v>1261.4000000000001</v>
      </c>
      <c r="Z68" s="1">
        <v>20</v>
      </c>
      <c r="AA68" s="1">
        <v>4.9930000000000003</v>
      </c>
      <c r="AB68" s="1">
        <v>-81.631</v>
      </c>
      <c r="AC68" s="1">
        <v>14.1</v>
      </c>
      <c r="AD68" s="1">
        <v>0.40218021999999998</v>
      </c>
      <c r="AE68" s="1">
        <v>2.3883641</v>
      </c>
      <c r="AF68" s="1"/>
      <c r="AG68" s="1"/>
      <c r="AH68" s="1">
        <v>514.936933016176</v>
      </c>
      <c r="AI68" s="1">
        <v>20</v>
      </c>
      <c r="AJ68" s="1">
        <v>2513.2741228718346</v>
      </c>
      <c r="AK68" s="1">
        <v>746.46306698382409</v>
      </c>
      <c r="AL68" s="1">
        <v>649541.44730660447</v>
      </c>
      <c r="AM68" s="1">
        <v>3314.2960174081791</v>
      </c>
      <c r="AN68" s="1">
        <v>-2434766.7734345016</v>
      </c>
      <c r="AO68" s="1">
        <v>-1204767074.9013252</v>
      </c>
      <c r="AP68" s="1">
        <v>1073.3049343448236</v>
      </c>
      <c r="AQ68" s="1">
        <v>-338.67931229838996</v>
      </c>
      <c r="AR68" s="1">
        <v>9.3170167023449773E-4</v>
      </c>
      <c r="AS68" s="1">
        <v>1.0102837184278192E-3</v>
      </c>
      <c r="AT68" s="1">
        <v>1.941985388662317E-3</v>
      </c>
      <c r="AU68" s="12" t="e">
        <f t="shared" si="3"/>
        <v>#N/A</v>
      </c>
      <c r="AV68" s="12" t="e">
        <f t="shared" si="4"/>
        <v>#N/A</v>
      </c>
      <c r="AW68" s="1" t="e">
        <f t="shared" si="5"/>
        <v>#N/A</v>
      </c>
    </row>
    <row r="69" spans="1:49" x14ac:dyDescent="0.25">
      <c r="A69" s="1">
        <v>2015</v>
      </c>
      <c r="B69" s="1">
        <v>1</v>
      </c>
      <c r="C69" s="1">
        <v>28</v>
      </c>
      <c r="D69" s="1">
        <v>2</v>
      </c>
      <c r="E69" s="1">
        <v>18</v>
      </c>
      <c r="F69" s="1">
        <v>15.9</v>
      </c>
      <c r="G69" s="1">
        <v>3.2730000000000001</v>
      </c>
      <c r="H69" s="1">
        <v>-83.938999999999993</v>
      </c>
      <c r="I69" s="1">
        <v>0.4</v>
      </c>
      <c r="J69" s="1">
        <v>4</v>
      </c>
      <c r="K69" s="1">
        <v>0.4</v>
      </c>
      <c r="L69" s="1">
        <v>308</v>
      </c>
      <c r="M69" s="1">
        <v>0.2</v>
      </c>
      <c r="O69"/>
      <c r="Q69" s="7"/>
      <c r="R69" s="7"/>
      <c r="S69" s="7"/>
      <c r="U69"/>
      <c r="V69"/>
      <c r="W69" s="6"/>
    </row>
    <row r="70" spans="1:49" x14ac:dyDescent="0.25">
      <c r="A70" s="1">
        <v>2015</v>
      </c>
      <c r="B70" s="1">
        <v>1</v>
      </c>
      <c r="C70" s="1">
        <v>28</v>
      </c>
      <c r="D70" s="1">
        <v>6</v>
      </c>
      <c r="E70" s="1">
        <v>38</v>
      </c>
      <c r="F70" s="1">
        <v>25.4</v>
      </c>
      <c r="G70" s="1">
        <v>3.3839999999999999</v>
      </c>
      <c r="H70" s="1">
        <v>-83.817999999999998</v>
      </c>
      <c r="I70" s="1">
        <v>0.3</v>
      </c>
      <c r="J70" s="1">
        <v>4</v>
      </c>
      <c r="K70" s="1">
        <v>0.7</v>
      </c>
      <c r="L70" s="1">
        <v>355</v>
      </c>
      <c r="M70" s="1">
        <v>0.3</v>
      </c>
      <c r="O70"/>
      <c r="Q70" s="7"/>
      <c r="R70" s="7"/>
      <c r="S70" s="7"/>
      <c r="U70"/>
      <c r="V70"/>
      <c r="W70" s="6"/>
    </row>
    <row r="71" spans="1:49" x14ac:dyDescent="0.25">
      <c r="A71" s="1">
        <v>2015</v>
      </c>
      <c r="B71" s="1">
        <v>1</v>
      </c>
      <c r="C71" s="1">
        <v>28</v>
      </c>
      <c r="D71" s="1">
        <v>20</v>
      </c>
      <c r="E71" s="1">
        <v>45</v>
      </c>
      <c r="F71" s="1">
        <v>55.3</v>
      </c>
      <c r="G71" s="1">
        <v>4.83</v>
      </c>
      <c r="H71" s="1">
        <v>-81.34</v>
      </c>
      <c r="I71" s="1">
        <v>0.4</v>
      </c>
      <c r="J71" s="1">
        <v>3</v>
      </c>
      <c r="K71" s="1">
        <v>8.4</v>
      </c>
      <c r="L71" s="1">
        <v>313</v>
      </c>
      <c r="M71" s="1">
        <v>1.4</v>
      </c>
      <c r="O71"/>
      <c r="Q71" s="7"/>
      <c r="R71" s="7"/>
      <c r="S71" s="7"/>
      <c r="U71"/>
      <c r="V71"/>
      <c r="W71" s="6"/>
    </row>
    <row r="72" spans="1:49" x14ac:dyDescent="0.25">
      <c r="A72" s="1">
        <v>2015</v>
      </c>
      <c r="B72" s="1">
        <v>1</v>
      </c>
      <c r="C72" s="1">
        <v>28</v>
      </c>
      <c r="D72" s="1">
        <v>20</v>
      </c>
      <c r="E72" s="1">
        <v>46</v>
      </c>
      <c r="F72" s="1">
        <v>15.9</v>
      </c>
      <c r="G72" s="1">
        <v>5.5339999999999998</v>
      </c>
      <c r="H72" s="1">
        <v>-82.59</v>
      </c>
      <c r="I72" s="1">
        <v>28.9</v>
      </c>
      <c r="J72" s="1">
        <v>3</v>
      </c>
      <c r="K72" s="1">
        <v>0.1</v>
      </c>
      <c r="L72" s="1">
        <v>341</v>
      </c>
      <c r="M72" s="1">
        <v>3.9</v>
      </c>
      <c r="O72"/>
      <c r="Q72" s="7"/>
      <c r="R72" s="7"/>
      <c r="S72" s="7"/>
      <c r="U72"/>
      <c r="V72"/>
      <c r="W72" s="6"/>
    </row>
    <row r="73" spans="1:49" x14ac:dyDescent="0.25">
      <c r="A73" s="1">
        <v>2015</v>
      </c>
      <c r="B73" s="1">
        <v>1</v>
      </c>
      <c r="C73" s="1">
        <v>28</v>
      </c>
      <c r="D73" s="1">
        <v>21</v>
      </c>
      <c r="E73" s="1">
        <v>25</v>
      </c>
      <c r="F73" s="1">
        <v>24.5</v>
      </c>
      <c r="G73" s="1">
        <v>8.2249999999999996</v>
      </c>
      <c r="H73" s="1">
        <v>-82.82</v>
      </c>
      <c r="I73" s="1">
        <v>14.3</v>
      </c>
      <c r="J73" s="1">
        <v>7</v>
      </c>
      <c r="K73" s="1">
        <v>1.1000000000000001</v>
      </c>
      <c r="L73" s="1">
        <v>177</v>
      </c>
      <c r="M73" s="1">
        <v>2</v>
      </c>
      <c r="O73"/>
      <c r="Q73" s="7"/>
      <c r="R73" s="7"/>
      <c r="S73" s="7"/>
      <c r="U73"/>
      <c r="V73"/>
      <c r="W73"/>
    </row>
    <row r="74" spans="1:49" x14ac:dyDescent="0.25">
      <c r="A74" s="1">
        <v>2015</v>
      </c>
      <c r="B74" s="1">
        <v>1</v>
      </c>
      <c r="C74" s="1">
        <v>29</v>
      </c>
      <c r="D74" s="1">
        <v>13</v>
      </c>
      <c r="E74" s="1">
        <v>11</v>
      </c>
      <c r="F74" s="1">
        <v>40.4</v>
      </c>
      <c r="G74" s="1">
        <v>5.5259999999999998</v>
      </c>
      <c r="H74" s="1">
        <v>-82.4</v>
      </c>
      <c r="I74" s="1">
        <v>48.3</v>
      </c>
      <c r="J74" s="1">
        <v>4</v>
      </c>
      <c r="K74" s="1">
        <v>0.9</v>
      </c>
      <c r="L74" s="1">
        <v>303</v>
      </c>
      <c r="M74" s="1">
        <v>1.7</v>
      </c>
      <c r="O74"/>
      <c r="Q74" s="7"/>
      <c r="R74" s="7"/>
      <c r="S74" s="7"/>
      <c r="U74"/>
      <c r="V74"/>
      <c r="W74"/>
    </row>
    <row r="75" spans="1:49" x14ac:dyDescent="0.25">
      <c r="A75" s="1">
        <v>2015</v>
      </c>
      <c r="B75" s="1">
        <v>1</v>
      </c>
      <c r="C75" s="1">
        <v>29</v>
      </c>
      <c r="D75" s="1">
        <v>13</v>
      </c>
      <c r="E75" s="1">
        <v>11</v>
      </c>
      <c r="F75" s="1">
        <v>42.8</v>
      </c>
      <c r="G75" s="1">
        <v>6.0049999999999999</v>
      </c>
      <c r="H75" s="1">
        <v>-82.134</v>
      </c>
      <c r="I75" s="1">
        <v>15</v>
      </c>
      <c r="J75" s="1">
        <v>3</v>
      </c>
      <c r="K75" s="1">
        <v>1.4</v>
      </c>
      <c r="L75" s="1">
        <v>331</v>
      </c>
      <c r="M75" s="1">
        <v>4</v>
      </c>
      <c r="O75"/>
      <c r="Q75" s="7"/>
      <c r="R75" s="7"/>
      <c r="S75" s="7"/>
      <c r="U75"/>
      <c r="V75"/>
      <c r="W75"/>
    </row>
    <row r="76" spans="1:49" x14ac:dyDescent="0.25">
      <c r="A76" s="1">
        <v>2015</v>
      </c>
      <c r="B76" s="1">
        <v>1</v>
      </c>
      <c r="C76" s="1">
        <v>30</v>
      </c>
      <c r="D76" s="1">
        <v>5</v>
      </c>
      <c r="E76" s="1">
        <v>43</v>
      </c>
      <c r="F76" s="1">
        <v>0.7</v>
      </c>
      <c r="G76" s="1">
        <v>4.6890000000000001</v>
      </c>
      <c r="H76" s="1">
        <v>-82.67</v>
      </c>
      <c r="I76" s="1">
        <v>50.4</v>
      </c>
      <c r="J76" s="1">
        <v>7</v>
      </c>
      <c r="K76" s="1">
        <v>1</v>
      </c>
      <c r="L76" s="1">
        <v>242</v>
      </c>
      <c r="M76" s="1">
        <v>2.7</v>
      </c>
      <c r="O76"/>
      <c r="Q76" s="7"/>
      <c r="R76" s="7"/>
      <c r="S76" s="7"/>
      <c r="U76"/>
      <c r="V76"/>
      <c r="W76"/>
    </row>
    <row r="77" spans="1:49" x14ac:dyDescent="0.25">
      <c r="A77" s="1">
        <v>2015</v>
      </c>
      <c r="B77" s="1">
        <v>1</v>
      </c>
      <c r="C77" s="1">
        <v>30</v>
      </c>
      <c r="D77" s="1">
        <v>8</v>
      </c>
      <c r="E77" s="1">
        <v>34</v>
      </c>
      <c r="F77" s="1">
        <v>6.8</v>
      </c>
      <c r="G77" s="1">
        <v>5.3789999999999996</v>
      </c>
      <c r="H77" s="1">
        <v>-78.468999999999994</v>
      </c>
      <c r="I77" s="1">
        <v>0.1</v>
      </c>
      <c r="J77" s="1">
        <v>5</v>
      </c>
      <c r="K77" s="1">
        <v>0.5</v>
      </c>
      <c r="L77" s="1">
        <v>276</v>
      </c>
      <c r="M77" s="1">
        <v>2.6</v>
      </c>
      <c r="O77"/>
      <c r="Q77" s="7"/>
      <c r="R77" s="7"/>
      <c r="S77" s="7"/>
      <c r="U77"/>
      <c r="V77"/>
      <c r="W77"/>
    </row>
    <row r="78" spans="1:49" x14ac:dyDescent="0.25">
      <c r="A78" s="1">
        <v>2015</v>
      </c>
      <c r="B78" s="1">
        <v>1</v>
      </c>
      <c r="C78" s="1">
        <v>30</v>
      </c>
      <c r="D78" s="1">
        <v>12</v>
      </c>
      <c r="E78" s="1">
        <v>20</v>
      </c>
      <c r="F78" s="1">
        <v>23.5</v>
      </c>
      <c r="G78" s="1">
        <v>9.4420000000000002</v>
      </c>
      <c r="H78" s="1">
        <v>-83.113</v>
      </c>
      <c r="I78" s="1">
        <v>0.1</v>
      </c>
      <c r="J78" s="1">
        <v>5</v>
      </c>
      <c r="K78" s="1">
        <v>1.3</v>
      </c>
      <c r="L78" s="1">
        <v>272</v>
      </c>
      <c r="M78" s="1">
        <v>1.1000000000000001</v>
      </c>
      <c r="O78"/>
      <c r="Q78" s="7"/>
      <c r="R78" s="7"/>
      <c r="S78" s="7"/>
      <c r="U78"/>
      <c r="V78"/>
      <c r="W78"/>
    </row>
    <row r="79" spans="1:49" x14ac:dyDescent="0.25">
      <c r="A79" s="1">
        <v>2015</v>
      </c>
      <c r="B79" s="1">
        <v>1</v>
      </c>
      <c r="C79" s="1">
        <v>30</v>
      </c>
      <c r="D79" s="1">
        <v>12</v>
      </c>
      <c r="E79" s="1">
        <v>20</v>
      </c>
      <c r="F79" s="1">
        <v>25.1</v>
      </c>
      <c r="G79" s="1">
        <v>9.5169999999999995</v>
      </c>
      <c r="H79" s="1">
        <v>-82.914000000000001</v>
      </c>
      <c r="I79" s="1">
        <v>0.1</v>
      </c>
      <c r="J79" s="1">
        <v>5</v>
      </c>
      <c r="K79" s="1">
        <v>3</v>
      </c>
      <c r="L79" s="1">
        <v>225</v>
      </c>
      <c r="M79" s="1">
        <v>3.5</v>
      </c>
      <c r="O79"/>
      <c r="Q79" s="7"/>
      <c r="R79" s="7"/>
      <c r="S79" s="7"/>
      <c r="U79"/>
      <c r="V79"/>
      <c r="W79"/>
    </row>
    <row r="80" spans="1:49" x14ac:dyDescent="0.25">
      <c r="A80" s="1">
        <v>2015</v>
      </c>
      <c r="B80" s="1">
        <v>1</v>
      </c>
      <c r="C80" s="1">
        <v>30</v>
      </c>
      <c r="D80" s="1">
        <v>18</v>
      </c>
      <c r="E80" s="1">
        <v>24</v>
      </c>
      <c r="F80" s="1">
        <v>16.3</v>
      </c>
      <c r="G80" s="1">
        <v>4.45</v>
      </c>
      <c r="H80" s="1">
        <v>-82.594999999999999</v>
      </c>
      <c r="I80" s="1">
        <v>5</v>
      </c>
      <c r="J80" s="1">
        <v>4</v>
      </c>
      <c r="K80" s="1">
        <v>1.1000000000000001</v>
      </c>
      <c r="L80" s="1">
        <v>312</v>
      </c>
      <c r="M80" s="1">
        <v>4.0999999999999996</v>
      </c>
      <c r="O80"/>
      <c r="Q80" s="7"/>
      <c r="R80" s="7"/>
      <c r="S80" s="7"/>
      <c r="U80"/>
      <c r="V80"/>
      <c r="W80"/>
    </row>
    <row r="81" spans="1:23" x14ac:dyDescent="0.25">
      <c r="A81" s="1">
        <v>2015</v>
      </c>
      <c r="B81" s="1">
        <v>1</v>
      </c>
      <c r="C81" s="1">
        <v>30</v>
      </c>
      <c r="D81" s="1">
        <v>18</v>
      </c>
      <c r="E81" s="1">
        <v>24</v>
      </c>
      <c r="F81" s="1">
        <v>17.3</v>
      </c>
      <c r="G81" s="1">
        <v>4.657</v>
      </c>
      <c r="H81" s="1">
        <v>-82.316000000000003</v>
      </c>
      <c r="I81" s="1">
        <v>0.1</v>
      </c>
      <c r="J81" s="1">
        <v>4</v>
      </c>
      <c r="K81" s="1">
        <v>1.1000000000000001</v>
      </c>
      <c r="L81" s="1">
        <v>274</v>
      </c>
      <c r="M81" s="1">
        <v>1.8</v>
      </c>
      <c r="O81"/>
      <c r="Q81" s="7"/>
      <c r="R81" s="7"/>
      <c r="S81" s="7"/>
      <c r="U81"/>
      <c r="V81"/>
      <c r="W81"/>
    </row>
    <row r="82" spans="1:23" x14ac:dyDescent="0.25">
      <c r="A82" s="1">
        <v>2015</v>
      </c>
      <c r="B82" s="1">
        <v>1</v>
      </c>
      <c r="C82" s="1">
        <v>31</v>
      </c>
      <c r="D82" s="1">
        <v>1</v>
      </c>
      <c r="E82" s="1">
        <v>19</v>
      </c>
      <c r="F82" s="1">
        <v>0.2</v>
      </c>
      <c r="G82" s="1">
        <v>5.2409999999999997</v>
      </c>
      <c r="H82" s="1">
        <v>-78.307000000000002</v>
      </c>
      <c r="I82" s="1">
        <v>37.1</v>
      </c>
      <c r="J82" s="1">
        <v>6</v>
      </c>
      <c r="K82" s="1">
        <v>0.8</v>
      </c>
      <c r="L82" s="1">
        <v>280</v>
      </c>
      <c r="M82" s="1">
        <v>2.4</v>
      </c>
      <c r="O82"/>
      <c r="Q82" s="7"/>
      <c r="R82" s="7"/>
      <c r="S82" s="7"/>
      <c r="U82"/>
      <c r="V82"/>
      <c r="W82"/>
    </row>
    <row r="83" spans="1:23" x14ac:dyDescent="0.25">
      <c r="A83" s="1">
        <v>2015</v>
      </c>
      <c r="B83" s="1">
        <v>1</v>
      </c>
      <c r="C83" s="1">
        <v>31</v>
      </c>
      <c r="D83" s="1">
        <v>5</v>
      </c>
      <c r="E83" s="1">
        <v>32</v>
      </c>
      <c r="F83" s="1">
        <v>56.3</v>
      </c>
      <c r="G83" s="1">
        <v>6.008</v>
      </c>
      <c r="H83" s="1">
        <v>-82.638999999999996</v>
      </c>
      <c r="I83" s="1">
        <v>24.4</v>
      </c>
      <c r="J83" s="1">
        <v>4</v>
      </c>
      <c r="K83" s="1">
        <v>1.5</v>
      </c>
      <c r="L83" s="1">
        <v>322</v>
      </c>
      <c r="M83" s="1">
        <v>4.2</v>
      </c>
      <c r="O83"/>
      <c r="Q83" s="7"/>
      <c r="R83" s="7"/>
      <c r="S83" s="7"/>
      <c r="U83"/>
      <c r="V83"/>
      <c r="W83"/>
    </row>
    <row r="84" spans="1:23" x14ac:dyDescent="0.25">
      <c r="A84" s="1">
        <v>2015</v>
      </c>
      <c r="B84" s="1">
        <v>1</v>
      </c>
      <c r="C84" s="1">
        <v>31</v>
      </c>
      <c r="D84" s="1">
        <v>5</v>
      </c>
      <c r="E84" s="1">
        <v>32</v>
      </c>
      <c r="F84" s="1">
        <v>57.6</v>
      </c>
      <c r="G84" s="1">
        <v>5.7050000000000001</v>
      </c>
      <c r="H84" s="1">
        <v>-82.489000000000004</v>
      </c>
      <c r="I84" s="1">
        <v>52</v>
      </c>
      <c r="J84" s="1">
        <v>4</v>
      </c>
      <c r="K84" s="1">
        <v>0.4</v>
      </c>
      <c r="L84" s="1">
        <v>311</v>
      </c>
      <c r="M84" s="1">
        <v>1.8</v>
      </c>
      <c r="O84"/>
      <c r="Q84" s="7"/>
      <c r="R84" s="7"/>
      <c r="S84" s="7"/>
      <c r="U84"/>
      <c r="V84"/>
      <c r="W84"/>
    </row>
    <row r="85" spans="1:23" x14ac:dyDescent="0.25">
      <c r="A85" s="1">
        <v>2015</v>
      </c>
      <c r="B85" s="1">
        <v>1</v>
      </c>
      <c r="C85" s="1">
        <v>31</v>
      </c>
      <c r="D85" s="1">
        <v>9</v>
      </c>
      <c r="E85" s="1">
        <v>25</v>
      </c>
      <c r="F85" s="1">
        <v>41.2</v>
      </c>
      <c r="G85" s="1">
        <v>5.3730000000000002</v>
      </c>
      <c r="H85" s="1">
        <v>-78.456000000000003</v>
      </c>
      <c r="I85" s="1">
        <v>0.1</v>
      </c>
      <c r="J85" s="1">
        <v>5</v>
      </c>
      <c r="K85" s="1">
        <v>0.4</v>
      </c>
      <c r="L85" s="1">
        <v>276</v>
      </c>
      <c r="M85" s="1">
        <v>2.4</v>
      </c>
      <c r="O85"/>
      <c r="Q85" s="7"/>
      <c r="R85" s="7"/>
      <c r="S85" s="7"/>
      <c r="U85"/>
      <c r="V85"/>
      <c r="W85"/>
    </row>
    <row r="86" spans="1:23" x14ac:dyDescent="0.25">
      <c r="A86" s="1">
        <v>2015</v>
      </c>
      <c r="B86" s="1">
        <v>1</v>
      </c>
      <c r="C86" s="1">
        <v>31</v>
      </c>
      <c r="D86" s="1">
        <v>12</v>
      </c>
      <c r="E86" s="1">
        <v>27</v>
      </c>
      <c r="F86" s="1">
        <v>1</v>
      </c>
      <c r="G86" s="1">
        <v>5.2720000000000002</v>
      </c>
      <c r="H86" s="1">
        <v>-82.899000000000001</v>
      </c>
      <c r="I86" s="1">
        <v>9.3000000000000007</v>
      </c>
      <c r="J86" s="1">
        <v>4</v>
      </c>
      <c r="K86" s="1">
        <v>0.6</v>
      </c>
      <c r="L86" s="1">
        <v>315</v>
      </c>
      <c r="M86" s="1">
        <v>4.4000000000000004</v>
      </c>
      <c r="O86"/>
      <c r="Q86" s="7"/>
      <c r="R86" s="7"/>
      <c r="S86" s="7"/>
      <c r="U86"/>
      <c r="V86"/>
      <c r="W86"/>
    </row>
    <row r="87" spans="1:23" x14ac:dyDescent="0.25">
      <c r="A87" s="1">
        <v>2015</v>
      </c>
      <c r="B87" s="1">
        <v>1</v>
      </c>
      <c r="C87" s="1">
        <v>31</v>
      </c>
      <c r="D87" s="1">
        <v>12</v>
      </c>
      <c r="E87" s="1">
        <v>27</v>
      </c>
      <c r="F87" s="1">
        <v>1.7</v>
      </c>
      <c r="G87" s="1">
        <v>5.18</v>
      </c>
      <c r="H87" s="1">
        <v>-82.602000000000004</v>
      </c>
      <c r="I87" s="1">
        <v>3.4</v>
      </c>
      <c r="J87" s="1">
        <v>4</v>
      </c>
      <c r="K87" s="1">
        <v>0.5</v>
      </c>
      <c r="L87" s="1">
        <v>298</v>
      </c>
      <c r="M87" s="1">
        <v>2</v>
      </c>
      <c r="O87"/>
      <c r="Q87" s="7"/>
      <c r="R87" s="7"/>
      <c r="S87" s="7"/>
      <c r="U87"/>
      <c r="V87"/>
      <c r="W87"/>
    </row>
    <row r="88" spans="1:23" x14ac:dyDescent="0.25">
      <c r="A88" s="1">
        <v>2015</v>
      </c>
      <c r="B88" s="1">
        <v>1</v>
      </c>
      <c r="C88" s="1">
        <v>31</v>
      </c>
      <c r="D88" s="1">
        <v>18</v>
      </c>
      <c r="E88" s="1">
        <v>55</v>
      </c>
      <c r="F88" s="1">
        <v>38.799999999999997</v>
      </c>
      <c r="G88" s="1">
        <v>7.4960000000000004</v>
      </c>
      <c r="H88" s="1">
        <v>-83.27</v>
      </c>
      <c r="I88" s="1">
        <v>14.1</v>
      </c>
      <c r="J88" s="1">
        <v>9</v>
      </c>
      <c r="K88" s="1">
        <v>1.3</v>
      </c>
      <c r="L88" s="1">
        <v>180</v>
      </c>
      <c r="M88" s="1">
        <v>2.8</v>
      </c>
      <c r="O88"/>
      <c r="Q88" s="7"/>
      <c r="R88" s="7"/>
      <c r="S88" s="7"/>
      <c r="U88"/>
      <c r="V88"/>
      <c r="W88"/>
    </row>
    <row r="89" spans="1:23" x14ac:dyDescent="0.25">
      <c r="A89" s="1">
        <v>2015</v>
      </c>
      <c r="B89" s="1">
        <v>1</v>
      </c>
      <c r="C89" s="1">
        <v>31</v>
      </c>
      <c r="D89" s="1">
        <v>21</v>
      </c>
      <c r="E89" s="1">
        <v>47</v>
      </c>
      <c r="F89" s="1">
        <v>12.3</v>
      </c>
      <c r="G89" s="1">
        <v>4.3520000000000003</v>
      </c>
      <c r="H89" s="1">
        <v>-82.489000000000004</v>
      </c>
      <c r="I89" s="1">
        <v>57.9</v>
      </c>
      <c r="J89" s="1">
        <v>4</v>
      </c>
      <c r="K89" s="1">
        <v>0.3</v>
      </c>
      <c r="L89" s="1">
        <v>317</v>
      </c>
      <c r="M89" s="1">
        <v>2.7</v>
      </c>
      <c r="O89"/>
      <c r="Q89" s="7"/>
      <c r="R89" s="7"/>
      <c r="S89" s="7"/>
      <c r="U89"/>
      <c r="V89"/>
      <c r="W89"/>
    </row>
    <row r="90" spans="1:23" x14ac:dyDescent="0.25">
      <c r="A90" s="1">
        <v>2015</v>
      </c>
      <c r="B90" s="1">
        <v>1</v>
      </c>
      <c r="C90" s="1">
        <v>31</v>
      </c>
      <c r="D90" s="1">
        <v>22</v>
      </c>
      <c r="E90" s="1">
        <v>7</v>
      </c>
      <c r="F90" s="1">
        <v>20.6</v>
      </c>
      <c r="G90" s="1">
        <v>5.016</v>
      </c>
      <c r="H90" s="1">
        <v>-81.447999999999993</v>
      </c>
      <c r="I90" s="1">
        <v>14.9</v>
      </c>
      <c r="J90" s="1">
        <v>4</v>
      </c>
      <c r="K90" s="1">
        <v>2.5</v>
      </c>
      <c r="L90" s="1">
        <v>129</v>
      </c>
      <c r="M90" s="1">
        <v>2.5</v>
      </c>
      <c r="O90"/>
      <c r="Q90" s="7"/>
      <c r="R90" s="7"/>
      <c r="S90" s="7"/>
      <c r="U90"/>
      <c r="V90"/>
      <c r="W90"/>
    </row>
    <row r="91" spans="1:23" x14ac:dyDescent="0.25">
      <c r="A91" s="1">
        <v>2015</v>
      </c>
      <c r="B91" s="1">
        <v>2</v>
      </c>
      <c r="C91" s="1">
        <v>1</v>
      </c>
      <c r="D91" s="1">
        <v>0</v>
      </c>
      <c r="E91" s="1">
        <v>2</v>
      </c>
      <c r="F91" s="1">
        <v>35.1</v>
      </c>
      <c r="G91" s="1">
        <v>5.3150000000000004</v>
      </c>
      <c r="H91" s="1">
        <v>-82.793000000000006</v>
      </c>
      <c r="I91" s="1">
        <v>14</v>
      </c>
      <c r="J91" s="1">
        <v>10</v>
      </c>
      <c r="K91" s="1">
        <v>0.9</v>
      </c>
      <c r="L91" s="1">
        <v>206</v>
      </c>
      <c r="M91" s="1">
        <v>2.6</v>
      </c>
      <c r="O91"/>
      <c r="Q91" s="7"/>
      <c r="R91" s="7"/>
      <c r="S91" s="7"/>
      <c r="U91"/>
      <c r="V91"/>
      <c r="W91"/>
    </row>
    <row r="92" spans="1:23" x14ac:dyDescent="0.25">
      <c r="A92" s="1">
        <v>2015</v>
      </c>
      <c r="B92" s="1">
        <v>2</v>
      </c>
      <c r="C92" s="1">
        <v>1</v>
      </c>
      <c r="D92" s="1">
        <v>0</v>
      </c>
      <c r="E92" s="1">
        <v>4</v>
      </c>
      <c r="F92" s="1">
        <v>50.9</v>
      </c>
      <c r="G92" s="1">
        <v>4.593</v>
      </c>
      <c r="H92" s="1">
        <v>-83.87</v>
      </c>
      <c r="I92" s="1">
        <v>13.8</v>
      </c>
      <c r="J92" s="1">
        <v>4</v>
      </c>
      <c r="K92" s="1">
        <v>0.6</v>
      </c>
      <c r="L92" s="1">
        <v>359</v>
      </c>
      <c r="M92" s="1">
        <v>2</v>
      </c>
      <c r="O92"/>
      <c r="Q92" s="7"/>
      <c r="R92" s="7"/>
      <c r="S92" s="7"/>
      <c r="U92"/>
      <c r="V92"/>
      <c r="W92"/>
    </row>
    <row r="93" spans="1:23" x14ac:dyDescent="0.25">
      <c r="A93" s="1">
        <v>2015</v>
      </c>
      <c r="B93" s="1">
        <v>2</v>
      </c>
      <c r="C93" s="1">
        <v>1</v>
      </c>
      <c r="D93" s="1">
        <v>1</v>
      </c>
      <c r="E93" s="1">
        <v>3</v>
      </c>
      <c r="F93" s="1">
        <v>0.7</v>
      </c>
      <c r="G93" s="1">
        <v>3.7669999999999999</v>
      </c>
      <c r="H93" s="1">
        <v>-83.78</v>
      </c>
      <c r="I93" s="1">
        <v>0.1</v>
      </c>
      <c r="J93" s="1">
        <v>4</v>
      </c>
      <c r="K93" s="1">
        <v>0.4</v>
      </c>
      <c r="L93" s="1">
        <v>359</v>
      </c>
      <c r="M93" s="1">
        <v>0.8</v>
      </c>
      <c r="O93"/>
      <c r="Q93" s="7"/>
      <c r="R93" s="7"/>
      <c r="S93" s="7"/>
      <c r="U93"/>
      <c r="V93"/>
      <c r="W93"/>
    </row>
    <row r="94" spans="1:23" x14ac:dyDescent="0.25">
      <c r="A94" s="1">
        <v>2015</v>
      </c>
      <c r="B94" s="1">
        <v>2</v>
      </c>
      <c r="C94" s="1">
        <v>1</v>
      </c>
      <c r="D94" s="1">
        <v>5</v>
      </c>
      <c r="E94" s="1">
        <v>55</v>
      </c>
      <c r="F94" s="1">
        <v>55.8</v>
      </c>
      <c r="G94" s="1">
        <v>4.3330000000000002</v>
      </c>
      <c r="H94" s="1">
        <v>-82.543999999999997</v>
      </c>
      <c r="I94" s="1">
        <v>33.799999999999997</v>
      </c>
      <c r="J94" s="1">
        <v>4</v>
      </c>
      <c r="K94" s="1">
        <v>1.6</v>
      </c>
      <c r="L94" s="1">
        <v>355</v>
      </c>
      <c r="M94" s="1">
        <v>2.9</v>
      </c>
      <c r="O94"/>
      <c r="Q94" s="7"/>
      <c r="R94" s="7"/>
      <c r="S94" s="7"/>
      <c r="U94"/>
      <c r="V94"/>
      <c r="W94"/>
    </row>
    <row r="95" spans="1:23" x14ac:dyDescent="0.25">
      <c r="A95" s="1">
        <v>2015</v>
      </c>
      <c r="B95" s="1">
        <v>2</v>
      </c>
      <c r="C95" s="1">
        <v>1</v>
      </c>
      <c r="D95" s="1">
        <v>6</v>
      </c>
      <c r="E95" s="1">
        <v>46</v>
      </c>
      <c r="F95" s="1">
        <v>13.5</v>
      </c>
      <c r="G95" s="1">
        <v>7.2990000000000004</v>
      </c>
      <c r="H95" s="1">
        <v>-84.527000000000001</v>
      </c>
      <c r="I95" s="1">
        <v>44.2</v>
      </c>
      <c r="J95" s="1">
        <v>8</v>
      </c>
      <c r="K95" s="1">
        <v>0.6</v>
      </c>
      <c r="L95" s="1">
        <v>230</v>
      </c>
      <c r="M95" s="1">
        <v>2.4</v>
      </c>
      <c r="O95"/>
      <c r="Q95" s="7"/>
      <c r="R95" s="7"/>
      <c r="S95" s="7"/>
      <c r="U95"/>
      <c r="V95"/>
      <c r="W95"/>
    </row>
    <row r="96" spans="1:23" x14ac:dyDescent="0.25">
      <c r="A96" s="1">
        <v>2015</v>
      </c>
      <c r="B96" s="1">
        <v>2</v>
      </c>
      <c r="C96" s="1">
        <v>1</v>
      </c>
      <c r="D96" s="1">
        <v>6</v>
      </c>
      <c r="E96" s="1">
        <v>47</v>
      </c>
      <c r="F96" s="1">
        <v>31.9</v>
      </c>
      <c r="G96" s="1">
        <v>3.3610000000000002</v>
      </c>
      <c r="H96" s="1">
        <v>-83.953999999999994</v>
      </c>
      <c r="I96" s="1">
        <v>2.2000000000000002</v>
      </c>
      <c r="J96" s="1">
        <v>4</v>
      </c>
      <c r="K96" s="1">
        <v>0.6</v>
      </c>
      <c r="L96" s="1">
        <v>315</v>
      </c>
      <c r="M96" s="1">
        <v>2.2999999999999998</v>
      </c>
      <c r="O96"/>
      <c r="Q96" s="7"/>
      <c r="R96" s="7"/>
      <c r="S96" s="7"/>
      <c r="U96"/>
      <c r="V96"/>
      <c r="W96"/>
    </row>
    <row r="97" spans="1:23" x14ac:dyDescent="0.25">
      <c r="A97" s="1">
        <v>2015</v>
      </c>
      <c r="B97" s="1">
        <v>2</v>
      </c>
      <c r="C97" s="1">
        <v>1</v>
      </c>
      <c r="D97" s="1">
        <v>8</v>
      </c>
      <c r="E97" s="1">
        <v>50</v>
      </c>
      <c r="F97" s="1">
        <v>55</v>
      </c>
      <c r="G97" s="1">
        <v>5.2839999999999998</v>
      </c>
      <c r="H97" s="1">
        <v>-78.387</v>
      </c>
      <c r="I97" s="1">
        <v>38.299999999999997</v>
      </c>
      <c r="J97" s="1">
        <v>5</v>
      </c>
      <c r="K97" s="1">
        <v>0.4</v>
      </c>
      <c r="L97" s="1">
        <v>278</v>
      </c>
      <c r="M97" s="1">
        <v>2.5</v>
      </c>
      <c r="O97"/>
      <c r="Q97" s="7"/>
      <c r="R97" s="7"/>
      <c r="S97" s="7"/>
      <c r="U97"/>
      <c r="V97"/>
      <c r="W97"/>
    </row>
    <row r="98" spans="1:23" x14ac:dyDescent="0.25">
      <c r="A98" s="1">
        <v>2015</v>
      </c>
      <c r="B98" s="1">
        <v>2</v>
      </c>
      <c r="C98" s="1">
        <v>1</v>
      </c>
      <c r="D98" s="1">
        <v>10</v>
      </c>
      <c r="E98" s="1">
        <v>40</v>
      </c>
      <c r="F98" s="1">
        <v>35.200000000000003</v>
      </c>
      <c r="G98" s="1">
        <v>8.8879999999999999</v>
      </c>
      <c r="H98" s="1">
        <v>-84.706999999999994</v>
      </c>
      <c r="I98" s="1">
        <v>62.6</v>
      </c>
      <c r="J98" s="1">
        <v>3</v>
      </c>
      <c r="K98" s="1">
        <v>0.1</v>
      </c>
      <c r="L98" s="1">
        <v>293</v>
      </c>
      <c r="M98" s="1">
        <v>4.3</v>
      </c>
      <c r="O98"/>
      <c r="Q98" s="7"/>
      <c r="R98" s="7"/>
      <c r="S98" s="7"/>
      <c r="U98"/>
      <c r="V98"/>
      <c r="W98"/>
    </row>
    <row r="99" spans="1:23" x14ac:dyDescent="0.25">
      <c r="A99" s="1">
        <v>2015</v>
      </c>
      <c r="B99" s="1">
        <v>2</v>
      </c>
      <c r="C99" s="1">
        <v>1</v>
      </c>
      <c r="D99" s="1">
        <v>10</v>
      </c>
      <c r="E99" s="1">
        <v>40</v>
      </c>
      <c r="F99" s="1">
        <v>36.1</v>
      </c>
      <c r="G99" s="1">
        <v>8.94</v>
      </c>
      <c r="H99" s="1">
        <v>-84.537999999999997</v>
      </c>
      <c r="I99" s="1">
        <v>48.4</v>
      </c>
      <c r="J99" s="1">
        <v>3</v>
      </c>
      <c r="K99" s="1">
        <v>0.1</v>
      </c>
      <c r="L99" s="1">
        <v>281</v>
      </c>
      <c r="M99" s="1">
        <v>2</v>
      </c>
      <c r="O99"/>
      <c r="Q99" s="7"/>
      <c r="R99" s="7"/>
      <c r="S99" s="7"/>
      <c r="U99"/>
      <c r="V99"/>
      <c r="W99"/>
    </row>
    <row r="100" spans="1:23" x14ac:dyDescent="0.25">
      <c r="A100" s="1">
        <v>2015</v>
      </c>
      <c r="B100" s="1">
        <v>2</v>
      </c>
      <c r="C100" s="1">
        <v>1</v>
      </c>
      <c r="D100" s="1">
        <v>12</v>
      </c>
      <c r="E100" s="1">
        <v>3</v>
      </c>
      <c r="F100" s="1">
        <v>24.7</v>
      </c>
      <c r="G100" s="1">
        <v>8.1050000000000004</v>
      </c>
      <c r="H100" s="1">
        <v>-83.022999999999996</v>
      </c>
      <c r="I100" s="1">
        <v>10.7</v>
      </c>
      <c r="J100" s="1">
        <v>8</v>
      </c>
      <c r="K100" s="1">
        <v>0.5</v>
      </c>
      <c r="L100" s="1">
        <v>159</v>
      </c>
      <c r="M100" s="1">
        <v>2.2000000000000002</v>
      </c>
      <c r="O100"/>
      <c r="Q100" s="7"/>
      <c r="R100" s="7"/>
      <c r="S100" s="7"/>
      <c r="U100"/>
      <c r="V100"/>
      <c r="W100"/>
    </row>
    <row r="101" spans="1:23" x14ac:dyDescent="0.25">
      <c r="A101" s="1">
        <v>2015</v>
      </c>
      <c r="B101" s="1">
        <v>2</v>
      </c>
      <c r="C101" s="1">
        <v>1</v>
      </c>
      <c r="D101" s="1">
        <v>12</v>
      </c>
      <c r="E101" s="1">
        <v>31</v>
      </c>
      <c r="F101" s="1">
        <v>45.7</v>
      </c>
      <c r="G101" s="1">
        <v>3.7890000000000001</v>
      </c>
      <c r="H101" s="1">
        <v>-83.778999999999996</v>
      </c>
      <c r="I101" s="1">
        <v>65</v>
      </c>
      <c r="J101" s="1">
        <v>4</v>
      </c>
      <c r="K101" s="1">
        <v>0.1</v>
      </c>
      <c r="L101" s="1">
        <v>359</v>
      </c>
      <c r="M101" s="1">
        <v>2</v>
      </c>
      <c r="O101"/>
      <c r="Q101" s="7"/>
      <c r="R101" s="7"/>
      <c r="S101" s="7"/>
      <c r="U101"/>
      <c r="V101"/>
      <c r="W101"/>
    </row>
    <row r="102" spans="1:23" x14ac:dyDescent="0.25">
      <c r="A102" s="1">
        <v>2015</v>
      </c>
      <c r="B102" s="1">
        <v>2</v>
      </c>
      <c r="C102" s="1">
        <v>1</v>
      </c>
      <c r="D102" s="1">
        <v>13</v>
      </c>
      <c r="E102" s="1">
        <v>35</v>
      </c>
      <c r="F102" s="1">
        <v>0.9</v>
      </c>
      <c r="G102" s="1">
        <v>4.258</v>
      </c>
      <c r="H102" s="1">
        <v>-82.397999999999996</v>
      </c>
      <c r="I102" s="1">
        <v>43.5</v>
      </c>
      <c r="J102" s="1">
        <v>3</v>
      </c>
      <c r="K102" s="1">
        <v>1</v>
      </c>
      <c r="L102" s="1">
        <v>323</v>
      </c>
      <c r="M102" s="1">
        <v>4.0999999999999996</v>
      </c>
      <c r="O102"/>
      <c r="Q102" s="7"/>
      <c r="R102" s="7"/>
      <c r="S102" s="7"/>
      <c r="U102"/>
      <c r="V102"/>
      <c r="W102"/>
    </row>
    <row r="103" spans="1:23" x14ac:dyDescent="0.25">
      <c r="A103" s="1">
        <v>2015</v>
      </c>
      <c r="B103" s="1">
        <v>2</v>
      </c>
      <c r="C103" s="1">
        <v>1</v>
      </c>
      <c r="D103" s="1">
        <v>13</v>
      </c>
      <c r="E103" s="1">
        <v>35</v>
      </c>
      <c r="F103" s="1">
        <v>1.4</v>
      </c>
      <c r="G103" s="1">
        <v>4.4660000000000002</v>
      </c>
      <c r="H103" s="1">
        <v>-82.308999999999997</v>
      </c>
      <c r="I103" s="1">
        <v>43.2</v>
      </c>
      <c r="J103" s="1">
        <v>3</v>
      </c>
      <c r="K103" s="1">
        <v>0.2</v>
      </c>
      <c r="L103" s="1">
        <v>301</v>
      </c>
      <c r="M103" s="1">
        <v>1.6</v>
      </c>
      <c r="O103"/>
      <c r="Q103" s="7"/>
      <c r="R103" s="7"/>
      <c r="S103" s="7"/>
      <c r="U103"/>
      <c r="V103"/>
      <c r="W103"/>
    </row>
    <row r="104" spans="1:23" x14ac:dyDescent="0.25">
      <c r="A104" s="1">
        <v>2015</v>
      </c>
      <c r="B104" s="1">
        <v>2</v>
      </c>
      <c r="C104" s="1">
        <v>1</v>
      </c>
      <c r="D104" s="1">
        <v>14</v>
      </c>
      <c r="E104" s="1">
        <v>10</v>
      </c>
      <c r="F104" s="1">
        <v>50.9</v>
      </c>
      <c r="G104" s="1">
        <v>4.6280000000000001</v>
      </c>
      <c r="H104" s="1">
        <v>-84.388999999999996</v>
      </c>
      <c r="I104" s="1">
        <v>0.7</v>
      </c>
      <c r="J104" s="1">
        <v>4</v>
      </c>
      <c r="K104" s="1">
        <v>0.1</v>
      </c>
      <c r="L104" s="1">
        <v>358</v>
      </c>
      <c r="M104" s="1">
        <v>1.8</v>
      </c>
      <c r="O104"/>
      <c r="Q104" s="7"/>
      <c r="R104" s="7"/>
      <c r="S104" s="7"/>
      <c r="U104"/>
      <c r="V104"/>
      <c r="W104"/>
    </row>
    <row r="105" spans="1:23" x14ac:dyDescent="0.25">
      <c r="A105" s="1">
        <v>2015</v>
      </c>
      <c r="B105" s="1">
        <v>2</v>
      </c>
      <c r="C105" s="1">
        <v>1</v>
      </c>
      <c r="D105" s="1">
        <v>16</v>
      </c>
      <c r="E105" s="1">
        <v>21</v>
      </c>
      <c r="F105" s="1">
        <v>7</v>
      </c>
      <c r="G105" s="1">
        <v>3.3279999999999998</v>
      </c>
      <c r="H105" s="1">
        <v>-83.864000000000004</v>
      </c>
      <c r="I105" s="1">
        <v>0.4</v>
      </c>
      <c r="J105" s="1">
        <v>4</v>
      </c>
      <c r="K105" s="1">
        <v>0.1</v>
      </c>
      <c r="L105" s="1">
        <v>252</v>
      </c>
      <c r="M105" s="1">
        <v>0.2</v>
      </c>
      <c r="O105"/>
      <c r="Q105" s="7"/>
      <c r="R105" s="7"/>
      <c r="S105" s="7"/>
      <c r="U105"/>
      <c r="V105"/>
      <c r="W105"/>
    </row>
    <row r="106" spans="1:23" x14ac:dyDescent="0.25">
      <c r="A106" s="1">
        <v>2015</v>
      </c>
      <c r="B106" s="1">
        <v>2</v>
      </c>
      <c r="C106" s="1">
        <v>1</v>
      </c>
      <c r="D106" s="1">
        <v>17</v>
      </c>
      <c r="E106" s="1">
        <v>23</v>
      </c>
      <c r="F106" s="1">
        <v>31.5</v>
      </c>
      <c r="G106" s="1">
        <v>5.0170000000000003</v>
      </c>
      <c r="H106" s="1">
        <v>-82.594999999999999</v>
      </c>
      <c r="I106" s="1">
        <v>14.2</v>
      </c>
      <c r="J106" s="1">
        <v>4</v>
      </c>
      <c r="K106" s="1">
        <v>0.5</v>
      </c>
      <c r="L106" s="1">
        <v>294</v>
      </c>
      <c r="M106" s="1">
        <v>2</v>
      </c>
      <c r="O106"/>
      <c r="Q106" s="7"/>
      <c r="R106" s="7"/>
      <c r="S106" s="7"/>
      <c r="U106"/>
      <c r="V106"/>
      <c r="W106"/>
    </row>
    <row r="107" spans="1:23" x14ac:dyDescent="0.25">
      <c r="A107" s="1">
        <v>2015</v>
      </c>
      <c r="B107" s="1">
        <v>2</v>
      </c>
      <c r="C107" s="1">
        <v>1</v>
      </c>
      <c r="D107" s="1">
        <v>17</v>
      </c>
      <c r="E107" s="1">
        <v>23</v>
      </c>
      <c r="F107" s="1">
        <v>31.9</v>
      </c>
      <c r="G107" s="1">
        <v>5.0570000000000004</v>
      </c>
      <c r="H107" s="1">
        <v>-82.759</v>
      </c>
      <c r="I107" s="1">
        <v>4.2</v>
      </c>
      <c r="J107" s="1">
        <v>4</v>
      </c>
      <c r="K107" s="1">
        <v>1</v>
      </c>
      <c r="L107" s="1">
        <v>305</v>
      </c>
      <c r="M107" s="1">
        <v>4.3</v>
      </c>
      <c r="O107"/>
      <c r="Q107" s="7"/>
      <c r="R107" s="7"/>
      <c r="S107" s="7"/>
      <c r="U107"/>
      <c r="V107"/>
      <c r="W107"/>
    </row>
    <row r="108" spans="1:23" x14ac:dyDescent="0.25">
      <c r="A108" s="1">
        <v>2015</v>
      </c>
      <c r="B108" s="1">
        <v>2</v>
      </c>
      <c r="C108" s="1">
        <v>1</v>
      </c>
      <c r="D108" s="1">
        <v>17</v>
      </c>
      <c r="E108" s="1">
        <v>49</v>
      </c>
      <c r="F108" s="1">
        <v>59</v>
      </c>
      <c r="G108" s="1">
        <v>3.512</v>
      </c>
      <c r="H108" s="1">
        <v>-83.813000000000002</v>
      </c>
      <c r="I108" s="1">
        <v>12.2</v>
      </c>
      <c r="J108" s="1">
        <v>3</v>
      </c>
      <c r="K108" s="1">
        <v>0</v>
      </c>
      <c r="L108" s="1">
        <v>359</v>
      </c>
      <c r="M108" s="1">
        <v>1.9</v>
      </c>
      <c r="O108"/>
      <c r="Q108" s="7"/>
      <c r="R108" s="7"/>
      <c r="S108" s="7"/>
      <c r="U108"/>
      <c r="V108"/>
      <c r="W108"/>
    </row>
    <row r="109" spans="1:23" x14ac:dyDescent="0.25">
      <c r="A109" s="1">
        <v>2015</v>
      </c>
      <c r="B109" s="1">
        <v>2</v>
      </c>
      <c r="C109" s="1">
        <v>1</v>
      </c>
      <c r="D109" s="1">
        <v>18</v>
      </c>
      <c r="E109" s="1">
        <v>9</v>
      </c>
      <c r="F109" s="1">
        <v>34.5</v>
      </c>
      <c r="G109" s="1">
        <v>3.4049999999999998</v>
      </c>
      <c r="H109" s="1">
        <v>-84.105000000000004</v>
      </c>
      <c r="I109" s="1">
        <v>0.2</v>
      </c>
      <c r="J109" s="1">
        <v>4</v>
      </c>
      <c r="K109" s="1">
        <v>0.4</v>
      </c>
      <c r="L109" s="1">
        <v>338</v>
      </c>
      <c r="M109" s="1">
        <v>2.9</v>
      </c>
      <c r="O109"/>
      <c r="Q109" s="7"/>
      <c r="R109" s="7"/>
      <c r="S109" s="7"/>
      <c r="U109"/>
      <c r="V109"/>
      <c r="W109"/>
    </row>
    <row r="110" spans="1:23" x14ac:dyDescent="0.25">
      <c r="A110" s="1">
        <v>2015</v>
      </c>
      <c r="B110" s="1">
        <v>2</v>
      </c>
      <c r="C110" s="1">
        <v>1</v>
      </c>
      <c r="D110" s="1">
        <v>20</v>
      </c>
      <c r="E110" s="1">
        <v>57</v>
      </c>
      <c r="F110" s="1">
        <v>51.5</v>
      </c>
      <c r="G110" s="1">
        <v>3.3380000000000001</v>
      </c>
      <c r="H110" s="1">
        <v>-83.93</v>
      </c>
      <c r="I110" s="1">
        <v>0.3</v>
      </c>
      <c r="J110" s="1">
        <v>4</v>
      </c>
      <c r="K110" s="1">
        <v>0.1</v>
      </c>
      <c r="L110" s="1">
        <v>303</v>
      </c>
      <c r="M110" s="1">
        <v>0.2</v>
      </c>
      <c r="O110"/>
      <c r="Q110" s="7"/>
      <c r="R110" s="7"/>
      <c r="S110" s="7"/>
      <c r="U110"/>
      <c r="V110"/>
      <c r="W110"/>
    </row>
    <row r="111" spans="1:23" x14ac:dyDescent="0.25">
      <c r="A111" s="1">
        <v>2015</v>
      </c>
      <c r="B111" s="1">
        <v>2</v>
      </c>
      <c r="C111" s="1">
        <v>1</v>
      </c>
      <c r="D111" s="1">
        <v>23</v>
      </c>
      <c r="E111" s="1">
        <v>34</v>
      </c>
      <c r="F111" s="1">
        <v>52.4</v>
      </c>
      <c r="G111" s="1">
        <v>3.101</v>
      </c>
      <c r="H111" s="1">
        <v>-83.957999999999998</v>
      </c>
      <c r="I111" s="1">
        <v>120.3</v>
      </c>
      <c r="J111" s="1">
        <v>4</v>
      </c>
      <c r="K111" s="1">
        <v>0.2</v>
      </c>
      <c r="L111" s="1">
        <v>345</v>
      </c>
      <c r="M111" s="1">
        <v>4.0999999999999996</v>
      </c>
      <c r="O111"/>
      <c r="Q111" s="7"/>
      <c r="R111" s="7"/>
      <c r="S111" s="7"/>
      <c r="U111"/>
      <c r="V111"/>
      <c r="W111"/>
    </row>
    <row r="112" spans="1:23" x14ac:dyDescent="0.25">
      <c r="A112" s="1">
        <v>2015</v>
      </c>
      <c r="B112" s="1">
        <v>2</v>
      </c>
      <c r="C112" s="1">
        <v>2</v>
      </c>
      <c r="D112" s="1">
        <v>0</v>
      </c>
      <c r="E112" s="1">
        <v>11</v>
      </c>
      <c r="F112" s="1">
        <v>53.9</v>
      </c>
      <c r="G112" s="1">
        <v>5.319</v>
      </c>
      <c r="H112" s="1">
        <v>-82.933000000000007</v>
      </c>
      <c r="I112" s="1">
        <v>38.9</v>
      </c>
      <c r="J112" s="1">
        <v>4</v>
      </c>
      <c r="K112" s="1">
        <v>0.6</v>
      </c>
      <c r="L112" s="1">
        <v>317</v>
      </c>
      <c r="M112" s="1">
        <v>4.4000000000000004</v>
      </c>
      <c r="O112"/>
      <c r="Q112" s="7"/>
      <c r="R112" s="7"/>
      <c r="S112" s="7"/>
      <c r="U112"/>
      <c r="V112"/>
      <c r="W112"/>
    </row>
    <row r="113" spans="1:23" x14ac:dyDescent="0.25">
      <c r="A113" s="1">
        <v>2015</v>
      </c>
      <c r="B113" s="1">
        <v>2</v>
      </c>
      <c r="C113" s="1">
        <v>2</v>
      </c>
      <c r="D113" s="1">
        <v>0</v>
      </c>
      <c r="E113" s="1">
        <v>11</v>
      </c>
      <c r="F113" s="1">
        <v>54.7</v>
      </c>
      <c r="G113" s="1">
        <v>5.2460000000000004</v>
      </c>
      <c r="H113" s="1">
        <v>-82.736999999999995</v>
      </c>
      <c r="I113" s="1">
        <v>34.5</v>
      </c>
      <c r="J113" s="1">
        <v>4</v>
      </c>
      <c r="K113" s="1">
        <v>0.2</v>
      </c>
      <c r="L113" s="1">
        <v>308</v>
      </c>
      <c r="M113" s="1">
        <v>2.9</v>
      </c>
      <c r="O113"/>
      <c r="Q113" s="7"/>
      <c r="R113" s="7"/>
      <c r="S113" s="7"/>
      <c r="U113"/>
      <c r="V113"/>
      <c r="W113"/>
    </row>
    <row r="114" spans="1:23" x14ac:dyDescent="0.25">
      <c r="A114" s="1">
        <v>2015</v>
      </c>
      <c r="B114" s="1">
        <v>2</v>
      </c>
      <c r="C114" s="1">
        <v>2</v>
      </c>
      <c r="D114" s="1">
        <v>0</v>
      </c>
      <c r="E114" s="1">
        <v>11</v>
      </c>
      <c r="F114" s="1">
        <v>54.7</v>
      </c>
      <c r="G114" s="1">
        <v>5.2320000000000002</v>
      </c>
      <c r="H114" s="1">
        <v>-82.718999999999994</v>
      </c>
      <c r="I114" s="1">
        <v>35.4</v>
      </c>
      <c r="J114" s="1">
        <v>4</v>
      </c>
      <c r="K114" s="1">
        <v>0.2</v>
      </c>
      <c r="L114" s="1">
        <v>306</v>
      </c>
      <c r="M114" s="1">
        <v>2</v>
      </c>
      <c r="O114"/>
      <c r="Q114" s="7"/>
      <c r="R114" s="7"/>
      <c r="S114" s="7"/>
      <c r="U114"/>
      <c r="V114"/>
      <c r="W114"/>
    </row>
    <row r="115" spans="1:23" x14ac:dyDescent="0.25">
      <c r="A115" s="1">
        <v>2015</v>
      </c>
      <c r="B115" s="1">
        <v>2</v>
      </c>
      <c r="C115" s="1">
        <v>2</v>
      </c>
      <c r="D115" s="1">
        <v>4</v>
      </c>
      <c r="E115" s="1">
        <v>20</v>
      </c>
      <c r="F115" s="1">
        <v>12.1</v>
      </c>
      <c r="G115" s="1">
        <v>4.0519999999999996</v>
      </c>
      <c r="H115" s="1">
        <v>-84.5</v>
      </c>
      <c r="I115" s="1">
        <v>0.1</v>
      </c>
      <c r="J115" s="1">
        <v>4</v>
      </c>
      <c r="K115" s="1">
        <v>0.1</v>
      </c>
      <c r="L115" s="1">
        <v>355</v>
      </c>
      <c r="M115" s="1">
        <v>1.8</v>
      </c>
      <c r="O115"/>
      <c r="Q115" s="7"/>
      <c r="R115" s="7"/>
      <c r="S115" s="7"/>
      <c r="U115"/>
      <c r="V115"/>
      <c r="W115"/>
    </row>
    <row r="116" spans="1:23" x14ac:dyDescent="0.25">
      <c r="A116" s="1">
        <v>2015</v>
      </c>
      <c r="B116" s="1">
        <v>2</v>
      </c>
      <c r="C116" s="1">
        <v>2</v>
      </c>
      <c r="D116" s="1">
        <v>5</v>
      </c>
      <c r="E116" s="1">
        <v>30</v>
      </c>
      <c r="F116" s="1">
        <v>16.3</v>
      </c>
      <c r="G116" s="1">
        <v>3.339</v>
      </c>
      <c r="H116" s="1">
        <v>-83.76</v>
      </c>
      <c r="I116" s="1">
        <v>0.4</v>
      </c>
      <c r="J116" s="1">
        <v>4</v>
      </c>
      <c r="K116" s="1">
        <v>0</v>
      </c>
      <c r="L116" s="1">
        <v>278</v>
      </c>
      <c r="M116" s="1">
        <v>2.6</v>
      </c>
      <c r="O116"/>
      <c r="Q116" s="7"/>
      <c r="R116" s="7"/>
      <c r="S116" s="7"/>
      <c r="U116"/>
      <c r="V116"/>
      <c r="W116"/>
    </row>
    <row r="117" spans="1:23" x14ac:dyDescent="0.25">
      <c r="A117" s="1">
        <v>2015</v>
      </c>
      <c r="B117" s="1">
        <v>2</v>
      </c>
      <c r="C117" s="1">
        <v>2</v>
      </c>
      <c r="D117" s="1">
        <v>6</v>
      </c>
      <c r="E117" s="1">
        <v>30</v>
      </c>
      <c r="F117" s="1">
        <v>12.4</v>
      </c>
      <c r="G117" s="1">
        <v>-0.996</v>
      </c>
      <c r="H117" s="1">
        <v>-81.466999999999999</v>
      </c>
      <c r="I117" s="1">
        <v>1.7</v>
      </c>
      <c r="J117" s="1">
        <v>4</v>
      </c>
      <c r="K117" s="1">
        <v>0.1</v>
      </c>
      <c r="L117" s="1">
        <v>359</v>
      </c>
      <c r="M117" s="1">
        <v>3.5</v>
      </c>
      <c r="O117"/>
      <c r="Q117" s="7"/>
      <c r="R117" s="7"/>
      <c r="S117" s="7"/>
      <c r="U117"/>
      <c r="V117"/>
      <c r="W117"/>
    </row>
    <row r="118" spans="1:23" x14ac:dyDescent="0.25">
      <c r="A118" s="1">
        <v>2015</v>
      </c>
      <c r="B118" s="1">
        <v>2</v>
      </c>
      <c r="C118" s="1">
        <v>2</v>
      </c>
      <c r="D118" s="1">
        <v>8</v>
      </c>
      <c r="E118" s="1">
        <v>53</v>
      </c>
      <c r="F118" s="1">
        <v>29.9</v>
      </c>
      <c r="G118" s="1">
        <v>8.9809999999999999</v>
      </c>
      <c r="H118" s="1">
        <v>-83.498000000000005</v>
      </c>
      <c r="I118" s="1">
        <v>36.700000000000003</v>
      </c>
      <c r="J118" s="1">
        <v>3</v>
      </c>
      <c r="K118" s="1">
        <v>0.2</v>
      </c>
      <c r="L118" s="1">
        <v>184</v>
      </c>
      <c r="M118" s="1">
        <v>0.8</v>
      </c>
      <c r="O118"/>
      <c r="Q118" s="7"/>
      <c r="R118" s="7"/>
      <c r="S118" s="7"/>
      <c r="U118"/>
      <c r="V118"/>
      <c r="W118"/>
    </row>
    <row r="119" spans="1:23" x14ac:dyDescent="0.25">
      <c r="A119" s="1">
        <v>2015</v>
      </c>
      <c r="B119" s="1">
        <v>2</v>
      </c>
      <c r="C119" s="1">
        <v>2</v>
      </c>
      <c r="D119" s="1">
        <v>9</v>
      </c>
      <c r="E119" s="1">
        <v>19</v>
      </c>
      <c r="F119" s="1">
        <v>36.1</v>
      </c>
      <c r="G119" s="1">
        <v>7.4989999999999997</v>
      </c>
      <c r="H119" s="1">
        <v>-81.052999999999997</v>
      </c>
      <c r="I119" s="1">
        <v>0.1</v>
      </c>
      <c r="J119" s="1">
        <v>7</v>
      </c>
      <c r="K119" s="1">
        <v>0.8</v>
      </c>
      <c r="L119" s="1">
        <v>236</v>
      </c>
      <c r="M119" s="1">
        <v>2.2999999999999998</v>
      </c>
      <c r="O119"/>
      <c r="Q119" s="7"/>
      <c r="R119" s="7"/>
      <c r="S119" s="7"/>
      <c r="U119"/>
      <c r="V119"/>
      <c r="W119"/>
    </row>
    <row r="120" spans="1:23" x14ac:dyDescent="0.25">
      <c r="A120" s="1">
        <v>2015</v>
      </c>
      <c r="B120" s="1">
        <v>2</v>
      </c>
      <c r="C120" s="1">
        <v>2</v>
      </c>
      <c r="D120" s="1">
        <v>11</v>
      </c>
      <c r="E120" s="1">
        <v>6</v>
      </c>
      <c r="F120" s="1">
        <v>26.1</v>
      </c>
      <c r="G120" s="1">
        <v>7.6719999999999997</v>
      </c>
      <c r="H120" s="1">
        <v>-82.721999999999994</v>
      </c>
      <c r="I120" s="1">
        <v>14.1</v>
      </c>
      <c r="J120" s="1">
        <v>5</v>
      </c>
      <c r="K120" s="1">
        <v>0.4</v>
      </c>
      <c r="L120" s="1">
        <v>172</v>
      </c>
      <c r="M120" s="1">
        <v>2</v>
      </c>
      <c r="O120"/>
      <c r="Q120" s="7"/>
      <c r="R120" s="7"/>
      <c r="S120" s="7"/>
      <c r="U120"/>
      <c r="V120"/>
      <c r="W120"/>
    </row>
    <row r="121" spans="1:23" x14ac:dyDescent="0.25">
      <c r="A121" s="1">
        <v>2015</v>
      </c>
      <c r="B121" s="1">
        <v>2</v>
      </c>
      <c r="C121" s="1">
        <v>2</v>
      </c>
      <c r="D121" s="1">
        <v>11</v>
      </c>
      <c r="E121" s="1">
        <v>42</v>
      </c>
      <c r="F121" s="1">
        <v>22.3</v>
      </c>
      <c r="G121" s="1">
        <v>3.4540000000000002</v>
      </c>
      <c r="H121" s="1">
        <v>-84.215999999999994</v>
      </c>
      <c r="I121" s="1">
        <v>0.1</v>
      </c>
      <c r="J121" s="1">
        <v>4</v>
      </c>
      <c r="K121" s="1">
        <v>0.1</v>
      </c>
      <c r="L121" s="1">
        <v>344</v>
      </c>
      <c r="M121" s="1">
        <v>2.2000000000000002</v>
      </c>
      <c r="O121"/>
      <c r="Q121" s="7"/>
      <c r="R121" s="7"/>
      <c r="S121" s="7"/>
      <c r="U121"/>
      <c r="V121"/>
      <c r="W121"/>
    </row>
    <row r="122" spans="1:23" x14ac:dyDescent="0.25">
      <c r="A122" s="1">
        <v>2015</v>
      </c>
      <c r="B122" s="1">
        <v>2</v>
      </c>
      <c r="C122" s="1">
        <v>2</v>
      </c>
      <c r="D122" s="1">
        <v>12</v>
      </c>
      <c r="E122" s="1">
        <v>58</v>
      </c>
      <c r="F122" s="1">
        <v>32.9</v>
      </c>
      <c r="G122" s="1">
        <v>3.3279999999999998</v>
      </c>
      <c r="H122" s="1">
        <v>-83.863</v>
      </c>
      <c r="I122" s="1">
        <v>0.3</v>
      </c>
      <c r="J122" s="1">
        <v>4</v>
      </c>
      <c r="K122" s="1">
        <v>0</v>
      </c>
      <c r="L122" s="1">
        <v>251</v>
      </c>
      <c r="M122" s="1">
        <v>0.1</v>
      </c>
      <c r="O122"/>
      <c r="Q122" s="7"/>
      <c r="R122" s="7"/>
      <c r="S122" s="7"/>
      <c r="U122"/>
      <c r="V122"/>
      <c r="W122"/>
    </row>
    <row r="123" spans="1:23" x14ac:dyDescent="0.25">
      <c r="A123" s="1">
        <v>2015</v>
      </c>
      <c r="B123" s="1">
        <v>2</v>
      </c>
      <c r="C123" s="1">
        <v>2</v>
      </c>
      <c r="D123" s="1">
        <v>13</v>
      </c>
      <c r="E123" s="1">
        <v>27</v>
      </c>
      <c r="F123" s="1">
        <v>28.7</v>
      </c>
      <c r="G123" s="1">
        <v>5.3339999999999996</v>
      </c>
      <c r="H123" s="1">
        <v>-82.847999999999999</v>
      </c>
      <c r="I123" s="1">
        <v>14.4</v>
      </c>
      <c r="J123" s="1">
        <v>6</v>
      </c>
      <c r="K123" s="1">
        <v>0.1</v>
      </c>
      <c r="L123" s="1">
        <v>214</v>
      </c>
      <c r="M123" s="1">
        <v>2.5</v>
      </c>
      <c r="O123"/>
      <c r="Q123" s="7"/>
      <c r="R123" s="7"/>
      <c r="S123" s="7"/>
      <c r="U123"/>
      <c r="V123"/>
      <c r="W123"/>
    </row>
    <row r="124" spans="1:23" x14ac:dyDescent="0.25">
      <c r="A124" s="1">
        <v>2015</v>
      </c>
      <c r="B124" s="1">
        <v>2</v>
      </c>
      <c r="C124" s="1">
        <v>2</v>
      </c>
      <c r="D124" s="1">
        <v>13</v>
      </c>
      <c r="E124" s="1">
        <v>27</v>
      </c>
      <c r="F124" s="1">
        <v>35.200000000000003</v>
      </c>
      <c r="G124" s="1">
        <v>5.2080000000000002</v>
      </c>
      <c r="H124" s="1">
        <v>-84.012</v>
      </c>
      <c r="I124" s="1">
        <v>1.5</v>
      </c>
      <c r="J124" s="1">
        <v>4</v>
      </c>
      <c r="K124" s="1">
        <v>0.4</v>
      </c>
      <c r="L124" s="1">
        <v>359</v>
      </c>
      <c r="M124" s="1">
        <v>2.2000000000000002</v>
      </c>
      <c r="O124"/>
      <c r="Q124" s="7"/>
      <c r="R124" s="7"/>
      <c r="S124" s="7"/>
      <c r="U124"/>
      <c r="V124"/>
      <c r="W124"/>
    </row>
    <row r="125" spans="1:23" x14ac:dyDescent="0.25">
      <c r="A125" s="1">
        <v>2015</v>
      </c>
      <c r="B125" s="1">
        <v>2</v>
      </c>
      <c r="C125" s="1">
        <v>2</v>
      </c>
      <c r="D125" s="1">
        <v>17</v>
      </c>
      <c r="E125" s="1">
        <v>17</v>
      </c>
      <c r="F125" s="1">
        <v>7.6</v>
      </c>
      <c r="G125" s="1">
        <v>3.6150000000000002</v>
      </c>
      <c r="H125" s="1">
        <v>-84.197000000000003</v>
      </c>
      <c r="I125" s="1">
        <v>7.2</v>
      </c>
      <c r="J125" s="1">
        <v>4</v>
      </c>
      <c r="K125" s="1">
        <v>0.5</v>
      </c>
      <c r="L125" s="1">
        <v>348</v>
      </c>
      <c r="M125" s="1">
        <v>2.5</v>
      </c>
      <c r="O125"/>
      <c r="Q125" s="7"/>
      <c r="R125" s="7"/>
      <c r="S125" s="7"/>
      <c r="U125"/>
      <c r="V125"/>
      <c r="W125"/>
    </row>
    <row r="126" spans="1:23" x14ac:dyDescent="0.25">
      <c r="A126" s="1">
        <v>2015</v>
      </c>
      <c r="B126" s="1">
        <v>2</v>
      </c>
      <c r="C126" s="1">
        <v>2</v>
      </c>
      <c r="D126" s="1">
        <v>18</v>
      </c>
      <c r="E126" s="1">
        <v>29</v>
      </c>
      <c r="F126" s="1">
        <v>16.100000000000001</v>
      </c>
      <c r="G126" s="1">
        <v>3.1869999999999998</v>
      </c>
      <c r="H126" s="1">
        <v>-84.143000000000001</v>
      </c>
      <c r="I126" s="1">
        <v>0.2</v>
      </c>
      <c r="J126" s="1">
        <v>4</v>
      </c>
      <c r="K126" s="1">
        <v>0.2</v>
      </c>
      <c r="L126" s="1">
        <v>341</v>
      </c>
      <c r="M126" s="1">
        <v>2.5</v>
      </c>
      <c r="O126"/>
      <c r="Q126" s="7"/>
      <c r="R126" s="7"/>
      <c r="S126" s="7"/>
      <c r="U126"/>
      <c r="V126"/>
      <c r="W126"/>
    </row>
    <row r="127" spans="1:23" x14ac:dyDescent="0.25">
      <c r="A127" s="1">
        <v>2015</v>
      </c>
      <c r="B127" s="1">
        <v>2</v>
      </c>
      <c r="C127" s="1">
        <v>2</v>
      </c>
      <c r="D127" s="1">
        <v>18</v>
      </c>
      <c r="E127" s="1">
        <v>31</v>
      </c>
      <c r="F127" s="1">
        <v>55</v>
      </c>
      <c r="G127" s="1">
        <v>4.5149999999999997</v>
      </c>
      <c r="H127" s="1">
        <v>-81.48</v>
      </c>
      <c r="I127" s="1">
        <v>53.4</v>
      </c>
      <c r="J127" s="1">
        <v>4</v>
      </c>
      <c r="K127" s="1">
        <v>1.4</v>
      </c>
      <c r="L127" s="1">
        <v>244</v>
      </c>
      <c r="M127" s="1">
        <v>2.4</v>
      </c>
      <c r="O127"/>
      <c r="Q127" s="7"/>
      <c r="R127" s="7"/>
      <c r="S127" s="7"/>
      <c r="U127"/>
      <c r="V127"/>
      <c r="W127"/>
    </row>
    <row r="128" spans="1:23" x14ac:dyDescent="0.25">
      <c r="A128" s="1">
        <v>2015</v>
      </c>
      <c r="B128" s="1">
        <v>2</v>
      </c>
      <c r="C128" s="1">
        <v>2</v>
      </c>
      <c r="D128" s="1">
        <v>21</v>
      </c>
      <c r="E128" s="1">
        <v>34</v>
      </c>
      <c r="F128" s="1">
        <v>4.8</v>
      </c>
      <c r="G128" s="1">
        <v>3.4169999999999998</v>
      </c>
      <c r="H128" s="1">
        <v>-83.706000000000003</v>
      </c>
      <c r="I128" s="1">
        <v>4.7</v>
      </c>
      <c r="J128" s="1">
        <v>4</v>
      </c>
      <c r="K128" s="1">
        <v>0</v>
      </c>
      <c r="L128" s="1">
        <v>328</v>
      </c>
      <c r="M128" s="1">
        <v>2.8</v>
      </c>
      <c r="O128"/>
      <c r="Q128" s="7"/>
      <c r="R128" s="7"/>
      <c r="S128" s="7"/>
      <c r="U128"/>
      <c r="V128"/>
      <c r="W128"/>
    </row>
    <row r="129" spans="1:23" x14ac:dyDescent="0.25">
      <c r="A129" s="1">
        <v>2015</v>
      </c>
      <c r="B129" s="1">
        <v>2</v>
      </c>
      <c r="C129" s="1">
        <v>3</v>
      </c>
      <c r="D129" s="1">
        <v>4</v>
      </c>
      <c r="E129" s="1">
        <v>9</v>
      </c>
      <c r="F129" s="1">
        <v>49.4</v>
      </c>
      <c r="G129" s="1">
        <v>5.2690000000000001</v>
      </c>
      <c r="H129" s="1">
        <v>-79.656000000000006</v>
      </c>
      <c r="I129" s="1">
        <v>44.5</v>
      </c>
      <c r="J129" s="1">
        <v>5</v>
      </c>
      <c r="K129" s="1">
        <v>0.2</v>
      </c>
      <c r="L129" s="1">
        <v>266</v>
      </c>
      <c r="M129" s="1">
        <v>2.2000000000000002</v>
      </c>
      <c r="O129"/>
      <c r="Q129" s="7"/>
      <c r="R129" s="7"/>
      <c r="S129" s="7"/>
      <c r="U129"/>
      <c r="V129"/>
      <c r="W129"/>
    </row>
    <row r="130" spans="1:23" x14ac:dyDescent="0.25">
      <c r="A130" s="1">
        <v>2015</v>
      </c>
      <c r="B130" s="1">
        <v>2</v>
      </c>
      <c r="C130" s="1">
        <v>3</v>
      </c>
      <c r="D130" s="1">
        <v>5</v>
      </c>
      <c r="E130" s="1">
        <v>15</v>
      </c>
      <c r="F130" s="1">
        <v>16.3</v>
      </c>
      <c r="G130" s="1">
        <v>4.6539999999999999</v>
      </c>
      <c r="H130" s="1">
        <v>-82.847999999999999</v>
      </c>
      <c r="I130" s="1">
        <v>4.4000000000000004</v>
      </c>
      <c r="J130" s="1">
        <v>4</v>
      </c>
      <c r="K130" s="1">
        <v>1.3</v>
      </c>
      <c r="L130" s="1">
        <v>313</v>
      </c>
      <c r="M130" s="1">
        <v>4.5</v>
      </c>
      <c r="O130"/>
      <c r="Q130" s="7"/>
      <c r="R130" s="7"/>
      <c r="S130" s="7"/>
      <c r="U130"/>
      <c r="V130"/>
      <c r="W130"/>
    </row>
    <row r="131" spans="1:23" x14ac:dyDescent="0.25">
      <c r="A131" s="1">
        <v>2015</v>
      </c>
      <c r="B131" s="1">
        <v>2</v>
      </c>
      <c r="C131" s="1">
        <v>3</v>
      </c>
      <c r="D131" s="1">
        <v>5</v>
      </c>
      <c r="E131" s="1">
        <v>15</v>
      </c>
      <c r="F131" s="1">
        <v>17.2</v>
      </c>
      <c r="G131" s="1">
        <v>4.7469999999999999</v>
      </c>
      <c r="H131" s="1">
        <v>-82.613</v>
      </c>
      <c r="I131" s="1">
        <v>14.1</v>
      </c>
      <c r="J131" s="1">
        <v>4</v>
      </c>
      <c r="K131" s="1">
        <v>0.2</v>
      </c>
      <c r="L131" s="1">
        <v>298</v>
      </c>
      <c r="M131" s="1">
        <v>2.2999999999999998</v>
      </c>
      <c r="O131"/>
      <c r="Q131" s="7"/>
      <c r="R131" s="7"/>
      <c r="S131" s="7"/>
      <c r="U131"/>
      <c r="V131"/>
      <c r="W131"/>
    </row>
    <row r="132" spans="1:23" x14ac:dyDescent="0.25">
      <c r="A132" s="1">
        <v>2015</v>
      </c>
      <c r="B132" s="1">
        <v>2</v>
      </c>
      <c r="C132" s="1">
        <v>3</v>
      </c>
      <c r="D132" s="1">
        <v>6</v>
      </c>
      <c r="E132" s="1">
        <v>47</v>
      </c>
      <c r="F132" s="1">
        <v>3.1</v>
      </c>
      <c r="G132" s="1">
        <v>3.2069999999999999</v>
      </c>
      <c r="H132" s="1">
        <v>-83.417000000000002</v>
      </c>
      <c r="I132" s="1">
        <v>14</v>
      </c>
      <c r="J132" s="1">
        <v>4</v>
      </c>
      <c r="K132" s="1">
        <v>0.2</v>
      </c>
      <c r="L132" s="1">
        <v>344</v>
      </c>
      <c r="M132" s="1">
        <v>2.4</v>
      </c>
      <c r="O132"/>
      <c r="Q132" s="7"/>
      <c r="R132" s="7"/>
      <c r="S132" s="7"/>
      <c r="U132"/>
      <c r="V132"/>
      <c r="W132"/>
    </row>
    <row r="133" spans="1:23" x14ac:dyDescent="0.25">
      <c r="A133" s="1">
        <v>2015</v>
      </c>
      <c r="B133" s="1">
        <v>2</v>
      </c>
      <c r="C133" s="1">
        <v>3</v>
      </c>
      <c r="D133" s="1">
        <v>10</v>
      </c>
      <c r="E133" s="1">
        <v>13</v>
      </c>
      <c r="F133" s="1">
        <v>9</v>
      </c>
      <c r="G133" s="1">
        <v>8.7669999999999995</v>
      </c>
      <c r="H133" s="1">
        <v>-85.007999999999996</v>
      </c>
      <c r="I133" s="1">
        <v>0.1</v>
      </c>
      <c r="J133" s="1">
        <v>3</v>
      </c>
      <c r="K133" s="1">
        <v>0.2</v>
      </c>
      <c r="L133" s="1">
        <v>309</v>
      </c>
      <c r="M133" s="1">
        <v>4</v>
      </c>
      <c r="O133"/>
      <c r="Q133" s="7"/>
      <c r="R133" s="7"/>
      <c r="S133" s="7"/>
      <c r="U133"/>
      <c r="V133"/>
      <c r="W133"/>
    </row>
    <row r="134" spans="1:23" x14ac:dyDescent="0.25">
      <c r="A134" s="1">
        <v>2015</v>
      </c>
      <c r="B134" s="1">
        <v>2</v>
      </c>
      <c r="C134" s="1">
        <v>3</v>
      </c>
      <c r="D134" s="1">
        <v>10</v>
      </c>
      <c r="E134" s="1">
        <v>13</v>
      </c>
      <c r="F134" s="1">
        <v>10.199999999999999</v>
      </c>
      <c r="G134" s="1">
        <v>8.859</v>
      </c>
      <c r="H134" s="1">
        <v>-84.747</v>
      </c>
      <c r="I134" s="1">
        <v>20.3</v>
      </c>
      <c r="J134" s="1">
        <v>3</v>
      </c>
      <c r="K134" s="1">
        <v>0.1</v>
      </c>
      <c r="L134" s="1">
        <v>296</v>
      </c>
      <c r="M134" s="1">
        <v>1.6</v>
      </c>
      <c r="O134"/>
      <c r="Q134" s="7"/>
      <c r="R134" s="7"/>
      <c r="S134" s="7"/>
      <c r="U134"/>
      <c r="V134"/>
      <c r="W134"/>
    </row>
    <row r="135" spans="1:23" x14ac:dyDescent="0.25">
      <c r="A135" s="1">
        <v>2015</v>
      </c>
      <c r="B135" s="1">
        <v>2</v>
      </c>
      <c r="C135" s="1">
        <v>3</v>
      </c>
      <c r="D135" s="1">
        <v>10</v>
      </c>
      <c r="E135" s="1">
        <v>13</v>
      </c>
      <c r="F135" s="1">
        <v>40.5</v>
      </c>
      <c r="G135" s="1">
        <v>3.37</v>
      </c>
      <c r="H135" s="1">
        <v>-84.147999999999996</v>
      </c>
      <c r="I135" s="1">
        <v>0.1</v>
      </c>
      <c r="J135" s="1">
        <v>3</v>
      </c>
      <c r="K135" s="1">
        <v>0.2</v>
      </c>
      <c r="L135" s="1">
        <v>346</v>
      </c>
      <c r="M135" s="1">
        <v>0.3</v>
      </c>
      <c r="O135" s="3"/>
    </row>
    <row r="136" spans="1:23" x14ac:dyDescent="0.25">
      <c r="A136" s="1">
        <v>2015</v>
      </c>
      <c r="B136" s="1">
        <v>2</v>
      </c>
      <c r="C136" s="1">
        <v>3</v>
      </c>
      <c r="D136" s="1">
        <v>12</v>
      </c>
      <c r="E136" s="1">
        <v>21</v>
      </c>
      <c r="F136" s="1">
        <v>50.9</v>
      </c>
      <c r="G136" s="1">
        <v>4.2859999999999996</v>
      </c>
      <c r="H136" s="1">
        <v>-81.966999999999999</v>
      </c>
      <c r="I136" s="1">
        <v>16.899999999999999</v>
      </c>
      <c r="J136" s="1">
        <v>4</v>
      </c>
      <c r="K136" s="1">
        <v>0.4</v>
      </c>
      <c r="L136" s="1">
        <v>357</v>
      </c>
      <c r="M136" s="1">
        <v>2.7</v>
      </c>
      <c r="O136" s="3"/>
    </row>
    <row r="137" spans="1:23" x14ac:dyDescent="0.25">
      <c r="A137" s="1">
        <v>2015</v>
      </c>
      <c r="B137" s="1">
        <v>2</v>
      </c>
      <c r="C137" s="1">
        <v>3</v>
      </c>
      <c r="D137" s="1">
        <v>13</v>
      </c>
      <c r="E137" s="1">
        <v>48</v>
      </c>
      <c r="F137" s="1">
        <v>52.4</v>
      </c>
      <c r="G137" s="1">
        <v>4.093</v>
      </c>
      <c r="H137" s="1">
        <v>-87.549000000000007</v>
      </c>
      <c r="I137" s="1">
        <v>0.1</v>
      </c>
      <c r="J137" s="1">
        <v>4</v>
      </c>
      <c r="K137" s="1">
        <v>0.8</v>
      </c>
      <c r="L137" s="1">
        <v>356</v>
      </c>
      <c r="M137" s="1">
        <v>2.4</v>
      </c>
      <c r="O137" s="3"/>
    </row>
    <row r="138" spans="1:23" x14ac:dyDescent="0.25">
      <c r="A138" s="1">
        <v>2015</v>
      </c>
      <c r="B138" s="1">
        <v>2</v>
      </c>
      <c r="C138" s="1">
        <v>3</v>
      </c>
      <c r="D138" s="1">
        <v>14</v>
      </c>
      <c r="E138" s="1">
        <v>29</v>
      </c>
      <c r="F138" s="1">
        <v>6.5</v>
      </c>
      <c r="G138" s="1">
        <v>2.7490000000000001</v>
      </c>
      <c r="H138" s="1">
        <v>-84.328000000000003</v>
      </c>
      <c r="I138" s="1">
        <v>0.1</v>
      </c>
      <c r="J138" s="1">
        <v>4</v>
      </c>
      <c r="K138" s="1">
        <v>0.2</v>
      </c>
      <c r="L138" s="1">
        <v>354</v>
      </c>
      <c r="M138" s="1">
        <v>3.2</v>
      </c>
      <c r="O138" s="3"/>
    </row>
    <row r="139" spans="1:23" x14ac:dyDescent="0.25">
      <c r="A139" s="1">
        <v>2015</v>
      </c>
      <c r="B139" s="1">
        <v>2</v>
      </c>
      <c r="C139" s="1">
        <v>3</v>
      </c>
      <c r="D139" s="1">
        <v>17</v>
      </c>
      <c r="E139" s="1">
        <v>30</v>
      </c>
      <c r="F139" s="1">
        <v>13.9</v>
      </c>
      <c r="G139" s="1">
        <v>3.3380000000000001</v>
      </c>
      <c r="H139" s="1">
        <v>-83.956000000000003</v>
      </c>
      <c r="I139" s="1">
        <v>6</v>
      </c>
      <c r="J139" s="1">
        <v>4</v>
      </c>
      <c r="K139" s="1">
        <v>0.1</v>
      </c>
      <c r="L139" s="1">
        <v>312</v>
      </c>
      <c r="M139" s="1">
        <v>1.2</v>
      </c>
      <c r="O139" s="3"/>
    </row>
    <row r="140" spans="1:23" x14ac:dyDescent="0.25">
      <c r="A140" s="1">
        <v>2015</v>
      </c>
      <c r="B140" s="1">
        <v>2</v>
      </c>
      <c r="C140" s="1">
        <v>3</v>
      </c>
      <c r="D140" s="1">
        <v>18</v>
      </c>
      <c r="E140" s="1">
        <v>32</v>
      </c>
      <c r="F140" s="1">
        <v>31.9</v>
      </c>
      <c r="G140" s="1">
        <v>7.9370000000000003</v>
      </c>
      <c r="H140" s="1">
        <v>-81.198999999999998</v>
      </c>
      <c r="I140" s="1">
        <v>39.799999999999997</v>
      </c>
      <c r="J140" s="1">
        <v>4</v>
      </c>
      <c r="K140" s="1">
        <v>0.2</v>
      </c>
      <c r="L140" s="1">
        <v>347</v>
      </c>
      <c r="M140" s="1">
        <v>1.9</v>
      </c>
      <c r="O140" s="3"/>
    </row>
    <row r="141" spans="1:23" x14ac:dyDescent="0.25">
      <c r="A141" s="1">
        <v>2015</v>
      </c>
      <c r="B141" s="1">
        <v>2</v>
      </c>
      <c r="C141" s="1">
        <v>3</v>
      </c>
      <c r="D141" s="1">
        <v>22</v>
      </c>
      <c r="E141" s="1">
        <v>24</v>
      </c>
      <c r="F141" s="1">
        <v>33.6</v>
      </c>
      <c r="G141" s="1">
        <v>3.9510000000000001</v>
      </c>
      <c r="H141" s="1">
        <v>-83.394999999999996</v>
      </c>
      <c r="I141" s="1">
        <v>14</v>
      </c>
      <c r="J141" s="1">
        <v>4</v>
      </c>
      <c r="K141" s="1">
        <v>0.1</v>
      </c>
      <c r="L141" s="1">
        <v>355</v>
      </c>
      <c r="M141" s="1">
        <v>1.9</v>
      </c>
      <c r="O141" s="3"/>
    </row>
    <row r="142" spans="1:23" x14ac:dyDescent="0.25">
      <c r="A142" s="1">
        <v>2015</v>
      </c>
      <c r="B142" s="1">
        <v>2</v>
      </c>
      <c r="C142" s="1">
        <v>4</v>
      </c>
      <c r="D142" s="1">
        <v>0</v>
      </c>
      <c r="E142" s="1">
        <v>8</v>
      </c>
      <c r="F142" s="1">
        <v>7.8</v>
      </c>
      <c r="G142" s="1">
        <v>4.9569999999999999</v>
      </c>
      <c r="H142" s="1">
        <v>-82.965999999999994</v>
      </c>
      <c r="I142" s="1">
        <v>5</v>
      </c>
      <c r="J142" s="1">
        <v>4</v>
      </c>
      <c r="K142" s="1">
        <v>1</v>
      </c>
      <c r="L142" s="1">
        <v>315</v>
      </c>
      <c r="M142" s="1">
        <v>4.3</v>
      </c>
      <c r="O142" s="3"/>
    </row>
    <row r="143" spans="1:23" x14ac:dyDescent="0.25">
      <c r="A143" s="1">
        <v>2015</v>
      </c>
      <c r="B143" s="1">
        <v>2</v>
      </c>
      <c r="C143" s="1">
        <v>4</v>
      </c>
      <c r="D143" s="1">
        <v>0</v>
      </c>
      <c r="E143" s="1">
        <v>8</v>
      </c>
      <c r="F143" s="1">
        <v>8.3000000000000007</v>
      </c>
      <c r="G143" s="1">
        <v>4.9130000000000003</v>
      </c>
      <c r="H143" s="1">
        <v>-82.697999999999993</v>
      </c>
      <c r="I143" s="1">
        <v>42</v>
      </c>
      <c r="J143" s="1">
        <v>4</v>
      </c>
      <c r="K143" s="1">
        <v>0.2</v>
      </c>
      <c r="L143" s="1">
        <v>301</v>
      </c>
      <c r="M143" s="1">
        <v>2</v>
      </c>
      <c r="O143" s="3"/>
    </row>
    <row r="144" spans="1:23" x14ac:dyDescent="0.25">
      <c r="A144" s="1">
        <v>2015</v>
      </c>
      <c r="B144" s="1">
        <v>2</v>
      </c>
      <c r="C144" s="1">
        <v>4</v>
      </c>
      <c r="D144" s="1">
        <v>1</v>
      </c>
      <c r="E144" s="1">
        <v>27</v>
      </c>
      <c r="F144" s="1">
        <v>35.700000000000003</v>
      </c>
      <c r="G144" s="1">
        <v>7.0819999999999999</v>
      </c>
      <c r="H144" s="1">
        <v>-80.287000000000006</v>
      </c>
      <c r="I144" s="1">
        <v>14.1</v>
      </c>
      <c r="J144" s="1">
        <v>6</v>
      </c>
      <c r="K144" s="1">
        <v>0.2</v>
      </c>
      <c r="L144" s="1">
        <v>148</v>
      </c>
      <c r="M144" s="1">
        <v>2.2000000000000002</v>
      </c>
      <c r="O144" s="3"/>
    </row>
    <row r="145" spans="1:15" x14ac:dyDescent="0.25">
      <c r="A145" s="1">
        <v>2015</v>
      </c>
      <c r="B145" s="1">
        <v>2</v>
      </c>
      <c r="C145" s="1">
        <v>4</v>
      </c>
      <c r="D145" s="1">
        <v>3</v>
      </c>
      <c r="E145" s="1">
        <v>34</v>
      </c>
      <c r="F145" s="1">
        <v>45.9</v>
      </c>
      <c r="G145" s="1">
        <v>6.2320000000000002</v>
      </c>
      <c r="H145" s="1">
        <v>-83.382999999999996</v>
      </c>
      <c r="I145" s="1">
        <v>2.8</v>
      </c>
      <c r="J145" s="1">
        <v>7</v>
      </c>
      <c r="K145" s="1">
        <v>0.5</v>
      </c>
      <c r="L145" s="1">
        <v>205</v>
      </c>
      <c r="M145" s="1">
        <v>2.2000000000000002</v>
      </c>
      <c r="O145" s="3"/>
    </row>
    <row r="146" spans="1:15" x14ac:dyDescent="0.25">
      <c r="A146" s="1">
        <v>2015</v>
      </c>
      <c r="B146" s="1">
        <v>2</v>
      </c>
      <c r="C146" s="1">
        <v>4</v>
      </c>
      <c r="D146" s="1">
        <v>3</v>
      </c>
      <c r="E146" s="1">
        <v>35</v>
      </c>
      <c r="F146" s="1">
        <v>3.9</v>
      </c>
      <c r="G146" s="1">
        <v>6.1660000000000004</v>
      </c>
      <c r="H146" s="1">
        <v>-82.947000000000003</v>
      </c>
      <c r="I146" s="1">
        <v>3.7</v>
      </c>
      <c r="J146" s="1">
        <v>4</v>
      </c>
      <c r="K146" s="1">
        <v>1.4</v>
      </c>
      <c r="L146" s="1">
        <v>328</v>
      </c>
      <c r="M146" s="1">
        <v>4.5</v>
      </c>
      <c r="O146" s="3"/>
    </row>
    <row r="147" spans="1:15" x14ac:dyDescent="0.25">
      <c r="A147" s="1">
        <v>2015</v>
      </c>
      <c r="B147" s="1">
        <v>2</v>
      </c>
      <c r="C147" s="1">
        <v>4</v>
      </c>
      <c r="D147" s="1">
        <v>6</v>
      </c>
      <c r="E147" s="1">
        <v>42</v>
      </c>
      <c r="F147" s="1">
        <v>58.2</v>
      </c>
      <c r="G147" s="1">
        <v>2.7869999999999999</v>
      </c>
      <c r="H147" s="1">
        <v>-80.173000000000002</v>
      </c>
      <c r="I147" s="1">
        <v>42.3</v>
      </c>
      <c r="J147" s="1">
        <v>4</v>
      </c>
      <c r="K147" s="1">
        <v>0.1</v>
      </c>
      <c r="L147" s="1">
        <v>338</v>
      </c>
      <c r="M147" s="1">
        <v>2.4</v>
      </c>
      <c r="O147" s="3"/>
    </row>
    <row r="148" spans="1:15" x14ac:dyDescent="0.25">
      <c r="A148" s="1">
        <v>2015</v>
      </c>
      <c r="B148" s="1">
        <v>2</v>
      </c>
      <c r="C148" s="1">
        <v>4</v>
      </c>
      <c r="D148" s="1">
        <v>9</v>
      </c>
      <c r="E148" s="1">
        <v>41</v>
      </c>
      <c r="F148" s="1">
        <v>21.6</v>
      </c>
      <c r="G148" s="1">
        <v>3.3140000000000001</v>
      </c>
      <c r="H148" s="1">
        <v>-84.182000000000002</v>
      </c>
      <c r="I148" s="1">
        <v>6.1</v>
      </c>
      <c r="J148" s="1">
        <v>3</v>
      </c>
      <c r="K148" s="1">
        <v>0.1</v>
      </c>
      <c r="L148" s="1">
        <v>341</v>
      </c>
      <c r="M148" s="1">
        <v>2.7</v>
      </c>
      <c r="O148" s="3"/>
    </row>
    <row r="149" spans="1:15" x14ac:dyDescent="0.25">
      <c r="A149" s="1">
        <v>2015</v>
      </c>
      <c r="B149" s="1">
        <v>2</v>
      </c>
      <c r="C149" s="1">
        <v>4</v>
      </c>
      <c r="D149" s="1">
        <v>13</v>
      </c>
      <c r="E149" s="1">
        <v>45</v>
      </c>
      <c r="F149" s="1">
        <v>17.8</v>
      </c>
      <c r="G149" s="1">
        <v>5.1879999999999997</v>
      </c>
      <c r="H149" s="1">
        <v>-82.784999999999997</v>
      </c>
      <c r="I149" s="1">
        <v>18.3</v>
      </c>
      <c r="J149" s="1">
        <v>4</v>
      </c>
      <c r="K149" s="1">
        <v>0.4</v>
      </c>
      <c r="L149" s="1">
        <v>308</v>
      </c>
      <c r="M149" s="1">
        <v>4.4000000000000004</v>
      </c>
      <c r="O149" s="3"/>
    </row>
    <row r="150" spans="1:15" x14ac:dyDescent="0.25">
      <c r="A150" s="1">
        <v>2015</v>
      </c>
      <c r="B150" s="1">
        <v>2</v>
      </c>
      <c r="C150" s="1">
        <v>4</v>
      </c>
      <c r="D150" s="1">
        <v>13</v>
      </c>
      <c r="E150" s="1">
        <v>45</v>
      </c>
      <c r="F150" s="1">
        <v>18.8</v>
      </c>
      <c r="G150" s="1">
        <v>5.1079999999999997</v>
      </c>
      <c r="H150" s="1">
        <v>-82.444999999999993</v>
      </c>
      <c r="I150" s="1">
        <v>0.1</v>
      </c>
      <c r="J150" s="1">
        <v>4</v>
      </c>
      <c r="K150" s="1">
        <v>0.2</v>
      </c>
      <c r="L150" s="1">
        <v>282</v>
      </c>
      <c r="M150" s="1">
        <v>2.1</v>
      </c>
      <c r="O150" s="3"/>
    </row>
    <row r="151" spans="1:15" x14ac:dyDescent="0.25">
      <c r="A151" s="1">
        <v>2015</v>
      </c>
      <c r="B151" s="1">
        <v>2</v>
      </c>
      <c r="C151" s="1">
        <v>4</v>
      </c>
      <c r="D151" s="1">
        <v>18</v>
      </c>
      <c r="E151" s="1">
        <v>33</v>
      </c>
      <c r="F151" s="1">
        <v>43.3</v>
      </c>
      <c r="G151" s="1">
        <v>5.0739999999999998</v>
      </c>
      <c r="H151" s="1">
        <v>-81.465000000000003</v>
      </c>
      <c r="I151" s="1">
        <v>16.100000000000001</v>
      </c>
      <c r="J151" s="1">
        <v>4</v>
      </c>
      <c r="K151" s="1">
        <v>0</v>
      </c>
      <c r="L151" s="1">
        <v>124</v>
      </c>
      <c r="M151" s="1">
        <v>2.2000000000000002</v>
      </c>
      <c r="O151" s="3"/>
    </row>
    <row r="152" spans="1:15" x14ac:dyDescent="0.25">
      <c r="A152" s="1">
        <v>2015</v>
      </c>
      <c r="B152" s="1">
        <v>2</v>
      </c>
      <c r="C152" s="1">
        <v>4</v>
      </c>
      <c r="D152" s="1">
        <v>18</v>
      </c>
      <c r="E152" s="1">
        <v>33</v>
      </c>
      <c r="F152" s="1">
        <v>46.8</v>
      </c>
      <c r="G152" s="1">
        <v>5.0720000000000001</v>
      </c>
      <c r="H152" s="1">
        <v>-81.44</v>
      </c>
      <c r="I152" s="1">
        <v>3.1</v>
      </c>
      <c r="J152" s="1">
        <v>4</v>
      </c>
      <c r="K152" s="1">
        <v>2</v>
      </c>
      <c r="L152" s="1">
        <v>134</v>
      </c>
      <c r="M152" s="1">
        <v>4.2</v>
      </c>
      <c r="O152" s="3"/>
    </row>
    <row r="153" spans="1:15" x14ac:dyDescent="0.25">
      <c r="A153" s="1">
        <v>2015</v>
      </c>
      <c r="B153" s="1">
        <v>2</v>
      </c>
      <c r="C153" s="1">
        <v>4</v>
      </c>
      <c r="D153" s="1">
        <v>22</v>
      </c>
      <c r="E153" s="1">
        <v>20</v>
      </c>
      <c r="F153" s="1">
        <v>12.9</v>
      </c>
      <c r="G153" s="1">
        <v>2.7040000000000002</v>
      </c>
      <c r="H153" s="1">
        <v>-79.965999999999994</v>
      </c>
      <c r="I153" s="1">
        <v>38.9</v>
      </c>
      <c r="J153" s="1">
        <v>5</v>
      </c>
      <c r="K153" s="1">
        <v>0.2</v>
      </c>
      <c r="L153" s="1">
        <v>339</v>
      </c>
      <c r="M153" s="1">
        <v>2.6</v>
      </c>
      <c r="O153" s="3"/>
    </row>
    <row r="154" spans="1:15" x14ac:dyDescent="0.25">
      <c r="A154" s="1">
        <v>2015</v>
      </c>
      <c r="B154" s="1">
        <v>2</v>
      </c>
      <c r="C154" s="1">
        <v>4</v>
      </c>
      <c r="D154" s="1">
        <v>22</v>
      </c>
      <c r="E154" s="1">
        <v>21</v>
      </c>
      <c r="F154" s="1">
        <v>6.9</v>
      </c>
      <c r="G154" s="1">
        <v>3.4849999999999999</v>
      </c>
      <c r="H154" s="1">
        <v>-84.018000000000001</v>
      </c>
      <c r="I154" s="1">
        <v>0.4</v>
      </c>
      <c r="J154" s="1">
        <v>3</v>
      </c>
      <c r="K154" s="1">
        <v>0.1</v>
      </c>
      <c r="L154" s="1">
        <v>339</v>
      </c>
      <c r="M154" s="1">
        <v>3</v>
      </c>
      <c r="O154" s="3"/>
    </row>
    <row r="155" spans="1:15" x14ac:dyDescent="0.25">
      <c r="A155" s="1">
        <v>2015</v>
      </c>
      <c r="B155" s="1">
        <v>2</v>
      </c>
      <c r="C155" s="1">
        <v>5</v>
      </c>
      <c r="D155" s="1">
        <v>1</v>
      </c>
      <c r="E155" s="1">
        <v>11</v>
      </c>
      <c r="F155" s="1">
        <v>47.3</v>
      </c>
      <c r="G155" s="1">
        <v>6.3239999999999998</v>
      </c>
      <c r="H155" s="1">
        <v>-82.786000000000001</v>
      </c>
      <c r="I155" s="1">
        <v>43.8</v>
      </c>
      <c r="J155" s="1">
        <v>6</v>
      </c>
      <c r="K155" s="1">
        <v>0.2</v>
      </c>
      <c r="L155" s="1">
        <v>186</v>
      </c>
      <c r="M155" s="1">
        <v>2</v>
      </c>
      <c r="O155" s="3"/>
    </row>
    <row r="156" spans="1:15" x14ac:dyDescent="0.25">
      <c r="A156" s="1">
        <v>2015</v>
      </c>
      <c r="B156" s="1">
        <v>2</v>
      </c>
      <c r="C156" s="1">
        <v>5</v>
      </c>
      <c r="D156" s="1">
        <v>2</v>
      </c>
      <c r="E156" s="1">
        <v>11</v>
      </c>
      <c r="F156" s="1">
        <v>30.6</v>
      </c>
      <c r="G156" s="1">
        <v>5.4269999999999996</v>
      </c>
      <c r="H156" s="1">
        <v>-82.248999999999995</v>
      </c>
      <c r="I156" s="1">
        <v>44.3</v>
      </c>
      <c r="J156" s="1">
        <v>4</v>
      </c>
      <c r="K156" s="1">
        <v>2</v>
      </c>
      <c r="L156" s="1">
        <v>293</v>
      </c>
      <c r="M156" s="1">
        <v>4</v>
      </c>
      <c r="O156" s="3"/>
    </row>
    <row r="157" spans="1:15" x14ac:dyDescent="0.25">
      <c r="A157" s="1">
        <v>2015</v>
      </c>
      <c r="B157" s="1">
        <v>2</v>
      </c>
      <c r="C157" s="1">
        <v>5</v>
      </c>
      <c r="D157" s="1">
        <v>2</v>
      </c>
      <c r="E157" s="1">
        <v>11</v>
      </c>
      <c r="F157" s="1">
        <v>34.5</v>
      </c>
      <c r="G157" s="1">
        <v>5.1239999999999997</v>
      </c>
      <c r="H157" s="1">
        <v>-81.977000000000004</v>
      </c>
      <c r="I157" s="1">
        <v>4.7</v>
      </c>
      <c r="J157" s="1">
        <v>4</v>
      </c>
      <c r="K157" s="1">
        <v>0.1</v>
      </c>
      <c r="L157" s="1">
        <v>196</v>
      </c>
      <c r="M157" s="1">
        <v>1.7</v>
      </c>
      <c r="O157" s="3"/>
    </row>
    <row r="158" spans="1:15" x14ac:dyDescent="0.25">
      <c r="A158" s="1">
        <v>2015</v>
      </c>
      <c r="B158" s="1">
        <v>2</v>
      </c>
      <c r="C158" s="1">
        <v>5</v>
      </c>
      <c r="D158" s="1">
        <v>3</v>
      </c>
      <c r="E158" s="1">
        <v>32</v>
      </c>
      <c r="F158" s="1">
        <v>59.2</v>
      </c>
      <c r="G158" s="1">
        <v>3.3220000000000001</v>
      </c>
      <c r="H158" s="1">
        <v>-83.759</v>
      </c>
      <c r="I158" s="1">
        <v>0.3</v>
      </c>
      <c r="J158" s="1">
        <v>3</v>
      </c>
      <c r="K158" s="1">
        <v>0</v>
      </c>
      <c r="L158" s="1">
        <v>273</v>
      </c>
      <c r="M158" s="1">
        <v>0.4</v>
      </c>
      <c r="O158" s="3"/>
    </row>
    <row r="159" spans="1:15" x14ac:dyDescent="0.25">
      <c r="A159" s="1">
        <v>2015</v>
      </c>
      <c r="B159" s="1">
        <v>2</v>
      </c>
      <c r="C159" s="1">
        <v>5</v>
      </c>
      <c r="D159" s="1">
        <v>4</v>
      </c>
      <c r="E159" s="1">
        <v>40</v>
      </c>
      <c r="F159" s="1">
        <v>47.8</v>
      </c>
      <c r="G159" s="1">
        <v>5.2990000000000004</v>
      </c>
      <c r="H159" s="1">
        <v>-82.902000000000001</v>
      </c>
      <c r="I159" s="1">
        <v>14.6</v>
      </c>
      <c r="J159" s="1">
        <v>9</v>
      </c>
      <c r="K159" s="1">
        <v>0.4</v>
      </c>
      <c r="L159" s="1">
        <v>212</v>
      </c>
      <c r="M159" s="1">
        <v>4.0999999999999996</v>
      </c>
      <c r="O159" s="3"/>
    </row>
    <row r="160" spans="1:15" x14ac:dyDescent="0.25">
      <c r="A160" s="1">
        <v>2015</v>
      </c>
      <c r="B160" s="1">
        <v>2</v>
      </c>
      <c r="C160" s="1">
        <v>5</v>
      </c>
      <c r="D160" s="1">
        <v>4</v>
      </c>
      <c r="E160" s="1">
        <v>40</v>
      </c>
      <c r="F160" s="1">
        <v>55.4</v>
      </c>
      <c r="G160" s="1">
        <v>5.2560000000000002</v>
      </c>
      <c r="H160" s="1">
        <v>-83.498999999999995</v>
      </c>
      <c r="I160" s="1">
        <v>15.5</v>
      </c>
      <c r="J160" s="1">
        <v>3</v>
      </c>
      <c r="K160" s="1">
        <v>0.1</v>
      </c>
      <c r="L160" s="1">
        <v>360</v>
      </c>
      <c r="M160" s="1">
        <v>3.5</v>
      </c>
      <c r="O160" s="3"/>
    </row>
    <row r="161" spans="1:15" x14ac:dyDescent="0.25">
      <c r="A161" s="1">
        <v>2015</v>
      </c>
      <c r="B161" s="1">
        <v>2</v>
      </c>
      <c r="C161" s="1">
        <v>5</v>
      </c>
      <c r="D161" s="1">
        <v>6</v>
      </c>
      <c r="E161" s="1">
        <v>3</v>
      </c>
      <c r="F161" s="1">
        <v>4.7</v>
      </c>
      <c r="G161" s="1">
        <v>5.0629999999999997</v>
      </c>
      <c r="H161" s="1">
        <v>-82.814999999999998</v>
      </c>
      <c r="I161" s="1">
        <v>4</v>
      </c>
      <c r="J161" s="1">
        <v>4</v>
      </c>
      <c r="K161" s="1">
        <v>0.8</v>
      </c>
      <c r="L161" s="1">
        <v>308</v>
      </c>
      <c r="M161" s="1">
        <v>4.4000000000000004</v>
      </c>
      <c r="O161" s="3"/>
    </row>
    <row r="162" spans="1:15" x14ac:dyDescent="0.25">
      <c r="A162" s="1">
        <v>2015</v>
      </c>
      <c r="B162" s="1">
        <v>2</v>
      </c>
      <c r="C162" s="1">
        <v>5</v>
      </c>
      <c r="D162" s="1">
        <v>6</v>
      </c>
      <c r="E162" s="1">
        <v>3</v>
      </c>
      <c r="F162" s="1">
        <v>5.2</v>
      </c>
      <c r="G162" s="1">
        <v>5.0330000000000004</v>
      </c>
      <c r="H162" s="1">
        <v>-82.6</v>
      </c>
      <c r="I162" s="1">
        <v>14.2</v>
      </c>
      <c r="J162" s="1">
        <v>4</v>
      </c>
      <c r="K162" s="1">
        <v>0.3</v>
      </c>
      <c r="L162" s="1">
        <v>294</v>
      </c>
      <c r="M162" s="1">
        <v>2.2000000000000002</v>
      </c>
      <c r="O162" s="3"/>
    </row>
    <row r="163" spans="1:15" x14ac:dyDescent="0.25">
      <c r="A163" s="1">
        <v>2015</v>
      </c>
      <c r="B163" s="1">
        <v>2</v>
      </c>
      <c r="C163" s="1">
        <v>5</v>
      </c>
      <c r="D163" s="1">
        <v>6</v>
      </c>
      <c r="E163" s="1">
        <v>41</v>
      </c>
      <c r="F163" s="1">
        <v>30.5</v>
      </c>
      <c r="G163" s="1">
        <v>3.1779999999999999</v>
      </c>
      <c r="H163" s="1">
        <v>-84.122</v>
      </c>
      <c r="I163" s="1">
        <v>0.1</v>
      </c>
      <c r="J163" s="1">
        <v>3</v>
      </c>
      <c r="K163" s="1">
        <v>0</v>
      </c>
      <c r="L163" s="1">
        <v>341</v>
      </c>
      <c r="M163" s="1">
        <v>2.7</v>
      </c>
      <c r="O163" s="3"/>
    </row>
    <row r="164" spans="1:15" x14ac:dyDescent="0.25">
      <c r="A164" s="1">
        <v>2015</v>
      </c>
      <c r="B164" s="1">
        <v>2</v>
      </c>
      <c r="C164" s="1">
        <v>5</v>
      </c>
      <c r="D164" s="1">
        <v>7</v>
      </c>
      <c r="E164" s="1">
        <v>42</v>
      </c>
      <c r="F164" s="1">
        <v>49.5</v>
      </c>
      <c r="G164" s="1">
        <v>5.266</v>
      </c>
      <c r="H164" s="1">
        <v>-82.751999999999995</v>
      </c>
      <c r="I164" s="1">
        <v>52</v>
      </c>
      <c r="J164" s="1">
        <v>8</v>
      </c>
      <c r="K164" s="1">
        <v>0.6</v>
      </c>
      <c r="L164" s="1">
        <v>206</v>
      </c>
      <c r="M164" s="1">
        <v>2.9</v>
      </c>
      <c r="O164" s="3"/>
    </row>
    <row r="165" spans="1:15" x14ac:dyDescent="0.25">
      <c r="A165" s="1">
        <v>2015</v>
      </c>
      <c r="B165" s="1">
        <v>2</v>
      </c>
      <c r="C165" s="1">
        <v>5</v>
      </c>
      <c r="D165" s="1">
        <v>7</v>
      </c>
      <c r="E165" s="1">
        <v>42</v>
      </c>
      <c r="F165" s="1">
        <v>58.2</v>
      </c>
      <c r="G165" s="1">
        <v>4.18</v>
      </c>
      <c r="H165" s="1">
        <v>-85.301000000000002</v>
      </c>
      <c r="I165" s="1">
        <v>0.1</v>
      </c>
      <c r="J165" s="1">
        <v>3</v>
      </c>
      <c r="K165" s="1">
        <v>0.1</v>
      </c>
      <c r="L165" s="1">
        <v>356</v>
      </c>
      <c r="M165" s="1">
        <v>2.6</v>
      </c>
      <c r="O165" s="3"/>
    </row>
    <row r="166" spans="1:15" x14ac:dyDescent="0.25">
      <c r="A166" s="1">
        <v>2015</v>
      </c>
      <c r="B166" s="1">
        <v>2</v>
      </c>
      <c r="C166" s="1">
        <v>5</v>
      </c>
      <c r="D166" s="1">
        <v>8</v>
      </c>
      <c r="E166" s="1">
        <v>6</v>
      </c>
      <c r="F166" s="1">
        <v>2.9</v>
      </c>
      <c r="G166" s="1">
        <v>5.024</v>
      </c>
      <c r="H166" s="1">
        <v>-82.858000000000004</v>
      </c>
      <c r="I166" s="1">
        <v>4.0999999999999996</v>
      </c>
      <c r="J166" s="1">
        <v>4</v>
      </c>
      <c r="K166" s="1">
        <v>0.6</v>
      </c>
      <c r="L166" s="1">
        <v>310</v>
      </c>
      <c r="M166" s="1">
        <v>4.5</v>
      </c>
      <c r="O166" s="3"/>
    </row>
    <row r="167" spans="1:15" x14ac:dyDescent="0.25">
      <c r="A167" s="1">
        <v>2015</v>
      </c>
      <c r="B167" s="1">
        <v>2</v>
      </c>
      <c r="C167" s="1">
        <v>5</v>
      </c>
      <c r="D167" s="1">
        <v>8</v>
      </c>
      <c r="E167" s="1">
        <v>6</v>
      </c>
      <c r="F167" s="1">
        <v>3.9</v>
      </c>
      <c r="G167" s="1">
        <v>4.9989999999999997</v>
      </c>
      <c r="H167" s="1">
        <v>-82.605999999999995</v>
      </c>
      <c r="I167" s="1">
        <v>14.2</v>
      </c>
      <c r="J167" s="1">
        <v>4</v>
      </c>
      <c r="K167" s="1">
        <v>0.1</v>
      </c>
      <c r="L167" s="1">
        <v>294</v>
      </c>
      <c r="M167" s="1">
        <v>2.2000000000000002</v>
      </c>
      <c r="O167" s="3"/>
    </row>
    <row r="168" spans="1:15" x14ac:dyDescent="0.25">
      <c r="A168" s="1">
        <v>2015</v>
      </c>
      <c r="B168" s="1">
        <v>2</v>
      </c>
      <c r="C168" s="1">
        <v>5</v>
      </c>
      <c r="D168" s="1">
        <v>9</v>
      </c>
      <c r="E168" s="1">
        <v>31</v>
      </c>
      <c r="F168" s="1">
        <v>9.6</v>
      </c>
      <c r="G168" s="1">
        <v>5.3440000000000003</v>
      </c>
      <c r="H168" s="1">
        <v>-83.019000000000005</v>
      </c>
      <c r="I168" s="1">
        <v>5</v>
      </c>
      <c r="J168" s="1">
        <v>4</v>
      </c>
      <c r="K168" s="1">
        <v>1.4</v>
      </c>
      <c r="L168" s="1">
        <v>320</v>
      </c>
      <c r="M168" s="1">
        <v>4.5</v>
      </c>
      <c r="O168" s="3"/>
    </row>
    <row r="169" spans="1:15" x14ac:dyDescent="0.25">
      <c r="A169" s="1">
        <v>2015</v>
      </c>
      <c r="B169" s="1">
        <v>2</v>
      </c>
      <c r="C169" s="1">
        <v>5</v>
      </c>
      <c r="D169" s="1">
        <v>9</v>
      </c>
      <c r="E169" s="1">
        <v>31</v>
      </c>
      <c r="F169" s="1">
        <v>10.4</v>
      </c>
      <c r="G169" s="1">
        <v>5.26</v>
      </c>
      <c r="H169" s="1">
        <v>-82.787999999999997</v>
      </c>
      <c r="I169" s="1">
        <v>21.7</v>
      </c>
      <c r="J169" s="1">
        <v>4</v>
      </c>
      <c r="K169" s="1">
        <v>0</v>
      </c>
      <c r="L169" s="1">
        <v>310</v>
      </c>
      <c r="M169" s="1">
        <v>2.1</v>
      </c>
      <c r="O169" s="3"/>
    </row>
    <row r="170" spans="1:15" x14ac:dyDescent="0.25">
      <c r="A170" s="1">
        <v>2015</v>
      </c>
      <c r="B170" s="1">
        <v>2</v>
      </c>
      <c r="C170" s="1">
        <v>5</v>
      </c>
      <c r="D170" s="1">
        <v>10</v>
      </c>
      <c r="E170" s="1">
        <v>19</v>
      </c>
      <c r="F170" s="1">
        <v>1.1000000000000001</v>
      </c>
      <c r="G170" s="1">
        <v>3.3220000000000001</v>
      </c>
      <c r="H170" s="1">
        <v>-83.763000000000005</v>
      </c>
      <c r="I170" s="1">
        <v>0.3</v>
      </c>
      <c r="J170" s="1">
        <v>3</v>
      </c>
      <c r="K170" s="1">
        <v>0</v>
      </c>
      <c r="L170" s="1">
        <v>270</v>
      </c>
      <c r="M170" s="1">
        <v>0</v>
      </c>
      <c r="O170" s="3"/>
    </row>
    <row r="171" spans="1:15" x14ac:dyDescent="0.25">
      <c r="A171" s="1">
        <v>2015</v>
      </c>
      <c r="B171" s="1">
        <v>2</v>
      </c>
      <c r="C171" s="1">
        <v>5</v>
      </c>
      <c r="D171" s="1">
        <v>14</v>
      </c>
      <c r="E171" s="1">
        <v>41</v>
      </c>
      <c r="F171" s="1">
        <v>46</v>
      </c>
      <c r="G171" s="1">
        <v>3.34</v>
      </c>
      <c r="H171" s="1">
        <v>-84.257999999999996</v>
      </c>
      <c r="I171" s="1">
        <v>0.1</v>
      </c>
      <c r="J171" s="1">
        <v>3</v>
      </c>
      <c r="K171" s="1">
        <v>0.1</v>
      </c>
      <c r="L171" s="1">
        <v>344</v>
      </c>
      <c r="M171" s="1">
        <v>2.8</v>
      </c>
      <c r="O171" s="3"/>
    </row>
    <row r="172" spans="1:15" x14ac:dyDescent="0.25">
      <c r="A172" s="1">
        <v>2015</v>
      </c>
      <c r="B172" s="1">
        <v>2</v>
      </c>
      <c r="C172" s="1">
        <v>5</v>
      </c>
      <c r="D172" s="1">
        <v>17</v>
      </c>
      <c r="E172" s="1">
        <v>3</v>
      </c>
      <c r="F172" s="1">
        <v>25.2</v>
      </c>
      <c r="G172" s="1">
        <v>3.3330000000000002</v>
      </c>
      <c r="H172" s="1">
        <v>-83.945999999999998</v>
      </c>
      <c r="I172" s="1">
        <v>0.4</v>
      </c>
      <c r="J172" s="1">
        <v>3</v>
      </c>
      <c r="K172" s="1">
        <v>0.1</v>
      </c>
      <c r="L172" s="1">
        <v>308</v>
      </c>
      <c r="M172" s="1">
        <v>2.1</v>
      </c>
      <c r="O172" s="3"/>
    </row>
    <row r="173" spans="1:15" x14ac:dyDescent="0.25">
      <c r="A173" s="1">
        <v>2015</v>
      </c>
      <c r="B173" s="1">
        <v>2</v>
      </c>
      <c r="C173" s="1">
        <v>5</v>
      </c>
      <c r="D173" s="1">
        <v>18</v>
      </c>
      <c r="E173" s="1">
        <v>15</v>
      </c>
      <c r="F173" s="1">
        <v>50.6</v>
      </c>
      <c r="G173" s="1">
        <v>3.391</v>
      </c>
      <c r="H173" s="1">
        <v>-84.15</v>
      </c>
      <c r="I173" s="1">
        <v>11.3</v>
      </c>
      <c r="J173" s="1">
        <v>3</v>
      </c>
      <c r="K173" s="1">
        <v>0.1</v>
      </c>
      <c r="L173" s="1">
        <v>340</v>
      </c>
      <c r="M173" s="1">
        <v>2.2999999999999998</v>
      </c>
      <c r="O173" s="3"/>
    </row>
    <row r="174" spans="1:15" x14ac:dyDescent="0.25">
      <c r="A174" s="1">
        <v>2015</v>
      </c>
      <c r="B174" s="1">
        <v>2</v>
      </c>
      <c r="C174" s="1">
        <v>5</v>
      </c>
      <c r="D174" s="1">
        <v>19</v>
      </c>
      <c r="E174" s="1">
        <v>35</v>
      </c>
      <c r="F174" s="1">
        <v>45.5</v>
      </c>
      <c r="G174" s="1">
        <v>5.2439999999999998</v>
      </c>
      <c r="H174" s="1">
        <v>-82.835999999999999</v>
      </c>
      <c r="I174" s="1">
        <v>4.3</v>
      </c>
      <c r="J174" s="1">
        <v>3</v>
      </c>
      <c r="K174" s="1">
        <v>1.1000000000000001</v>
      </c>
      <c r="L174" s="1">
        <v>338</v>
      </c>
      <c r="M174" s="1">
        <v>4.0999999999999996</v>
      </c>
      <c r="O174" s="3"/>
    </row>
    <row r="175" spans="1:15" x14ac:dyDescent="0.25">
      <c r="A175" s="1">
        <v>2015</v>
      </c>
      <c r="B175" s="1">
        <v>2</v>
      </c>
      <c r="C175" s="1">
        <v>5</v>
      </c>
      <c r="D175" s="1">
        <v>19</v>
      </c>
      <c r="E175" s="1">
        <v>35</v>
      </c>
      <c r="F175" s="1">
        <v>54.4</v>
      </c>
      <c r="G175" s="1">
        <v>5.1219999999999999</v>
      </c>
      <c r="H175" s="1">
        <v>-82.292000000000002</v>
      </c>
      <c r="I175" s="1">
        <v>14.1</v>
      </c>
      <c r="J175" s="1">
        <v>4</v>
      </c>
      <c r="K175" s="1">
        <v>0.1</v>
      </c>
      <c r="L175" s="1">
        <v>265</v>
      </c>
      <c r="M175" s="1">
        <v>1.6</v>
      </c>
      <c r="O175" s="3"/>
    </row>
    <row r="176" spans="1:15" x14ac:dyDescent="0.25">
      <c r="A176" s="1">
        <v>2015</v>
      </c>
      <c r="B176" s="1">
        <v>2</v>
      </c>
      <c r="C176" s="1">
        <v>5</v>
      </c>
      <c r="D176" s="1">
        <v>21</v>
      </c>
      <c r="E176" s="1">
        <v>14</v>
      </c>
      <c r="F176" s="1">
        <v>34.700000000000003</v>
      </c>
      <c r="G176" s="1">
        <v>5.548</v>
      </c>
      <c r="H176" s="1">
        <v>-82.807000000000002</v>
      </c>
      <c r="I176" s="1">
        <v>20.5</v>
      </c>
      <c r="J176" s="1">
        <v>4</v>
      </c>
      <c r="K176" s="1">
        <v>0.9</v>
      </c>
      <c r="L176" s="1">
        <v>317</v>
      </c>
      <c r="M176" s="1">
        <v>4.0999999999999996</v>
      </c>
      <c r="O176" s="3"/>
    </row>
    <row r="177" spans="1:15" x14ac:dyDescent="0.25">
      <c r="A177" s="1">
        <v>2015</v>
      </c>
      <c r="B177" s="1">
        <v>2</v>
      </c>
      <c r="C177" s="1">
        <v>5</v>
      </c>
      <c r="D177" s="1">
        <v>21</v>
      </c>
      <c r="E177" s="1">
        <v>14</v>
      </c>
      <c r="F177" s="1">
        <v>35.9</v>
      </c>
      <c r="G177" s="1">
        <v>5.3949999999999996</v>
      </c>
      <c r="H177" s="1">
        <v>-82.588999999999999</v>
      </c>
      <c r="I177" s="1">
        <v>32.299999999999997</v>
      </c>
      <c r="J177" s="1">
        <v>4</v>
      </c>
      <c r="K177" s="1">
        <v>0</v>
      </c>
      <c r="L177" s="1">
        <v>307</v>
      </c>
      <c r="M177" s="1">
        <v>1.9</v>
      </c>
      <c r="O177" s="3"/>
    </row>
    <row r="178" spans="1:15" x14ac:dyDescent="0.25">
      <c r="A178" s="1">
        <v>2015</v>
      </c>
      <c r="B178" s="1">
        <v>2</v>
      </c>
      <c r="C178" s="1">
        <v>5</v>
      </c>
      <c r="D178" s="1">
        <v>23</v>
      </c>
      <c r="E178" s="1">
        <v>28</v>
      </c>
      <c r="F178" s="1">
        <v>3.7</v>
      </c>
      <c r="G178" s="1">
        <v>5.0380000000000003</v>
      </c>
      <c r="H178" s="1">
        <v>-82.793000000000006</v>
      </c>
      <c r="I178" s="1">
        <v>4.0999999999999996</v>
      </c>
      <c r="J178" s="1">
        <v>4</v>
      </c>
      <c r="K178" s="1">
        <v>0.7</v>
      </c>
      <c r="L178" s="1">
        <v>307</v>
      </c>
      <c r="M178" s="1">
        <v>4.3</v>
      </c>
      <c r="O178" s="3"/>
    </row>
    <row r="179" spans="1:15" x14ac:dyDescent="0.25">
      <c r="A179" s="1">
        <v>2015</v>
      </c>
      <c r="B179" s="1">
        <v>2</v>
      </c>
      <c r="C179" s="1">
        <v>5</v>
      </c>
      <c r="D179" s="1">
        <v>23</v>
      </c>
      <c r="E179" s="1">
        <v>28</v>
      </c>
      <c r="F179" s="1">
        <v>4.8</v>
      </c>
      <c r="G179" s="1">
        <v>5.0289999999999999</v>
      </c>
      <c r="H179" s="1">
        <v>-82.555999999999997</v>
      </c>
      <c r="I179" s="1">
        <v>14.1</v>
      </c>
      <c r="J179" s="1">
        <v>4</v>
      </c>
      <c r="K179" s="1">
        <v>0.3</v>
      </c>
      <c r="L179" s="1">
        <v>290</v>
      </c>
      <c r="M179" s="1">
        <v>2</v>
      </c>
      <c r="O179" s="3"/>
    </row>
    <row r="180" spans="1:15" x14ac:dyDescent="0.25">
      <c r="A180" s="1">
        <v>2015</v>
      </c>
      <c r="B180" s="1">
        <v>2</v>
      </c>
      <c r="C180" s="1">
        <v>6</v>
      </c>
      <c r="D180" s="1">
        <v>1</v>
      </c>
      <c r="E180" s="1">
        <v>46</v>
      </c>
      <c r="F180" s="1">
        <v>13.3</v>
      </c>
      <c r="G180" s="1">
        <v>2.8929999999999998</v>
      </c>
      <c r="H180" s="1">
        <v>-84.081999999999994</v>
      </c>
      <c r="I180" s="1">
        <v>0.1</v>
      </c>
      <c r="J180" s="1">
        <v>3</v>
      </c>
      <c r="K180" s="1">
        <v>0.6</v>
      </c>
      <c r="L180" s="1">
        <v>353</v>
      </c>
      <c r="M180" s="1">
        <v>2.4</v>
      </c>
      <c r="O180" s="3"/>
    </row>
    <row r="181" spans="1:15" x14ac:dyDescent="0.25">
      <c r="A181" s="1">
        <v>2015</v>
      </c>
      <c r="B181" s="1">
        <v>2</v>
      </c>
      <c r="C181" s="1">
        <v>6</v>
      </c>
      <c r="D181" s="1">
        <v>3</v>
      </c>
      <c r="E181" s="1">
        <v>9</v>
      </c>
      <c r="F181" s="1">
        <v>28.4</v>
      </c>
      <c r="G181" s="1">
        <v>3.3279999999999998</v>
      </c>
      <c r="H181" s="1">
        <v>-83.826999999999998</v>
      </c>
      <c r="I181" s="1">
        <v>5.5</v>
      </c>
      <c r="J181" s="1">
        <v>3</v>
      </c>
      <c r="K181" s="1">
        <v>0</v>
      </c>
      <c r="L181" s="1">
        <v>191</v>
      </c>
      <c r="M181" s="1">
        <v>0.4</v>
      </c>
      <c r="O181" s="3"/>
    </row>
    <row r="182" spans="1:15" x14ac:dyDescent="0.25">
      <c r="A182" s="1">
        <v>2015</v>
      </c>
      <c r="B182" s="1">
        <v>2</v>
      </c>
      <c r="C182" s="1">
        <v>6</v>
      </c>
      <c r="D182" s="1">
        <v>5</v>
      </c>
      <c r="E182" s="1">
        <v>41</v>
      </c>
      <c r="F182" s="1">
        <v>1.1000000000000001</v>
      </c>
      <c r="G182" s="1">
        <v>8.9740000000000002</v>
      </c>
      <c r="H182" s="1">
        <v>-84.665000000000006</v>
      </c>
      <c r="I182" s="1">
        <v>59.8</v>
      </c>
      <c r="J182" s="1">
        <v>3</v>
      </c>
      <c r="K182" s="1">
        <v>0</v>
      </c>
      <c r="L182" s="1">
        <v>290</v>
      </c>
      <c r="M182" s="1">
        <v>4.0999999999999996</v>
      </c>
      <c r="O182" s="3"/>
    </row>
    <row r="183" spans="1:15" x14ac:dyDescent="0.25">
      <c r="A183" s="1">
        <v>2015</v>
      </c>
      <c r="B183" s="1">
        <v>2</v>
      </c>
      <c r="C183" s="1">
        <v>6</v>
      </c>
      <c r="D183" s="1">
        <v>5</v>
      </c>
      <c r="E183" s="1">
        <v>41</v>
      </c>
      <c r="F183" s="1">
        <v>2</v>
      </c>
      <c r="G183" s="1">
        <v>9.0169999999999995</v>
      </c>
      <c r="H183" s="1">
        <v>-84.438999999999993</v>
      </c>
      <c r="I183" s="1">
        <v>0.7</v>
      </c>
      <c r="J183" s="1">
        <v>3</v>
      </c>
      <c r="K183" s="1">
        <v>0.1</v>
      </c>
      <c r="L183" s="1">
        <v>270</v>
      </c>
      <c r="M183" s="1">
        <v>1.7</v>
      </c>
      <c r="O183" s="3"/>
    </row>
    <row r="184" spans="1:15" x14ac:dyDescent="0.25">
      <c r="A184" s="1">
        <v>2015</v>
      </c>
      <c r="B184" s="1">
        <v>2</v>
      </c>
      <c r="C184" s="1">
        <v>6</v>
      </c>
      <c r="D184" s="1">
        <v>7</v>
      </c>
      <c r="E184" s="1">
        <v>27</v>
      </c>
      <c r="F184" s="1">
        <v>39.9</v>
      </c>
      <c r="G184" s="1">
        <v>3.5230000000000001</v>
      </c>
      <c r="H184" s="1">
        <v>-84.17</v>
      </c>
      <c r="I184" s="1">
        <v>0.1</v>
      </c>
      <c r="J184" s="1">
        <v>3</v>
      </c>
      <c r="K184" s="1">
        <v>0</v>
      </c>
      <c r="L184" s="1">
        <v>345</v>
      </c>
      <c r="M184" s="1">
        <v>2.1</v>
      </c>
      <c r="O184" s="3"/>
    </row>
    <row r="185" spans="1:15" x14ac:dyDescent="0.25">
      <c r="A185" s="1">
        <v>2015</v>
      </c>
      <c r="B185" s="1">
        <v>2</v>
      </c>
      <c r="C185" s="1">
        <v>6</v>
      </c>
      <c r="D185" s="1">
        <v>8</v>
      </c>
      <c r="E185" s="1">
        <v>25</v>
      </c>
      <c r="F185" s="1">
        <v>44.7</v>
      </c>
      <c r="G185" s="1">
        <v>3.3010000000000002</v>
      </c>
      <c r="H185" s="1">
        <v>-83.783000000000001</v>
      </c>
      <c r="I185" s="1">
        <v>0.3</v>
      </c>
      <c r="J185" s="1">
        <v>3</v>
      </c>
      <c r="K185" s="1">
        <v>0.1</v>
      </c>
      <c r="L185" s="1">
        <v>247</v>
      </c>
      <c r="M185" s="1">
        <v>0.6</v>
      </c>
      <c r="O185" s="3"/>
    </row>
    <row r="186" spans="1:15" x14ac:dyDescent="0.25">
      <c r="A186" s="1">
        <v>2015</v>
      </c>
      <c r="B186" s="1">
        <v>2</v>
      </c>
      <c r="C186" s="1">
        <v>6</v>
      </c>
      <c r="D186" s="1">
        <v>9</v>
      </c>
      <c r="E186" s="1">
        <v>49</v>
      </c>
      <c r="F186" s="1">
        <v>8.1</v>
      </c>
      <c r="G186" s="1">
        <v>5.4349999999999996</v>
      </c>
      <c r="H186" s="1">
        <v>-78.474000000000004</v>
      </c>
      <c r="I186" s="1">
        <v>0.1</v>
      </c>
      <c r="J186" s="1">
        <v>5</v>
      </c>
      <c r="K186" s="1">
        <v>0.5</v>
      </c>
      <c r="L186" s="1">
        <v>275</v>
      </c>
      <c r="M186" s="1">
        <v>2.5</v>
      </c>
      <c r="O186" s="3"/>
    </row>
    <row r="187" spans="1:15" x14ac:dyDescent="0.25">
      <c r="A187" s="1">
        <v>2015</v>
      </c>
      <c r="B187" s="1">
        <v>2</v>
      </c>
      <c r="C187" s="1">
        <v>6</v>
      </c>
      <c r="D187" s="1">
        <v>13</v>
      </c>
      <c r="E187" s="1">
        <v>39</v>
      </c>
      <c r="F187" s="1">
        <v>47.3</v>
      </c>
      <c r="G187" s="1">
        <v>8.6300000000000008</v>
      </c>
      <c r="H187" s="1">
        <v>-79.224999999999994</v>
      </c>
      <c r="I187" s="1">
        <v>1</v>
      </c>
      <c r="J187" s="1">
        <v>7</v>
      </c>
      <c r="K187" s="1">
        <v>4.4000000000000004</v>
      </c>
      <c r="L187" s="1">
        <v>258</v>
      </c>
      <c r="M187" s="1">
        <v>2.8</v>
      </c>
      <c r="O187" s="3"/>
    </row>
    <row r="188" spans="1:15" x14ac:dyDescent="0.25">
      <c r="A188" s="1">
        <v>2015</v>
      </c>
      <c r="B188" s="1">
        <v>2</v>
      </c>
      <c r="C188" s="1">
        <v>6</v>
      </c>
      <c r="D188" s="1">
        <v>15</v>
      </c>
      <c r="E188" s="1">
        <v>56</v>
      </c>
      <c r="F188" s="1">
        <v>27.4</v>
      </c>
      <c r="G188" s="1">
        <v>3.383</v>
      </c>
      <c r="H188" s="1">
        <v>-84.082999999999998</v>
      </c>
      <c r="I188" s="1">
        <v>27</v>
      </c>
      <c r="J188" s="1">
        <v>3</v>
      </c>
      <c r="K188" s="1">
        <v>0.2</v>
      </c>
      <c r="L188" s="1">
        <v>335</v>
      </c>
      <c r="M188" s="1">
        <v>2.5</v>
      </c>
      <c r="O188" s="3"/>
    </row>
    <row r="189" spans="1:15" x14ac:dyDescent="0.25">
      <c r="A189" s="1">
        <v>2015</v>
      </c>
      <c r="B189" s="1">
        <v>2</v>
      </c>
      <c r="C189" s="1">
        <v>6</v>
      </c>
      <c r="D189" s="1">
        <v>16</v>
      </c>
      <c r="E189" s="1">
        <v>58</v>
      </c>
      <c r="F189" s="1">
        <v>40.700000000000003</v>
      </c>
      <c r="G189" s="1">
        <v>5.2140000000000004</v>
      </c>
      <c r="H189" s="1">
        <v>-82.850999999999999</v>
      </c>
      <c r="I189" s="1">
        <v>41.2</v>
      </c>
      <c r="J189" s="1">
        <v>4</v>
      </c>
      <c r="K189" s="1">
        <v>0.1</v>
      </c>
      <c r="L189" s="1">
        <v>312</v>
      </c>
      <c r="M189" s="1">
        <v>1.5</v>
      </c>
      <c r="O189" s="3"/>
    </row>
    <row r="190" spans="1:15" x14ac:dyDescent="0.25">
      <c r="A190" s="1">
        <v>2015</v>
      </c>
      <c r="B190" s="1">
        <v>2</v>
      </c>
      <c r="C190" s="1">
        <v>6</v>
      </c>
      <c r="D190" s="1">
        <v>16</v>
      </c>
      <c r="E190" s="1">
        <v>58</v>
      </c>
      <c r="F190" s="1">
        <v>40.9</v>
      </c>
      <c r="G190" s="1">
        <v>5.3259999999999996</v>
      </c>
      <c r="H190" s="1">
        <v>-83.064999999999998</v>
      </c>
      <c r="I190" s="1">
        <v>1.3</v>
      </c>
      <c r="J190" s="1">
        <v>4</v>
      </c>
      <c r="K190" s="1">
        <v>1.6</v>
      </c>
      <c r="L190" s="1">
        <v>321</v>
      </c>
      <c r="M190" s="1">
        <v>4</v>
      </c>
      <c r="O190" s="3"/>
    </row>
    <row r="191" spans="1:15" x14ac:dyDescent="0.25">
      <c r="A191" s="1">
        <v>2015</v>
      </c>
      <c r="B191" s="1">
        <v>2</v>
      </c>
      <c r="C191" s="1">
        <v>6</v>
      </c>
      <c r="D191" s="1">
        <v>18</v>
      </c>
      <c r="E191" s="1">
        <v>26</v>
      </c>
      <c r="F191" s="1">
        <v>50.1</v>
      </c>
      <c r="G191" s="1">
        <v>2.9780000000000002</v>
      </c>
      <c r="H191" s="1">
        <v>-83.224999999999994</v>
      </c>
      <c r="I191" s="1">
        <v>14</v>
      </c>
      <c r="J191" s="1">
        <v>3</v>
      </c>
      <c r="K191" s="1">
        <v>0.1</v>
      </c>
      <c r="L191" s="1">
        <v>351</v>
      </c>
      <c r="M191" s="1">
        <v>2.5</v>
      </c>
      <c r="O191" s="3"/>
    </row>
    <row r="192" spans="1:15" x14ac:dyDescent="0.25">
      <c r="A192" s="1">
        <v>2015</v>
      </c>
      <c r="B192" s="1">
        <v>2</v>
      </c>
      <c r="C192" s="1">
        <v>6</v>
      </c>
      <c r="D192" s="1">
        <v>22</v>
      </c>
      <c r="E192" s="1">
        <v>2</v>
      </c>
      <c r="F192" s="1">
        <v>33.799999999999997</v>
      </c>
      <c r="G192" s="1">
        <v>12.164</v>
      </c>
      <c r="H192" s="1">
        <v>-87.522999999999996</v>
      </c>
      <c r="I192" s="1">
        <v>0.1</v>
      </c>
      <c r="J192" s="1">
        <v>8</v>
      </c>
      <c r="K192" s="1">
        <v>0.4</v>
      </c>
      <c r="L192" s="1">
        <v>352</v>
      </c>
      <c r="M192" s="1">
        <v>3.7</v>
      </c>
      <c r="O192" s="3"/>
    </row>
    <row r="193" spans="1:15" x14ac:dyDescent="0.25">
      <c r="A193" s="1">
        <v>2015</v>
      </c>
      <c r="B193" s="1">
        <v>2</v>
      </c>
      <c r="C193" s="1">
        <v>6</v>
      </c>
      <c r="D193" s="1">
        <v>22</v>
      </c>
      <c r="E193" s="1">
        <v>4</v>
      </c>
      <c r="F193" s="1">
        <v>42.6</v>
      </c>
      <c r="G193" s="1">
        <v>3.577</v>
      </c>
      <c r="H193" s="1">
        <v>-83.915999999999997</v>
      </c>
      <c r="I193" s="1">
        <v>1.8</v>
      </c>
      <c r="J193" s="1">
        <v>3</v>
      </c>
      <c r="K193" s="1">
        <v>0</v>
      </c>
      <c r="L193" s="1">
        <v>350</v>
      </c>
      <c r="M193" s="1">
        <v>2.7</v>
      </c>
      <c r="O193" s="3"/>
    </row>
    <row r="194" spans="1:15" x14ac:dyDescent="0.25">
      <c r="A194" s="1">
        <v>2015</v>
      </c>
      <c r="B194" s="1">
        <v>2</v>
      </c>
      <c r="C194" s="1">
        <v>6</v>
      </c>
      <c r="D194" s="1">
        <v>23</v>
      </c>
      <c r="E194" s="1">
        <v>16</v>
      </c>
      <c r="F194" s="1">
        <v>33.799999999999997</v>
      </c>
      <c r="G194" s="1">
        <v>3.214</v>
      </c>
      <c r="H194" s="1">
        <v>-83.454999999999998</v>
      </c>
      <c r="I194" s="1">
        <v>10.4</v>
      </c>
      <c r="J194" s="1">
        <v>3</v>
      </c>
      <c r="K194" s="1">
        <v>0.4</v>
      </c>
      <c r="L194" s="1">
        <v>342</v>
      </c>
      <c r="M194" s="1">
        <v>2.4</v>
      </c>
      <c r="O194" s="3"/>
    </row>
    <row r="195" spans="1:15" x14ac:dyDescent="0.25">
      <c r="A195" s="1">
        <v>2015</v>
      </c>
      <c r="B195" s="1">
        <v>2</v>
      </c>
      <c r="C195" s="1">
        <v>6</v>
      </c>
      <c r="D195" s="1">
        <v>23</v>
      </c>
      <c r="E195" s="1">
        <v>53</v>
      </c>
      <c r="F195" s="1">
        <v>21.5</v>
      </c>
      <c r="G195" s="1">
        <v>5.9740000000000002</v>
      </c>
      <c r="H195" s="1">
        <v>-82.819000000000003</v>
      </c>
      <c r="I195" s="1">
        <v>2.8</v>
      </c>
      <c r="J195" s="1">
        <v>4</v>
      </c>
      <c r="K195" s="1">
        <v>0.7</v>
      </c>
      <c r="L195" s="1">
        <v>324</v>
      </c>
      <c r="M195" s="1">
        <v>4.3</v>
      </c>
      <c r="O195" s="3"/>
    </row>
    <row r="196" spans="1:15" x14ac:dyDescent="0.25">
      <c r="A196" s="1">
        <v>2015</v>
      </c>
      <c r="B196" s="1">
        <v>2</v>
      </c>
      <c r="C196" s="1">
        <v>6</v>
      </c>
      <c r="D196" s="1">
        <v>23</v>
      </c>
      <c r="E196" s="1">
        <v>53</v>
      </c>
      <c r="F196" s="1">
        <v>22</v>
      </c>
      <c r="G196" s="1">
        <v>5.8719999999999999</v>
      </c>
      <c r="H196" s="1">
        <v>-82.63</v>
      </c>
      <c r="I196" s="1">
        <v>23</v>
      </c>
      <c r="J196" s="1">
        <v>4</v>
      </c>
      <c r="K196" s="1">
        <v>0.1</v>
      </c>
      <c r="L196" s="1">
        <v>319</v>
      </c>
      <c r="M196" s="1">
        <v>1.8</v>
      </c>
      <c r="O196" s="3"/>
    </row>
    <row r="197" spans="1:15" x14ac:dyDescent="0.25">
      <c r="A197" s="1">
        <v>2015</v>
      </c>
      <c r="B197" s="1">
        <v>2</v>
      </c>
      <c r="C197" s="1">
        <v>7</v>
      </c>
      <c r="D197" s="1">
        <v>1</v>
      </c>
      <c r="E197" s="1">
        <v>33</v>
      </c>
      <c r="F197" s="1">
        <v>23.6</v>
      </c>
      <c r="G197" s="1">
        <v>3.806</v>
      </c>
      <c r="H197" s="1">
        <v>-84.019000000000005</v>
      </c>
      <c r="I197" s="1">
        <v>4.7</v>
      </c>
      <c r="J197" s="1">
        <v>3</v>
      </c>
      <c r="K197" s="1">
        <v>0.2</v>
      </c>
      <c r="L197" s="1">
        <v>354</v>
      </c>
      <c r="M197" s="1">
        <v>2.7</v>
      </c>
      <c r="O197" s="3"/>
    </row>
    <row r="198" spans="1:15" x14ac:dyDescent="0.25">
      <c r="A198" s="1">
        <v>2015</v>
      </c>
      <c r="B198" s="1">
        <v>2</v>
      </c>
      <c r="C198" s="1">
        <v>7</v>
      </c>
      <c r="D198" s="1">
        <v>2</v>
      </c>
      <c r="E198" s="1">
        <v>19</v>
      </c>
      <c r="F198" s="1">
        <v>44.3</v>
      </c>
      <c r="G198" s="1">
        <v>3.3719999999999999</v>
      </c>
      <c r="H198" s="1">
        <v>-83.658000000000001</v>
      </c>
      <c r="I198" s="1">
        <v>4.9000000000000004</v>
      </c>
      <c r="J198" s="1">
        <v>3</v>
      </c>
      <c r="K198" s="1">
        <v>0.3</v>
      </c>
      <c r="L198" s="1">
        <v>324</v>
      </c>
      <c r="M198" s="1">
        <v>0.9</v>
      </c>
      <c r="O198" s="3"/>
    </row>
    <row r="199" spans="1:15" x14ac:dyDescent="0.25">
      <c r="A199" s="1">
        <v>2015</v>
      </c>
      <c r="B199" s="1">
        <v>2</v>
      </c>
      <c r="C199" s="1">
        <v>7</v>
      </c>
      <c r="D199" s="1">
        <v>2</v>
      </c>
      <c r="E199" s="1">
        <v>31</v>
      </c>
      <c r="F199" s="1">
        <v>39</v>
      </c>
      <c r="G199" s="1">
        <v>7.085</v>
      </c>
      <c r="H199" s="1">
        <v>-82.751999999999995</v>
      </c>
      <c r="I199" s="1">
        <v>15.4</v>
      </c>
      <c r="J199" s="1">
        <v>5</v>
      </c>
      <c r="K199" s="1">
        <v>0.1</v>
      </c>
      <c r="L199" s="1">
        <v>180</v>
      </c>
      <c r="M199" s="1">
        <v>1.8</v>
      </c>
      <c r="O199" s="3"/>
    </row>
    <row r="200" spans="1:15" x14ac:dyDescent="0.25">
      <c r="A200" s="1">
        <v>2015</v>
      </c>
      <c r="B200" s="1">
        <v>2</v>
      </c>
      <c r="C200" s="1">
        <v>7</v>
      </c>
      <c r="D200" s="1">
        <v>4</v>
      </c>
      <c r="E200" s="1">
        <v>41</v>
      </c>
      <c r="F200" s="1">
        <v>19</v>
      </c>
      <c r="G200" s="1">
        <v>-0.76800000000000002</v>
      </c>
      <c r="H200" s="1">
        <v>-83.599000000000004</v>
      </c>
      <c r="I200" s="1">
        <v>13.7</v>
      </c>
      <c r="J200" s="1">
        <v>3</v>
      </c>
      <c r="K200" s="1">
        <v>0.1</v>
      </c>
      <c r="L200" s="1">
        <v>360</v>
      </c>
      <c r="M200" s="1">
        <v>3.3</v>
      </c>
      <c r="O200" s="3"/>
    </row>
    <row r="201" spans="1:15" x14ac:dyDescent="0.25">
      <c r="A201" s="1">
        <v>2015</v>
      </c>
      <c r="B201" s="1">
        <v>2</v>
      </c>
      <c r="C201" s="1">
        <v>7</v>
      </c>
      <c r="D201" s="1">
        <v>7</v>
      </c>
      <c r="E201" s="1">
        <v>39</v>
      </c>
      <c r="F201" s="1">
        <v>18.899999999999999</v>
      </c>
      <c r="G201" s="1">
        <v>3.327</v>
      </c>
      <c r="H201" s="1">
        <v>-83.522000000000006</v>
      </c>
      <c r="I201" s="1">
        <v>14.1</v>
      </c>
      <c r="J201" s="1">
        <v>3</v>
      </c>
      <c r="K201" s="1">
        <v>0.1</v>
      </c>
      <c r="L201" s="1">
        <v>337</v>
      </c>
      <c r="M201" s="1">
        <v>2.2999999999999998</v>
      </c>
      <c r="O201" s="3"/>
    </row>
    <row r="202" spans="1:15" x14ac:dyDescent="0.25">
      <c r="A202" s="1">
        <v>2015</v>
      </c>
      <c r="B202" s="1">
        <v>2</v>
      </c>
      <c r="C202" s="1">
        <v>7</v>
      </c>
      <c r="D202" s="1">
        <v>8</v>
      </c>
      <c r="E202" s="1">
        <v>38</v>
      </c>
      <c r="F202" s="1">
        <v>0.3</v>
      </c>
      <c r="G202" s="1">
        <v>5.173</v>
      </c>
      <c r="H202" s="1">
        <v>-82.863</v>
      </c>
      <c r="I202" s="1">
        <v>4.2</v>
      </c>
      <c r="J202" s="1">
        <v>4</v>
      </c>
      <c r="K202" s="1">
        <v>0.7</v>
      </c>
      <c r="L202" s="1">
        <v>312</v>
      </c>
      <c r="M202" s="1">
        <v>4.0999999999999996</v>
      </c>
      <c r="O202" s="3"/>
    </row>
    <row r="203" spans="1:15" x14ac:dyDescent="0.25">
      <c r="A203" s="1">
        <v>2015</v>
      </c>
      <c r="B203" s="1">
        <v>2</v>
      </c>
      <c r="C203" s="1">
        <v>7</v>
      </c>
      <c r="D203" s="1">
        <v>8</v>
      </c>
      <c r="E203" s="1">
        <v>38</v>
      </c>
      <c r="F203" s="1">
        <v>1.1000000000000001</v>
      </c>
      <c r="G203" s="1">
        <v>5.1529999999999996</v>
      </c>
      <c r="H203" s="1">
        <v>-82.635999999999996</v>
      </c>
      <c r="I203" s="1">
        <v>14</v>
      </c>
      <c r="J203" s="1">
        <v>4</v>
      </c>
      <c r="K203" s="1">
        <v>0.2</v>
      </c>
      <c r="L203" s="1">
        <v>299</v>
      </c>
      <c r="M203" s="1">
        <v>1.6</v>
      </c>
      <c r="O203" s="3"/>
    </row>
    <row r="204" spans="1:15" x14ac:dyDescent="0.25">
      <c r="A204" s="1">
        <v>2015</v>
      </c>
      <c r="B204" s="1">
        <v>2</v>
      </c>
      <c r="C204" s="1">
        <v>7</v>
      </c>
      <c r="D204" s="1">
        <v>9</v>
      </c>
      <c r="E204" s="1">
        <v>48</v>
      </c>
      <c r="F204" s="1">
        <v>32.799999999999997</v>
      </c>
      <c r="G204" s="1">
        <v>3.1989999999999998</v>
      </c>
      <c r="H204" s="1">
        <v>-84.192999999999998</v>
      </c>
      <c r="I204" s="1">
        <v>10.8</v>
      </c>
      <c r="J204" s="1">
        <v>3</v>
      </c>
      <c r="K204" s="1">
        <v>0.1</v>
      </c>
      <c r="L204" s="1">
        <v>343</v>
      </c>
      <c r="M204" s="1">
        <v>2.2999999999999998</v>
      </c>
      <c r="O204" s="3"/>
    </row>
    <row r="205" spans="1:15" x14ac:dyDescent="0.25">
      <c r="A205" s="1">
        <v>2015</v>
      </c>
      <c r="B205" s="1">
        <v>2</v>
      </c>
      <c r="C205" s="1">
        <v>7</v>
      </c>
      <c r="D205" s="1">
        <v>12</v>
      </c>
      <c r="E205" s="1">
        <v>14</v>
      </c>
      <c r="F205" s="1">
        <v>25</v>
      </c>
      <c r="G205" s="1">
        <v>3.5179999999999998</v>
      </c>
      <c r="H205" s="1">
        <v>-83.885000000000005</v>
      </c>
      <c r="I205" s="1">
        <v>0.4</v>
      </c>
      <c r="J205" s="1">
        <v>3</v>
      </c>
      <c r="K205" s="1">
        <v>0.1</v>
      </c>
      <c r="L205" s="1">
        <v>348</v>
      </c>
      <c r="M205" s="1">
        <v>2.4</v>
      </c>
      <c r="O205" s="3"/>
    </row>
    <row r="206" spans="1:15" x14ac:dyDescent="0.25">
      <c r="A206" s="1">
        <v>2015</v>
      </c>
      <c r="B206" s="1">
        <v>2</v>
      </c>
      <c r="C206" s="1">
        <v>7</v>
      </c>
      <c r="D206" s="1">
        <v>13</v>
      </c>
      <c r="E206" s="1">
        <v>12</v>
      </c>
      <c r="F206" s="1">
        <v>54.8</v>
      </c>
      <c r="G206" s="1">
        <v>4.0039999999999996</v>
      </c>
      <c r="H206" s="1">
        <v>-83.855000000000004</v>
      </c>
      <c r="I206" s="1">
        <v>0.2</v>
      </c>
      <c r="J206" s="1">
        <v>3</v>
      </c>
      <c r="K206" s="1">
        <v>0.1</v>
      </c>
      <c r="L206" s="1">
        <v>359</v>
      </c>
      <c r="M206" s="1">
        <v>2.1</v>
      </c>
      <c r="O206" s="3"/>
    </row>
    <row r="207" spans="1:15" x14ac:dyDescent="0.25">
      <c r="A207" s="1">
        <v>2015</v>
      </c>
      <c r="B207" s="1">
        <v>2</v>
      </c>
      <c r="C207" s="1">
        <v>7</v>
      </c>
      <c r="D207" s="1">
        <v>15</v>
      </c>
      <c r="E207" s="1">
        <v>22</v>
      </c>
      <c r="F207" s="1">
        <v>9</v>
      </c>
      <c r="G207" s="1">
        <v>6.5789999999999997</v>
      </c>
      <c r="H207" s="1">
        <v>-83.393000000000001</v>
      </c>
      <c r="I207" s="1">
        <v>0.5</v>
      </c>
      <c r="J207" s="1">
        <v>4</v>
      </c>
      <c r="K207" s="1">
        <v>0.2</v>
      </c>
      <c r="L207" s="1">
        <v>336</v>
      </c>
      <c r="M207" s="1">
        <v>2.2999999999999998</v>
      </c>
      <c r="O207" s="3"/>
    </row>
    <row r="208" spans="1:15" x14ac:dyDescent="0.25">
      <c r="A208" s="1">
        <v>2015</v>
      </c>
      <c r="B208" s="1">
        <v>2</v>
      </c>
      <c r="C208" s="1">
        <v>7</v>
      </c>
      <c r="D208" s="1">
        <v>15</v>
      </c>
      <c r="E208" s="1">
        <v>32</v>
      </c>
      <c r="F208" s="1">
        <v>30.6</v>
      </c>
      <c r="G208" s="1">
        <v>3.3660000000000001</v>
      </c>
      <c r="H208" s="1">
        <v>-83.680999999999997</v>
      </c>
      <c r="I208" s="1">
        <v>5.4</v>
      </c>
      <c r="J208" s="1">
        <v>3</v>
      </c>
      <c r="K208" s="1">
        <v>0.1</v>
      </c>
      <c r="L208" s="1">
        <v>319</v>
      </c>
      <c r="M208" s="1">
        <v>1.1000000000000001</v>
      </c>
      <c r="O208" s="3"/>
    </row>
    <row r="209" spans="1:15" x14ac:dyDescent="0.25">
      <c r="A209" s="1">
        <v>2015</v>
      </c>
      <c r="B209" s="1">
        <v>2</v>
      </c>
      <c r="C209" s="1">
        <v>7</v>
      </c>
      <c r="D209" s="1">
        <v>16</v>
      </c>
      <c r="E209" s="1">
        <v>11</v>
      </c>
      <c r="F209" s="1">
        <v>47.8</v>
      </c>
      <c r="G209" s="1">
        <v>4.931</v>
      </c>
      <c r="H209" s="1">
        <v>-82.7</v>
      </c>
      <c r="I209" s="1">
        <v>14.5</v>
      </c>
      <c r="J209" s="1">
        <v>4</v>
      </c>
      <c r="K209" s="1">
        <v>0.3</v>
      </c>
      <c r="L209" s="1">
        <v>301</v>
      </c>
      <c r="M209" s="1">
        <v>2.5</v>
      </c>
      <c r="O209" s="3"/>
    </row>
    <row r="210" spans="1:15" x14ac:dyDescent="0.25">
      <c r="A210" s="1">
        <v>2015</v>
      </c>
      <c r="B210" s="1">
        <v>2</v>
      </c>
      <c r="C210" s="1">
        <v>7</v>
      </c>
      <c r="D210" s="1">
        <v>16</v>
      </c>
      <c r="E210" s="1">
        <v>14</v>
      </c>
      <c r="F210" s="1">
        <v>31.5</v>
      </c>
      <c r="G210" s="1">
        <v>3.5270000000000001</v>
      </c>
      <c r="H210" s="1">
        <v>-83.897999999999996</v>
      </c>
      <c r="I210" s="1">
        <v>3.6</v>
      </c>
      <c r="J210" s="1">
        <v>3</v>
      </c>
      <c r="K210" s="1">
        <v>0</v>
      </c>
      <c r="L210" s="1">
        <v>348</v>
      </c>
      <c r="M210" s="1">
        <v>2.1</v>
      </c>
      <c r="O210" s="3"/>
    </row>
    <row r="211" spans="1:15" x14ac:dyDescent="0.25">
      <c r="A211" s="1">
        <v>2015</v>
      </c>
      <c r="B211" s="1">
        <v>2</v>
      </c>
      <c r="C211" s="1">
        <v>7</v>
      </c>
      <c r="D211" s="1">
        <v>20</v>
      </c>
      <c r="E211" s="1">
        <v>3</v>
      </c>
      <c r="F211" s="1">
        <v>16.5</v>
      </c>
      <c r="G211" s="1">
        <v>3.9289999999999998</v>
      </c>
      <c r="H211" s="1">
        <v>-83.835999999999999</v>
      </c>
      <c r="I211" s="1">
        <v>4</v>
      </c>
      <c r="J211" s="1">
        <v>3</v>
      </c>
      <c r="K211" s="1">
        <v>0.1</v>
      </c>
      <c r="L211" s="1">
        <v>359</v>
      </c>
      <c r="M211" s="1">
        <v>2.6</v>
      </c>
      <c r="O211" s="3"/>
    </row>
    <row r="212" spans="1:15" x14ac:dyDescent="0.25">
      <c r="A212" s="1">
        <v>2015</v>
      </c>
      <c r="B212" s="1">
        <v>2</v>
      </c>
      <c r="C212" s="1">
        <v>7</v>
      </c>
      <c r="D212" s="1">
        <v>22</v>
      </c>
      <c r="E212" s="1">
        <v>57</v>
      </c>
      <c r="F212" s="1">
        <v>27.4</v>
      </c>
      <c r="G212" s="1">
        <v>5.67</v>
      </c>
      <c r="H212" s="1">
        <v>-78.405000000000001</v>
      </c>
      <c r="I212" s="1">
        <v>30.1</v>
      </c>
      <c r="J212" s="1">
        <v>4</v>
      </c>
      <c r="K212" s="1">
        <v>0.1</v>
      </c>
      <c r="L212" s="1">
        <v>347</v>
      </c>
      <c r="M212" s="1">
        <v>2.2000000000000002</v>
      </c>
      <c r="O212" s="3"/>
    </row>
    <row r="213" spans="1:15" x14ac:dyDescent="0.25">
      <c r="A213" s="1">
        <v>2015</v>
      </c>
      <c r="B213" s="1">
        <v>2</v>
      </c>
      <c r="C213" s="1">
        <v>8</v>
      </c>
      <c r="D213" s="1">
        <v>1</v>
      </c>
      <c r="E213" s="1">
        <v>10</v>
      </c>
      <c r="F213" s="1">
        <v>48</v>
      </c>
      <c r="G213" s="1">
        <v>5.1639999999999997</v>
      </c>
      <c r="H213" s="1">
        <v>-82.855000000000004</v>
      </c>
      <c r="I213" s="1">
        <v>4.9000000000000004</v>
      </c>
      <c r="J213" s="1">
        <v>4</v>
      </c>
      <c r="K213" s="1">
        <v>0.6</v>
      </c>
      <c r="L213" s="1">
        <v>311</v>
      </c>
      <c r="M213" s="1">
        <v>4.5</v>
      </c>
      <c r="O213" s="3"/>
    </row>
    <row r="214" spans="1:15" x14ac:dyDescent="0.25">
      <c r="A214" s="1">
        <v>2015</v>
      </c>
      <c r="B214" s="1">
        <v>2</v>
      </c>
      <c r="C214" s="1">
        <v>8</v>
      </c>
      <c r="D214" s="1">
        <v>1</v>
      </c>
      <c r="E214" s="1">
        <v>10</v>
      </c>
      <c r="F214" s="1">
        <v>48.8</v>
      </c>
      <c r="G214" s="1">
        <v>5.1239999999999997</v>
      </c>
      <c r="H214" s="1">
        <v>-82.555999999999997</v>
      </c>
      <c r="I214" s="1">
        <v>4.3</v>
      </c>
      <c r="J214" s="1">
        <v>4</v>
      </c>
      <c r="K214" s="1">
        <v>0.1</v>
      </c>
      <c r="L214" s="1">
        <v>293</v>
      </c>
      <c r="M214" s="1">
        <v>2.2000000000000002</v>
      </c>
      <c r="O214" s="3"/>
    </row>
    <row r="215" spans="1:15" x14ac:dyDescent="0.25">
      <c r="A215" s="1">
        <v>2015</v>
      </c>
      <c r="B215" s="1">
        <v>2</v>
      </c>
      <c r="C215" s="1">
        <v>8</v>
      </c>
      <c r="D215" s="1">
        <v>2</v>
      </c>
      <c r="E215" s="1">
        <v>18</v>
      </c>
      <c r="F215" s="1">
        <v>35.9</v>
      </c>
      <c r="G215" s="1">
        <v>3.4540000000000002</v>
      </c>
      <c r="H215" s="1">
        <v>-83.32</v>
      </c>
      <c r="I215" s="1">
        <v>5.5</v>
      </c>
      <c r="J215" s="1">
        <v>3</v>
      </c>
      <c r="K215" s="1">
        <v>0.2</v>
      </c>
      <c r="L215" s="1">
        <v>347</v>
      </c>
      <c r="M215" s="1">
        <v>2.4</v>
      </c>
      <c r="O215" s="3"/>
    </row>
    <row r="216" spans="1:15" x14ac:dyDescent="0.25">
      <c r="A216" s="1">
        <v>2015</v>
      </c>
      <c r="B216" s="1">
        <v>2</v>
      </c>
      <c r="C216" s="1">
        <v>8</v>
      </c>
      <c r="D216" s="1">
        <v>5</v>
      </c>
      <c r="E216" s="1">
        <v>27</v>
      </c>
      <c r="F216" s="1">
        <v>38.799999999999997</v>
      </c>
      <c r="G216" s="1">
        <v>5.73</v>
      </c>
      <c r="H216" s="1">
        <v>-82.941000000000003</v>
      </c>
      <c r="I216" s="1">
        <v>4.5</v>
      </c>
      <c r="J216" s="1">
        <v>4</v>
      </c>
      <c r="K216" s="1">
        <v>0.6</v>
      </c>
      <c r="L216" s="1">
        <v>322</v>
      </c>
      <c r="M216" s="1">
        <v>4.3</v>
      </c>
      <c r="O216" s="3"/>
    </row>
    <row r="217" spans="1:15" x14ac:dyDescent="0.25">
      <c r="A217" s="1">
        <v>2015</v>
      </c>
      <c r="B217" s="1">
        <v>2</v>
      </c>
      <c r="C217" s="1">
        <v>8</v>
      </c>
      <c r="D217" s="1">
        <v>5</v>
      </c>
      <c r="E217" s="1">
        <v>27</v>
      </c>
      <c r="F217" s="1">
        <v>39.9</v>
      </c>
      <c r="G217" s="1">
        <v>5.5629999999999997</v>
      </c>
      <c r="H217" s="1">
        <v>-82.695999999999998</v>
      </c>
      <c r="I217" s="1">
        <v>44.9</v>
      </c>
      <c r="J217" s="1">
        <v>4</v>
      </c>
      <c r="K217" s="1">
        <v>0.1</v>
      </c>
      <c r="L217" s="1">
        <v>314</v>
      </c>
      <c r="M217" s="1">
        <v>1.8</v>
      </c>
      <c r="O217" s="3"/>
    </row>
    <row r="218" spans="1:15" x14ac:dyDescent="0.25">
      <c r="A218" s="1">
        <v>2015</v>
      </c>
      <c r="B218" s="1">
        <v>2</v>
      </c>
      <c r="C218" s="1">
        <v>8</v>
      </c>
      <c r="D218" s="1">
        <v>6</v>
      </c>
      <c r="E218" s="1">
        <v>33</v>
      </c>
      <c r="F218" s="1">
        <v>17.899999999999999</v>
      </c>
      <c r="G218" s="1">
        <v>6.0750000000000002</v>
      </c>
      <c r="H218" s="1">
        <v>-82.588999999999999</v>
      </c>
      <c r="I218" s="1">
        <v>15.4</v>
      </c>
      <c r="J218" s="1">
        <v>8</v>
      </c>
      <c r="K218" s="1">
        <v>0.3</v>
      </c>
      <c r="L218" s="1">
        <v>176</v>
      </c>
      <c r="M218" s="1">
        <v>2.7</v>
      </c>
      <c r="O218" s="3"/>
    </row>
    <row r="219" spans="1:15" x14ac:dyDescent="0.25">
      <c r="A219" s="1">
        <v>2015</v>
      </c>
      <c r="B219" s="1">
        <v>2</v>
      </c>
      <c r="C219" s="1">
        <v>8</v>
      </c>
      <c r="D219" s="1">
        <v>9</v>
      </c>
      <c r="E219" s="1">
        <v>24</v>
      </c>
      <c r="F219" s="1">
        <v>46.8</v>
      </c>
      <c r="G219" s="1">
        <v>3.371</v>
      </c>
      <c r="H219" s="1">
        <v>-83.483000000000004</v>
      </c>
      <c r="I219" s="1">
        <v>11.4</v>
      </c>
      <c r="J219" s="1">
        <v>3</v>
      </c>
      <c r="K219" s="1">
        <v>0.1</v>
      </c>
      <c r="L219" s="1">
        <v>340</v>
      </c>
      <c r="M219" s="1">
        <v>3.1</v>
      </c>
      <c r="O219" s="3"/>
    </row>
    <row r="220" spans="1:15" x14ac:dyDescent="0.25">
      <c r="A220" s="1">
        <v>2015</v>
      </c>
      <c r="B220" s="1">
        <v>2</v>
      </c>
      <c r="C220" s="1">
        <v>8</v>
      </c>
      <c r="D220" s="1">
        <v>10</v>
      </c>
      <c r="E220" s="1">
        <v>49</v>
      </c>
      <c r="F220" s="1">
        <v>58.7</v>
      </c>
      <c r="G220" s="1">
        <v>8.266</v>
      </c>
      <c r="H220" s="1">
        <v>-83.22</v>
      </c>
      <c r="I220" s="1">
        <v>17</v>
      </c>
      <c r="J220" s="1">
        <v>8</v>
      </c>
      <c r="K220" s="1">
        <v>0.5</v>
      </c>
      <c r="L220" s="1">
        <v>168</v>
      </c>
      <c r="M220" s="1">
        <v>2.5</v>
      </c>
      <c r="O220" s="3"/>
    </row>
    <row r="221" spans="1:15" x14ac:dyDescent="0.25">
      <c r="A221" s="1">
        <v>2015</v>
      </c>
      <c r="B221" s="1">
        <v>2</v>
      </c>
      <c r="C221" s="1">
        <v>8</v>
      </c>
      <c r="D221" s="1">
        <v>10</v>
      </c>
      <c r="E221" s="1">
        <v>50</v>
      </c>
      <c r="F221" s="1">
        <v>45.8</v>
      </c>
      <c r="G221" s="1">
        <v>1.6739999999999999</v>
      </c>
      <c r="H221" s="1">
        <v>-83.484999999999999</v>
      </c>
      <c r="I221" s="1">
        <v>50</v>
      </c>
      <c r="J221" s="1">
        <v>3</v>
      </c>
      <c r="K221" s="1">
        <v>0.1</v>
      </c>
      <c r="L221" s="1">
        <v>359</v>
      </c>
      <c r="M221" s="1">
        <v>2.5</v>
      </c>
      <c r="O221" s="3"/>
    </row>
    <row r="222" spans="1:15" x14ac:dyDescent="0.25">
      <c r="A222" s="1">
        <v>2015</v>
      </c>
      <c r="B222" s="1">
        <v>2</v>
      </c>
      <c r="C222" s="1">
        <v>8</v>
      </c>
      <c r="D222" s="1">
        <v>11</v>
      </c>
      <c r="E222" s="1">
        <v>19</v>
      </c>
      <c r="F222" s="1">
        <v>49.1</v>
      </c>
      <c r="G222" s="1">
        <v>3.4340000000000002</v>
      </c>
      <c r="H222" s="1">
        <v>-83.587999999999994</v>
      </c>
      <c r="I222" s="1">
        <v>34</v>
      </c>
      <c r="J222" s="1">
        <v>3</v>
      </c>
      <c r="K222" s="1">
        <v>0</v>
      </c>
      <c r="L222" s="1">
        <v>337</v>
      </c>
      <c r="M222" s="1">
        <v>2</v>
      </c>
      <c r="O222" s="3"/>
    </row>
    <row r="223" spans="1:15" x14ac:dyDescent="0.25">
      <c r="A223" s="1">
        <v>2015</v>
      </c>
      <c r="B223" s="1">
        <v>2</v>
      </c>
      <c r="C223" s="1">
        <v>8</v>
      </c>
      <c r="D223" s="1">
        <v>14</v>
      </c>
      <c r="E223" s="1">
        <v>15</v>
      </c>
      <c r="F223" s="1">
        <v>28.5</v>
      </c>
      <c r="G223" s="1">
        <v>3.11</v>
      </c>
      <c r="H223" s="1">
        <v>-83.831000000000003</v>
      </c>
      <c r="I223" s="1">
        <v>0.3</v>
      </c>
      <c r="J223" s="1">
        <v>3</v>
      </c>
      <c r="K223" s="1">
        <v>0.3</v>
      </c>
      <c r="L223" s="1">
        <v>359</v>
      </c>
      <c r="M223" s="1">
        <v>1.9</v>
      </c>
      <c r="O223" s="3"/>
    </row>
    <row r="224" spans="1:15" x14ac:dyDescent="0.25">
      <c r="A224" s="1">
        <v>2015</v>
      </c>
      <c r="B224" s="1">
        <v>2</v>
      </c>
      <c r="C224" s="1">
        <v>8</v>
      </c>
      <c r="D224" s="1">
        <v>16</v>
      </c>
      <c r="E224" s="1">
        <v>22</v>
      </c>
      <c r="F224" s="1">
        <v>49.8</v>
      </c>
      <c r="G224" s="1">
        <v>2.8940000000000001</v>
      </c>
      <c r="H224" s="1">
        <v>-84.231999999999999</v>
      </c>
      <c r="I224" s="1">
        <v>5.3</v>
      </c>
      <c r="J224" s="1">
        <v>3</v>
      </c>
      <c r="K224" s="1">
        <v>0</v>
      </c>
      <c r="L224" s="1">
        <v>352</v>
      </c>
      <c r="M224" s="1">
        <v>2.6</v>
      </c>
      <c r="O224" s="3"/>
    </row>
    <row r="225" spans="1:15" x14ac:dyDescent="0.25">
      <c r="A225" s="1">
        <v>2015</v>
      </c>
      <c r="B225" s="1">
        <v>2</v>
      </c>
      <c r="C225" s="1">
        <v>8</v>
      </c>
      <c r="D225" s="1">
        <v>20</v>
      </c>
      <c r="E225" s="1">
        <v>30</v>
      </c>
      <c r="F225" s="1">
        <v>35</v>
      </c>
      <c r="G225" s="1">
        <v>3.3260000000000001</v>
      </c>
      <c r="H225" s="1">
        <v>-83.893000000000001</v>
      </c>
      <c r="I225" s="1">
        <v>17</v>
      </c>
      <c r="J225" s="1">
        <v>3</v>
      </c>
      <c r="K225" s="1">
        <v>0</v>
      </c>
      <c r="L225" s="1">
        <v>279</v>
      </c>
      <c r="M225" s="1">
        <v>1.5</v>
      </c>
      <c r="O225" s="3"/>
    </row>
    <row r="226" spans="1:15" x14ac:dyDescent="0.25">
      <c r="A226" s="1">
        <v>2015</v>
      </c>
      <c r="B226" s="1">
        <v>2</v>
      </c>
      <c r="C226" s="1">
        <v>8</v>
      </c>
      <c r="D226" s="1">
        <v>20</v>
      </c>
      <c r="E226" s="1">
        <v>49</v>
      </c>
      <c r="F226" s="1">
        <v>22.8</v>
      </c>
      <c r="G226" s="1">
        <v>5.3209999999999997</v>
      </c>
      <c r="H226" s="1">
        <v>-83.11</v>
      </c>
      <c r="I226" s="1">
        <v>38.9</v>
      </c>
      <c r="J226" s="1">
        <v>4</v>
      </c>
      <c r="K226" s="1">
        <v>0.7</v>
      </c>
      <c r="L226" s="1">
        <v>322</v>
      </c>
      <c r="M226" s="1">
        <v>4.4000000000000004</v>
      </c>
      <c r="O226" s="3"/>
    </row>
    <row r="227" spans="1:15" x14ac:dyDescent="0.25">
      <c r="A227" s="1">
        <v>2015</v>
      </c>
      <c r="B227" s="1">
        <v>2</v>
      </c>
      <c r="C227" s="1">
        <v>8</v>
      </c>
      <c r="D227" s="1">
        <v>20</v>
      </c>
      <c r="E227" s="1">
        <v>49</v>
      </c>
      <c r="F227" s="1">
        <v>24</v>
      </c>
      <c r="G227" s="1">
        <v>5.2249999999999996</v>
      </c>
      <c r="H227" s="1">
        <v>-82.802000000000007</v>
      </c>
      <c r="I227" s="1">
        <v>2.1</v>
      </c>
      <c r="J227" s="1">
        <v>4</v>
      </c>
      <c r="K227" s="1">
        <v>0.1</v>
      </c>
      <c r="L227" s="1">
        <v>310</v>
      </c>
      <c r="M227" s="1">
        <v>1.9</v>
      </c>
      <c r="O227" s="3"/>
    </row>
    <row r="228" spans="1:15" x14ac:dyDescent="0.25">
      <c r="A228" s="1">
        <v>2015</v>
      </c>
      <c r="B228" s="1">
        <v>2</v>
      </c>
      <c r="C228" s="1">
        <v>9</v>
      </c>
      <c r="D228" s="1">
        <v>8</v>
      </c>
      <c r="E228" s="1">
        <v>29</v>
      </c>
      <c r="F228" s="1">
        <v>50.9</v>
      </c>
      <c r="G228" s="1">
        <v>3.31</v>
      </c>
      <c r="H228" s="1">
        <v>-83.899000000000001</v>
      </c>
      <c r="I228" s="1">
        <v>18.399999999999999</v>
      </c>
      <c r="J228" s="1">
        <v>3</v>
      </c>
      <c r="K228" s="1">
        <v>0</v>
      </c>
      <c r="L228" s="1">
        <v>282</v>
      </c>
      <c r="M228" s="1">
        <v>1</v>
      </c>
      <c r="O228" s="3"/>
    </row>
    <row r="229" spans="1:15" x14ac:dyDescent="0.25">
      <c r="A229" s="1">
        <v>2015</v>
      </c>
      <c r="B229" s="1">
        <v>2</v>
      </c>
      <c r="C229" s="1">
        <v>9</v>
      </c>
      <c r="D229" s="1">
        <v>11</v>
      </c>
      <c r="E229" s="1">
        <v>1</v>
      </c>
      <c r="F229" s="1">
        <v>43.6</v>
      </c>
      <c r="G229" s="1">
        <v>3.21</v>
      </c>
      <c r="H229" s="1">
        <v>-84.128</v>
      </c>
      <c r="I229" s="1">
        <v>6.4</v>
      </c>
      <c r="J229" s="1">
        <v>3</v>
      </c>
      <c r="K229" s="1">
        <v>0</v>
      </c>
      <c r="L229" s="1">
        <v>340</v>
      </c>
      <c r="M229" s="1">
        <v>1.6</v>
      </c>
      <c r="O229" s="3"/>
    </row>
    <row r="230" spans="1:15" x14ac:dyDescent="0.25">
      <c r="A230" s="1">
        <v>2015</v>
      </c>
      <c r="B230" s="1">
        <v>2</v>
      </c>
      <c r="C230" s="1">
        <v>9</v>
      </c>
      <c r="D230" s="1">
        <v>13</v>
      </c>
      <c r="E230" s="1">
        <v>21</v>
      </c>
      <c r="F230" s="1">
        <v>34.799999999999997</v>
      </c>
      <c r="G230" s="1">
        <v>3.976</v>
      </c>
      <c r="H230" s="1">
        <v>-84.376999999999995</v>
      </c>
      <c r="I230" s="1">
        <v>110.9</v>
      </c>
      <c r="J230" s="1">
        <v>3</v>
      </c>
      <c r="K230" s="1">
        <v>0</v>
      </c>
      <c r="L230" s="1">
        <v>354</v>
      </c>
      <c r="M230" s="1">
        <v>1.7</v>
      </c>
      <c r="O230" s="3"/>
    </row>
    <row r="231" spans="1:15" x14ac:dyDescent="0.25">
      <c r="A231" s="1">
        <v>2015</v>
      </c>
      <c r="B231" s="1">
        <v>2</v>
      </c>
      <c r="C231" s="1">
        <v>9</v>
      </c>
      <c r="D231" s="1">
        <v>14</v>
      </c>
      <c r="E231" s="1">
        <v>30</v>
      </c>
      <c r="F231" s="1">
        <v>11.6</v>
      </c>
      <c r="G231" s="1">
        <v>3.2869999999999999</v>
      </c>
      <c r="H231" s="1">
        <v>-84.114999999999995</v>
      </c>
      <c r="I231" s="1">
        <v>0.4</v>
      </c>
      <c r="J231" s="1">
        <v>3</v>
      </c>
      <c r="K231" s="1">
        <v>0</v>
      </c>
      <c r="L231" s="1">
        <v>337</v>
      </c>
      <c r="M231" s="1">
        <v>1.4</v>
      </c>
      <c r="O231" s="3"/>
    </row>
    <row r="232" spans="1:15" x14ac:dyDescent="0.25">
      <c r="A232" s="1">
        <v>2015</v>
      </c>
      <c r="B232" s="1">
        <v>2</v>
      </c>
      <c r="C232" s="1">
        <v>9</v>
      </c>
      <c r="D232" s="1">
        <v>17</v>
      </c>
      <c r="E232" s="1">
        <v>10</v>
      </c>
      <c r="F232" s="1">
        <v>19.5</v>
      </c>
      <c r="G232" s="1">
        <v>3.3330000000000002</v>
      </c>
      <c r="H232" s="1">
        <v>-83.88</v>
      </c>
      <c r="I232" s="1">
        <v>0.4</v>
      </c>
      <c r="J232" s="1">
        <v>3</v>
      </c>
      <c r="K232" s="1">
        <v>0</v>
      </c>
      <c r="L232" s="1">
        <v>271</v>
      </c>
      <c r="M232" s="1">
        <v>0.8</v>
      </c>
      <c r="O232" s="3"/>
    </row>
    <row r="233" spans="1:15" x14ac:dyDescent="0.25">
      <c r="A233" s="1">
        <v>2015</v>
      </c>
      <c r="B233" s="1">
        <v>2</v>
      </c>
      <c r="C233" s="1">
        <v>9</v>
      </c>
      <c r="D233" s="1">
        <v>22</v>
      </c>
      <c r="E233" s="1">
        <v>41</v>
      </c>
      <c r="F233" s="1">
        <v>45.7</v>
      </c>
      <c r="G233" s="1">
        <v>3.226</v>
      </c>
      <c r="H233" s="1">
        <v>-83.798000000000002</v>
      </c>
      <c r="I233" s="1">
        <v>47.5</v>
      </c>
      <c r="J233" s="1">
        <v>3</v>
      </c>
      <c r="K233" s="1">
        <v>0.1</v>
      </c>
      <c r="L233" s="1">
        <v>316</v>
      </c>
      <c r="M233" s="1">
        <v>2.6</v>
      </c>
      <c r="O233" s="3"/>
    </row>
    <row r="234" spans="1:15" x14ac:dyDescent="0.25">
      <c r="A234" s="1">
        <v>2015</v>
      </c>
      <c r="B234" s="1">
        <v>2</v>
      </c>
      <c r="C234" s="1">
        <v>10</v>
      </c>
      <c r="D234" s="1">
        <v>1</v>
      </c>
      <c r="E234" s="1">
        <v>55</v>
      </c>
      <c r="F234" s="1">
        <v>59</v>
      </c>
      <c r="G234" s="1">
        <v>3.1469999999999998</v>
      </c>
      <c r="H234" s="1">
        <v>-83.369</v>
      </c>
      <c r="I234" s="1">
        <v>7.2</v>
      </c>
      <c r="J234" s="1">
        <v>3</v>
      </c>
      <c r="K234" s="1">
        <v>0</v>
      </c>
      <c r="L234" s="1">
        <v>346</v>
      </c>
      <c r="M234" s="1">
        <v>2.5</v>
      </c>
      <c r="O234" s="3"/>
    </row>
    <row r="235" spans="1:15" x14ac:dyDescent="0.25">
      <c r="A235" s="1">
        <v>2015</v>
      </c>
      <c r="B235" s="1">
        <v>2</v>
      </c>
      <c r="C235" s="1">
        <v>10</v>
      </c>
      <c r="D235" s="1">
        <v>2</v>
      </c>
      <c r="E235" s="1">
        <v>14</v>
      </c>
      <c r="F235" s="1">
        <v>13.3</v>
      </c>
      <c r="G235" s="1">
        <v>-0.56200000000000006</v>
      </c>
      <c r="H235" s="1">
        <v>-81.106999999999999</v>
      </c>
      <c r="I235" s="1">
        <v>70.5</v>
      </c>
      <c r="J235" s="1">
        <v>4</v>
      </c>
      <c r="K235" s="1">
        <v>0</v>
      </c>
      <c r="L235" s="1">
        <v>352</v>
      </c>
      <c r="M235" s="1">
        <v>3.5</v>
      </c>
      <c r="O235" s="3"/>
    </row>
    <row r="236" spans="1:15" x14ac:dyDescent="0.25">
      <c r="A236" s="1">
        <v>2015</v>
      </c>
      <c r="B236" s="1">
        <v>2</v>
      </c>
      <c r="C236" s="1">
        <v>10</v>
      </c>
      <c r="D236" s="1">
        <v>4</v>
      </c>
      <c r="E236" s="1">
        <v>25</v>
      </c>
      <c r="F236" s="1">
        <v>22.9</v>
      </c>
      <c r="G236" s="1">
        <v>1.9059999999999999</v>
      </c>
      <c r="H236" s="1">
        <v>-84.117000000000004</v>
      </c>
      <c r="I236" s="1">
        <v>11.5</v>
      </c>
      <c r="J236" s="1">
        <v>3</v>
      </c>
      <c r="K236" s="1">
        <v>0.2</v>
      </c>
      <c r="L236" s="1">
        <v>359</v>
      </c>
      <c r="M236" s="1">
        <v>2.8</v>
      </c>
      <c r="O236" s="3"/>
    </row>
    <row r="237" spans="1:15" x14ac:dyDescent="0.25">
      <c r="A237" s="1">
        <v>2015</v>
      </c>
      <c r="B237" s="1">
        <v>2</v>
      </c>
      <c r="C237" s="1">
        <v>10</v>
      </c>
      <c r="D237" s="1">
        <v>6</v>
      </c>
      <c r="E237" s="1">
        <v>24</v>
      </c>
      <c r="F237" s="1">
        <v>56.9</v>
      </c>
      <c r="G237" s="1">
        <v>4.7460000000000004</v>
      </c>
      <c r="H237" s="1">
        <v>-82.105000000000004</v>
      </c>
      <c r="I237" s="1">
        <v>45.9</v>
      </c>
      <c r="J237" s="1">
        <v>3</v>
      </c>
      <c r="K237" s="1">
        <v>0.1</v>
      </c>
      <c r="L237" s="1">
        <v>358</v>
      </c>
      <c r="M237" s="1">
        <v>2</v>
      </c>
      <c r="O237" s="3"/>
    </row>
    <row r="238" spans="1:15" x14ac:dyDescent="0.25">
      <c r="A238" s="1">
        <v>2015</v>
      </c>
      <c r="B238" s="1">
        <v>2</v>
      </c>
      <c r="C238" s="1">
        <v>10</v>
      </c>
      <c r="D238" s="1">
        <v>8</v>
      </c>
      <c r="E238" s="1">
        <v>30</v>
      </c>
      <c r="F238" s="1">
        <v>20.2</v>
      </c>
      <c r="G238" s="1">
        <v>3.2989999999999999</v>
      </c>
      <c r="H238" s="1">
        <v>-83.664000000000001</v>
      </c>
      <c r="I238" s="1">
        <v>6.7</v>
      </c>
      <c r="J238" s="1">
        <v>3</v>
      </c>
      <c r="K238" s="1">
        <v>0.1</v>
      </c>
      <c r="L238" s="1">
        <v>318</v>
      </c>
      <c r="M238" s="1">
        <v>1.6</v>
      </c>
      <c r="O238" s="3"/>
    </row>
    <row r="239" spans="1:15" x14ac:dyDescent="0.25">
      <c r="A239" s="1">
        <v>2015</v>
      </c>
      <c r="B239" s="1">
        <v>2</v>
      </c>
      <c r="C239" s="1">
        <v>10</v>
      </c>
      <c r="D239" s="1">
        <v>12</v>
      </c>
      <c r="E239" s="1">
        <v>35</v>
      </c>
      <c r="F239" s="1">
        <v>40.299999999999997</v>
      </c>
      <c r="G239" s="1">
        <v>2.8479999999999999</v>
      </c>
      <c r="H239" s="1">
        <v>-83.843000000000004</v>
      </c>
      <c r="I239" s="1">
        <v>0.2</v>
      </c>
      <c r="J239" s="1">
        <v>3</v>
      </c>
      <c r="K239" s="1">
        <v>0.1</v>
      </c>
      <c r="L239" s="1">
        <v>359</v>
      </c>
      <c r="M239" s="1">
        <v>2.7</v>
      </c>
      <c r="O239" s="3"/>
    </row>
    <row r="240" spans="1:15" x14ac:dyDescent="0.25">
      <c r="A240" s="1">
        <v>2015</v>
      </c>
      <c r="B240" s="1">
        <v>2</v>
      </c>
      <c r="C240" s="1">
        <v>10</v>
      </c>
      <c r="D240" s="1">
        <v>14</v>
      </c>
      <c r="E240" s="1">
        <v>17</v>
      </c>
      <c r="F240" s="1">
        <v>31.2</v>
      </c>
      <c r="G240" s="1">
        <v>5.0510000000000002</v>
      </c>
      <c r="H240" s="1">
        <v>-82.626999999999995</v>
      </c>
      <c r="I240" s="1">
        <v>19.899999999999999</v>
      </c>
      <c r="J240" s="1">
        <v>4</v>
      </c>
      <c r="K240" s="1">
        <v>0</v>
      </c>
      <c r="L240" s="1">
        <v>296</v>
      </c>
      <c r="M240" s="1">
        <v>2.2999999999999998</v>
      </c>
      <c r="O240" s="3"/>
    </row>
    <row r="241" spans="1:15" x14ac:dyDescent="0.25">
      <c r="A241" s="1">
        <v>2015</v>
      </c>
      <c r="B241" s="1">
        <v>2</v>
      </c>
      <c r="C241" s="1">
        <v>10</v>
      </c>
      <c r="D241" s="1">
        <v>15</v>
      </c>
      <c r="E241" s="1">
        <v>37</v>
      </c>
      <c r="F241" s="1">
        <v>0.4</v>
      </c>
      <c r="G241" s="1">
        <v>3.339</v>
      </c>
      <c r="H241" s="1">
        <v>-83.884</v>
      </c>
      <c r="I241" s="1">
        <v>0.4</v>
      </c>
      <c r="J241" s="1">
        <v>3</v>
      </c>
      <c r="K241" s="1">
        <v>0</v>
      </c>
      <c r="L241" s="1">
        <v>276</v>
      </c>
      <c r="M241" s="1">
        <v>0.1</v>
      </c>
      <c r="O241" s="3"/>
    </row>
    <row r="242" spans="1:15" x14ac:dyDescent="0.25">
      <c r="A242" s="1">
        <v>2015</v>
      </c>
      <c r="B242" s="1">
        <v>2</v>
      </c>
      <c r="C242" s="1">
        <v>10</v>
      </c>
      <c r="D242" s="1">
        <v>16</v>
      </c>
      <c r="E242" s="1">
        <v>20</v>
      </c>
      <c r="F242" s="1">
        <v>7.4</v>
      </c>
      <c r="G242" s="1">
        <v>3.3250000000000002</v>
      </c>
      <c r="H242" s="1">
        <v>-83.837999999999994</v>
      </c>
      <c r="I242" s="1">
        <v>5.0999999999999996</v>
      </c>
      <c r="J242" s="1">
        <v>3</v>
      </c>
      <c r="K242" s="1">
        <v>0</v>
      </c>
      <c r="L242" s="1">
        <v>211</v>
      </c>
      <c r="M242" s="1">
        <v>0.7</v>
      </c>
      <c r="O242" s="3"/>
    </row>
    <row r="243" spans="1:15" x14ac:dyDescent="0.25">
      <c r="A243" s="1">
        <v>2015</v>
      </c>
      <c r="B243" s="1">
        <v>2</v>
      </c>
      <c r="C243" s="1">
        <v>10</v>
      </c>
      <c r="D243" s="1">
        <v>16</v>
      </c>
      <c r="E243" s="1">
        <v>50</v>
      </c>
      <c r="F243" s="1">
        <v>1.4</v>
      </c>
      <c r="G243" s="1">
        <v>3.0329999999999999</v>
      </c>
      <c r="H243" s="1">
        <v>-78.725999999999999</v>
      </c>
      <c r="I243" s="1">
        <v>26.6</v>
      </c>
      <c r="J243" s="1">
        <v>4</v>
      </c>
      <c r="K243" s="1">
        <v>0.2</v>
      </c>
      <c r="L243" s="1">
        <v>343</v>
      </c>
      <c r="M243" s="1">
        <v>2.6</v>
      </c>
      <c r="O243" s="3"/>
    </row>
    <row r="244" spans="1:15" x14ac:dyDescent="0.25">
      <c r="A244" s="1">
        <v>2015</v>
      </c>
      <c r="B244" s="1">
        <v>2</v>
      </c>
      <c r="C244" s="1">
        <v>10</v>
      </c>
      <c r="D244" s="1">
        <v>17</v>
      </c>
      <c r="E244" s="1">
        <v>7</v>
      </c>
      <c r="F244" s="1">
        <v>11.6</v>
      </c>
      <c r="G244" s="1">
        <v>3.347</v>
      </c>
      <c r="H244" s="1">
        <v>-83.85</v>
      </c>
      <c r="I244" s="1">
        <v>17.7</v>
      </c>
      <c r="J244" s="1">
        <v>3</v>
      </c>
      <c r="K244" s="1">
        <v>0</v>
      </c>
      <c r="L244" s="1">
        <v>246</v>
      </c>
      <c r="M244" s="1">
        <v>1.6</v>
      </c>
      <c r="O244" s="3"/>
    </row>
    <row r="245" spans="1:15" x14ac:dyDescent="0.25">
      <c r="A245" s="1">
        <v>2015</v>
      </c>
      <c r="B245" s="1">
        <v>2</v>
      </c>
      <c r="C245" s="1">
        <v>10</v>
      </c>
      <c r="D245" s="1">
        <v>19</v>
      </c>
      <c r="E245" s="1">
        <v>5</v>
      </c>
      <c r="F245" s="1">
        <v>50.9</v>
      </c>
      <c r="G245" s="1">
        <v>3.22</v>
      </c>
      <c r="H245" s="1">
        <v>-83.507999999999996</v>
      </c>
      <c r="I245" s="1">
        <v>0.6</v>
      </c>
      <c r="J245" s="1">
        <v>3</v>
      </c>
      <c r="K245" s="1">
        <v>0</v>
      </c>
      <c r="L245" s="1">
        <v>339</v>
      </c>
      <c r="M245" s="1">
        <v>3</v>
      </c>
      <c r="O245" s="3"/>
    </row>
    <row r="246" spans="1:15" x14ac:dyDescent="0.25">
      <c r="A246" s="1">
        <v>2015</v>
      </c>
      <c r="B246" s="1">
        <v>2</v>
      </c>
      <c r="C246" s="1">
        <v>10</v>
      </c>
      <c r="D246" s="1">
        <v>21</v>
      </c>
      <c r="E246" s="1">
        <v>42</v>
      </c>
      <c r="F246" s="1">
        <v>4.5999999999999996</v>
      </c>
      <c r="G246" s="1">
        <v>4.2549999999999999</v>
      </c>
      <c r="H246" s="1">
        <v>-84.534999999999997</v>
      </c>
      <c r="I246" s="1">
        <v>0.9</v>
      </c>
      <c r="J246" s="1">
        <v>3</v>
      </c>
      <c r="K246" s="1">
        <v>0.3</v>
      </c>
      <c r="L246" s="1">
        <v>356</v>
      </c>
      <c r="M246" s="1">
        <v>2</v>
      </c>
      <c r="O246" s="3"/>
    </row>
    <row r="247" spans="1:15" x14ac:dyDescent="0.25">
      <c r="A247" s="1">
        <v>2015</v>
      </c>
      <c r="B247" s="1">
        <v>2</v>
      </c>
      <c r="C247" s="1">
        <v>10</v>
      </c>
      <c r="D247" s="1">
        <v>22</v>
      </c>
      <c r="E247" s="1">
        <v>15</v>
      </c>
      <c r="F247" s="1">
        <v>1.2</v>
      </c>
      <c r="G247" s="1">
        <v>2.718</v>
      </c>
      <c r="H247" s="1">
        <v>-84.385000000000005</v>
      </c>
      <c r="I247" s="1">
        <v>67.2</v>
      </c>
      <c r="J247" s="1">
        <v>3</v>
      </c>
      <c r="K247" s="1">
        <v>0.1</v>
      </c>
      <c r="L247" s="1">
        <v>354</v>
      </c>
      <c r="M247" s="1">
        <v>3.1</v>
      </c>
      <c r="O247" s="3"/>
    </row>
    <row r="248" spans="1:15" x14ac:dyDescent="0.25">
      <c r="A248" s="1">
        <v>2015</v>
      </c>
      <c r="B248" s="1">
        <v>2</v>
      </c>
      <c r="C248" s="1">
        <v>11</v>
      </c>
      <c r="D248" s="1">
        <v>0</v>
      </c>
      <c r="E248" s="1">
        <v>56</v>
      </c>
      <c r="F248" s="1">
        <v>13.4</v>
      </c>
      <c r="G248" s="1">
        <v>3.9470000000000001</v>
      </c>
      <c r="H248" s="1">
        <v>-79.045000000000002</v>
      </c>
      <c r="I248" s="1">
        <v>102.7</v>
      </c>
      <c r="J248" s="1">
        <v>4</v>
      </c>
      <c r="K248" s="1">
        <v>0</v>
      </c>
      <c r="L248" s="1">
        <v>340</v>
      </c>
      <c r="M248" s="1">
        <v>2.2000000000000002</v>
      </c>
      <c r="O248" s="3"/>
    </row>
    <row r="249" spans="1:15" x14ac:dyDescent="0.25">
      <c r="A249" s="1">
        <v>2015</v>
      </c>
      <c r="B249" s="1">
        <v>2</v>
      </c>
      <c r="C249" s="1">
        <v>11</v>
      </c>
      <c r="D249" s="1">
        <v>1</v>
      </c>
      <c r="E249" s="1">
        <v>19</v>
      </c>
      <c r="F249" s="1">
        <v>48.3</v>
      </c>
      <c r="G249" s="1">
        <v>4.9279999999999999</v>
      </c>
      <c r="H249" s="1">
        <v>-82.822999999999993</v>
      </c>
      <c r="I249" s="1">
        <v>4.7</v>
      </c>
      <c r="J249" s="1">
        <v>4</v>
      </c>
      <c r="K249" s="1">
        <v>0.4</v>
      </c>
      <c r="L249" s="1">
        <v>308</v>
      </c>
      <c r="M249" s="1">
        <v>4.4000000000000004</v>
      </c>
      <c r="O249" s="3"/>
    </row>
    <row r="250" spans="1:15" x14ac:dyDescent="0.25">
      <c r="A250" s="1">
        <v>2015</v>
      </c>
      <c r="B250" s="1">
        <v>2</v>
      </c>
      <c r="C250" s="1">
        <v>11</v>
      </c>
      <c r="D250" s="1">
        <v>1</v>
      </c>
      <c r="E250" s="1">
        <v>19</v>
      </c>
      <c r="F250" s="1">
        <v>48.9</v>
      </c>
      <c r="G250" s="1">
        <v>4.9169999999999998</v>
      </c>
      <c r="H250" s="1">
        <v>-82.594999999999999</v>
      </c>
      <c r="I250" s="1">
        <v>14.1</v>
      </c>
      <c r="J250" s="1">
        <v>4</v>
      </c>
      <c r="K250" s="1">
        <v>0.2</v>
      </c>
      <c r="L250" s="1">
        <v>293</v>
      </c>
      <c r="M250" s="1">
        <v>2.2000000000000002</v>
      </c>
      <c r="O250" s="3"/>
    </row>
    <row r="251" spans="1:15" x14ac:dyDescent="0.25">
      <c r="A251" s="1">
        <v>2015</v>
      </c>
      <c r="B251" s="1">
        <v>2</v>
      </c>
      <c r="C251" s="1">
        <v>11</v>
      </c>
      <c r="D251" s="1">
        <v>1</v>
      </c>
      <c r="E251" s="1">
        <v>19</v>
      </c>
      <c r="F251" s="1">
        <v>58.6</v>
      </c>
      <c r="G251" s="1">
        <v>2.129</v>
      </c>
      <c r="H251" s="1">
        <v>-83.63</v>
      </c>
      <c r="I251" s="1">
        <v>13.7</v>
      </c>
      <c r="J251" s="1">
        <v>3</v>
      </c>
      <c r="K251" s="1">
        <v>0.1</v>
      </c>
      <c r="L251" s="1">
        <v>359</v>
      </c>
      <c r="M251" s="1">
        <v>1.8</v>
      </c>
      <c r="O251" s="3"/>
    </row>
    <row r="252" spans="1:15" x14ac:dyDescent="0.25">
      <c r="A252" s="1">
        <v>2015</v>
      </c>
      <c r="B252" s="1">
        <v>2</v>
      </c>
      <c r="C252" s="1">
        <v>11</v>
      </c>
      <c r="D252" s="1">
        <v>2</v>
      </c>
      <c r="E252" s="1">
        <v>27</v>
      </c>
      <c r="F252" s="1">
        <v>12.6</v>
      </c>
      <c r="G252" s="1">
        <v>3.1389999999999998</v>
      </c>
      <c r="H252" s="1">
        <v>-83.866</v>
      </c>
      <c r="I252" s="1">
        <v>0.4</v>
      </c>
      <c r="J252" s="1">
        <v>3</v>
      </c>
      <c r="K252" s="1">
        <v>0.3</v>
      </c>
      <c r="L252" s="1">
        <v>351</v>
      </c>
      <c r="M252" s="1">
        <v>2.9</v>
      </c>
      <c r="O252" s="3"/>
    </row>
    <row r="253" spans="1:15" x14ac:dyDescent="0.25">
      <c r="A253" s="1">
        <v>2015</v>
      </c>
      <c r="B253" s="1">
        <v>2</v>
      </c>
      <c r="C253" s="1">
        <v>11</v>
      </c>
      <c r="D253" s="1">
        <v>5</v>
      </c>
      <c r="E253" s="1">
        <v>23</v>
      </c>
      <c r="F253" s="1">
        <v>5.3</v>
      </c>
      <c r="G253" s="1">
        <v>3.4830000000000001</v>
      </c>
      <c r="H253" s="1">
        <v>-83.748999999999995</v>
      </c>
      <c r="I253" s="1">
        <v>5</v>
      </c>
      <c r="J253" s="1">
        <v>3</v>
      </c>
      <c r="K253" s="1">
        <v>0.1</v>
      </c>
      <c r="L253" s="1">
        <v>346</v>
      </c>
      <c r="M253" s="1">
        <v>2.2999999999999998</v>
      </c>
      <c r="O253" s="3"/>
    </row>
    <row r="254" spans="1:15" x14ac:dyDescent="0.25">
      <c r="A254" s="1">
        <v>2015</v>
      </c>
      <c r="B254" s="1">
        <v>2</v>
      </c>
      <c r="C254" s="1">
        <v>11</v>
      </c>
      <c r="D254" s="1">
        <v>6</v>
      </c>
      <c r="E254" s="1">
        <v>19</v>
      </c>
      <c r="F254" s="1">
        <v>54.1</v>
      </c>
      <c r="G254" s="1">
        <v>5.3570000000000002</v>
      </c>
      <c r="H254" s="1">
        <v>-82.924000000000007</v>
      </c>
      <c r="I254" s="1">
        <v>5</v>
      </c>
      <c r="J254" s="1">
        <v>4</v>
      </c>
      <c r="K254" s="1">
        <v>0.2</v>
      </c>
      <c r="L254" s="1">
        <v>318</v>
      </c>
      <c r="M254" s="1">
        <v>4.0999999999999996</v>
      </c>
      <c r="O254" s="3"/>
    </row>
    <row r="255" spans="1:15" x14ac:dyDescent="0.25">
      <c r="A255" s="1">
        <v>2015</v>
      </c>
      <c r="B255" s="1">
        <v>2</v>
      </c>
      <c r="C255" s="1">
        <v>11</v>
      </c>
      <c r="D255" s="1">
        <v>6</v>
      </c>
      <c r="E255" s="1">
        <v>19</v>
      </c>
      <c r="F255" s="1">
        <v>55.2</v>
      </c>
      <c r="G255" s="1">
        <v>5.2510000000000003</v>
      </c>
      <c r="H255" s="1">
        <v>-82.665999999999997</v>
      </c>
      <c r="I255" s="1">
        <v>36.299999999999997</v>
      </c>
      <c r="J255" s="1">
        <v>4</v>
      </c>
      <c r="K255" s="1">
        <v>0.1</v>
      </c>
      <c r="L255" s="1">
        <v>304</v>
      </c>
      <c r="M255" s="1">
        <v>1.6</v>
      </c>
      <c r="O255" s="3"/>
    </row>
    <row r="256" spans="1:15" x14ac:dyDescent="0.25">
      <c r="A256" s="1">
        <v>2015</v>
      </c>
      <c r="B256" s="1">
        <v>2</v>
      </c>
      <c r="C256" s="1">
        <v>11</v>
      </c>
      <c r="D256" s="1">
        <v>6</v>
      </c>
      <c r="E256" s="1">
        <v>30</v>
      </c>
      <c r="F256" s="1">
        <v>44.6</v>
      </c>
      <c r="G256" s="1">
        <v>3.3239999999999998</v>
      </c>
      <c r="H256" s="1">
        <v>-83.787000000000006</v>
      </c>
      <c r="I256" s="1">
        <v>0.4</v>
      </c>
      <c r="J256" s="1">
        <v>3</v>
      </c>
      <c r="K256" s="1">
        <v>0.4</v>
      </c>
      <c r="L256" s="1">
        <v>242</v>
      </c>
      <c r="M256" s="1">
        <v>0.6</v>
      </c>
      <c r="O256" s="3"/>
    </row>
    <row r="257" spans="1:15" x14ac:dyDescent="0.25">
      <c r="A257" s="1">
        <v>2015</v>
      </c>
      <c r="B257" s="1">
        <v>2</v>
      </c>
      <c r="C257" s="1">
        <v>11</v>
      </c>
      <c r="D257" s="1">
        <v>13</v>
      </c>
      <c r="E257" s="1">
        <v>7</v>
      </c>
      <c r="F257" s="1">
        <v>10.7</v>
      </c>
      <c r="G257" s="1">
        <v>4.62</v>
      </c>
      <c r="H257" s="1">
        <v>-81.659000000000006</v>
      </c>
      <c r="I257" s="1">
        <v>5.4</v>
      </c>
      <c r="J257" s="1">
        <v>4</v>
      </c>
      <c r="K257" s="1">
        <v>0</v>
      </c>
      <c r="L257" s="1">
        <v>194</v>
      </c>
      <c r="M257" s="1">
        <v>2.1</v>
      </c>
      <c r="O257" s="3"/>
    </row>
    <row r="258" spans="1:15" x14ac:dyDescent="0.25">
      <c r="A258" s="1">
        <v>2015</v>
      </c>
      <c r="B258" s="1">
        <v>2</v>
      </c>
      <c r="C258" s="1">
        <v>11</v>
      </c>
      <c r="D258" s="1">
        <v>13</v>
      </c>
      <c r="E258" s="1">
        <v>7</v>
      </c>
      <c r="F258" s="1">
        <v>13.1</v>
      </c>
      <c r="G258" s="1">
        <v>4.5149999999999997</v>
      </c>
      <c r="H258" s="1">
        <v>-81.625</v>
      </c>
      <c r="I258" s="1">
        <v>5</v>
      </c>
      <c r="J258" s="1">
        <v>4</v>
      </c>
      <c r="K258" s="1">
        <v>1.3</v>
      </c>
      <c r="L258" s="1">
        <v>225</v>
      </c>
      <c r="M258" s="1">
        <v>4.2</v>
      </c>
      <c r="O258" s="3"/>
    </row>
    <row r="259" spans="1:15" x14ac:dyDescent="0.25">
      <c r="A259" s="1">
        <v>2015</v>
      </c>
      <c r="B259" s="1">
        <v>2</v>
      </c>
      <c r="C259" s="1">
        <v>11</v>
      </c>
      <c r="D259" s="1">
        <v>16</v>
      </c>
      <c r="E259" s="1">
        <v>15</v>
      </c>
      <c r="F259" s="1">
        <v>26.7</v>
      </c>
      <c r="G259" s="1">
        <v>3.3519999999999999</v>
      </c>
      <c r="H259" s="1">
        <v>-83.873000000000005</v>
      </c>
      <c r="I259" s="1">
        <v>0.4</v>
      </c>
      <c r="J259" s="1">
        <v>3</v>
      </c>
      <c r="K259" s="1">
        <v>0</v>
      </c>
      <c r="L259" s="1">
        <v>276</v>
      </c>
      <c r="M259" s="1">
        <v>0.3</v>
      </c>
      <c r="O259" s="3"/>
    </row>
    <row r="260" spans="1:15" x14ac:dyDescent="0.25">
      <c r="A260" s="1">
        <v>2015</v>
      </c>
      <c r="B260" s="1">
        <v>2</v>
      </c>
      <c r="C260" s="1">
        <v>11</v>
      </c>
      <c r="D260" s="1">
        <v>16</v>
      </c>
      <c r="E260" s="1">
        <v>31</v>
      </c>
      <c r="F260" s="1">
        <v>36.6</v>
      </c>
      <c r="G260" s="1">
        <v>7.7030000000000003</v>
      </c>
      <c r="H260" s="1">
        <v>-81.293999999999997</v>
      </c>
      <c r="I260" s="1">
        <v>0.1</v>
      </c>
      <c r="J260" s="1">
        <v>6</v>
      </c>
      <c r="K260" s="1">
        <v>0.6</v>
      </c>
      <c r="L260" s="1">
        <v>136</v>
      </c>
      <c r="M260" s="1">
        <v>3.3</v>
      </c>
      <c r="O260" s="3"/>
    </row>
    <row r="261" spans="1:15" x14ac:dyDescent="0.25">
      <c r="A261" s="1">
        <v>2015</v>
      </c>
      <c r="B261" s="1">
        <v>2</v>
      </c>
      <c r="C261" s="1">
        <v>11</v>
      </c>
      <c r="D261" s="1">
        <v>17</v>
      </c>
      <c r="E261" s="1">
        <v>4</v>
      </c>
      <c r="F261" s="1">
        <v>33.700000000000003</v>
      </c>
      <c r="G261" s="1">
        <v>4.7969999999999997</v>
      </c>
      <c r="H261" s="1">
        <v>-81.86</v>
      </c>
      <c r="I261" s="1">
        <v>15</v>
      </c>
      <c r="J261" s="1">
        <v>4</v>
      </c>
      <c r="K261" s="1">
        <v>0.5</v>
      </c>
      <c r="L261" s="1">
        <v>150</v>
      </c>
      <c r="M261" s="1">
        <v>1.8</v>
      </c>
      <c r="O261" s="3"/>
    </row>
    <row r="262" spans="1:15" x14ac:dyDescent="0.25">
      <c r="A262" s="1">
        <v>2015</v>
      </c>
      <c r="B262" s="1">
        <v>2</v>
      </c>
      <c r="C262" s="1">
        <v>11</v>
      </c>
      <c r="D262" s="1">
        <v>17</v>
      </c>
      <c r="E262" s="1">
        <v>4</v>
      </c>
      <c r="F262" s="1">
        <v>39.200000000000003</v>
      </c>
      <c r="G262" s="1">
        <v>4.7240000000000002</v>
      </c>
      <c r="H262" s="1">
        <v>-81.846999999999994</v>
      </c>
      <c r="I262" s="1">
        <v>3.7</v>
      </c>
      <c r="J262" s="1">
        <v>4</v>
      </c>
      <c r="K262" s="1">
        <v>1.9</v>
      </c>
      <c r="L262" s="1">
        <v>141</v>
      </c>
      <c r="M262" s="1">
        <v>3.9</v>
      </c>
      <c r="O262" s="3"/>
    </row>
    <row r="263" spans="1:15" x14ac:dyDescent="0.25">
      <c r="A263" s="1">
        <v>2015</v>
      </c>
      <c r="B263" s="1">
        <v>2</v>
      </c>
      <c r="C263" s="1">
        <v>11</v>
      </c>
      <c r="D263" s="1">
        <v>19</v>
      </c>
      <c r="E263" s="1">
        <v>3</v>
      </c>
      <c r="F263" s="1">
        <v>16.600000000000001</v>
      </c>
      <c r="G263" s="1">
        <v>4.8940000000000001</v>
      </c>
      <c r="H263" s="1">
        <v>-81.543999999999997</v>
      </c>
      <c r="I263" s="1">
        <v>27.7</v>
      </c>
      <c r="J263" s="1">
        <v>4</v>
      </c>
      <c r="K263" s="1">
        <v>0.8</v>
      </c>
      <c r="L263" s="1">
        <v>122</v>
      </c>
      <c r="M263" s="1">
        <v>3.1</v>
      </c>
      <c r="O263" s="3"/>
    </row>
    <row r="264" spans="1:15" x14ac:dyDescent="0.25">
      <c r="A264" s="1">
        <v>2015</v>
      </c>
      <c r="B264" s="1">
        <v>2</v>
      </c>
      <c r="C264" s="1">
        <v>11</v>
      </c>
      <c r="D264" s="1">
        <v>19</v>
      </c>
      <c r="E264" s="1">
        <v>49</v>
      </c>
      <c r="F264" s="1">
        <v>0.2</v>
      </c>
      <c r="G264" s="1">
        <v>3.2749999999999999</v>
      </c>
      <c r="H264" s="1">
        <v>-83.707999999999998</v>
      </c>
      <c r="I264" s="1">
        <v>5.6</v>
      </c>
      <c r="J264" s="1">
        <v>3</v>
      </c>
      <c r="K264" s="1">
        <v>0.4</v>
      </c>
      <c r="L264" s="1">
        <v>307</v>
      </c>
      <c r="M264" s="1">
        <v>1.7</v>
      </c>
      <c r="O264" s="3"/>
    </row>
    <row r="265" spans="1:15" x14ac:dyDescent="0.25">
      <c r="A265" s="1">
        <v>2015</v>
      </c>
      <c r="B265" s="1">
        <v>2</v>
      </c>
      <c r="C265" s="1">
        <v>11</v>
      </c>
      <c r="D265" s="1">
        <v>21</v>
      </c>
      <c r="E265" s="1">
        <v>6</v>
      </c>
      <c r="F265" s="1">
        <v>27.4</v>
      </c>
      <c r="G265" s="1">
        <v>5.7220000000000004</v>
      </c>
      <c r="H265" s="1">
        <v>-82.781999999999996</v>
      </c>
      <c r="I265" s="1">
        <v>14.2</v>
      </c>
      <c r="J265" s="1">
        <v>4</v>
      </c>
      <c r="K265" s="1">
        <v>0.4</v>
      </c>
      <c r="L265" s="1">
        <v>319</v>
      </c>
      <c r="M265" s="1">
        <v>2.7</v>
      </c>
      <c r="O265" s="3"/>
    </row>
    <row r="266" spans="1:15" x14ac:dyDescent="0.25">
      <c r="A266" s="1">
        <v>2015</v>
      </c>
      <c r="B266" s="1">
        <v>2</v>
      </c>
      <c r="C266" s="1">
        <v>11</v>
      </c>
      <c r="D266" s="1">
        <v>21</v>
      </c>
      <c r="E266" s="1">
        <v>6</v>
      </c>
      <c r="F266" s="1">
        <v>30.1</v>
      </c>
      <c r="G266" s="1">
        <v>5.6509999999999998</v>
      </c>
      <c r="H266" s="1">
        <v>-84.727999999999994</v>
      </c>
      <c r="I266" s="1">
        <v>23</v>
      </c>
      <c r="J266" s="1">
        <v>3</v>
      </c>
      <c r="K266" s="1">
        <v>0.1</v>
      </c>
      <c r="L266" s="1">
        <v>359</v>
      </c>
      <c r="M266" s="1">
        <v>2.2999999999999998</v>
      </c>
      <c r="O266" s="3"/>
    </row>
    <row r="267" spans="1:15" x14ac:dyDescent="0.25">
      <c r="A267" s="1">
        <v>2015</v>
      </c>
      <c r="B267" s="1">
        <v>2</v>
      </c>
      <c r="C267" s="1">
        <v>12</v>
      </c>
      <c r="D267" s="1">
        <v>5</v>
      </c>
      <c r="E267" s="1">
        <v>41</v>
      </c>
      <c r="F267" s="1">
        <v>2.7</v>
      </c>
      <c r="G267" s="1">
        <v>3.0489999999999999</v>
      </c>
      <c r="H267" s="1">
        <v>-83.834999999999994</v>
      </c>
      <c r="I267" s="1">
        <v>0.3</v>
      </c>
      <c r="J267" s="1">
        <v>3</v>
      </c>
      <c r="K267" s="1">
        <v>1.5</v>
      </c>
      <c r="L267" s="1">
        <v>359</v>
      </c>
      <c r="M267" s="1">
        <v>0.9</v>
      </c>
      <c r="O267" s="3"/>
    </row>
    <row r="268" spans="1:15" x14ac:dyDescent="0.25">
      <c r="A268" s="1">
        <v>2015</v>
      </c>
      <c r="B268" s="1">
        <v>2</v>
      </c>
      <c r="C268" s="1">
        <v>12</v>
      </c>
      <c r="D268" s="1">
        <v>6</v>
      </c>
      <c r="E268" s="1">
        <v>53</v>
      </c>
      <c r="F268" s="1">
        <v>12.5</v>
      </c>
      <c r="G268" s="1">
        <v>1.764</v>
      </c>
      <c r="H268" s="1">
        <v>-83.953000000000003</v>
      </c>
      <c r="I268" s="1">
        <v>12.8</v>
      </c>
      <c r="J268" s="1">
        <v>3</v>
      </c>
      <c r="K268" s="1">
        <v>1.5</v>
      </c>
      <c r="L268" s="1">
        <v>360</v>
      </c>
      <c r="M268" s="1">
        <v>2.7</v>
      </c>
      <c r="O268" s="3"/>
    </row>
    <row r="269" spans="1:15" x14ac:dyDescent="0.25">
      <c r="A269" s="1">
        <v>2015</v>
      </c>
      <c r="B269" s="1">
        <v>2</v>
      </c>
      <c r="C269" s="1">
        <v>12</v>
      </c>
      <c r="D269" s="1">
        <v>8</v>
      </c>
      <c r="E269" s="1">
        <v>27</v>
      </c>
      <c r="F269" s="1">
        <v>33.6</v>
      </c>
      <c r="G269" s="1">
        <v>2.722</v>
      </c>
      <c r="H269" s="1">
        <v>-83.835999999999999</v>
      </c>
      <c r="I269" s="1">
        <v>0.1</v>
      </c>
      <c r="J269" s="1">
        <v>3</v>
      </c>
      <c r="K269" s="1">
        <v>2.1</v>
      </c>
      <c r="L269" s="1">
        <v>359</v>
      </c>
      <c r="M269" s="1">
        <v>1.7</v>
      </c>
      <c r="O269" s="3"/>
    </row>
    <row r="270" spans="1:15" x14ac:dyDescent="0.25">
      <c r="A270" s="1">
        <v>2015</v>
      </c>
      <c r="B270" s="1">
        <v>2</v>
      </c>
      <c r="C270" s="1">
        <v>12</v>
      </c>
      <c r="D270" s="1">
        <v>9</v>
      </c>
      <c r="E270" s="1">
        <v>57</v>
      </c>
      <c r="F270" s="1">
        <v>34.9</v>
      </c>
      <c r="G270" s="1">
        <v>3.0449999999999999</v>
      </c>
      <c r="H270" s="1">
        <v>-83.835999999999999</v>
      </c>
      <c r="I270" s="1">
        <v>0.3</v>
      </c>
      <c r="J270" s="1">
        <v>3</v>
      </c>
      <c r="K270" s="1">
        <v>1.3</v>
      </c>
      <c r="L270" s="1">
        <v>359</v>
      </c>
      <c r="M270" s="1">
        <v>0.5</v>
      </c>
      <c r="O270" s="3"/>
    </row>
    <row r="271" spans="1:15" x14ac:dyDescent="0.25">
      <c r="A271" s="1">
        <v>2015</v>
      </c>
      <c r="B271" s="1">
        <v>2</v>
      </c>
      <c r="C271" s="1">
        <v>12</v>
      </c>
      <c r="D271" s="1">
        <v>10</v>
      </c>
      <c r="E271" s="1">
        <v>0</v>
      </c>
      <c r="F271" s="1">
        <v>57</v>
      </c>
      <c r="G271" s="1">
        <v>3.2090000000000001</v>
      </c>
      <c r="H271" s="1">
        <v>-83.073999999999998</v>
      </c>
      <c r="I271" s="1">
        <v>14</v>
      </c>
      <c r="J271" s="1">
        <v>3</v>
      </c>
      <c r="K271" s="1">
        <v>0.4</v>
      </c>
      <c r="L271" s="1">
        <v>351</v>
      </c>
      <c r="M271" s="1">
        <v>2.1</v>
      </c>
      <c r="O271" s="3"/>
    </row>
    <row r="272" spans="1:15" x14ac:dyDescent="0.25">
      <c r="A272" s="1">
        <v>2015</v>
      </c>
      <c r="B272" s="1">
        <v>2</v>
      </c>
      <c r="C272" s="1">
        <v>12</v>
      </c>
      <c r="D272" s="1">
        <v>11</v>
      </c>
      <c r="E272" s="1">
        <v>21</v>
      </c>
      <c r="F272" s="1">
        <v>32.799999999999997</v>
      </c>
      <c r="G272" s="1">
        <v>3.1669999999999998</v>
      </c>
      <c r="H272" s="1">
        <v>-83.831000000000003</v>
      </c>
      <c r="I272" s="1">
        <v>0.1</v>
      </c>
      <c r="J272" s="1">
        <v>3</v>
      </c>
      <c r="K272" s="1">
        <v>1.5</v>
      </c>
      <c r="L272" s="1">
        <v>358</v>
      </c>
      <c r="M272" s="1">
        <v>0.4</v>
      </c>
      <c r="O272" s="3"/>
    </row>
    <row r="273" spans="1:15" x14ac:dyDescent="0.25">
      <c r="A273" s="1">
        <v>2015</v>
      </c>
      <c r="B273" s="1">
        <v>2</v>
      </c>
      <c r="C273" s="1">
        <v>12</v>
      </c>
      <c r="D273" s="1">
        <v>12</v>
      </c>
      <c r="E273" s="1">
        <v>25</v>
      </c>
      <c r="F273" s="1">
        <v>30.1</v>
      </c>
      <c r="G273" s="1">
        <v>3.468</v>
      </c>
      <c r="H273" s="1">
        <v>-83.933999999999997</v>
      </c>
      <c r="I273" s="1">
        <v>0.4</v>
      </c>
      <c r="J273" s="1">
        <v>3</v>
      </c>
      <c r="K273" s="1">
        <v>1.2</v>
      </c>
      <c r="L273" s="1">
        <v>336</v>
      </c>
      <c r="M273" s="1">
        <v>0.5</v>
      </c>
      <c r="O273" s="3"/>
    </row>
    <row r="274" spans="1:15" x14ac:dyDescent="0.25">
      <c r="A274" s="1">
        <v>2015</v>
      </c>
      <c r="B274" s="1">
        <v>2</v>
      </c>
      <c r="C274" s="1">
        <v>12</v>
      </c>
      <c r="D274" s="1">
        <v>13</v>
      </c>
      <c r="E274" s="1">
        <v>15</v>
      </c>
      <c r="F274" s="1">
        <v>35.5</v>
      </c>
      <c r="G274" s="1">
        <v>3.3929999999999998</v>
      </c>
      <c r="H274" s="1">
        <v>-83.817999999999998</v>
      </c>
      <c r="I274" s="1">
        <v>0.1</v>
      </c>
      <c r="J274" s="1">
        <v>3</v>
      </c>
      <c r="K274" s="1">
        <v>2.5</v>
      </c>
      <c r="L274" s="1">
        <v>356</v>
      </c>
      <c r="M274" s="1">
        <v>0.7</v>
      </c>
      <c r="O274" s="3"/>
    </row>
    <row r="275" spans="1:15" x14ac:dyDescent="0.25">
      <c r="A275" s="1">
        <v>2015</v>
      </c>
      <c r="B275" s="1">
        <v>2</v>
      </c>
      <c r="C275" s="1">
        <v>12</v>
      </c>
      <c r="D275" s="1">
        <v>13</v>
      </c>
      <c r="E275" s="1">
        <v>40</v>
      </c>
      <c r="F275" s="1">
        <v>20.3</v>
      </c>
      <c r="G275" s="1">
        <v>5.7770000000000001</v>
      </c>
      <c r="H275" s="1">
        <v>-82.766999999999996</v>
      </c>
      <c r="I275" s="1">
        <v>10.7</v>
      </c>
      <c r="J275" s="1">
        <v>4</v>
      </c>
      <c r="K275" s="1">
        <v>0.8</v>
      </c>
      <c r="L275" s="1">
        <v>319</v>
      </c>
      <c r="M275" s="1">
        <v>3.9</v>
      </c>
      <c r="O275" s="3"/>
    </row>
    <row r="276" spans="1:15" x14ac:dyDescent="0.25">
      <c r="A276" s="1">
        <v>2015</v>
      </c>
      <c r="B276" s="1">
        <v>2</v>
      </c>
      <c r="C276" s="1">
        <v>12</v>
      </c>
      <c r="D276" s="1">
        <v>13</v>
      </c>
      <c r="E276" s="1">
        <v>40</v>
      </c>
      <c r="F276" s="1">
        <v>21.5</v>
      </c>
      <c r="G276" s="1">
        <v>5.5810000000000004</v>
      </c>
      <c r="H276" s="1">
        <v>-82.528999999999996</v>
      </c>
      <c r="I276" s="1">
        <v>48.7</v>
      </c>
      <c r="J276" s="1">
        <v>4</v>
      </c>
      <c r="K276" s="1">
        <v>0.7</v>
      </c>
      <c r="L276" s="1">
        <v>309</v>
      </c>
      <c r="M276" s="1">
        <v>1.4</v>
      </c>
      <c r="O276" s="3"/>
    </row>
    <row r="277" spans="1:15" x14ac:dyDescent="0.25">
      <c r="A277" s="1">
        <v>2015</v>
      </c>
      <c r="B277" s="1">
        <v>2</v>
      </c>
      <c r="C277" s="1">
        <v>12</v>
      </c>
      <c r="D277" s="1">
        <v>14</v>
      </c>
      <c r="E277" s="1">
        <v>21</v>
      </c>
      <c r="F277" s="1">
        <v>41.5</v>
      </c>
      <c r="G277" s="1">
        <v>3.4740000000000002</v>
      </c>
      <c r="H277" s="1">
        <v>-83.816000000000003</v>
      </c>
      <c r="I277" s="1">
        <v>0.1</v>
      </c>
      <c r="J277" s="1">
        <v>3</v>
      </c>
      <c r="K277" s="1">
        <v>1.9</v>
      </c>
      <c r="L277" s="1">
        <v>358</v>
      </c>
      <c r="M277" s="1">
        <v>1</v>
      </c>
      <c r="O277" s="3"/>
    </row>
    <row r="278" spans="1:15" x14ac:dyDescent="0.25">
      <c r="A278" s="1">
        <v>2015</v>
      </c>
      <c r="B278" s="1">
        <v>2</v>
      </c>
      <c r="C278" s="1">
        <v>12</v>
      </c>
      <c r="D278" s="1">
        <v>16</v>
      </c>
      <c r="E278" s="1">
        <v>27</v>
      </c>
      <c r="F278" s="1">
        <v>42.9</v>
      </c>
      <c r="G278" s="1">
        <v>4.8520000000000003</v>
      </c>
      <c r="H278" s="1">
        <v>-82.602000000000004</v>
      </c>
      <c r="I278" s="1">
        <v>14</v>
      </c>
      <c r="J278" s="1">
        <v>4</v>
      </c>
      <c r="K278" s="1">
        <v>0.4</v>
      </c>
      <c r="L278" s="1">
        <v>294</v>
      </c>
      <c r="M278" s="1">
        <v>2.2999999999999998</v>
      </c>
      <c r="O278" s="3"/>
    </row>
    <row r="279" spans="1:15" x14ac:dyDescent="0.25">
      <c r="A279" s="1">
        <v>2015</v>
      </c>
      <c r="B279" s="1">
        <v>2</v>
      </c>
      <c r="C279" s="1">
        <v>12</v>
      </c>
      <c r="D279" s="1">
        <v>17</v>
      </c>
      <c r="E279" s="1">
        <v>53</v>
      </c>
      <c r="F279" s="1">
        <v>10</v>
      </c>
      <c r="G279" s="1">
        <v>3.3170000000000002</v>
      </c>
      <c r="H279" s="1">
        <v>-84.096000000000004</v>
      </c>
      <c r="I279" s="1">
        <v>2.6</v>
      </c>
      <c r="J279" s="1">
        <v>3</v>
      </c>
      <c r="K279" s="1">
        <v>0.3</v>
      </c>
      <c r="L279" s="1">
        <v>335</v>
      </c>
      <c r="M279" s="1">
        <v>2</v>
      </c>
      <c r="O279" s="3"/>
    </row>
    <row r="280" spans="1:15" x14ac:dyDescent="0.25">
      <c r="A280" s="1">
        <v>2015</v>
      </c>
      <c r="B280" s="1">
        <v>2</v>
      </c>
      <c r="C280" s="1">
        <v>12</v>
      </c>
      <c r="D280" s="1">
        <v>18</v>
      </c>
      <c r="E280" s="1">
        <v>8</v>
      </c>
      <c r="F280" s="1">
        <v>57.9</v>
      </c>
      <c r="G280" s="1">
        <v>3.4289999999999998</v>
      </c>
      <c r="H280" s="1">
        <v>-83.775000000000006</v>
      </c>
      <c r="I280" s="1">
        <v>5.8</v>
      </c>
      <c r="J280" s="1">
        <v>3</v>
      </c>
      <c r="K280" s="1">
        <v>0.8</v>
      </c>
      <c r="L280" s="1">
        <v>338</v>
      </c>
      <c r="M280" s="1">
        <v>1.6</v>
      </c>
      <c r="O280" s="3"/>
    </row>
    <row r="281" spans="1:15" x14ac:dyDescent="0.25">
      <c r="A281" s="1">
        <v>2015</v>
      </c>
      <c r="B281" s="1">
        <v>2</v>
      </c>
      <c r="C281" s="1">
        <v>12</v>
      </c>
      <c r="D281" s="1">
        <v>20</v>
      </c>
      <c r="E281" s="1">
        <v>20</v>
      </c>
      <c r="F281" s="1">
        <v>51.6</v>
      </c>
      <c r="G281" s="1">
        <v>3.371</v>
      </c>
      <c r="H281" s="1">
        <v>-83.819000000000003</v>
      </c>
      <c r="I281" s="1">
        <v>0.3</v>
      </c>
      <c r="J281" s="1">
        <v>3</v>
      </c>
      <c r="K281" s="1">
        <v>2.2000000000000002</v>
      </c>
      <c r="L281" s="1">
        <v>339</v>
      </c>
      <c r="M281" s="1">
        <v>1.6</v>
      </c>
      <c r="O281" s="3"/>
    </row>
    <row r="282" spans="1:15" x14ac:dyDescent="0.25">
      <c r="A282" s="1">
        <v>2015</v>
      </c>
      <c r="B282" s="1">
        <v>2</v>
      </c>
      <c r="C282" s="1">
        <v>12</v>
      </c>
      <c r="D282" s="1">
        <v>21</v>
      </c>
      <c r="E282" s="1">
        <v>22</v>
      </c>
      <c r="F282" s="1">
        <v>43.3</v>
      </c>
      <c r="G282" s="1">
        <v>3.484</v>
      </c>
      <c r="H282" s="1">
        <v>-83.814999999999998</v>
      </c>
      <c r="I282" s="1">
        <v>0.3</v>
      </c>
      <c r="J282" s="1">
        <v>3</v>
      </c>
      <c r="K282" s="1">
        <v>1.6</v>
      </c>
      <c r="L282" s="1">
        <v>358</v>
      </c>
      <c r="M282" s="1">
        <v>0.8</v>
      </c>
    </row>
    <row r="283" spans="1:15" x14ac:dyDescent="0.25">
      <c r="A283" s="1">
        <v>2015</v>
      </c>
      <c r="B283" s="1">
        <v>2</v>
      </c>
      <c r="C283" s="1">
        <v>12</v>
      </c>
      <c r="D283" s="1">
        <v>21</v>
      </c>
      <c r="E283" s="1">
        <v>49</v>
      </c>
      <c r="F283" s="1">
        <v>40.700000000000003</v>
      </c>
      <c r="G283" s="1">
        <v>5.09</v>
      </c>
      <c r="H283" s="1">
        <v>-82.86</v>
      </c>
      <c r="I283" s="1">
        <v>18</v>
      </c>
      <c r="J283" s="1">
        <v>4</v>
      </c>
      <c r="K283" s="1">
        <v>0.1</v>
      </c>
      <c r="L283" s="1">
        <v>310</v>
      </c>
      <c r="M283" s="1">
        <v>4.2</v>
      </c>
    </row>
    <row r="284" spans="1:15" x14ac:dyDescent="0.25">
      <c r="A284" s="1">
        <v>2015</v>
      </c>
      <c r="B284" s="1">
        <v>2</v>
      </c>
      <c r="C284" s="1">
        <v>12</v>
      </c>
      <c r="D284" s="1">
        <v>21</v>
      </c>
      <c r="E284" s="1">
        <v>49</v>
      </c>
      <c r="F284" s="1">
        <v>41.6</v>
      </c>
      <c r="G284" s="1">
        <v>5.048</v>
      </c>
      <c r="H284" s="1">
        <v>-82.611000000000004</v>
      </c>
      <c r="I284" s="1">
        <v>34.299999999999997</v>
      </c>
      <c r="J284" s="1">
        <v>4</v>
      </c>
      <c r="K284" s="1">
        <v>0.2</v>
      </c>
      <c r="L284" s="1">
        <v>295</v>
      </c>
      <c r="M284" s="1">
        <v>1.8</v>
      </c>
    </row>
    <row r="285" spans="1:15" x14ac:dyDescent="0.25">
      <c r="A285" s="1">
        <v>2015</v>
      </c>
      <c r="B285" s="1">
        <v>2</v>
      </c>
      <c r="C285" s="1">
        <v>12</v>
      </c>
      <c r="D285" s="1">
        <v>22</v>
      </c>
      <c r="E285" s="1">
        <v>26</v>
      </c>
      <c r="F285" s="1">
        <v>39.6</v>
      </c>
      <c r="G285" s="1">
        <v>3.4750000000000001</v>
      </c>
      <c r="H285" s="1">
        <v>-83.814999999999998</v>
      </c>
      <c r="I285" s="1">
        <v>0.4</v>
      </c>
      <c r="J285" s="1">
        <v>3</v>
      </c>
      <c r="K285" s="1">
        <v>0.7</v>
      </c>
      <c r="L285" s="1">
        <v>358</v>
      </c>
      <c r="M285" s="1">
        <v>2.2999999999999998</v>
      </c>
    </row>
    <row r="286" spans="1:15" x14ac:dyDescent="0.25">
      <c r="A286" s="1">
        <v>2015</v>
      </c>
      <c r="B286" s="1">
        <v>2</v>
      </c>
      <c r="C286" s="1">
        <v>12</v>
      </c>
      <c r="D286" s="1">
        <v>23</v>
      </c>
      <c r="E286" s="1">
        <v>17</v>
      </c>
      <c r="F286" s="1">
        <v>39.1</v>
      </c>
      <c r="G286" s="1">
        <v>3.319</v>
      </c>
      <c r="H286" s="1">
        <v>-83.76</v>
      </c>
      <c r="I286" s="1">
        <v>0.3</v>
      </c>
      <c r="J286" s="1">
        <v>3</v>
      </c>
      <c r="K286" s="1">
        <v>0.2</v>
      </c>
      <c r="L286" s="1">
        <v>272</v>
      </c>
      <c r="M286" s="1">
        <v>1.3</v>
      </c>
    </row>
    <row r="287" spans="1:15" x14ac:dyDescent="0.25">
      <c r="A287" s="1">
        <v>2015</v>
      </c>
      <c r="B287" s="1">
        <v>2</v>
      </c>
      <c r="C287" s="1">
        <v>12</v>
      </c>
      <c r="D287" s="1">
        <v>23</v>
      </c>
      <c r="E287" s="1">
        <v>20</v>
      </c>
      <c r="F287" s="1">
        <v>12.1</v>
      </c>
      <c r="G287" s="1">
        <v>5.3230000000000004</v>
      </c>
      <c r="H287" s="1">
        <v>-81.647000000000006</v>
      </c>
      <c r="I287" s="1">
        <v>14.4</v>
      </c>
      <c r="J287" s="1">
        <v>4</v>
      </c>
      <c r="K287" s="1">
        <v>1.5</v>
      </c>
      <c r="L287" s="1">
        <v>179</v>
      </c>
      <c r="M287" s="1">
        <v>2.5</v>
      </c>
    </row>
    <row r="288" spans="1:15" x14ac:dyDescent="0.25">
      <c r="A288" s="1">
        <v>2015</v>
      </c>
      <c r="B288" s="1">
        <v>2</v>
      </c>
      <c r="C288" s="1">
        <v>12</v>
      </c>
      <c r="D288" s="1">
        <v>23</v>
      </c>
      <c r="E288" s="1">
        <v>20</v>
      </c>
      <c r="F288" s="1">
        <v>14.4</v>
      </c>
      <c r="G288" s="1">
        <v>5.3730000000000002</v>
      </c>
      <c r="H288" s="1">
        <v>-81.643000000000001</v>
      </c>
      <c r="I288" s="1">
        <v>3.6</v>
      </c>
      <c r="J288" s="1">
        <v>4</v>
      </c>
      <c r="K288" s="1">
        <v>0.9</v>
      </c>
      <c r="L288" s="1">
        <v>199</v>
      </c>
      <c r="M288" s="1">
        <v>4.4000000000000004</v>
      </c>
    </row>
    <row r="289" spans="1:13" x14ac:dyDescent="0.25">
      <c r="A289" s="1">
        <v>2015</v>
      </c>
      <c r="B289" s="1">
        <v>2</v>
      </c>
      <c r="C289" s="1">
        <v>13</v>
      </c>
      <c r="D289" s="1">
        <v>0</v>
      </c>
      <c r="E289" s="1">
        <v>13</v>
      </c>
      <c r="F289" s="1">
        <v>39.4</v>
      </c>
      <c r="G289" s="1">
        <v>3.2320000000000002</v>
      </c>
      <c r="H289" s="1">
        <v>-83.807000000000002</v>
      </c>
      <c r="I289" s="1">
        <v>5.9</v>
      </c>
      <c r="J289" s="1">
        <v>3</v>
      </c>
      <c r="K289" s="1">
        <v>0.3</v>
      </c>
      <c r="L289" s="1">
        <v>313</v>
      </c>
      <c r="M289" s="1">
        <v>0.9</v>
      </c>
    </row>
    <row r="290" spans="1:13" x14ac:dyDescent="0.25">
      <c r="A290" s="1">
        <v>2015</v>
      </c>
      <c r="B290" s="1">
        <v>2</v>
      </c>
      <c r="C290" s="1">
        <v>13</v>
      </c>
      <c r="D290" s="1">
        <v>1</v>
      </c>
      <c r="E290" s="1">
        <v>6</v>
      </c>
      <c r="F290" s="1">
        <v>1.4</v>
      </c>
      <c r="G290" s="1">
        <v>1.8169999999999999</v>
      </c>
      <c r="H290" s="1">
        <v>-83.894999999999996</v>
      </c>
      <c r="I290" s="1">
        <v>1.3</v>
      </c>
      <c r="J290" s="1">
        <v>3</v>
      </c>
      <c r="K290" s="1">
        <v>1.8</v>
      </c>
      <c r="L290" s="1">
        <v>360</v>
      </c>
      <c r="M290" s="1">
        <v>1.6</v>
      </c>
    </row>
    <row r="291" spans="1:13" x14ac:dyDescent="0.25">
      <c r="A291" s="1">
        <v>2015</v>
      </c>
      <c r="B291" s="1">
        <v>2</v>
      </c>
      <c r="C291" s="1">
        <v>13</v>
      </c>
      <c r="D291" s="1">
        <v>1</v>
      </c>
      <c r="E291" s="1">
        <v>56</v>
      </c>
      <c r="F291" s="1">
        <v>3.8</v>
      </c>
      <c r="G291" s="1">
        <v>7.4989999999999997</v>
      </c>
      <c r="H291" s="1">
        <v>-82.024000000000001</v>
      </c>
      <c r="I291" s="1">
        <v>51</v>
      </c>
      <c r="J291" s="1">
        <v>6</v>
      </c>
      <c r="K291" s="1">
        <v>3.4</v>
      </c>
      <c r="L291" s="1">
        <v>132</v>
      </c>
      <c r="M291" s="1">
        <v>2.2999999999999998</v>
      </c>
    </row>
    <row r="292" spans="1:13" x14ac:dyDescent="0.25">
      <c r="A292" s="1">
        <v>2015</v>
      </c>
      <c r="B292" s="1">
        <v>2</v>
      </c>
      <c r="C292" s="1">
        <v>13</v>
      </c>
      <c r="D292" s="1">
        <v>2</v>
      </c>
      <c r="E292" s="1">
        <v>21</v>
      </c>
      <c r="F292" s="1">
        <v>9.6999999999999993</v>
      </c>
      <c r="G292" s="1">
        <v>1.883</v>
      </c>
      <c r="H292" s="1">
        <v>-83.9</v>
      </c>
      <c r="I292" s="1">
        <v>2.6</v>
      </c>
      <c r="J292" s="1">
        <v>3</v>
      </c>
      <c r="K292" s="1">
        <v>2.6</v>
      </c>
      <c r="L292" s="1">
        <v>360</v>
      </c>
      <c r="M292" s="1">
        <v>1.7</v>
      </c>
    </row>
    <row r="293" spans="1:13" x14ac:dyDescent="0.25">
      <c r="A293" s="1">
        <v>2015</v>
      </c>
      <c r="B293" s="1">
        <v>2</v>
      </c>
      <c r="C293" s="1">
        <v>13</v>
      </c>
      <c r="D293" s="1">
        <v>3</v>
      </c>
      <c r="E293" s="1">
        <v>28</v>
      </c>
      <c r="F293" s="1">
        <v>21.6</v>
      </c>
      <c r="G293" s="1">
        <v>3.8180000000000001</v>
      </c>
      <c r="H293" s="1">
        <v>-84.236999999999995</v>
      </c>
      <c r="I293" s="1">
        <v>0.1</v>
      </c>
      <c r="J293" s="1">
        <v>3</v>
      </c>
      <c r="K293" s="1">
        <v>0.2</v>
      </c>
      <c r="L293" s="1">
        <v>353</v>
      </c>
      <c r="M293" s="1">
        <v>1.7</v>
      </c>
    </row>
    <row r="294" spans="1:13" x14ac:dyDescent="0.25">
      <c r="A294" s="1">
        <v>2015</v>
      </c>
      <c r="B294" s="1">
        <v>2</v>
      </c>
      <c r="C294" s="1">
        <v>13</v>
      </c>
      <c r="D294" s="1">
        <v>3</v>
      </c>
      <c r="E294" s="1">
        <v>33</v>
      </c>
      <c r="F294" s="1">
        <v>54.9</v>
      </c>
      <c r="G294" s="1">
        <v>7.4969999999999999</v>
      </c>
      <c r="H294" s="1">
        <v>-82.063999999999993</v>
      </c>
      <c r="I294" s="1">
        <v>11.2</v>
      </c>
      <c r="J294" s="1">
        <v>10</v>
      </c>
      <c r="K294" s="1">
        <v>1</v>
      </c>
      <c r="L294" s="1">
        <v>134</v>
      </c>
      <c r="M294" s="1">
        <v>2.4</v>
      </c>
    </row>
    <row r="295" spans="1:13" x14ac:dyDescent="0.25">
      <c r="A295" s="1">
        <v>2015</v>
      </c>
      <c r="B295" s="1">
        <v>2</v>
      </c>
      <c r="C295" s="1">
        <v>13</v>
      </c>
      <c r="D295" s="1">
        <v>4</v>
      </c>
      <c r="E295" s="1">
        <v>47</v>
      </c>
      <c r="F295" s="1">
        <v>24.9</v>
      </c>
      <c r="G295" s="1">
        <v>1.827</v>
      </c>
      <c r="H295" s="1">
        <v>-83.888999999999996</v>
      </c>
      <c r="I295" s="1">
        <v>11.6</v>
      </c>
      <c r="J295" s="1">
        <v>3</v>
      </c>
      <c r="K295" s="1">
        <v>1.7</v>
      </c>
      <c r="L295" s="1">
        <v>360</v>
      </c>
      <c r="M295" s="1">
        <v>2.2999999999999998</v>
      </c>
    </row>
    <row r="296" spans="1:13" x14ac:dyDescent="0.25">
      <c r="A296" s="1">
        <v>2015</v>
      </c>
      <c r="B296" s="1">
        <v>2</v>
      </c>
      <c r="C296" s="1">
        <v>13</v>
      </c>
      <c r="D296" s="1">
        <v>5</v>
      </c>
      <c r="E296" s="1">
        <v>0</v>
      </c>
      <c r="F296" s="1">
        <v>21.6</v>
      </c>
      <c r="G296" s="1">
        <v>3.879</v>
      </c>
      <c r="H296" s="1">
        <v>-84.49</v>
      </c>
      <c r="I296" s="1">
        <v>137</v>
      </c>
      <c r="J296" s="1">
        <v>3</v>
      </c>
      <c r="K296" s="1">
        <v>0</v>
      </c>
      <c r="L296" s="1">
        <v>354</v>
      </c>
      <c r="M296" s="1">
        <v>2.6</v>
      </c>
    </row>
    <row r="297" spans="1:13" x14ac:dyDescent="0.25">
      <c r="A297" s="1">
        <v>2015</v>
      </c>
      <c r="B297" s="1">
        <v>2</v>
      </c>
      <c r="C297" s="1">
        <v>13</v>
      </c>
      <c r="D297" s="1">
        <v>6</v>
      </c>
      <c r="E297" s="1">
        <v>2</v>
      </c>
      <c r="F297" s="1">
        <v>41.3</v>
      </c>
      <c r="G297" s="1">
        <v>2.4860000000000002</v>
      </c>
      <c r="H297" s="1">
        <v>-83.141999999999996</v>
      </c>
      <c r="I297" s="1">
        <v>13.9</v>
      </c>
      <c r="J297" s="1">
        <v>3</v>
      </c>
      <c r="K297" s="1">
        <v>1.7</v>
      </c>
      <c r="L297" s="1">
        <v>355</v>
      </c>
      <c r="M297" s="1">
        <v>1.9</v>
      </c>
    </row>
    <row r="298" spans="1:13" x14ac:dyDescent="0.25">
      <c r="A298" s="1">
        <v>2015</v>
      </c>
      <c r="B298" s="1">
        <v>2</v>
      </c>
      <c r="C298" s="1">
        <v>13</v>
      </c>
      <c r="D298" s="1">
        <v>7</v>
      </c>
      <c r="E298" s="1">
        <v>33</v>
      </c>
      <c r="F298" s="1">
        <v>18.7</v>
      </c>
      <c r="G298" s="1">
        <v>3.3170000000000002</v>
      </c>
      <c r="H298" s="1">
        <v>-84.167000000000002</v>
      </c>
      <c r="I298" s="1">
        <v>0.1</v>
      </c>
      <c r="J298" s="1">
        <v>3</v>
      </c>
      <c r="K298" s="1">
        <v>0.8</v>
      </c>
      <c r="L298" s="1">
        <v>340</v>
      </c>
      <c r="M298" s="1">
        <v>2.2000000000000002</v>
      </c>
    </row>
    <row r="299" spans="1:13" x14ac:dyDescent="0.25">
      <c r="A299" s="1">
        <v>2015</v>
      </c>
      <c r="B299" s="1">
        <v>2</v>
      </c>
      <c r="C299" s="1">
        <v>13</v>
      </c>
      <c r="D299" s="1">
        <v>8</v>
      </c>
      <c r="E299" s="1">
        <v>49</v>
      </c>
      <c r="F299" s="1">
        <v>56.8</v>
      </c>
      <c r="G299" s="1">
        <v>3.3</v>
      </c>
      <c r="H299" s="1">
        <v>-84.930999999999997</v>
      </c>
      <c r="I299" s="1">
        <v>0.1</v>
      </c>
      <c r="J299" s="1">
        <v>3</v>
      </c>
      <c r="K299" s="1">
        <v>0.6</v>
      </c>
      <c r="L299" s="1">
        <v>354</v>
      </c>
      <c r="M299" s="1">
        <v>2.4</v>
      </c>
    </row>
    <row r="300" spans="1:13" x14ac:dyDescent="0.25">
      <c r="A300" s="1">
        <v>2015</v>
      </c>
      <c r="B300" s="1">
        <v>2</v>
      </c>
      <c r="C300" s="1">
        <v>13</v>
      </c>
      <c r="D300" s="1">
        <v>10</v>
      </c>
      <c r="E300" s="1">
        <v>13</v>
      </c>
      <c r="F300" s="1">
        <v>0.7</v>
      </c>
      <c r="G300" s="1">
        <v>3.3090000000000002</v>
      </c>
      <c r="H300" s="1">
        <v>-84.12</v>
      </c>
      <c r="I300" s="1">
        <v>0.3</v>
      </c>
      <c r="J300" s="1">
        <v>3</v>
      </c>
      <c r="K300" s="1">
        <v>0.4</v>
      </c>
      <c r="L300" s="1">
        <v>337</v>
      </c>
      <c r="M300" s="1">
        <v>2.4</v>
      </c>
    </row>
    <row r="301" spans="1:13" x14ac:dyDescent="0.25">
      <c r="A301" s="1">
        <v>2015</v>
      </c>
      <c r="B301" s="1">
        <v>2</v>
      </c>
      <c r="C301" s="1">
        <v>13</v>
      </c>
      <c r="D301" s="1">
        <v>12</v>
      </c>
      <c r="E301" s="1">
        <v>45</v>
      </c>
      <c r="F301" s="1">
        <v>4.4000000000000004</v>
      </c>
      <c r="G301" s="1">
        <v>3.5110000000000001</v>
      </c>
      <c r="H301" s="1">
        <v>-84.323999999999998</v>
      </c>
      <c r="I301" s="1">
        <v>6.6</v>
      </c>
      <c r="J301" s="1">
        <v>3</v>
      </c>
      <c r="K301" s="1">
        <v>0.3</v>
      </c>
      <c r="L301" s="1">
        <v>230</v>
      </c>
      <c r="M301" s="1">
        <v>1.8</v>
      </c>
    </row>
    <row r="302" spans="1:13" x14ac:dyDescent="0.25">
      <c r="A302" s="1">
        <v>2015</v>
      </c>
      <c r="B302" s="1">
        <v>2</v>
      </c>
      <c r="C302" s="1">
        <v>13</v>
      </c>
      <c r="D302" s="1">
        <v>12</v>
      </c>
      <c r="E302" s="1">
        <v>45</v>
      </c>
      <c r="F302" s="1">
        <v>5.6</v>
      </c>
      <c r="G302" s="1">
        <v>3.306</v>
      </c>
      <c r="H302" s="1">
        <v>-83.826999999999998</v>
      </c>
      <c r="I302" s="1">
        <v>6.5</v>
      </c>
      <c r="J302" s="1">
        <v>3</v>
      </c>
      <c r="K302" s="1">
        <v>0</v>
      </c>
      <c r="L302" s="1">
        <v>182</v>
      </c>
      <c r="M302" s="1">
        <v>1.8</v>
      </c>
    </row>
    <row r="303" spans="1:13" x14ac:dyDescent="0.25">
      <c r="A303" s="1">
        <v>2015</v>
      </c>
      <c r="B303" s="1">
        <v>2</v>
      </c>
      <c r="C303" s="1">
        <v>13</v>
      </c>
      <c r="D303" s="1">
        <v>13</v>
      </c>
      <c r="E303" s="1">
        <v>46</v>
      </c>
      <c r="F303" s="1">
        <v>36.299999999999997</v>
      </c>
      <c r="G303" s="1">
        <v>3.5270000000000001</v>
      </c>
      <c r="H303" s="1">
        <v>-84.337000000000003</v>
      </c>
      <c r="I303" s="1">
        <v>6.8</v>
      </c>
      <c r="J303" s="1">
        <v>3</v>
      </c>
      <c r="K303" s="1">
        <v>0.3</v>
      </c>
      <c r="L303" s="1">
        <v>216</v>
      </c>
      <c r="M303" s="1">
        <v>0.3</v>
      </c>
    </row>
    <row r="304" spans="1:13" x14ac:dyDescent="0.25">
      <c r="A304" s="1">
        <v>2015</v>
      </c>
      <c r="B304" s="1">
        <v>2</v>
      </c>
      <c r="C304" s="1">
        <v>13</v>
      </c>
      <c r="D304" s="1">
        <v>13</v>
      </c>
      <c r="E304" s="1">
        <v>46</v>
      </c>
      <c r="F304" s="1">
        <v>37</v>
      </c>
      <c r="G304" s="1">
        <v>3.3279999999999998</v>
      </c>
      <c r="H304" s="1">
        <v>-83.882000000000005</v>
      </c>
      <c r="I304" s="1">
        <v>0.3</v>
      </c>
      <c r="J304" s="1">
        <v>3</v>
      </c>
      <c r="K304" s="1">
        <v>0.2</v>
      </c>
      <c r="L304" s="1">
        <v>271</v>
      </c>
      <c r="M304" s="1">
        <v>0.3</v>
      </c>
    </row>
    <row r="305" spans="1:13" x14ac:dyDescent="0.25">
      <c r="A305" s="1">
        <v>2015</v>
      </c>
      <c r="B305" s="1">
        <v>2</v>
      </c>
      <c r="C305" s="1">
        <v>13</v>
      </c>
      <c r="D305" s="1">
        <v>15</v>
      </c>
      <c r="E305" s="1">
        <v>3</v>
      </c>
      <c r="F305" s="1">
        <v>30.8</v>
      </c>
      <c r="G305" s="1">
        <v>3.2040000000000002</v>
      </c>
      <c r="H305" s="1">
        <v>-84.186999999999998</v>
      </c>
      <c r="I305" s="1">
        <v>0.1</v>
      </c>
      <c r="J305" s="1">
        <v>3</v>
      </c>
      <c r="K305" s="1">
        <v>0.1</v>
      </c>
      <c r="L305" s="1">
        <v>343</v>
      </c>
      <c r="M305" s="1">
        <v>2.5</v>
      </c>
    </row>
    <row r="306" spans="1:13" x14ac:dyDescent="0.25">
      <c r="A306" s="1">
        <v>2015</v>
      </c>
      <c r="B306" s="1">
        <v>2</v>
      </c>
      <c r="C306" s="1">
        <v>13</v>
      </c>
      <c r="D306" s="1">
        <v>16</v>
      </c>
      <c r="E306" s="1">
        <v>28</v>
      </c>
      <c r="F306" s="1">
        <v>8.8000000000000007</v>
      </c>
      <c r="G306" s="1">
        <v>3.4220000000000002</v>
      </c>
      <c r="H306" s="1">
        <v>-83.608000000000004</v>
      </c>
      <c r="I306" s="1">
        <v>3.5</v>
      </c>
      <c r="J306" s="1">
        <v>3</v>
      </c>
      <c r="K306" s="1">
        <v>0.3</v>
      </c>
      <c r="L306" s="1">
        <v>335</v>
      </c>
      <c r="M306" s="1">
        <v>1.7</v>
      </c>
    </row>
    <row r="307" spans="1:13" x14ac:dyDescent="0.25">
      <c r="A307" s="1">
        <v>2015</v>
      </c>
      <c r="B307" s="1">
        <v>2</v>
      </c>
      <c r="C307" s="1">
        <v>13</v>
      </c>
      <c r="D307" s="1">
        <v>17</v>
      </c>
      <c r="E307" s="1">
        <v>34</v>
      </c>
      <c r="F307" s="1">
        <v>54.7</v>
      </c>
      <c r="G307" s="1">
        <v>3.3450000000000002</v>
      </c>
      <c r="H307" s="1">
        <v>-83.876000000000005</v>
      </c>
      <c r="I307" s="1">
        <v>0.3</v>
      </c>
      <c r="J307" s="1">
        <v>3</v>
      </c>
      <c r="K307" s="1">
        <v>0.2</v>
      </c>
      <c r="L307" s="1">
        <v>273</v>
      </c>
      <c r="M307" s="1">
        <v>0.5</v>
      </c>
    </row>
    <row r="308" spans="1:13" x14ac:dyDescent="0.25">
      <c r="A308" s="1">
        <v>2015</v>
      </c>
      <c r="B308" s="1">
        <v>2</v>
      </c>
      <c r="C308" s="1">
        <v>13</v>
      </c>
      <c r="D308" s="1">
        <v>19</v>
      </c>
      <c r="E308" s="1">
        <v>8</v>
      </c>
      <c r="F308" s="1">
        <v>52.4</v>
      </c>
      <c r="G308" s="1">
        <v>7.9180000000000001</v>
      </c>
      <c r="H308" s="1">
        <v>-82.543000000000006</v>
      </c>
      <c r="I308" s="1">
        <v>50.5</v>
      </c>
      <c r="J308" s="1">
        <v>5</v>
      </c>
      <c r="K308" s="1">
        <v>2.5</v>
      </c>
      <c r="L308" s="1">
        <v>185</v>
      </c>
      <c r="M308" s="1">
        <v>2.5</v>
      </c>
    </row>
    <row r="309" spans="1:13" x14ac:dyDescent="0.25">
      <c r="A309" s="1">
        <v>2015</v>
      </c>
      <c r="B309" s="1">
        <v>2</v>
      </c>
      <c r="C309" s="1">
        <v>13</v>
      </c>
      <c r="D309" s="1">
        <v>19</v>
      </c>
      <c r="E309" s="1">
        <v>9</v>
      </c>
      <c r="F309" s="1">
        <v>5.8</v>
      </c>
      <c r="G309" s="1">
        <v>4.8019999999999996</v>
      </c>
      <c r="H309" s="1">
        <v>-81.325999999999993</v>
      </c>
      <c r="I309" s="1">
        <v>0.1</v>
      </c>
      <c r="J309" s="1">
        <v>5</v>
      </c>
      <c r="K309" s="1">
        <v>6.2</v>
      </c>
      <c r="L309" s="1">
        <v>248</v>
      </c>
      <c r="M309" s="1">
        <v>2.1</v>
      </c>
    </row>
    <row r="310" spans="1:13" x14ac:dyDescent="0.25">
      <c r="A310" s="1">
        <v>2015</v>
      </c>
      <c r="B310" s="1">
        <v>2</v>
      </c>
      <c r="C310" s="1">
        <v>13</v>
      </c>
      <c r="D310" s="1">
        <v>23</v>
      </c>
      <c r="E310" s="1">
        <v>29</v>
      </c>
      <c r="F310" s="1">
        <v>49.4</v>
      </c>
      <c r="G310" s="1">
        <v>2.4289999999999998</v>
      </c>
      <c r="H310" s="1">
        <v>-83.884</v>
      </c>
      <c r="I310" s="1">
        <v>2.4</v>
      </c>
      <c r="J310" s="1">
        <v>3</v>
      </c>
      <c r="K310" s="1">
        <v>1.6</v>
      </c>
      <c r="L310" s="1">
        <v>360</v>
      </c>
      <c r="M310" s="1">
        <v>2.8</v>
      </c>
    </row>
    <row r="311" spans="1:13" x14ac:dyDescent="0.25">
      <c r="A311" s="1">
        <v>2015</v>
      </c>
      <c r="B311" s="1">
        <v>2</v>
      </c>
      <c r="C311" s="1">
        <v>14</v>
      </c>
      <c r="D311" s="1">
        <v>0</v>
      </c>
      <c r="E311" s="1">
        <v>37</v>
      </c>
      <c r="F311" s="1">
        <v>31.8</v>
      </c>
      <c r="G311" s="1">
        <v>5.0410000000000004</v>
      </c>
      <c r="H311" s="1">
        <v>-80.287000000000006</v>
      </c>
      <c r="I311" s="1">
        <v>36.6</v>
      </c>
      <c r="J311" s="1">
        <v>7</v>
      </c>
      <c r="K311" s="1">
        <v>8.9</v>
      </c>
      <c r="L311" s="1">
        <v>259</v>
      </c>
      <c r="M311" s="1">
        <v>2.6</v>
      </c>
    </row>
    <row r="312" spans="1:13" x14ac:dyDescent="0.25">
      <c r="A312" s="1">
        <v>2015</v>
      </c>
      <c r="B312" s="1">
        <v>2</v>
      </c>
      <c r="C312" s="1">
        <v>14</v>
      </c>
      <c r="D312" s="1">
        <v>0</v>
      </c>
      <c r="E312" s="1">
        <v>37</v>
      </c>
      <c r="F312" s="1">
        <v>44</v>
      </c>
      <c r="G312" s="1">
        <v>7.4139999999999997</v>
      </c>
      <c r="H312" s="1">
        <v>-82.024000000000001</v>
      </c>
      <c r="I312" s="1">
        <v>15.5</v>
      </c>
      <c r="J312" s="1">
        <v>7</v>
      </c>
      <c r="K312" s="1">
        <v>2.2000000000000002</v>
      </c>
      <c r="L312" s="1">
        <v>134</v>
      </c>
      <c r="M312" s="1">
        <v>2.7</v>
      </c>
    </row>
    <row r="313" spans="1:13" x14ac:dyDescent="0.25">
      <c r="A313" s="1">
        <v>2015</v>
      </c>
      <c r="B313" s="1">
        <v>2</v>
      </c>
      <c r="C313" s="1">
        <v>14</v>
      </c>
      <c r="D313" s="1">
        <v>0</v>
      </c>
      <c r="E313" s="1">
        <v>43</v>
      </c>
      <c r="F313" s="1">
        <v>4.8</v>
      </c>
      <c r="G313" s="1">
        <v>4.0650000000000004</v>
      </c>
      <c r="H313" s="1">
        <v>-84.397000000000006</v>
      </c>
      <c r="I313" s="1">
        <v>4</v>
      </c>
      <c r="J313" s="1">
        <v>3</v>
      </c>
      <c r="K313" s="1">
        <v>2.1</v>
      </c>
      <c r="L313" s="1">
        <v>358</v>
      </c>
      <c r="M313" s="1">
        <v>1.9</v>
      </c>
    </row>
    <row r="314" spans="1:13" x14ac:dyDescent="0.25">
      <c r="A314" s="1">
        <v>2015</v>
      </c>
      <c r="B314" s="1">
        <v>2</v>
      </c>
      <c r="C314" s="1">
        <v>14</v>
      </c>
      <c r="D314" s="1">
        <v>0</v>
      </c>
      <c r="E314" s="1">
        <v>43</v>
      </c>
      <c r="F314" s="1">
        <v>9.5</v>
      </c>
      <c r="G314" s="1">
        <v>3.7869999999999999</v>
      </c>
      <c r="H314" s="1">
        <v>-83.796999999999997</v>
      </c>
      <c r="I314" s="1">
        <v>5.2</v>
      </c>
      <c r="J314" s="1">
        <v>3</v>
      </c>
      <c r="K314" s="1">
        <v>3.1</v>
      </c>
      <c r="L314" s="1">
        <v>359</v>
      </c>
      <c r="M314" s="1">
        <v>1.9</v>
      </c>
    </row>
    <row r="315" spans="1:13" x14ac:dyDescent="0.25">
      <c r="A315" s="1">
        <v>2015</v>
      </c>
      <c r="B315" s="1">
        <v>2</v>
      </c>
      <c r="C315" s="1">
        <v>14</v>
      </c>
      <c r="D315" s="1">
        <v>3</v>
      </c>
      <c r="E315" s="1">
        <v>14</v>
      </c>
      <c r="F315" s="1">
        <v>32.4</v>
      </c>
      <c r="G315" s="1">
        <v>3.5289999999999999</v>
      </c>
      <c r="H315" s="1">
        <v>-84.334999999999994</v>
      </c>
      <c r="I315" s="1">
        <v>6.9</v>
      </c>
      <c r="J315" s="1">
        <v>3</v>
      </c>
      <c r="K315" s="1">
        <v>0.3</v>
      </c>
      <c r="L315" s="1">
        <v>219</v>
      </c>
      <c r="M315" s="1">
        <v>0</v>
      </c>
    </row>
    <row r="316" spans="1:13" x14ac:dyDescent="0.25">
      <c r="A316" s="1">
        <v>2015</v>
      </c>
      <c r="B316" s="1">
        <v>2</v>
      </c>
      <c r="C316" s="1">
        <v>14</v>
      </c>
      <c r="D316" s="1">
        <v>3</v>
      </c>
      <c r="E316" s="1">
        <v>14</v>
      </c>
      <c r="F316" s="1">
        <v>33.200000000000003</v>
      </c>
      <c r="G316" s="1">
        <v>3.33</v>
      </c>
      <c r="H316" s="1">
        <v>-83.879000000000005</v>
      </c>
      <c r="I316" s="1">
        <v>2.5</v>
      </c>
      <c r="J316" s="1">
        <v>3</v>
      </c>
      <c r="K316" s="1">
        <v>0</v>
      </c>
      <c r="L316" s="1">
        <v>268</v>
      </c>
      <c r="M316" s="1">
        <v>0</v>
      </c>
    </row>
    <row r="317" spans="1:13" x14ac:dyDescent="0.25">
      <c r="A317" s="1">
        <v>2015</v>
      </c>
      <c r="B317" s="1">
        <v>2</v>
      </c>
      <c r="C317" s="1">
        <v>14</v>
      </c>
      <c r="D317" s="1">
        <v>5</v>
      </c>
      <c r="E317" s="1">
        <v>44</v>
      </c>
      <c r="F317" s="1">
        <v>55.2</v>
      </c>
      <c r="G317" s="1">
        <v>4.4480000000000004</v>
      </c>
      <c r="H317" s="1">
        <v>-81.602999999999994</v>
      </c>
      <c r="I317" s="1">
        <v>4</v>
      </c>
      <c r="J317" s="1">
        <v>4</v>
      </c>
      <c r="K317" s="1">
        <v>11.5</v>
      </c>
      <c r="L317" s="1">
        <v>243</v>
      </c>
      <c r="M317" s="1">
        <v>2.2000000000000002</v>
      </c>
    </row>
    <row r="318" spans="1:13" x14ac:dyDescent="0.25">
      <c r="A318" s="1">
        <v>2015</v>
      </c>
      <c r="B318" s="1">
        <v>2</v>
      </c>
      <c r="C318" s="1">
        <v>14</v>
      </c>
      <c r="D318" s="1">
        <v>5</v>
      </c>
      <c r="E318" s="1">
        <v>45</v>
      </c>
      <c r="F318" s="1">
        <v>22.3</v>
      </c>
      <c r="G318" s="1">
        <v>5.0640000000000001</v>
      </c>
      <c r="H318" s="1">
        <v>-82.831999999999994</v>
      </c>
      <c r="I318" s="1">
        <v>3.9</v>
      </c>
      <c r="J318" s="1">
        <v>4</v>
      </c>
      <c r="K318" s="1">
        <v>0.7</v>
      </c>
      <c r="L318" s="1">
        <v>309</v>
      </c>
      <c r="M318" s="1">
        <v>4.5</v>
      </c>
    </row>
    <row r="319" spans="1:13" x14ac:dyDescent="0.25">
      <c r="A319" s="1">
        <v>2015</v>
      </c>
      <c r="B319" s="1">
        <v>2</v>
      </c>
      <c r="C319" s="1">
        <v>14</v>
      </c>
      <c r="D319" s="1">
        <v>5</v>
      </c>
      <c r="E319" s="1">
        <v>45</v>
      </c>
      <c r="F319" s="1">
        <v>23.2</v>
      </c>
      <c r="G319" s="1">
        <v>5.0289999999999999</v>
      </c>
      <c r="H319" s="1">
        <v>-82.597999999999999</v>
      </c>
      <c r="I319" s="1">
        <v>14.3</v>
      </c>
      <c r="J319" s="1">
        <v>4</v>
      </c>
      <c r="K319" s="1">
        <v>0.8</v>
      </c>
      <c r="L319" s="1">
        <v>294</v>
      </c>
      <c r="M319" s="1">
        <v>2.2999999999999998</v>
      </c>
    </row>
    <row r="320" spans="1:13" x14ac:dyDescent="0.25">
      <c r="A320" s="1">
        <v>2015</v>
      </c>
      <c r="B320" s="1">
        <v>2</v>
      </c>
      <c r="C320" s="1">
        <v>14</v>
      </c>
      <c r="D320" s="1">
        <v>5</v>
      </c>
      <c r="E320" s="1">
        <v>45</v>
      </c>
      <c r="F320" s="1">
        <v>26.2</v>
      </c>
      <c r="G320" s="1">
        <v>5.0570000000000004</v>
      </c>
      <c r="H320" s="1">
        <v>-84.403000000000006</v>
      </c>
      <c r="I320" s="1">
        <v>1.4</v>
      </c>
      <c r="J320" s="1">
        <v>3</v>
      </c>
      <c r="K320" s="1">
        <v>0.3</v>
      </c>
      <c r="L320" s="1">
        <v>359</v>
      </c>
      <c r="M320" s="1">
        <v>1.7</v>
      </c>
    </row>
    <row r="321" spans="1:13" x14ac:dyDescent="0.25">
      <c r="A321" s="1">
        <v>2015</v>
      </c>
      <c r="B321" s="1">
        <v>2</v>
      </c>
      <c r="C321" s="1">
        <v>14</v>
      </c>
      <c r="D321" s="1">
        <v>11</v>
      </c>
      <c r="E321" s="1">
        <v>27</v>
      </c>
      <c r="F321" s="1">
        <v>39.9</v>
      </c>
      <c r="G321" s="1">
        <v>4.2869999999999999</v>
      </c>
      <c r="H321" s="1">
        <v>-80.745000000000005</v>
      </c>
      <c r="I321" s="1">
        <v>100.1</v>
      </c>
      <c r="J321" s="1">
        <v>6</v>
      </c>
      <c r="K321" s="1">
        <v>6.1</v>
      </c>
      <c r="L321" s="1">
        <v>310</v>
      </c>
      <c r="M321" s="1">
        <v>2.1</v>
      </c>
    </row>
    <row r="322" spans="1:13" x14ac:dyDescent="0.25">
      <c r="A322" s="1">
        <v>2015</v>
      </c>
      <c r="B322" s="1">
        <v>2</v>
      </c>
      <c r="C322" s="1">
        <v>14</v>
      </c>
      <c r="D322" s="1">
        <v>11</v>
      </c>
      <c r="E322" s="1">
        <v>27</v>
      </c>
      <c r="F322" s="1">
        <v>47.5</v>
      </c>
      <c r="G322" s="1">
        <v>7.274</v>
      </c>
      <c r="H322" s="1">
        <v>-80.841999999999999</v>
      </c>
      <c r="I322" s="1">
        <v>50.4</v>
      </c>
      <c r="J322" s="1">
        <v>6</v>
      </c>
      <c r="K322" s="1">
        <v>2</v>
      </c>
      <c r="L322" s="1">
        <v>241</v>
      </c>
      <c r="M322" s="1">
        <v>2.2000000000000002</v>
      </c>
    </row>
    <row r="323" spans="1:13" x14ac:dyDescent="0.25">
      <c r="A323" s="1">
        <v>2015</v>
      </c>
      <c r="B323" s="1">
        <v>2</v>
      </c>
      <c r="C323" s="1">
        <v>14</v>
      </c>
      <c r="D323" s="1">
        <v>13</v>
      </c>
      <c r="E323" s="1">
        <v>19</v>
      </c>
      <c r="F323" s="1">
        <v>32.200000000000003</v>
      </c>
      <c r="G323" s="1">
        <v>2.5499999999999998</v>
      </c>
      <c r="H323" s="1">
        <v>-83.930999999999997</v>
      </c>
      <c r="I323" s="1">
        <v>13.2</v>
      </c>
      <c r="J323" s="1">
        <v>3</v>
      </c>
      <c r="K323" s="1">
        <v>1.4</v>
      </c>
      <c r="L323" s="1">
        <v>359</v>
      </c>
      <c r="M323" s="1">
        <v>2.7</v>
      </c>
    </row>
    <row r="324" spans="1:13" x14ac:dyDescent="0.25">
      <c r="A324" s="1">
        <v>2015</v>
      </c>
      <c r="B324" s="1">
        <v>2</v>
      </c>
      <c r="C324" s="1">
        <v>14</v>
      </c>
      <c r="D324" s="1">
        <v>14</v>
      </c>
      <c r="E324" s="1">
        <v>14</v>
      </c>
      <c r="F324" s="1">
        <v>48</v>
      </c>
      <c r="G324" s="1">
        <v>1.7350000000000001</v>
      </c>
      <c r="H324" s="1">
        <v>-83.906000000000006</v>
      </c>
      <c r="I324" s="1">
        <v>5</v>
      </c>
      <c r="J324" s="1">
        <v>3</v>
      </c>
      <c r="K324" s="1">
        <v>0.7</v>
      </c>
      <c r="L324" s="1">
        <v>360</v>
      </c>
      <c r="M324" s="1">
        <v>2.7</v>
      </c>
    </row>
    <row r="325" spans="1:13" x14ac:dyDescent="0.25">
      <c r="A325" s="1">
        <v>2015</v>
      </c>
      <c r="B325" s="1">
        <v>2</v>
      </c>
      <c r="C325" s="1">
        <v>14</v>
      </c>
      <c r="D325" s="1">
        <v>14</v>
      </c>
      <c r="E325" s="1">
        <v>29</v>
      </c>
      <c r="F325" s="1">
        <v>55.9</v>
      </c>
      <c r="G325" s="1">
        <v>4.5010000000000003</v>
      </c>
      <c r="H325" s="1">
        <v>-81.974999999999994</v>
      </c>
      <c r="I325" s="1">
        <v>3.6</v>
      </c>
      <c r="J325" s="1">
        <v>3</v>
      </c>
      <c r="K325" s="1">
        <v>6.9</v>
      </c>
      <c r="L325" s="1">
        <v>229</v>
      </c>
      <c r="M325" s="1">
        <v>2</v>
      </c>
    </row>
    <row r="326" spans="1:13" x14ac:dyDescent="0.25">
      <c r="A326" s="1">
        <v>2015</v>
      </c>
      <c r="B326" s="1">
        <v>2</v>
      </c>
      <c r="C326" s="1">
        <v>14</v>
      </c>
      <c r="D326" s="1">
        <v>14</v>
      </c>
      <c r="E326" s="1">
        <v>30</v>
      </c>
      <c r="F326" s="1">
        <v>13</v>
      </c>
      <c r="G326" s="1">
        <v>4.9630000000000001</v>
      </c>
      <c r="H326" s="1">
        <v>-82.921999999999997</v>
      </c>
      <c r="I326" s="1">
        <v>38.5</v>
      </c>
      <c r="J326" s="1">
        <v>3</v>
      </c>
      <c r="K326" s="1">
        <v>0.8</v>
      </c>
      <c r="L326" s="1">
        <v>313</v>
      </c>
      <c r="M326" s="1">
        <v>4.4000000000000004</v>
      </c>
    </row>
    <row r="327" spans="1:13" x14ac:dyDescent="0.25">
      <c r="A327" s="1">
        <v>2015</v>
      </c>
      <c r="B327" s="1">
        <v>2</v>
      </c>
      <c r="C327" s="1">
        <v>14</v>
      </c>
      <c r="D327" s="1">
        <v>14</v>
      </c>
      <c r="E327" s="1">
        <v>30</v>
      </c>
      <c r="F327" s="1">
        <v>13.5</v>
      </c>
      <c r="G327" s="1">
        <v>4.9470000000000001</v>
      </c>
      <c r="H327" s="1">
        <v>-82.662000000000006</v>
      </c>
      <c r="I327" s="1">
        <v>56</v>
      </c>
      <c r="J327" s="1">
        <v>3</v>
      </c>
      <c r="K327" s="1">
        <v>0.8</v>
      </c>
      <c r="L327" s="1">
        <v>298</v>
      </c>
      <c r="M327" s="1">
        <v>2.1</v>
      </c>
    </row>
    <row r="328" spans="1:13" x14ac:dyDescent="0.25">
      <c r="A328" s="1">
        <v>2015</v>
      </c>
      <c r="B328" s="1">
        <v>2</v>
      </c>
      <c r="C328" s="1">
        <v>14</v>
      </c>
      <c r="D328" s="1">
        <v>16</v>
      </c>
      <c r="E328" s="1">
        <v>39</v>
      </c>
      <c r="F328" s="1">
        <v>28.3</v>
      </c>
      <c r="G328" s="1">
        <v>3.645</v>
      </c>
      <c r="H328" s="1">
        <v>-84.138000000000005</v>
      </c>
      <c r="I328" s="1">
        <v>0.1</v>
      </c>
      <c r="J328" s="1">
        <v>3</v>
      </c>
      <c r="K328" s="1">
        <v>0.5</v>
      </c>
      <c r="L328" s="1">
        <v>349</v>
      </c>
      <c r="M328" s="1">
        <v>2.5</v>
      </c>
    </row>
    <row r="329" spans="1:13" x14ac:dyDescent="0.25">
      <c r="A329" s="1">
        <v>2015</v>
      </c>
      <c r="B329" s="1">
        <v>2</v>
      </c>
      <c r="C329" s="1">
        <v>14</v>
      </c>
      <c r="D329" s="1">
        <v>17</v>
      </c>
      <c r="E329" s="1">
        <v>20</v>
      </c>
      <c r="F329" s="1">
        <v>13.3</v>
      </c>
      <c r="G329" s="1">
        <v>4.5629999999999997</v>
      </c>
      <c r="H329" s="1">
        <v>-81.447999999999993</v>
      </c>
      <c r="I329" s="1">
        <v>4</v>
      </c>
      <c r="J329" s="1">
        <v>4</v>
      </c>
      <c r="K329" s="1">
        <v>7.9</v>
      </c>
      <c r="L329" s="1">
        <v>241</v>
      </c>
      <c r="M329" s="1">
        <v>1.9</v>
      </c>
    </row>
    <row r="330" spans="1:13" x14ac:dyDescent="0.25">
      <c r="A330" s="1">
        <v>2015</v>
      </c>
      <c r="B330" s="1">
        <v>2</v>
      </c>
      <c r="C330" s="1">
        <v>14</v>
      </c>
      <c r="D330" s="1">
        <v>17</v>
      </c>
      <c r="E330" s="1">
        <v>20</v>
      </c>
      <c r="F330" s="1">
        <v>30.5</v>
      </c>
      <c r="G330" s="1">
        <v>6.0229999999999997</v>
      </c>
      <c r="H330" s="1">
        <v>-82.902000000000001</v>
      </c>
      <c r="I330" s="1">
        <v>38.1</v>
      </c>
      <c r="J330" s="1">
        <v>4</v>
      </c>
      <c r="K330" s="1">
        <v>1.3</v>
      </c>
      <c r="L330" s="1">
        <v>325</v>
      </c>
      <c r="M330" s="1">
        <v>4.5</v>
      </c>
    </row>
    <row r="331" spans="1:13" x14ac:dyDescent="0.25">
      <c r="A331" s="1">
        <v>2015</v>
      </c>
      <c r="B331" s="1">
        <v>2</v>
      </c>
      <c r="C331" s="1">
        <v>14</v>
      </c>
      <c r="D331" s="1">
        <v>17</v>
      </c>
      <c r="E331" s="1">
        <v>20</v>
      </c>
      <c r="F331" s="1">
        <v>31.8</v>
      </c>
      <c r="G331" s="1">
        <v>5.8140000000000001</v>
      </c>
      <c r="H331" s="1">
        <v>-82.682000000000002</v>
      </c>
      <c r="I331" s="1">
        <v>61.7</v>
      </c>
      <c r="J331" s="1">
        <v>4</v>
      </c>
      <c r="K331" s="1">
        <v>1.3</v>
      </c>
      <c r="L331" s="1">
        <v>318</v>
      </c>
      <c r="M331" s="1">
        <v>2</v>
      </c>
    </row>
    <row r="332" spans="1:13" x14ac:dyDescent="0.25">
      <c r="A332" s="1">
        <v>2015</v>
      </c>
      <c r="B332" s="1">
        <v>2</v>
      </c>
      <c r="C332" s="1">
        <v>14</v>
      </c>
      <c r="D332" s="1">
        <v>18</v>
      </c>
      <c r="E332" s="1">
        <v>47</v>
      </c>
      <c r="F332" s="1">
        <v>39.799999999999997</v>
      </c>
      <c r="G332" s="1">
        <v>2.2970000000000002</v>
      </c>
      <c r="H332" s="1">
        <v>-83.912999999999997</v>
      </c>
      <c r="I332" s="1">
        <v>13.8</v>
      </c>
      <c r="J332" s="1">
        <v>3</v>
      </c>
      <c r="K332" s="1">
        <v>2</v>
      </c>
      <c r="L332" s="1">
        <v>360</v>
      </c>
      <c r="M332" s="1">
        <v>2.4</v>
      </c>
    </row>
    <row r="333" spans="1:13" x14ac:dyDescent="0.25">
      <c r="A333" s="1">
        <v>2015</v>
      </c>
      <c r="B333" s="1">
        <v>2</v>
      </c>
      <c r="C333" s="1">
        <v>14</v>
      </c>
      <c r="D333" s="1">
        <v>19</v>
      </c>
      <c r="E333" s="1">
        <v>25</v>
      </c>
      <c r="F333" s="1">
        <v>18.100000000000001</v>
      </c>
      <c r="G333" s="1">
        <v>3.5579999999999998</v>
      </c>
      <c r="H333" s="1">
        <v>-83.819000000000003</v>
      </c>
      <c r="I333" s="1">
        <v>0.3</v>
      </c>
      <c r="J333" s="1">
        <v>3</v>
      </c>
      <c r="K333" s="1">
        <v>1.4</v>
      </c>
      <c r="L333" s="1">
        <v>358</v>
      </c>
      <c r="M333" s="1">
        <v>2.6</v>
      </c>
    </row>
    <row r="334" spans="1:13" x14ac:dyDescent="0.25">
      <c r="A334" s="1">
        <v>2015</v>
      </c>
      <c r="B334" s="1">
        <v>2</v>
      </c>
      <c r="C334" s="1">
        <v>14</v>
      </c>
      <c r="D334" s="1">
        <v>21</v>
      </c>
      <c r="E334" s="1">
        <v>16</v>
      </c>
      <c r="F334" s="1">
        <v>30.6</v>
      </c>
      <c r="G334" s="1">
        <v>4.3780000000000001</v>
      </c>
      <c r="H334" s="1">
        <v>-81.606999999999999</v>
      </c>
      <c r="I334" s="1">
        <v>4.2</v>
      </c>
      <c r="J334" s="1">
        <v>4</v>
      </c>
      <c r="K334" s="1">
        <v>14.7</v>
      </c>
      <c r="L334" s="1">
        <v>256</v>
      </c>
      <c r="M334" s="1">
        <v>1.7</v>
      </c>
    </row>
    <row r="335" spans="1:13" x14ac:dyDescent="0.25">
      <c r="A335" s="1">
        <v>2015</v>
      </c>
      <c r="B335" s="1">
        <v>2</v>
      </c>
      <c r="C335" s="1">
        <v>14</v>
      </c>
      <c r="D335" s="1">
        <v>21</v>
      </c>
      <c r="E335" s="1">
        <v>17</v>
      </c>
      <c r="F335" s="1">
        <v>5.6</v>
      </c>
      <c r="G335" s="1">
        <v>4.3680000000000003</v>
      </c>
      <c r="H335" s="1">
        <v>-82.745999999999995</v>
      </c>
      <c r="I335" s="1">
        <v>24.7</v>
      </c>
      <c r="J335" s="1">
        <v>4</v>
      </c>
      <c r="K335" s="1">
        <v>0.3</v>
      </c>
      <c r="L335" s="1">
        <v>321</v>
      </c>
      <c r="M335" s="1">
        <v>4.0999999999999996</v>
      </c>
    </row>
    <row r="336" spans="1:13" x14ac:dyDescent="0.25">
      <c r="A336" s="1">
        <v>2015</v>
      </c>
      <c r="B336" s="1">
        <v>2</v>
      </c>
      <c r="C336" s="1">
        <v>14</v>
      </c>
      <c r="D336" s="1">
        <v>21</v>
      </c>
      <c r="E336" s="1">
        <v>17</v>
      </c>
      <c r="F336" s="1">
        <v>6.5</v>
      </c>
      <c r="G336" s="1">
        <v>4.4969999999999999</v>
      </c>
      <c r="H336" s="1">
        <v>-82.522000000000006</v>
      </c>
      <c r="I336" s="1">
        <v>42.1</v>
      </c>
      <c r="J336" s="1">
        <v>4</v>
      </c>
      <c r="K336" s="1">
        <v>0.4</v>
      </c>
      <c r="L336" s="1">
        <v>306</v>
      </c>
      <c r="M336" s="1">
        <v>1.7</v>
      </c>
    </row>
    <row r="337" spans="1:13" x14ac:dyDescent="0.25">
      <c r="A337" s="1">
        <v>2015</v>
      </c>
      <c r="B337" s="1">
        <v>2</v>
      </c>
      <c r="C337" s="1">
        <v>14</v>
      </c>
      <c r="D337" s="1">
        <v>23</v>
      </c>
      <c r="E337" s="1">
        <v>54</v>
      </c>
      <c r="F337" s="1">
        <v>14.3</v>
      </c>
      <c r="G337" s="1">
        <v>3.3969999999999998</v>
      </c>
      <c r="H337" s="1">
        <v>-84.156000000000006</v>
      </c>
      <c r="I337" s="1">
        <v>0.1</v>
      </c>
      <c r="J337" s="1">
        <v>3</v>
      </c>
      <c r="K337" s="1">
        <v>0.4</v>
      </c>
      <c r="L337" s="1">
        <v>340</v>
      </c>
      <c r="M337" s="1">
        <v>2.5</v>
      </c>
    </row>
    <row r="338" spans="1:13" x14ac:dyDescent="0.25">
      <c r="A338" s="1">
        <v>2015</v>
      </c>
      <c r="B338" s="1">
        <v>2</v>
      </c>
      <c r="C338" s="1">
        <v>15</v>
      </c>
      <c r="D338" s="1">
        <v>0</v>
      </c>
      <c r="E338" s="1">
        <v>50</v>
      </c>
      <c r="F338" s="1">
        <v>59.3</v>
      </c>
      <c r="G338" s="1">
        <v>4.3390000000000004</v>
      </c>
      <c r="H338" s="1">
        <v>-84.876000000000005</v>
      </c>
      <c r="I338" s="1">
        <v>0.1</v>
      </c>
      <c r="J338" s="1">
        <v>3</v>
      </c>
      <c r="K338" s="1">
        <v>1</v>
      </c>
      <c r="L338" s="1">
        <v>356</v>
      </c>
      <c r="M338" s="1">
        <v>2.7</v>
      </c>
    </row>
    <row r="339" spans="1:13" x14ac:dyDescent="0.25">
      <c r="A339" s="1">
        <v>2015</v>
      </c>
      <c r="B339" s="1">
        <v>2</v>
      </c>
      <c r="C339" s="1">
        <v>15</v>
      </c>
      <c r="D339" s="1">
        <v>1</v>
      </c>
      <c r="E339" s="1">
        <v>51</v>
      </c>
      <c r="F339" s="1">
        <v>35.200000000000003</v>
      </c>
      <c r="G339" s="1">
        <v>7.2530000000000001</v>
      </c>
      <c r="H339" s="1">
        <v>-81.222999999999999</v>
      </c>
      <c r="I339" s="1">
        <v>129.4</v>
      </c>
      <c r="J339" s="1">
        <v>3</v>
      </c>
      <c r="K339" s="1">
        <v>0.1</v>
      </c>
      <c r="L339" s="1">
        <v>343</v>
      </c>
      <c r="M339" s="1">
        <v>2.8</v>
      </c>
    </row>
    <row r="340" spans="1:13" x14ac:dyDescent="0.25">
      <c r="A340" s="1">
        <v>2015</v>
      </c>
      <c r="B340" s="1">
        <v>2</v>
      </c>
      <c r="C340" s="1">
        <v>15</v>
      </c>
      <c r="D340" s="1">
        <v>7</v>
      </c>
      <c r="E340" s="1">
        <v>47</v>
      </c>
      <c r="F340" s="1">
        <v>26.1</v>
      </c>
      <c r="G340" s="1">
        <v>7.3739999999999997</v>
      </c>
      <c r="H340" s="1">
        <v>-83.313000000000002</v>
      </c>
      <c r="I340" s="1">
        <v>1</v>
      </c>
      <c r="J340" s="1">
        <v>5</v>
      </c>
      <c r="K340" s="1">
        <v>1.4</v>
      </c>
      <c r="L340" s="1">
        <v>195</v>
      </c>
      <c r="M340" s="1">
        <v>2.1</v>
      </c>
    </row>
    <row r="341" spans="1:13" x14ac:dyDescent="0.25">
      <c r="A341" s="1">
        <v>2015</v>
      </c>
      <c r="B341" s="1">
        <v>2</v>
      </c>
      <c r="C341" s="1">
        <v>15</v>
      </c>
      <c r="D341" s="1">
        <v>7</v>
      </c>
      <c r="E341" s="1">
        <v>47</v>
      </c>
      <c r="F341" s="1">
        <v>28.8</v>
      </c>
      <c r="G341" s="1">
        <v>4.0149999999999997</v>
      </c>
      <c r="H341" s="1">
        <v>-80.977999999999994</v>
      </c>
      <c r="I341" s="1">
        <v>0.4</v>
      </c>
      <c r="J341" s="1">
        <v>5</v>
      </c>
      <c r="K341" s="1">
        <v>2</v>
      </c>
      <c r="L341" s="1">
        <v>311</v>
      </c>
      <c r="M341" s="1">
        <v>2</v>
      </c>
    </row>
    <row r="342" spans="1:13" x14ac:dyDescent="0.25">
      <c r="A342" s="1">
        <v>2015</v>
      </c>
      <c r="B342" s="1">
        <v>2</v>
      </c>
      <c r="C342" s="1">
        <v>15</v>
      </c>
      <c r="D342" s="1">
        <v>9</v>
      </c>
      <c r="E342" s="1">
        <v>37</v>
      </c>
      <c r="F342" s="1">
        <v>3.1</v>
      </c>
      <c r="G342" s="1">
        <v>5.6210000000000004</v>
      </c>
      <c r="H342" s="1">
        <v>-78.468999999999994</v>
      </c>
      <c r="I342" s="1">
        <v>107.2</v>
      </c>
      <c r="J342" s="1">
        <v>4</v>
      </c>
      <c r="K342" s="1">
        <v>0.7</v>
      </c>
      <c r="L342" s="1">
        <v>347</v>
      </c>
      <c r="M342" s="1">
        <v>2.7</v>
      </c>
    </row>
    <row r="343" spans="1:13" x14ac:dyDescent="0.25">
      <c r="A343" s="1">
        <v>2015</v>
      </c>
      <c r="B343" s="1">
        <v>2</v>
      </c>
      <c r="C343" s="1">
        <v>15</v>
      </c>
      <c r="D343" s="1">
        <v>9</v>
      </c>
      <c r="E343" s="1">
        <v>37</v>
      </c>
      <c r="F343" s="1">
        <v>6.3</v>
      </c>
      <c r="G343" s="1">
        <v>4.2610000000000001</v>
      </c>
      <c r="H343" s="1">
        <v>-80.707999999999998</v>
      </c>
      <c r="I343" s="1">
        <v>0.1</v>
      </c>
      <c r="J343" s="1">
        <v>4</v>
      </c>
      <c r="K343" s="1">
        <v>12.1</v>
      </c>
      <c r="L343" s="1">
        <v>312</v>
      </c>
      <c r="M343" s="1">
        <v>2.5</v>
      </c>
    </row>
    <row r="344" spans="1:13" x14ac:dyDescent="0.25">
      <c r="A344" s="1">
        <v>2015</v>
      </c>
      <c r="B344" s="1">
        <v>2</v>
      </c>
      <c r="C344" s="1">
        <v>15</v>
      </c>
      <c r="D344" s="1">
        <v>10</v>
      </c>
      <c r="E344" s="1">
        <v>0</v>
      </c>
      <c r="F344" s="1">
        <v>45.6</v>
      </c>
      <c r="G344" s="1">
        <v>4.5960000000000001</v>
      </c>
      <c r="H344" s="1">
        <v>-81.356999999999999</v>
      </c>
      <c r="I344" s="1">
        <v>4</v>
      </c>
      <c r="J344" s="1">
        <v>4</v>
      </c>
      <c r="K344" s="1">
        <v>4.9000000000000004</v>
      </c>
      <c r="L344" s="1">
        <v>258</v>
      </c>
      <c r="M344" s="1">
        <v>2.1</v>
      </c>
    </row>
    <row r="345" spans="1:13" x14ac:dyDescent="0.25">
      <c r="A345" s="1">
        <v>2015</v>
      </c>
      <c r="B345" s="1">
        <v>2</v>
      </c>
      <c r="C345" s="1">
        <v>15</v>
      </c>
      <c r="D345" s="1">
        <v>10</v>
      </c>
      <c r="E345" s="1">
        <v>0</v>
      </c>
      <c r="F345" s="1">
        <v>54</v>
      </c>
      <c r="G345" s="1">
        <v>6.61</v>
      </c>
      <c r="H345" s="1">
        <v>-82.602000000000004</v>
      </c>
      <c r="I345" s="1">
        <v>56.8</v>
      </c>
      <c r="J345" s="1">
        <v>4</v>
      </c>
      <c r="K345" s="1">
        <v>0.6</v>
      </c>
      <c r="L345" s="1">
        <v>332</v>
      </c>
      <c r="M345" s="1">
        <v>2.2999999999999998</v>
      </c>
    </row>
    <row r="346" spans="1:13" x14ac:dyDescent="0.25">
      <c r="A346" s="1">
        <v>2015</v>
      </c>
      <c r="B346" s="1">
        <v>2</v>
      </c>
      <c r="C346" s="1">
        <v>15</v>
      </c>
      <c r="D346" s="1">
        <v>10</v>
      </c>
      <c r="E346" s="1">
        <v>5</v>
      </c>
      <c r="F346" s="1">
        <v>11.4</v>
      </c>
      <c r="G346" s="1">
        <v>3.9489999999999998</v>
      </c>
      <c r="H346" s="1">
        <v>-84.355999999999995</v>
      </c>
      <c r="I346" s="1">
        <v>4.0999999999999996</v>
      </c>
      <c r="J346" s="1">
        <v>3</v>
      </c>
      <c r="K346" s="1">
        <v>1.4</v>
      </c>
      <c r="L346" s="1">
        <v>359</v>
      </c>
      <c r="M346" s="1">
        <v>1.9</v>
      </c>
    </row>
    <row r="347" spans="1:13" x14ac:dyDescent="0.25">
      <c r="A347" s="1">
        <v>2015</v>
      </c>
      <c r="B347" s="1">
        <v>2</v>
      </c>
      <c r="C347" s="1">
        <v>15</v>
      </c>
      <c r="D347" s="1">
        <v>10</v>
      </c>
      <c r="E347" s="1">
        <v>5</v>
      </c>
      <c r="F347" s="1">
        <v>15.5</v>
      </c>
      <c r="G347" s="1">
        <v>3.7010000000000001</v>
      </c>
      <c r="H347" s="1">
        <v>-83.807000000000002</v>
      </c>
      <c r="I347" s="1">
        <v>6.1</v>
      </c>
      <c r="J347" s="1">
        <v>3</v>
      </c>
      <c r="K347" s="1">
        <v>3</v>
      </c>
      <c r="L347" s="1">
        <v>359</v>
      </c>
      <c r="M347" s="1">
        <v>1.9</v>
      </c>
    </row>
    <row r="348" spans="1:13" x14ac:dyDescent="0.25">
      <c r="A348" s="1">
        <v>2015</v>
      </c>
      <c r="B348" s="1">
        <v>2</v>
      </c>
      <c r="C348" s="1">
        <v>15</v>
      </c>
      <c r="D348" s="1">
        <v>11</v>
      </c>
      <c r="E348" s="1">
        <v>6</v>
      </c>
      <c r="F348" s="1">
        <v>9.6999999999999993</v>
      </c>
      <c r="G348" s="1">
        <v>3.29</v>
      </c>
      <c r="H348" s="1">
        <v>-83.721000000000004</v>
      </c>
      <c r="I348" s="1">
        <v>8.4</v>
      </c>
      <c r="J348" s="1">
        <v>3</v>
      </c>
      <c r="K348" s="1">
        <v>0.2</v>
      </c>
      <c r="L348" s="1">
        <v>299</v>
      </c>
      <c r="M348" s="1">
        <v>1.4</v>
      </c>
    </row>
    <row r="349" spans="1:13" x14ac:dyDescent="0.25">
      <c r="A349" s="1">
        <v>2015</v>
      </c>
      <c r="B349" s="1">
        <v>2</v>
      </c>
      <c r="C349" s="1">
        <v>15</v>
      </c>
      <c r="D349" s="1">
        <v>12</v>
      </c>
      <c r="E349" s="1">
        <v>11</v>
      </c>
      <c r="F349" s="1">
        <v>2.8</v>
      </c>
      <c r="G349" s="1">
        <v>3.165</v>
      </c>
      <c r="H349" s="1">
        <v>-83.632000000000005</v>
      </c>
      <c r="I349" s="1">
        <v>3.1</v>
      </c>
      <c r="J349" s="1">
        <v>3</v>
      </c>
      <c r="K349" s="1">
        <v>1.8</v>
      </c>
      <c r="L349" s="1">
        <v>335</v>
      </c>
      <c r="M349" s="1">
        <v>0.6</v>
      </c>
    </row>
    <row r="350" spans="1:13" x14ac:dyDescent="0.25">
      <c r="A350" s="1">
        <v>2015</v>
      </c>
      <c r="B350" s="1">
        <v>2</v>
      </c>
      <c r="C350" s="1">
        <v>15</v>
      </c>
      <c r="D350" s="1">
        <v>13</v>
      </c>
      <c r="E350" s="1">
        <v>19</v>
      </c>
      <c r="F350" s="1">
        <v>35</v>
      </c>
      <c r="G350" s="1">
        <v>3.1779999999999999</v>
      </c>
      <c r="H350" s="1">
        <v>-83.83</v>
      </c>
      <c r="I350" s="1">
        <v>0.3</v>
      </c>
      <c r="J350" s="1">
        <v>3</v>
      </c>
      <c r="K350" s="1">
        <v>2.5</v>
      </c>
      <c r="L350" s="1">
        <v>358</v>
      </c>
      <c r="M350" s="1">
        <v>0.5</v>
      </c>
    </row>
    <row r="351" spans="1:13" x14ac:dyDescent="0.25">
      <c r="A351" s="1">
        <v>2015</v>
      </c>
      <c r="B351" s="1">
        <v>2</v>
      </c>
      <c r="C351" s="1">
        <v>15</v>
      </c>
      <c r="D351" s="1">
        <v>14</v>
      </c>
      <c r="E351" s="1">
        <v>19</v>
      </c>
      <c r="F351" s="1">
        <v>31.4</v>
      </c>
      <c r="G351" s="1">
        <v>3.2210000000000001</v>
      </c>
      <c r="H351" s="1">
        <v>-83.73</v>
      </c>
      <c r="I351" s="1">
        <v>50</v>
      </c>
      <c r="J351" s="1">
        <v>3</v>
      </c>
      <c r="K351" s="1">
        <v>0.5</v>
      </c>
      <c r="L351" s="1">
        <v>316</v>
      </c>
      <c r="M351" s="1">
        <v>0.1</v>
      </c>
    </row>
    <row r="352" spans="1:13" x14ac:dyDescent="0.25">
      <c r="A352" s="1">
        <v>2015</v>
      </c>
      <c r="B352" s="1">
        <v>2</v>
      </c>
      <c r="C352" s="1">
        <v>15</v>
      </c>
      <c r="D352" s="1">
        <v>15</v>
      </c>
      <c r="E352" s="1">
        <v>30</v>
      </c>
      <c r="F352" s="1">
        <v>31.9</v>
      </c>
      <c r="G352" s="1">
        <v>3.456</v>
      </c>
      <c r="H352" s="1">
        <v>-83.813000000000002</v>
      </c>
      <c r="I352" s="1">
        <v>0.1</v>
      </c>
      <c r="J352" s="1">
        <v>3</v>
      </c>
      <c r="K352" s="1">
        <v>1.7</v>
      </c>
      <c r="L352" s="1">
        <v>358</v>
      </c>
      <c r="M352" s="1">
        <v>0.6</v>
      </c>
    </row>
    <row r="353" spans="1:13" x14ac:dyDescent="0.25">
      <c r="A353" s="1">
        <v>2015</v>
      </c>
      <c r="B353" s="1">
        <v>2</v>
      </c>
      <c r="C353" s="1">
        <v>15</v>
      </c>
      <c r="D353" s="1">
        <v>15</v>
      </c>
      <c r="E353" s="1">
        <v>30</v>
      </c>
      <c r="F353" s="1">
        <v>32.700000000000003</v>
      </c>
      <c r="G353" s="1">
        <v>3.6389999999999998</v>
      </c>
      <c r="H353" s="1">
        <v>-84.363</v>
      </c>
      <c r="I353" s="1">
        <v>0.1</v>
      </c>
      <c r="J353" s="1">
        <v>3</v>
      </c>
      <c r="K353" s="1">
        <v>0.8</v>
      </c>
      <c r="L353" s="1">
        <v>354</v>
      </c>
      <c r="M353" s="1">
        <v>0.6</v>
      </c>
    </row>
    <row r="354" spans="1:13" x14ac:dyDescent="0.25">
      <c r="A354" s="1">
        <v>2015</v>
      </c>
      <c r="B354" s="1">
        <v>2</v>
      </c>
      <c r="C354" s="1">
        <v>15</v>
      </c>
      <c r="D354" s="1">
        <v>16</v>
      </c>
      <c r="E354" s="1">
        <v>20</v>
      </c>
      <c r="F354" s="1">
        <v>0.7</v>
      </c>
      <c r="G354" s="1">
        <v>4.8049999999999997</v>
      </c>
      <c r="H354" s="1">
        <v>-83.766999999999996</v>
      </c>
      <c r="I354" s="1">
        <v>14.6</v>
      </c>
      <c r="J354" s="1">
        <v>3</v>
      </c>
      <c r="K354" s="1">
        <v>2.9</v>
      </c>
      <c r="L354" s="1">
        <v>360</v>
      </c>
      <c r="M354" s="1">
        <v>1.5</v>
      </c>
    </row>
    <row r="355" spans="1:13" x14ac:dyDescent="0.25">
      <c r="A355" s="1">
        <v>2015</v>
      </c>
      <c r="B355" s="1">
        <v>2</v>
      </c>
      <c r="C355" s="1">
        <v>15</v>
      </c>
      <c r="D355" s="1">
        <v>18</v>
      </c>
      <c r="E355" s="1">
        <v>5</v>
      </c>
      <c r="F355" s="1">
        <v>15.1</v>
      </c>
      <c r="G355" s="1">
        <v>4.3479999999999999</v>
      </c>
      <c r="H355" s="1">
        <v>-82.957999999999998</v>
      </c>
      <c r="I355" s="1">
        <v>50.2</v>
      </c>
      <c r="J355" s="1">
        <v>3</v>
      </c>
      <c r="K355" s="1">
        <v>1.6</v>
      </c>
      <c r="L355" s="1">
        <v>358</v>
      </c>
      <c r="M355" s="1">
        <v>1.3</v>
      </c>
    </row>
    <row r="356" spans="1:13" x14ac:dyDescent="0.25">
      <c r="A356" s="1">
        <v>2015</v>
      </c>
      <c r="B356" s="1">
        <v>2</v>
      </c>
      <c r="C356" s="1">
        <v>15</v>
      </c>
      <c r="D356" s="1">
        <v>18</v>
      </c>
      <c r="E356" s="1">
        <v>5</v>
      </c>
      <c r="F356" s="1">
        <v>16.600000000000001</v>
      </c>
      <c r="G356" s="1">
        <v>4.7060000000000004</v>
      </c>
      <c r="H356" s="1">
        <v>-84.299000000000007</v>
      </c>
      <c r="I356" s="1">
        <v>4</v>
      </c>
      <c r="J356" s="1">
        <v>3</v>
      </c>
      <c r="K356" s="1">
        <v>0.9</v>
      </c>
      <c r="L356" s="1">
        <v>360</v>
      </c>
      <c r="M356" s="1">
        <v>1.3</v>
      </c>
    </row>
    <row r="357" spans="1:13" x14ac:dyDescent="0.25">
      <c r="A357" s="1">
        <v>2015</v>
      </c>
      <c r="B357" s="1">
        <v>2</v>
      </c>
      <c r="C357" s="1">
        <v>15</v>
      </c>
      <c r="D357" s="1">
        <v>21</v>
      </c>
      <c r="E357" s="1">
        <v>1</v>
      </c>
      <c r="F357" s="1">
        <v>51.1</v>
      </c>
      <c r="G357" s="1">
        <v>1.786</v>
      </c>
      <c r="H357" s="1">
        <v>-80.067999999999998</v>
      </c>
      <c r="I357" s="1">
        <v>30</v>
      </c>
      <c r="J357" s="1">
        <v>3</v>
      </c>
      <c r="K357" s="1">
        <v>1.7</v>
      </c>
      <c r="L357" s="1">
        <v>344</v>
      </c>
      <c r="M357" s="1">
        <v>2.6</v>
      </c>
    </row>
    <row r="358" spans="1:13" x14ac:dyDescent="0.25">
      <c r="A358" s="1">
        <v>2015</v>
      </c>
      <c r="B358" s="1">
        <v>2</v>
      </c>
      <c r="C358" s="1">
        <v>16</v>
      </c>
      <c r="D358" s="1">
        <v>4</v>
      </c>
      <c r="E358" s="1">
        <v>37</v>
      </c>
      <c r="F358" s="1">
        <v>54.3</v>
      </c>
      <c r="G358" s="1">
        <v>3.5659999999999998</v>
      </c>
      <c r="H358" s="1">
        <v>-84.296000000000006</v>
      </c>
      <c r="I358" s="1">
        <v>5.2</v>
      </c>
      <c r="J358" s="1">
        <v>3</v>
      </c>
      <c r="K358" s="1">
        <v>0.8</v>
      </c>
      <c r="L358" s="1">
        <v>261</v>
      </c>
      <c r="M358" s="1">
        <v>2.1</v>
      </c>
    </row>
    <row r="359" spans="1:13" x14ac:dyDescent="0.25">
      <c r="A359" s="1">
        <v>2015</v>
      </c>
      <c r="B359" s="1">
        <v>2</v>
      </c>
      <c r="C359" s="1">
        <v>16</v>
      </c>
      <c r="D359" s="1">
        <v>4</v>
      </c>
      <c r="E359" s="1">
        <v>37</v>
      </c>
      <c r="F359" s="1">
        <v>55.3</v>
      </c>
      <c r="G359" s="1">
        <v>3.3570000000000002</v>
      </c>
      <c r="H359" s="1">
        <v>-83.765000000000001</v>
      </c>
      <c r="I359" s="1">
        <v>0.3</v>
      </c>
      <c r="J359" s="1">
        <v>3</v>
      </c>
      <c r="K359" s="1">
        <v>0.5</v>
      </c>
      <c r="L359" s="1">
        <v>286</v>
      </c>
      <c r="M359" s="1">
        <v>2.1</v>
      </c>
    </row>
    <row r="360" spans="1:13" x14ac:dyDescent="0.25">
      <c r="A360" s="1">
        <v>2015</v>
      </c>
      <c r="B360" s="1">
        <v>2</v>
      </c>
      <c r="C360" s="1">
        <v>16</v>
      </c>
      <c r="D360" s="1">
        <v>4</v>
      </c>
      <c r="E360" s="1">
        <v>46</v>
      </c>
      <c r="F360" s="1">
        <v>48</v>
      </c>
      <c r="G360" s="1">
        <v>4.3760000000000003</v>
      </c>
      <c r="H360" s="1">
        <v>-81.650999999999996</v>
      </c>
      <c r="I360" s="1">
        <v>4.0999999999999996</v>
      </c>
      <c r="J360" s="1">
        <v>4</v>
      </c>
      <c r="K360" s="1">
        <v>12.8</v>
      </c>
      <c r="L360" s="1">
        <v>255</v>
      </c>
      <c r="M360" s="1">
        <v>2.2000000000000002</v>
      </c>
    </row>
    <row r="361" spans="1:13" x14ac:dyDescent="0.25">
      <c r="A361" s="1">
        <v>2015</v>
      </c>
      <c r="B361" s="1">
        <v>2</v>
      </c>
      <c r="C361" s="1">
        <v>16</v>
      </c>
      <c r="D361" s="1">
        <v>4</v>
      </c>
      <c r="E361" s="1">
        <v>47</v>
      </c>
      <c r="F361" s="1">
        <v>12.4</v>
      </c>
      <c r="G361" s="1">
        <v>4.7619999999999996</v>
      </c>
      <c r="H361" s="1">
        <v>-82.712999999999994</v>
      </c>
      <c r="I361" s="1">
        <v>0.4</v>
      </c>
      <c r="J361" s="1">
        <v>4</v>
      </c>
      <c r="K361" s="1">
        <v>1.8</v>
      </c>
      <c r="L361" s="1">
        <v>304</v>
      </c>
      <c r="M361" s="1">
        <v>2.2000000000000002</v>
      </c>
    </row>
    <row r="362" spans="1:13" x14ac:dyDescent="0.25">
      <c r="A362" s="1">
        <v>2015</v>
      </c>
      <c r="B362" s="1">
        <v>2</v>
      </c>
      <c r="C362" s="1">
        <v>16</v>
      </c>
      <c r="D362" s="1">
        <v>5</v>
      </c>
      <c r="E362" s="1">
        <v>41</v>
      </c>
      <c r="F362" s="1">
        <v>39.6</v>
      </c>
      <c r="G362" s="1">
        <v>3.625</v>
      </c>
      <c r="H362" s="1">
        <v>-84.549000000000007</v>
      </c>
      <c r="I362" s="1">
        <v>0.1</v>
      </c>
      <c r="J362" s="1">
        <v>3</v>
      </c>
      <c r="K362" s="1">
        <v>0.8</v>
      </c>
      <c r="L362" s="1">
        <v>352</v>
      </c>
      <c r="M362" s="1">
        <v>1.6</v>
      </c>
    </row>
    <row r="363" spans="1:13" x14ac:dyDescent="0.25">
      <c r="A363" s="1">
        <v>2015</v>
      </c>
      <c r="B363" s="1">
        <v>2</v>
      </c>
      <c r="C363" s="1">
        <v>16</v>
      </c>
      <c r="D363" s="1">
        <v>6</v>
      </c>
      <c r="E363" s="1">
        <v>53</v>
      </c>
      <c r="F363" s="1">
        <v>59.4</v>
      </c>
      <c r="G363" s="1">
        <v>3.883</v>
      </c>
      <c r="H363" s="1">
        <v>-85.155000000000001</v>
      </c>
      <c r="I363" s="1">
        <v>0.1</v>
      </c>
      <c r="J363" s="1">
        <v>3</v>
      </c>
      <c r="K363" s="1">
        <v>0.1</v>
      </c>
      <c r="L363" s="1">
        <v>355</v>
      </c>
      <c r="M363" s="1">
        <v>1.8</v>
      </c>
    </row>
    <row r="364" spans="1:13" x14ac:dyDescent="0.25">
      <c r="A364" s="1">
        <v>2015</v>
      </c>
      <c r="B364" s="1">
        <v>2</v>
      </c>
      <c r="C364" s="1">
        <v>16</v>
      </c>
      <c r="D364" s="1">
        <v>7</v>
      </c>
      <c r="E364" s="1">
        <v>19</v>
      </c>
      <c r="F364" s="1">
        <v>26.3</v>
      </c>
      <c r="G364" s="1">
        <v>3.3319999999999999</v>
      </c>
      <c r="H364" s="1">
        <v>-83.905000000000001</v>
      </c>
      <c r="I364" s="1">
        <v>15.5</v>
      </c>
      <c r="J364" s="1">
        <v>3</v>
      </c>
      <c r="K364" s="1">
        <v>0.1</v>
      </c>
      <c r="L364" s="1">
        <v>289</v>
      </c>
      <c r="M364" s="1">
        <v>0.8</v>
      </c>
    </row>
    <row r="365" spans="1:13" x14ac:dyDescent="0.25">
      <c r="A365" s="1">
        <v>2015</v>
      </c>
      <c r="B365" s="1">
        <v>2</v>
      </c>
      <c r="C365" s="1">
        <v>16</v>
      </c>
      <c r="D365" s="1">
        <v>8</v>
      </c>
      <c r="E365" s="1">
        <v>39</v>
      </c>
      <c r="F365" s="1">
        <v>41</v>
      </c>
      <c r="G365" s="1">
        <v>4.5069999999999997</v>
      </c>
      <c r="H365" s="1">
        <v>-81.757000000000005</v>
      </c>
      <c r="I365" s="1">
        <v>4.3</v>
      </c>
      <c r="J365" s="1">
        <v>3</v>
      </c>
      <c r="K365" s="1">
        <v>4.2</v>
      </c>
      <c r="L365" s="1">
        <v>241</v>
      </c>
      <c r="M365" s="1">
        <v>1.6</v>
      </c>
    </row>
    <row r="366" spans="1:13" x14ac:dyDescent="0.25">
      <c r="A366" s="1">
        <v>2015</v>
      </c>
      <c r="B366" s="1">
        <v>2</v>
      </c>
      <c r="C366" s="1">
        <v>16</v>
      </c>
      <c r="D366" s="1">
        <v>8</v>
      </c>
      <c r="E366" s="1">
        <v>39</v>
      </c>
      <c r="F366" s="1">
        <v>53.1</v>
      </c>
      <c r="G366" s="1">
        <v>6.0460000000000003</v>
      </c>
      <c r="H366" s="1">
        <v>-83.069000000000003</v>
      </c>
      <c r="I366" s="1">
        <v>5</v>
      </c>
      <c r="J366" s="1">
        <v>3</v>
      </c>
      <c r="K366" s="1">
        <v>0.6</v>
      </c>
      <c r="L366" s="1">
        <v>328</v>
      </c>
      <c r="M366" s="1">
        <v>4.2</v>
      </c>
    </row>
    <row r="367" spans="1:13" x14ac:dyDescent="0.25">
      <c r="A367" s="1">
        <v>2015</v>
      </c>
      <c r="B367" s="1">
        <v>2</v>
      </c>
      <c r="C367" s="1">
        <v>16</v>
      </c>
      <c r="D367" s="1">
        <v>8</v>
      </c>
      <c r="E367" s="1">
        <v>39</v>
      </c>
      <c r="F367" s="1">
        <v>54.4</v>
      </c>
      <c r="G367" s="1">
        <v>5.84</v>
      </c>
      <c r="H367" s="1">
        <v>-82.84</v>
      </c>
      <c r="I367" s="1">
        <v>45.9</v>
      </c>
      <c r="J367" s="1">
        <v>3</v>
      </c>
      <c r="K367" s="1">
        <v>0.5</v>
      </c>
      <c r="L367" s="1">
        <v>322</v>
      </c>
      <c r="M367" s="1">
        <v>1.7</v>
      </c>
    </row>
    <row r="368" spans="1:13" x14ac:dyDescent="0.25">
      <c r="A368" s="1">
        <v>2015</v>
      </c>
      <c r="B368" s="1">
        <v>2</v>
      </c>
      <c r="C368" s="1">
        <v>16</v>
      </c>
      <c r="D368" s="1">
        <v>11</v>
      </c>
      <c r="E368" s="1">
        <v>1</v>
      </c>
      <c r="F368" s="1">
        <v>52.5</v>
      </c>
      <c r="G368" s="1">
        <v>3.3279999999999998</v>
      </c>
      <c r="H368" s="1">
        <v>-83.8</v>
      </c>
      <c r="I368" s="1">
        <v>15.6</v>
      </c>
      <c r="J368" s="1">
        <v>3</v>
      </c>
      <c r="K368" s="1">
        <v>0.1</v>
      </c>
      <c r="L368" s="1">
        <v>223</v>
      </c>
      <c r="M368" s="1">
        <v>1.6</v>
      </c>
    </row>
    <row r="369" spans="1:13" x14ac:dyDescent="0.25">
      <c r="A369" s="1">
        <v>2015</v>
      </c>
      <c r="B369" s="1">
        <v>2</v>
      </c>
      <c r="C369" s="1">
        <v>16</v>
      </c>
      <c r="D369" s="1">
        <v>11</v>
      </c>
      <c r="E369" s="1">
        <v>40</v>
      </c>
      <c r="F369" s="1">
        <v>33.1</v>
      </c>
      <c r="G369" s="1">
        <v>4.4379999999999997</v>
      </c>
      <c r="H369" s="1">
        <v>-81.611000000000004</v>
      </c>
      <c r="I369" s="1">
        <v>4</v>
      </c>
      <c r="J369" s="1">
        <v>4</v>
      </c>
      <c r="K369" s="1">
        <v>11.6</v>
      </c>
      <c r="L369" s="1">
        <v>244</v>
      </c>
      <c r="M369" s="1">
        <v>2.4</v>
      </c>
    </row>
    <row r="370" spans="1:13" x14ac:dyDescent="0.25">
      <c r="A370" s="1">
        <v>2015</v>
      </c>
      <c r="B370" s="1">
        <v>2</v>
      </c>
      <c r="C370" s="1">
        <v>16</v>
      </c>
      <c r="D370" s="1">
        <v>11</v>
      </c>
      <c r="E370" s="1">
        <v>41</v>
      </c>
      <c r="F370" s="1">
        <v>0.6</v>
      </c>
      <c r="G370" s="1">
        <v>5.0049999999999999</v>
      </c>
      <c r="H370" s="1">
        <v>-82.632000000000005</v>
      </c>
      <c r="I370" s="1">
        <v>14.3</v>
      </c>
      <c r="J370" s="1">
        <v>4</v>
      </c>
      <c r="K370" s="1">
        <v>0.6</v>
      </c>
      <c r="L370" s="1">
        <v>296</v>
      </c>
      <c r="M370" s="1">
        <v>2.4</v>
      </c>
    </row>
    <row r="371" spans="1:13" x14ac:dyDescent="0.25">
      <c r="A371" s="1">
        <v>2015</v>
      </c>
      <c r="B371" s="1">
        <v>2</v>
      </c>
      <c r="C371" s="1">
        <v>16</v>
      </c>
      <c r="D371" s="1">
        <v>13</v>
      </c>
      <c r="E371" s="1">
        <v>40</v>
      </c>
      <c r="F371" s="1">
        <v>4.7</v>
      </c>
      <c r="G371" s="1">
        <v>3.577</v>
      </c>
      <c r="H371" s="1">
        <v>-84.32</v>
      </c>
      <c r="I371" s="1">
        <v>4.2</v>
      </c>
      <c r="J371" s="1">
        <v>3</v>
      </c>
      <c r="K371" s="1">
        <v>0.7</v>
      </c>
      <c r="L371" s="1">
        <v>248</v>
      </c>
      <c r="M371" s="1">
        <v>1.4</v>
      </c>
    </row>
    <row r="372" spans="1:13" x14ac:dyDescent="0.25">
      <c r="A372" s="1">
        <v>2015</v>
      </c>
      <c r="B372" s="1">
        <v>2</v>
      </c>
      <c r="C372" s="1">
        <v>16</v>
      </c>
      <c r="D372" s="1">
        <v>13</v>
      </c>
      <c r="E372" s="1">
        <v>40</v>
      </c>
      <c r="F372" s="1">
        <v>5.9</v>
      </c>
      <c r="G372" s="1">
        <v>3.3610000000000002</v>
      </c>
      <c r="H372" s="1">
        <v>-83.792000000000002</v>
      </c>
      <c r="I372" s="1">
        <v>0.3</v>
      </c>
      <c r="J372" s="1">
        <v>3</v>
      </c>
      <c r="K372" s="1">
        <v>0.4</v>
      </c>
      <c r="L372" s="1">
        <v>267</v>
      </c>
      <c r="M372" s="1">
        <v>1.4</v>
      </c>
    </row>
    <row r="373" spans="1:13" x14ac:dyDescent="0.25">
      <c r="A373" s="1">
        <v>2015</v>
      </c>
      <c r="B373" s="1">
        <v>2</v>
      </c>
      <c r="C373" s="1">
        <v>16</v>
      </c>
      <c r="D373" s="1">
        <v>19</v>
      </c>
      <c r="E373" s="1">
        <v>21</v>
      </c>
      <c r="F373" s="1">
        <v>32.200000000000003</v>
      </c>
      <c r="G373" s="1">
        <v>4.3170000000000002</v>
      </c>
      <c r="H373" s="1">
        <v>-81.665999999999997</v>
      </c>
      <c r="I373" s="1">
        <v>4.2</v>
      </c>
      <c r="J373" s="1">
        <v>4</v>
      </c>
      <c r="K373" s="1">
        <v>14.6</v>
      </c>
      <c r="L373" s="1">
        <v>266</v>
      </c>
      <c r="M373" s="1">
        <v>2.6</v>
      </c>
    </row>
    <row r="374" spans="1:13" x14ac:dyDescent="0.25">
      <c r="A374" s="1">
        <v>2015</v>
      </c>
      <c r="B374" s="1">
        <v>2</v>
      </c>
      <c r="C374" s="1">
        <v>16</v>
      </c>
      <c r="D374" s="1">
        <v>19</v>
      </c>
      <c r="E374" s="1">
        <v>21</v>
      </c>
      <c r="F374" s="1">
        <v>58.4</v>
      </c>
      <c r="G374" s="1">
        <v>4.2619999999999996</v>
      </c>
      <c r="H374" s="1">
        <v>-82.516999999999996</v>
      </c>
      <c r="I374" s="1">
        <v>50.1</v>
      </c>
      <c r="J374" s="1">
        <v>4</v>
      </c>
      <c r="K374" s="1">
        <v>0.2</v>
      </c>
      <c r="L374" s="1">
        <v>343</v>
      </c>
      <c r="M374" s="1">
        <v>2.7</v>
      </c>
    </row>
    <row r="375" spans="1:13" x14ac:dyDescent="0.25">
      <c r="A375" s="1">
        <v>2015</v>
      </c>
      <c r="B375" s="1">
        <v>2</v>
      </c>
      <c r="C375" s="1">
        <v>16</v>
      </c>
      <c r="D375" s="1">
        <v>23</v>
      </c>
      <c r="E375" s="1">
        <v>21</v>
      </c>
      <c r="F375" s="1">
        <v>29.6</v>
      </c>
      <c r="G375" s="1">
        <v>4.5449999999999999</v>
      </c>
      <c r="H375" s="1">
        <v>-81.5</v>
      </c>
      <c r="I375" s="1">
        <v>8</v>
      </c>
      <c r="J375" s="1">
        <v>4</v>
      </c>
      <c r="K375" s="1">
        <v>4.4000000000000004</v>
      </c>
      <c r="L375" s="1">
        <v>235</v>
      </c>
      <c r="M375" s="1">
        <v>1.7</v>
      </c>
    </row>
    <row r="376" spans="1:13" x14ac:dyDescent="0.25">
      <c r="A376" s="1">
        <v>2015</v>
      </c>
      <c r="B376" s="1">
        <v>2</v>
      </c>
      <c r="C376" s="1">
        <v>16</v>
      </c>
      <c r="D376" s="1">
        <v>23</v>
      </c>
      <c r="E376" s="1">
        <v>21</v>
      </c>
      <c r="F376" s="1">
        <v>41.5</v>
      </c>
      <c r="G376" s="1">
        <v>5.8449999999999998</v>
      </c>
      <c r="H376" s="1">
        <v>-82.802000000000007</v>
      </c>
      <c r="I376" s="1">
        <v>0.1</v>
      </c>
      <c r="J376" s="1">
        <v>4</v>
      </c>
      <c r="K376" s="1">
        <v>0.8</v>
      </c>
      <c r="L376" s="1">
        <v>321</v>
      </c>
      <c r="M376" s="1">
        <v>1.8</v>
      </c>
    </row>
    <row r="377" spans="1:13" x14ac:dyDescent="0.25">
      <c r="A377" s="1">
        <v>2015</v>
      </c>
      <c r="B377" s="1">
        <v>2</v>
      </c>
      <c r="C377" s="1">
        <v>17</v>
      </c>
      <c r="D377" s="1">
        <v>5</v>
      </c>
      <c r="E377" s="1">
        <v>5</v>
      </c>
      <c r="F377" s="1">
        <v>54</v>
      </c>
      <c r="G377" s="1">
        <v>4.0830000000000002</v>
      </c>
      <c r="H377" s="1">
        <v>-81.043999999999997</v>
      </c>
      <c r="I377" s="1">
        <v>4.3</v>
      </c>
      <c r="J377" s="1">
        <v>4</v>
      </c>
      <c r="K377" s="1">
        <v>14.5</v>
      </c>
      <c r="L377" s="1">
        <v>307</v>
      </c>
      <c r="M377" s="1">
        <v>2.4</v>
      </c>
    </row>
    <row r="378" spans="1:13" x14ac:dyDescent="0.25">
      <c r="A378" s="1">
        <v>2015</v>
      </c>
      <c r="B378" s="1">
        <v>2</v>
      </c>
      <c r="C378" s="1">
        <v>17</v>
      </c>
      <c r="D378" s="1">
        <v>5</v>
      </c>
      <c r="E378" s="1">
        <v>5</v>
      </c>
      <c r="F378" s="1">
        <v>56.6</v>
      </c>
      <c r="G378" s="1">
        <v>3.1949999999999998</v>
      </c>
      <c r="H378" s="1">
        <v>-79.650999999999996</v>
      </c>
      <c r="I378" s="1">
        <v>137</v>
      </c>
      <c r="J378" s="1">
        <v>4</v>
      </c>
      <c r="K378" s="1">
        <v>0.7</v>
      </c>
      <c r="L378" s="1">
        <v>338</v>
      </c>
      <c r="M378" s="1">
        <v>2.6</v>
      </c>
    </row>
    <row r="379" spans="1:13" x14ac:dyDescent="0.25">
      <c r="A379" s="1">
        <v>2015</v>
      </c>
      <c r="B379" s="1">
        <v>2</v>
      </c>
      <c r="C379" s="1">
        <v>17</v>
      </c>
      <c r="D379" s="1">
        <v>13</v>
      </c>
      <c r="E379" s="1">
        <v>52</v>
      </c>
      <c r="F379" s="1">
        <v>27.1</v>
      </c>
      <c r="G379" s="1">
        <v>4.4980000000000002</v>
      </c>
      <c r="H379" s="1">
        <v>-81.998999999999995</v>
      </c>
      <c r="I379" s="1">
        <v>0.4</v>
      </c>
      <c r="J379" s="1">
        <v>3</v>
      </c>
      <c r="K379" s="1">
        <v>12</v>
      </c>
      <c r="L379" s="1">
        <v>266</v>
      </c>
      <c r="M379" s="1">
        <v>2.4</v>
      </c>
    </row>
    <row r="380" spans="1:13" x14ac:dyDescent="0.25">
      <c r="A380" s="1">
        <v>2015</v>
      </c>
      <c r="B380" s="1">
        <v>2</v>
      </c>
      <c r="C380" s="1">
        <v>17</v>
      </c>
      <c r="D380" s="1">
        <v>13</v>
      </c>
      <c r="E380" s="1">
        <v>52</v>
      </c>
      <c r="F380" s="1">
        <v>51.6</v>
      </c>
      <c r="G380" s="1">
        <v>4.4370000000000003</v>
      </c>
      <c r="H380" s="1">
        <v>-81.444000000000003</v>
      </c>
      <c r="I380" s="1">
        <v>14.1</v>
      </c>
      <c r="J380" s="1">
        <v>3</v>
      </c>
      <c r="K380" s="1">
        <v>1.1000000000000001</v>
      </c>
      <c r="L380" s="1">
        <v>270</v>
      </c>
      <c r="M380" s="1">
        <v>2.5</v>
      </c>
    </row>
    <row r="381" spans="1:13" x14ac:dyDescent="0.25">
      <c r="A381" s="1">
        <v>2015</v>
      </c>
      <c r="B381" s="1">
        <v>2</v>
      </c>
      <c r="C381" s="1">
        <v>18</v>
      </c>
      <c r="D381" s="1">
        <v>0</v>
      </c>
      <c r="E381" s="1">
        <v>34</v>
      </c>
      <c r="F381" s="1">
        <v>32.200000000000003</v>
      </c>
      <c r="G381" s="1">
        <v>4.5250000000000004</v>
      </c>
      <c r="H381" s="1">
        <v>-81.353999999999999</v>
      </c>
      <c r="I381" s="1">
        <v>4</v>
      </c>
      <c r="J381" s="1">
        <v>4</v>
      </c>
      <c r="K381" s="1">
        <v>10.9</v>
      </c>
      <c r="L381" s="1">
        <v>265</v>
      </c>
      <c r="M381" s="1">
        <v>2.7</v>
      </c>
    </row>
    <row r="382" spans="1:13" x14ac:dyDescent="0.25">
      <c r="A382" s="1">
        <v>2015</v>
      </c>
      <c r="B382" s="1">
        <v>2</v>
      </c>
      <c r="C382" s="1">
        <v>18</v>
      </c>
      <c r="D382" s="1">
        <v>0</v>
      </c>
      <c r="E382" s="1">
        <v>34</v>
      </c>
      <c r="F382" s="1">
        <v>52.8</v>
      </c>
      <c r="G382" s="1">
        <v>4.617</v>
      </c>
      <c r="H382" s="1">
        <v>-82.808000000000007</v>
      </c>
      <c r="I382" s="1">
        <v>14.6</v>
      </c>
      <c r="J382" s="1">
        <v>4</v>
      </c>
      <c r="K382" s="1">
        <v>1</v>
      </c>
      <c r="L382" s="1">
        <v>313</v>
      </c>
      <c r="M382" s="1">
        <v>2.8</v>
      </c>
    </row>
    <row r="383" spans="1:13" x14ac:dyDescent="0.25">
      <c r="A383" s="1">
        <v>2015</v>
      </c>
      <c r="B383" s="1">
        <v>2</v>
      </c>
      <c r="C383" s="1">
        <v>18</v>
      </c>
      <c r="D383" s="1">
        <v>5</v>
      </c>
      <c r="E383" s="1">
        <v>9</v>
      </c>
      <c r="F383" s="1">
        <v>58.2</v>
      </c>
      <c r="G383" s="1">
        <v>8.0640000000000001</v>
      </c>
      <c r="H383" s="1">
        <v>-80.230999999999995</v>
      </c>
      <c r="I383" s="1">
        <v>14.1</v>
      </c>
      <c r="J383" s="1">
        <v>6</v>
      </c>
      <c r="K383" s="1">
        <v>3.4</v>
      </c>
      <c r="L383" s="1">
        <v>144</v>
      </c>
      <c r="M383" s="1">
        <v>2.5</v>
      </c>
    </row>
    <row r="384" spans="1:13" x14ac:dyDescent="0.25">
      <c r="A384" s="1">
        <v>2015</v>
      </c>
      <c r="B384" s="1">
        <v>2</v>
      </c>
      <c r="C384" s="1">
        <v>18</v>
      </c>
      <c r="D384" s="1">
        <v>5</v>
      </c>
      <c r="E384" s="1">
        <v>10</v>
      </c>
      <c r="F384" s="1">
        <v>10.199999999999999</v>
      </c>
      <c r="G384" s="1">
        <v>4.4790000000000001</v>
      </c>
      <c r="H384" s="1">
        <v>-81.02</v>
      </c>
      <c r="I384" s="1">
        <v>0.2</v>
      </c>
      <c r="J384" s="1">
        <v>6</v>
      </c>
      <c r="K384" s="1">
        <v>6.2</v>
      </c>
      <c r="L384" s="1">
        <v>293</v>
      </c>
      <c r="M384" s="1">
        <v>2.2999999999999998</v>
      </c>
    </row>
    <row r="385" spans="1:13" x14ac:dyDescent="0.25">
      <c r="A385" s="1">
        <v>2015</v>
      </c>
      <c r="B385" s="1">
        <v>2</v>
      </c>
      <c r="C385" s="1">
        <v>18</v>
      </c>
      <c r="D385" s="1">
        <v>8</v>
      </c>
      <c r="E385" s="1">
        <v>30</v>
      </c>
      <c r="F385" s="1">
        <v>8.9</v>
      </c>
      <c r="G385" s="1">
        <v>4.5999999999999996</v>
      </c>
      <c r="H385" s="1">
        <v>-81.457999999999998</v>
      </c>
      <c r="I385" s="1">
        <v>4.2</v>
      </c>
      <c r="J385" s="1">
        <v>4</v>
      </c>
      <c r="K385" s="1">
        <v>10.1</v>
      </c>
      <c r="L385" s="1">
        <v>232</v>
      </c>
      <c r="M385" s="1">
        <v>2.1</v>
      </c>
    </row>
    <row r="386" spans="1:13" x14ac:dyDescent="0.25">
      <c r="A386" s="1">
        <v>2015</v>
      </c>
      <c r="B386" s="1">
        <v>2</v>
      </c>
      <c r="C386" s="1">
        <v>18</v>
      </c>
      <c r="D386" s="1">
        <v>8</v>
      </c>
      <c r="E386" s="1">
        <v>30</v>
      </c>
      <c r="F386" s="1">
        <v>34.9</v>
      </c>
      <c r="G386" s="1">
        <v>5.61</v>
      </c>
      <c r="H386" s="1">
        <v>-82.546999999999997</v>
      </c>
      <c r="I386" s="1">
        <v>43.7</v>
      </c>
      <c r="J386" s="1">
        <v>4</v>
      </c>
      <c r="K386" s="1">
        <v>0.7</v>
      </c>
      <c r="L386" s="1">
        <v>311</v>
      </c>
      <c r="M386" s="1">
        <v>4.5</v>
      </c>
    </row>
    <row r="387" spans="1:13" x14ac:dyDescent="0.25">
      <c r="A387" s="1">
        <v>2015</v>
      </c>
      <c r="B387" s="1">
        <v>2</v>
      </c>
      <c r="C387" s="1">
        <v>18</v>
      </c>
      <c r="D387" s="1">
        <v>8</v>
      </c>
      <c r="E387" s="1">
        <v>30</v>
      </c>
      <c r="F387" s="1">
        <v>35.700000000000003</v>
      </c>
      <c r="G387" s="1">
        <v>5.452</v>
      </c>
      <c r="H387" s="1">
        <v>-82.363</v>
      </c>
      <c r="I387" s="1">
        <v>49</v>
      </c>
      <c r="J387" s="1">
        <v>4</v>
      </c>
      <c r="K387" s="1">
        <v>0.6</v>
      </c>
      <c r="L387" s="1">
        <v>299</v>
      </c>
      <c r="M387" s="1">
        <v>2.1</v>
      </c>
    </row>
    <row r="388" spans="1:13" x14ac:dyDescent="0.25">
      <c r="A388" s="1">
        <v>2015</v>
      </c>
      <c r="B388" s="1">
        <v>2</v>
      </c>
      <c r="C388" s="1">
        <v>18</v>
      </c>
      <c r="D388" s="1">
        <v>13</v>
      </c>
      <c r="E388" s="1">
        <v>12</v>
      </c>
      <c r="F388" s="1">
        <v>26.4</v>
      </c>
      <c r="G388" s="1">
        <v>10.016</v>
      </c>
      <c r="H388" s="1">
        <v>-85.260999999999996</v>
      </c>
      <c r="I388" s="1">
        <v>137</v>
      </c>
      <c r="J388" s="1">
        <v>7</v>
      </c>
      <c r="K388" s="1">
        <v>3.4</v>
      </c>
      <c r="L388" s="1">
        <v>318</v>
      </c>
      <c r="M388" s="1">
        <v>2.9</v>
      </c>
    </row>
    <row r="389" spans="1:13" x14ac:dyDescent="0.25">
      <c r="A389" s="1">
        <v>2015</v>
      </c>
      <c r="B389" s="1">
        <v>2</v>
      </c>
      <c r="C389" s="1">
        <v>18</v>
      </c>
      <c r="D389" s="1">
        <v>16</v>
      </c>
      <c r="E389" s="1">
        <v>50</v>
      </c>
      <c r="F389" s="1">
        <v>53.7</v>
      </c>
      <c r="G389" s="1">
        <v>4.4269999999999996</v>
      </c>
      <c r="H389" s="1">
        <v>-81.378</v>
      </c>
      <c r="I389" s="1">
        <v>4.5</v>
      </c>
      <c r="J389" s="1">
        <v>4</v>
      </c>
      <c r="K389" s="1">
        <v>14.1</v>
      </c>
      <c r="L389" s="1">
        <v>271</v>
      </c>
      <c r="M389" s="1">
        <v>2.6</v>
      </c>
    </row>
    <row r="390" spans="1:13" x14ac:dyDescent="0.25">
      <c r="A390" s="1">
        <v>2015</v>
      </c>
      <c r="B390" s="1">
        <v>2</v>
      </c>
      <c r="C390" s="1">
        <v>18</v>
      </c>
      <c r="D390" s="1">
        <v>16</v>
      </c>
      <c r="E390" s="1">
        <v>51</v>
      </c>
      <c r="F390" s="1">
        <v>18.899999999999999</v>
      </c>
      <c r="G390" s="1">
        <v>4.4160000000000004</v>
      </c>
      <c r="H390" s="1">
        <v>-82.480999999999995</v>
      </c>
      <c r="I390" s="1">
        <v>14.2</v>
      </c>
      <c r="J390" s="1">
        <v>4</v>
      </c>
      <c r="K390" s="1">
        <v>1.5</v>
      </c>
      <c r="L390" s="1">
        <v>312</v>
      </c>
      <c r="M390" s="1">
        <v>2.6</v>
      </c>
    </row>
    <row r="391" spans="1:13" x14ac:dyDescent="0.25">
      <c r="A391" s="1">
        <v>2015</v>
      </c>
      <c r="B391" s="1">
        <v>2</v>
      </c>
      <c r="C391" s="1">
        <v>18</v>
      </c>
      <c r="D391" s="1">
        <v>22</v>
      </c>
      <c r="E391" s="1">
        <v>23</v>
      </c>
      <c r="F391" s="1">
        <v>27.8</v>
      </c>
      <c r="G391" s="1">
        <v>4.508</v>
      </c>
      <c r="H391" s="1">
        <v>-81.983999999999995</v>
      </c>
      <c r="I391" s="1">
        <v>4</v>
      </c>
      <c r="J391" s="1">
        <v>3</v>
      </c>
      <c r="K391" s="1">
        <v>6.5</v>
      </c>
      <c r="L391" s="1">
        <v>205</v>
      </c>
      <c r="M391" s="1">
        <v>2.4</v>
      </c>
    </row>
    <row r="392" spans="1:13" x14ac:dyDescent="0.25">
      <c r="A392" s="1">
        <v>2015</v>
      </c>
      <c r="B392" s="1">
        <v>2</v>
      </c>
      <c r="C392" s="1">
        <v>18</v>
      </c>
      <c r="D392" s="1">
        <v>22</v>
      </c>
      <c r="E392" s="1">
        <v>23</v>
      </c>
      <c r="F392" s="1">
        <v>48.9</v>
      </c>
      <c r="G392" s="1">
        <v>5.1429999999999998</v>
      </c>
      <c r="H392" s="1">
        <v>-82.606999999999999</v>
      </c>
      <c r="I392" s="1">
        <v>14</v>
      </c>
      <c r="J392" s="1">
        <v>3</v>
      </c>
      <c r="K392" s="1">
        <v>0.6</v>
      </c>
      <c r="L392" s="1">
        <v>297</v>
      </c>
      <c r="M392" s="1">
        <v>2.4</v>
      </c>
    </row>
    <row r="393" spans="1:13" x14ac:dyDescent="0.25">
      <c r="A393" s="1">
        <v>2015</v>
      </c>
      <c r="B393" s="1">
        <v>2</v>
      </c>
      <c r="C393" s="1">
        <v>19</v>
      </c>
      <c r="D393" s="1">
        <v>4</v>
      </c>
      <c r="E393" s="1">
        <v>53</v>
      </c>
      <c r="F393" s="1">
        <v>34.6</v>
      </c>
      <c r="G393" s="1">
        <v>4.8289999999999997</v>
      </c>
      <c r="H393" s="1">
        <v>-81.34</v>
      </c>
      <c r="I393" s="1">
        <v>0.3</v>
      </c>
      <c r="J393" s="1">
        <v>3</v>
      </c>
      <c r="K393" s="1">
        <v>4.5999999999999996</v>
      </c>
      <c r="L393" s="1">
        <v>296</v>
      </c>
      <c r="M393" s="1">
        <v>1.7</v>
      </c>
    </row>
    <row r="394" spans="1:13" x14ac:dyDescent="0.25">
      <c r="A394" s="1">
        <v>2015</v>
      </c>
      <c r="B394" s="1">
        <v>2</v>
      </c>
      <c r="C394" s="1">
        <v>19</v>
      </c>
      <c r="D394" s="1">
        <v>4</v>
      </c>
      <c r="E394" s="1">
        <v>53</v>
      </c>
      <c r="F394" s="1">
        <v>44.3</v>
      </c>
      <c r="G394" s="1">
        <v>5.7990000000000004</v>
      </c>
      <c r="H394" s="1">
        <v>-82.945999999999998</v>
      </c>
      <c r="I394" s="1">
        <v>41.6</v>
      </c>
      <c r="J394" s="1">
        <v>3</v>
      </c>
      <c r="K394" s="1">
        <v>0.2</v>
      </c>
      <c r="L394" s="1">
        <v>346</v>
      </c>
      <c r="M394" s="1">
        <v>4.3</v>
      </c>
    </row>
    <row r="395" spans="1:13" x14ac:dyDescent="0.25">
      <c r="A395" s="1">
        <v>2015</v>
      </c>
      <c r="B395" s="1">
        <v>2</v>
      </c>
      <c r="C395" s="1">
        <v>19</v>
      </c>
      <c r="D395" s="1">
        <v>4</v>
      </c>
      <c r="E395" s="1">
        <v>53</v>
      </c>
      <c r="F395" s="1">
        <v>45.3</v>
      </c>
      <c r="G395" s="1">
        <v>5.6920000000000002</v>
      </c>
      <c r="H395" s="1">
        <v>-82.694999999999993</v>
      </c>
      <c r="I395" s="1">
        <v>60.6</v>
      </c>
      <c r="J395" s="1">
        <v>3</v>
      </c>
      <c r="K395" s="1">
        <v>0.3</v>
      </c>
      <c r="L395" s="1">
        <v>344</v>
      </c>
      <c r="M395" s="1">
        <v>1.8</v>
      </c>
    </row>
    <row r="396" spans="1:13" x14ac:dyDescent="0.25">
      <c r="A396" s="1">
        <v>2015</v>
      </c>
      <c r="B396" s="1">
        <v>2</v>
      </c>
      <c r="C396" s="1">
        <v>19</v>
      </c>
      <c r="D396" s="1">
        <v>6</v>
      </c>
      <c r="E396" s="1">
        <v>17</v>
      </c>
      <c r="F396" s="1">
        <v>10.8</v>
      </c>
      <c r="G396" s="1">
        <v>4.2220000000000004</v>
      </c>
      <c r="H396" s="1">
        <v>-81.061000000000007</v>
      </c>
      <c r="I396" s="1">
        <v>4.0999999999999996</v>
      </c>
      <c r="J396" s="1">
        <v>4</v>
      </c>
      <c r="K396" s="1">
        <v>14.6</v>
      </c>
      <c r="L396" s="1">
        <v>301</v>
      </c>
      <c r="M396" s="1">
        <v>2.2999999999999998</v>
      </c>
    </row>
    <row r="397" spans="1:13" x14ac:dyDescent="0.25">
      <c r="A397" s="1">
        <v>2015</v>
      </c>
      <c r="B397" s="1">
        <v>2</v>
      </c>
      <c r="C397" s="1">
        <v>19</v>
      </c>
      <c r="D397" s="1">
        <v>6</v>
      </c>
      <c r="E397" s="1">
        <v>17</v>
      </c>
      <c r="F397" s="1">
        <v>13.4</v>
      </c>
      <c r="G397" s="1">
        <v>3.5569999999999999</v>
      </c>
      <c r="H397" s="1">
        <v>-79.415999999999997</v>
      </c>
      <c r="I397" s="1">
        <v>93</v>
      </c>
      <c r="J397" s="1">
        <v>4</v>
      </c>
      <c r="K397" s="1">
        <v>0.8</v>
      </c>
      <c r="L397" s="1">
        <v>338</v>
      </c>
      <c r="M397" s="1">
        <v>2.5</v>
      </c>
    </row>
    <row r="398" spans="1:13" x14ac:dyDescent="0.25">
      <c r="A398" s="1">
        <v>2015</v>
      </c>
      <c r="B398" s="1">
        <v>2</v>
      </c>
      <c r="C398" s="1">
        <v>20</v>
      </c>
      <c r="D398" s="1">
        <v>11</v>
      </c>
      <c r="E398" s="1">
        <v>46</v>
      </c>
      <c r="F398" s="1">
        <v>18.899999999999999</v>
      </c>
      <c r="G398" s="1">
        <v>4.5970000000000004</v>
      </c>
      <c r="H398" s="1">
        <v>-81.453000000000003</v>
      </c>
      <c r="I398" s="1">
        <v>4</v>
      </c>
      <c r="J398" s="1">
        <v>4</v>
      </c>
      <c r="K398" s="1">
        <v>8.1</v>
      </c>
      <c r="L398" s="1">
        <v>234</v>
      </c>
      <c r="M398" s="1">
        <v>2.6</v>
      </c>
    </row>
    <row r="399" spans="1:13" x14ac:dyDescent="0.25">
      <c r="A399" s="1">
        <v>2015</v>
      </c>
      <c r="B399" s="1">
        <v>2</v>
      </c>
      <c r="C399" s="1">
        <v>20</v>
      </c>
      <c r="D399" s="1">
        <v>11</v>
      </c>
      <c r="E399" s="1">
        <v>46</v>
      </c>
      <c r="F399" s="1">
        <v>39.6</v>
      </c>
      <c r="G399" s="1">
        <v>5.8010000000000002</v>
      </c>
      <c r="H399" s="1">
        <v>-82.6</v>
      </c>
      <c r="I399" s="1">
        <v>15</v>
      </c>
      <c r="J399" s="1">
        <v>4</v>
      </c>
      <c r="K399" s="1">
        <v>1.5</v>
      </c>
      <c r="L399" s="1">
        <v>316</v>
      </c>
      <c r="M399" s="1">
        <v>2.7</v>
      </c>
    </row>
    <row r="400" spans="1:13" x14ac:dyDescent="0.25">
      <c r="A400" s="1">
        <v>2015</v>
      </c>
      <c r="B400" s="1">
        <v>2</v>
      </c>
      <c r="C400" s="1">
        <v>20</v>
      </c>
      <c r="D400" s="1">
        <v>16</v>
      </c>
      <c r="E400" s="1">
        <v>2</v>
      </c>
      <c r="F400" s="1">
        <v>58</v>
      </c>
      <c r="G400" s="1">
        <v>4.4989999999999997</v>
      </c>
      <c r="H400" s="1">
        <v>-82.001000000000005</v>
      </c>
      <c r="I400" s="1">
        <v>0.4</v>
      </c>
      <c r="J400" s="1">
        <v>4</v>
      </c>
      <c r="K400" s="1">
        <v>7.1</v>
      </c>
      <c r="L400" s="1">
        <v>225</v>
      </c>
      <c r="M400" s="1">
        <v>2.4</v>
      </c>
    </row>
    <row r="401" spans="1:13" x14ac:dyDescent="0.25">
      <c r="A401" s="1">
        <v>2015</v>
      </c>
      <c r="B401" s="1">
        <v>2</v>
      </c>
      <c r="C401" s="1">
        <v>20</v>
      </c>
      <c r="D401" s="1">
        <v>16</v>
      </c>
      <c r="E401" s="1">
        <v>3</v>
      </c>
      <c r="F401" s="1">
        <v>17</v>
      </c>
      <c r="G401" s="1">
        <v>4.8310000000000004</v>
      </c>
      <c r="H401" s="1">
        <v>-82.74</v>
      </c>
      <c r="I401" s="1">
        <v>14.2</v>
      </c>
      <c r="J401" s="1">
        <v>4</v>
      </c>
      <c r="K401" s="1">
        <v>0.6</v>
      </c>
      <c r="L401" s="1">
        <v>304</v>
      </c>
      <c r="M401" s="1">
        <v>2.4</v>
      </c>
    </row>
    <row r="402" spans="1:13" x14ac:dyDescent="0.25">
      <c r="A402" s="1">
        <v>2015</v>
      </c>
      <c r="B402" s="1">
        <v>2</v>
      </c>
      <c r="C402" s="1">
        <v>20</v>
      </c>
      <c r="D402" s="1">
        <v>16</v>
      </c>
      <c r="E402" s="1">
        <v>9</v>
      </c>
      <c r="F402" s="1">
        <v>42.3</v>
      </c>
      <c r="G402" s="1">
        <v>9.5340000000000007</v>
      </c>
      <c r="H402" s="1">
        <v>-85.149000000000001</v>
      </c>
      <c r="I402" s="1">
        <v>44.2</v>
      </c>
      <c r="J402" s="1">
        <v>6</v>
      </c>
      <c r="K402" s="1">
        <v>3.3</v>
      </c>
      <c r="L402" s="1">
        <v>301</v>
      </c>
      <c r="M402" s="1">
        <v>2.5</v>
      </c>
    </row>
    <row r="403" spans="1:13" x14ac:dyDescent="0.25">
      <c r="A403" s="1">
        <v>2015</v>
      </c>
      <c r="B403" s="1">
        <v>2</v>
      </c>
      <c r="C403" s="1">
        <v>20</v>
      </c>
      <c r="D403" s="1">
        <v>16</v>
      </c>
      <c r="E403" s="1">
        <v>9</v>
      </c>
      <c r="F403" s="1">
        <v>48.1</v>
      </c>
      <c r="G403" s="1">
        <v>2.113</v>
      </c>
      <c r="H403" s="1">
        <v>-80.049000000000007</v>
      </c>
      <c r="I403" s="1">
        <v>0.1</v>
      </c>
      <c r="J403" s="1">
        <v>6</v>
      </c>
      <c r="K403" s="1">
        <v>7.3</v>
      </c>
      <c r="L403" s="1">
        <v>352</v>
      </c>
      <c r="M403" s="1">
        <v>2.6</v>
      </c>
    </row>
    <row r="404" spans="1:13" x14ac:dyDescent="0.25">
      <c r="A404" s="1">
        <v>2015</v>
      </c>
      <c r="B404" s="1">
        <v>2</v>
      </c>
      <c r="C404" s="1">
        <v>21</v>
      </c>
      <c r="D404" s="1">
        <v>5</v>
      </c>
      <c r="E404" s="1">
        <v>53</v>
      </c>
      <c r="F404" s="1">
        <v>12.3</v>
      </c>
      <c r="G404" s="1">
        <v>9.4420000000000002</v>
      </c>
      <c r="H404" s="1">
        <v>-84.090999999999994</v>
      </c>
      <c r="I404" s="1">
        <v>96.5</v>
      </c>
      <c r="J404" s="1">
        <v>4</v>
      </c>
      <c r="K404" s="1">
        <v>1.8</v>
      </c>
      <c r="L404" s="1">
        <v>180</v>
      </c>
      <c r="M404" s="1">
        <v>4</v>
      </c>
    </row>
    <row r="405" spans="1:13" x14ac:dyDescent="0.25">
      <c r="A405" s="1">
        <v>2015</v>
      </c>
      <c r="B405" s="1">
        <v>2</v>
      </c>
      <c r="C405" s="1">
        <v>21</v>
      </c>
      <c r="D405" s="1">
        <v>12</v>
      </c>
      <c r="E405" s="1">
        <v>28</v>
      </c>
      <c r="F405" s="1">
        <v>16</v>
      </c>
      <c r="G405" s="1">
        <v>4.4279999999999999</v>
      </c>
      <c r="H405" s="1">
        <v>-81.626999999999995</v>
      </c>
      <c r="I405" s="1">
        <v>4</v>
      </c>
      <c r="J405" s="1">
        <v>5</v>
      </c>
      <c r="K405" s="1">
        <v>11.5</v>
      </c>
      <c r="L405" s="1">
        <v>245</v>
      </c>
      <c r="M405" s="1">
        <v>2.4</v>
      </c>
    </row>
    <row r="406" spans="1:13" x14ac:dyDescent="0.25">
      <c r="A406" s="1">
        <v>2015</v>
      </c>
      <c r="B406" s="1">
        <v>2</v>
      </c>
      <c r="C406" s="1">
        <v>21</v>
      </c>
      <c r="D406" s="1">
        <v>12</v>
      </c>
      <c r="E406" s="1">
        <v>28</v>
      </c>
      <c r="F406" s="1">
        <v>30.9</v>
      </c>
      <c r="G406" s="1">
        <v>5.3739999999999997</v>
      </c>
      <c r="H406" s="1">
        <v>-83.179000000000002</v>
      </c>
      <c r="I406" s="1">
        <v>54</v>
      </c>
      <c r="J406" s="1">
        <v>5</v>
      </c>
      <c r="K406" s="1">
        <v>4.5999999999999996</v>
      </c>
      <c r="L406" s="1">
        <v>220</v>
      </c>
      <c r="M406" s="1">
        <v>2.4</v>
      </c>
    </row>
    <row r="407" spans="1:13" x14ac:dyDescent="0.25">
      <c r="A407" s="1">
        <v>2015</v>
      </c>
      <c r="B407" s="1">
        <v>2</v>
      </c>
      <c r="C407" s="1">
        <v>21</v>
      </c>
      <c r="D407" s="1">
        <v>20</v>
      </c>
      <c r="E407" s="1">
        <v>46</v>
      </c>
      <c r="F407" s="1">
        <v>37.799999999999997</v>
      </c>
      <c r="G407" s="1">
        <v>9.42</v>
      </c>
      <c r="H407" s="1">
        <v>-85.045000000000002</v>
      </c>
      <c r="I407" s="1">
        <v>49</v>
      </c>
      <c r="J407" s="1">
        <v>7</v>
      </c>
      <c r="K407" s="1">
        <v>3.6</v>
      </c>
      <c r="L407" s="1">
        <v>286</v>
      </c>
      <c r="M407" s="1">
        <v>2.8</v>
      </c>
    </row>
    <row r="408" spans="1:13" x14ac:dyDescent="0.25">
      <c r="A408" s="1">
        <v>2015</v>
      </c>
      <c r="B408" s="1">
        <v>2</v>
      </c>
      <c r="C408" s="1">
        <v>21</v>
      </c>
      <c r="D408" s="1">
        <v>20</v>
      </c>
      <c r="E408" s="1">
        <v>46</v>
      </c>
      <c r="F408" s="1">
        <v>45.7</v>
      </c>
      <c r="G408" s="1">
        <v>2.5209999999999999</v>
      </c>
      <c r="H408" s="1">
        <v>-79.768000000000001</v>
      </c>
      <c r="I408" s="1">
        <v>0.1</v>
      </c>
      <c r="J408" s="1">
        <v>7</v>
      </c>
      <c r="K408" s="1">
        <v>6</v>
      </c>
      <c r="L408" s="1">
        <v>341</v>
      </c>
      <c r="M408" s="1">
        <v>2.7</v>
      </c>
    </row>
    <row r="409" spans="1:13" x14ac:dyDescent="0.25">
      <c r="A409" s="1">
        <v>2015</v>
      </c>
      <c r="B409" s="1">
        <v>2</v>
      </c>
      <c r="C409" s="1">
        <v>21</v>
      </c>
      <c r="D409" s="1">
        <v>22</v>
      </c>
      <c r="E409" s="1">
        <v>26</v>
      </c>
      <c r="F409" s="1">
        <v>44.6</v>
      </c>
      <c r="G409" s="1">
        <v>2.6629999999999998</v>
      </c>
      <c r="H409" s="1">
        <v>-78.92</v>
      </c>
      <c r="I409" s="1">
        <v>25.5</v>
      </c>
      <c r="J409" s="1">
        <v>7</v>
      </c>
      <c r="K409" s="1">
        <v>13.9</v>
      </c>
      <c r="L409" s="1">
        <v>343</v>
      </c>
      <c r="M409" s="1">
        <v>3.2</v>
      </c>
    </row>
    <row r="410" spans="1:13" x14ac:dyDescent="0.25">
      <c r="A410" s="1">
        <v>2015</v>
      </c>
      <c r="B410" s="1">
        <v>2</v>
      </c>
      <c r="C410" s="1">
        <v>21</v>
      </c>
      <c r="D410" s="1">
        <v>22</v>
      </c>
      <c r="E410" s="1">
        <v>26</v>
      </c>
      <c r="F410" s="1">
        <v>45.4</v>
      </c>
      <c r="G410" s="1">
        <v>5.2649999999999997</v>
      </c>
      <c r="H410" s="1">
        <v>-76.498000000000005</v>
      </c>
      <c r="I410" s="1">
        <v>2.5</v>
      </c>
      <c r="J410" s="1">
        <v>7</v>
      </c>
      <c r="K410" s="1">
        <v>0.5</v>
      </c>
      <c r="L410" s="1">
        <v>351</v>
      </c>
      <c r="M410" s="1">
        <v>3.5</v>
      </c>
    </row>
    <row r="411" spans="1:13" x14ac:dyDescent="0.25">
      <c r="A411" s="1">
        <v>2015</v>
      </c>
      <c r="B411" s="1">
        <v>2</v>
      </c>
      <c r="C411" s="1">
        <v>21</v>
      </c>
      <c r="D411" s="1">
        <v>23</v>
      </c>
      <c r="E411" s="1">
        <v>57</v>
      </c>
      <c r="F411" s="1">
        <v>10.7</v>
      </c>
      <c r="G411" s="1">
        <v>4.6470000000000002</v>
      </c>
      <c r="H411" s="1">
        <v>-81.459000000000003</v>
      </c>
      <c r="I411" s="1">
        <v>4</v>
      </c>
      <c r="J411" s="1">
        <v>4</v>
      </c>
      <c r="K411" s="1">
        <v>14.9</v>
      </c>
      <c r="L411" s="1">
        <v>222</v>
      </c>
      <c r="M411" s="1">
        <v>2.1</v>
      </c>
    </row>
    <row r="412" spans="1:13" x14ac:dyDescent="0.25">
      <c r="A412" s="1">
        <v>2015</v>
      </c>
      <c r="B412" s="1">
        <v>2</v>
      </c>
      <c r="C412" s="1">
        <v>21</v>
      </c>
      <c r="D412" s="1">
        <v>23</v>
      </c>
      <c r="E412" s="1">
        <v>57</v>
      </c>
      <c r="F412" s="1">
        <v>46.5</v>
      </c>
      <c r="G412" s="1">
        <v>5.093</v>
      </c>
      <c r="H412" s="1">
        <v>-81.918000000000006</v>
      </c>
      <c r="I412" s="1">
        <v>14</v>
      </c>
      <c r="J412" s="1">
        <v>4</v>
      </c>
      <c r="K412" s="1">
        <v>2.9</v>
      </c>
      <c r="L412" s="1">
        <v>176</v>
      </c>
      <c r="M412" s="1">
        <v>2.1</v>
      </c>
    </row>
    <row r="413" spans="1:13" x14ac:dyDescent="0.25">
      <c r="A413" s="1">
        <v>2015</v>
      </c>
      <c r="B413" s="1">
        <v>2</v>
      </c>
      <c r="C413" s="1">
        <v>21</v>
      </c>
      <c r="D413" s="1">
        <v>23</v>
      </c>
      <c r="E413" s="1">
        <v>57</v>
      </c>
      <c r="F413" s="1">
        <v>48.9</v>
      </c>
      <c r="G413" s="1">
        <v>5.1059999999999999</v>
      </c>
      <c r="H413" s="1">
        <v>-81.947999999999993</v>
      </c>
      <c r="I413" s="1">
        <v>3.8</v>
      </c>
      <c r="J413" s="1">
        <v>4</v>
      </c>
      <c r="K413" s="1">
        <v>2.2000000000000002</v>
      </c>
      <c r="L413" s="1">
        <v>186</v>
      </c>
      <c r="M413" s="1">
        <v>4.0999999999999996</v>
      </c>
    </row>
    <row r="414" spans="1:13" x14ac:dyDescent="0.25">
      <c r="A414" s="1">
        <v>2015</v>
      </c>
      <c r="B414" s="1">
        <v>2</v>
      </c>
      <c r="C414" s="1">
        <v>22</v>
      </c>
      <c r="D414" s="1">
        <v>5</v>
      </c>
      <c r="E414" s="1">
        <v>50</v>
      </c>
      <c r="F414" s="1">
        <v>37.5</v>
      </c>
      <c r="G414" s="1">
        <v>3.29</v>
      </c>
      <c r="H414" s="1">
        <v>-80.244</v>
      </c>
      <c r="I414" s="1">
        <v>1.2</v>
      </c>
      <c r="J414" s="1">
        <v>4</v>
      </c>
      <c r="K414" s="1">
        <v>14.9</v>
      </c>
      <c r="L414" s="1">
        <v>333</v>
      </c>
      <c r="M414" s="1">
        <v>2.7</v>
      </c>
    </row>
    <row r="415" spans="1:13" x14ac:dyDescent="0.25">
      <c r="A415" s="1">
        <v>2015</v>
      </c>
      <c r="B415" s="1">
        <v>2</v>
      </c>
      <c r="C415" s="1">
        <v>22</v>
      </c>
      <c r="D415" s="1">
        <v>15</v>
      </c>
      <c r="E415" s="1">
        <v>41</v>
      </c>
      <c r="F415" s="1">
        <v>57.6</v>
      </c>
      <c r="G415" s="1">
        <v>4.4459999999999997</v>
      </c>
      <c r="H415" s="1">
        <v>-81.587999999999994</v>
      </c>
      <c r="I415" s="1">
        <v>4</v>
      </c>
      <c r="J415" s="1">
        <v>4</v>
      </c>
      <c r="K415" s="1">
        <v>11.6</v>
      </c>
      <c r="L415" s="1">
        <v>245</v>
      </c>
      <c r="M415" s="1">
        <v>2</v>
      </c>
    </row>
    <row r="416" spans="1:13" x14ac:dyDescent="0.25">
      <c r="A416" s="1">
        <v>2015</v>
      </c>
      <c r="B416" s="1">
        <v>2</v>
      </c>
      <c r="C416" s="1">
        <v>22</v>
      </c>
      <c r="D416" s="1">
        <v>15</v>
      </c>
      <c r="E416" s="1">
        <v>42</v>
      </c>
      <c r="F416" s="1">
        <v>24</v>
      </c>
      <c r="G416" s="1">
        <v>5.0709999999999997</v>
      </c>
      <c r="H416" s="1">
        <v>-82.873999999999995</v>
      </c>
      <c r="I416" s="1">
        <v>5</v>
      </c>
      <c r="J416" s="1">
        <v>4</v>
      </c>
      <c r="K416" s="1">
        <v>0.6</v>
      </c>
      <c r="L416" s="1">
        <v>311</v>
      </c>
      <c r="M416" s="1">
        <v>4.4000000000000004</v>
      </c>
    </row>
    <row r="417" spans="1:13" x14ac:dyDescent="0.25">
      <c r="A417" s="1">
        <v>2015</v>
      </c>
      <c r="B417" s="1">
        <v>2</v>
      </c>
      <c r="C417" s="1">
        <v>22</v>
      </c>
      <c r="D417" s="1">
        <v>15</v>
      </c>
      <c r="E417" s="1">
        <v>42</v>
      </c>
      <c r="F417" s="1">
        <v>24.8</v>
      </c>
      <c r="G417" s="1">
        <v>5.0369999999999999</v>
      </c>
      <c r="H417" s="1">
        <v>-82.622</v>
      </c>
      <c r="I417" s="1">
        <v>11.3</v>
      </c>
      <c r="J417" s="1">
        <v>4</v>
      </c>
      <c r="K417" s="1">
        <v>0.6</v>
      </c>
      <c r="L417" s="1">
        <v>296</v>
      </c>
      <c r="M417" s="1">
        <v>2.1</v>
      </c>
    </row>
    <row r="418" spans="1:13" x14ac:dyDescent="0.25">
      <c r="A418" s="1">
        <v>2015</v>
      </c>
      <c r="B418" s="1">
        <v>2</v>
      </c>
      <c r="C418" s="1">
        <v>23</v>
      </c>
      <c r="D418" s="1">
        <v>5</v>
      </c>
      <c r="E418" s="1">
        <v>27</v>
      </c>
      <c r="F418" s="1">
        <v>56.4</v>
      </c>
      <c r="G418" s="1">
        <v>4.3879999999999999</v>
      </c>
      <c r="H418" s="1">
        <v>-81.599999999999994</v>
      </c>
      <c r="I418" s="1">
        <v>4.2</v>
      </c>
      <c r="J418" s="1">
        <v>4</v>
      </c>
      <c r="K418" s="1">
        <v>13.1</v>
      </c>
      <c r="L418" s="1">
        <v>255</v>
      </c>
      <c r="M418" s="1">
        <v>1.8</v>
      </c>
    </row>
    <row r="419" spans="1:13" x14ac:dyDescent="0.25">
      <c r="A419" s="1">
        <v>2015</v>
      </c>
      <c r="B419" s="1">
        <v>2</v>
      </c>
      <c r="C419" s="1">
        <v>23</v>
      </c>
      <c r="D419" s="1">
        <v>5</v>
      </c>
      <c r="E419" s="1">
        <v>28</v>
      </c>
      <c r="F419" s="1">
        <v>28.9</v>
      </c>
      <c r="G419" s="1">
        <v>4.8460000000000001</v>
      </c>
      <c r="H419" s="1">
        <v>-82.843000000000004</v>
      </c>
      <c r="I419" s="1">
        <v>20.9</v>
      </c>
      <c r="J419" s="1">
        <v>4</v>
      </c>
      <c r="K419" s="1">
        <v>0.6</v>
      </c>
      <c r="L419" s="1">
        <v>310</v>
      </c>
      <c r="M419" s="1">
        <v>4.2</v>
      </c>
    </row>
    <row r="420" spans="1:13" x14ac:dyDescent="0.25">
      <c r="A420" s="1">
        <v>2015</v>
      </c>
      <c r="B420" s="1">
        <v>2</v>
      </c>
      <c r="C420" s="1">
        <v>23</v>
      </c>
      <c r="D420" s="1">
        <v>5</v>
      </c>
      <c r="E420" s="1">
        <v>28</v>
      </c>
      <c r="F420" s="1">
        <v>29.9</v>
      </c>
      <c r="G420" s="1">
        <v>4.8730000000000002</v>
      </c>
      <c r="H420" s="1">
        <v>-82.51</v>
      </c>
      <c r="I420" s="1">
        <v>1</v>
      </c>
      <c r="J420" s="1">
        <v>4</v>
      </c>
      <c r="K420" s="1">
        <v>0.5</v>
      </c>
      <c r="L420" s="1">
        <v>286</v>
      </c>
      <c r="M420" s="1">
        <v>1.8</v>
      </c>
    </row>
    <row r="421" spans="1:13" x14ac:dyDescent="0.25">
      <c r="A421" s="1">
        <v>2015</v>
      </c>
      <c r="B421" s="1">
        <v>2</v>
      </c>
      <c r="C421" s="1">
        <v>23</v>
      </c>
      <c r="D421" s="1">
        <v>7</v>
      </c>
      <c r="E421" s="1">
        <v>46</v>
      </c>
      <c r="F421" s="1">
        <v>39.299999999999997</v>
      </c>
      <c r="G421" s="1">
        <v>4.5750000000000002</v>
      </c>
      <c r="H421" s="1">
        <v>-81.474000000000004</v>
      </c>
      <c r="I421" s="1">
        <v>4.2</v>
      </c>
      <c r="J421" s="1">
        <v>4</v>
      </c>
      <c r="K421" s="1">
        <v>6.7</v>
      </c>
      <c r="L421" s="1">
        <v>234</v>
      </c>
      <c r="M421" s="1">
        <v>1.9</v>
      </c>
    </row>
    <row r="422" spans="1:13" x14ac:dyDescent="0.25">
      <c r="A422" s="1">
        <v>2015</v>
      </c>
      <c r="B422" s="1">
        <v>2</v>
      </c>
      <c r="C422" s="1">
        <v>23</v>
      </c>
      <c r="D422" s="1">
        <v>7</v>
      </c>
      <c r="E422" s="1">
        <v>46</v>
      </c>
      <c r="F422" s="1">
        <v>56.7</v>
      </c>
      <c r="G422" s="1">
        <v>5.5549999999999997</v>
      </c>
      <c r="H422" s="1">
        <v>-82.643000000000001</v>
      </c>
      <c r="I422" s="1">
        <v>52.8</v>
      </c>
      <c r="J422" s="1">
        <v>4</v>
      </c>
      <c r="K422" s="1">
        <v>0.3</v>
      </c>
      <c r="L422" s="1">
        <v>312</v>
      </c>
      <c r="M422" s="1">
        <v>1.9</v>
      </c>
    </row>
    <row r="423" spans="1:13" x14ac:dyDescent="0.25">
      <c r="A423" s="1">
        <v>2015</v>
      </c>
      <c r="B423" s="1">
        <v>2</v>
      </c>
      <c r="C423" s="1">
        <v>23</v>
      </c>
      <c r="D423" s="1">
        <v>11</v>
      </c>
      <c r="E423" s="1">
        <v>12</v>
      </c>
      <c r="F423" s="1">
        <v>46.4</v>
      </c>
      <c r="G423" s="1">
        <v>2.2210000000000001</v>
      </c>
      <c r="H423" s="1">
        <v>-80.149000000000001</v>
      </c>
      <c r="I423" s="1">
        <v>2</v>
      </c>
      <c r="J423" s="1">
        <v>7</v>
      </c>
      <c r="K423" s="1">
        <v>6</v>
      </c>
      <c r="L423" s="1">
        <v>342</v>
      </c>
      <c r="M423" s="1">
        <v>2.2000000000000002</v>
      </c>
    </row>
    <row r="424" spans="1:13" x14ac:dyDescent="0.25">
      <c r="A424" s="1">
        <v>2015</v>
      </c>
      <c r="B424" s="1">
        <v>2</v>
      </c>
      <c r="C424" s="1">
        <v>23</v>
      </c>
      <c r="D424" s="1">
        <v>11</v>
      </c>
      <c r="E424" s="1">
        <v>12</v>
      </c>
      <c r="F424" s="1">
        <v>53</v>
      </c>
      <c r="G424" s="1">
        <v>8.6300000000000008</v>
      </c>
      <c r="H424" s="1">
        <v>-84.736999999999995</v>
      </c>
      <c r="I424" s="1">
        <v>74.099999999999994</v>
      </c>
      <c r="J424" s="1">
        <v>7</v>
      </c>
      <c r="K424" s="1">
        <v>2.7</v>
      </c>
      <c r="L424" s="1">
        <v>241</v>
      </c>
      <c r="M424" s="1">
        <v>1.8</v>
      </c>
    </row>
    <row r="425" spans="1:13" x14ac:dyDescent="0.25">
      <c r="A425" s="1">
        <v>2015</v>
      </c>
      <c r="B425" s="1">
        <v>2</v>
      </c>
      <c r="C425" s="1">
        <v>23</v>
      </c>
      <c r="D425" s="1">
        <v>11</v>
      </c>
      <c r="E425" s="1">
        <v>12</v>
      </c>
      <c r="F425" s="1">
        <v>53.9</v>
      </c>
      <c r="G425" s="1">
        <v>8.5370000000000008</v>
      </c>
      <c r="H425" s="1">
        <v>-84.903000000000006</v>
      </c>
      <c r="I425" s="1">
        <v>48.4</v>
      </c>
      <c r="J425" s="1">
        <v>7</v>
      </c>
      <c r="K425" s="1">
        <v>2.1</v>
      </c>
      <c r="L425" s="1">
        <v>248</v>
      </c>
      <c r="M425" s="1">
        <v>4.4000000000000004</v>
      </c>
    </row>
    <row r="426" spans="1:13" x14ac:dyDescent="0.25">
      <c r="A426" s="1">
        <v>2015</v>
      </c>
      <c r="B426" s="1">
        <v>2</v>
      </c>
      <c r="C426" s="1">
        <v>23</v>
      </c>
      <c r="D426" s="1">
        <v>17</v>
      </c>
      <c r="E426" s="1">
        <v>14</v>
      </c>
      <c r="F426" s="1">
        <v>48.6</v>
      </c>
      <c r="G426" s="1">
        <v>4.5549999999999997</v>
      </c>
      <c r="H426" s="1">
        <v>-81.444000000000003</v>
      </c>
      <c r="I426" s="1">
        <v>4</v>
      </c>
      <c r="J426" s="1">
        <v>4</v>
      </c>
      <c r="K426" s="1">
        <v>7.4</v>
      </c>
      <c r="L426" s="1">
        <v>244</v>
      </c>
      <c r="M426" s="1">
        <v>3.3</v>
      </c>
    </row>
    <row r="427" spans="1:13" x14ac:dyDescent="0.25">
      <c r="A427" s="1">
        <v>2015</v>
      </c>
      <c r="B427" s="1">
        <v>2</v>
      </c>
      <c r="C427" s="1">
        <v>23</v>
      </c>
      <c r="D427" s="1">
        <v>17</v>
      </c>
      <c r="E427" s="1">
        <v>15</v>
      </c>
      <c r="F427" s="1">
        <v>5.2</v>
      </c>
      <c r="G427" s="1">
        <v>5.8869999999999996</v>
      </c>
      <c r="H427" s="1">
        <v>-82.766999999999996</v>
      </c>
      <c r="I427" s="1">
        <v>58.1</v>
      </c>
      <c r="J427" s="1">
        <v>4</v>
      </c>
      <c r="K427" s="1">
        <v>0.5</v>
      </c>
      <c r="L427" s="1">
        <v>321</v>
      </c>
      <c r="M427" s="1">
        <v>3.4</v>
      </c>
    </row>
    <row r="428" spans="1:13" x14ac:dyDescent="0.25">
      <c r="A428" s="1">
        <v>2015</v>
      </c>
      <c r="B428" s="1">
        <v>2</v>
      </c>
      <c r="C428" s="1">
        <v>23</v>
      </c>
      <c r="D428" s="1">
        <v>22</v>
      </c>
      <c r="E428" s="1">
        <v>27</v>
      </c>
      <c r="F428" s="1">
        <v>12.6</v>
      </c>
      <c r="G428" s="1">
        <v>5.0060000000000002</v>
      </c>
      <c r="H428" s="1">
        <v>-78.055999999999997</v>
      </c>
      <c r="I428" s="1">
        <v>125.1</v>
      </c>
      <c r="J428" s="1">
        <v>4</v>
      </c>
      <c r="K428" s="1">
        <v>0.4</v>
      </c>
      <c r="L428" s="1">
        <v>348</v>
      </c>
      <c r="M428" s="1">
        <v>2.5</v>
      </c>
    </row>
    <row r="429" spans="1:13" x14ac:dyDescent="0.25">
      <c r="A429" s="1">
        <v>2015</v>
      </c>
      <c r="B429" s="1">
        <v>2</v>
      </c>
      <c r="C429" s="1">
        <v>23</v>
      </c>
      <c r="D429" s="1">
        <v>22</v>
      </c>
      <c r="E429" s="1">
        <v>27</v>
      </c>
      <c r="F429" s="1">
        <v>23.4</v>
      </c>
      <c r="G429" s="1">
        <v>4.2160000000000002</v>
      </c>
      <c r="H429" s="1">
        <v>-80.748999999999995</v>
      </c>
      <c r="I429" s="1">
        <v>0.1</v>
      </c>
      <c r="J429" s="1">
        <v>4</v>
      </c>
      <c r="K429" s="1">
        <v>13.2</v>
      </c>
      <c r="L429" s="1">
        <v>311</v>
      </c>
      <c r="M429" s="1">
        <v>2.2999999999999998</v>
      </c>
    </row>
    <row r="430" spans="1:13" x14ac:dyDescent="0.25">
      <c r="A430" s="1">
        <v>2015</v>
      </c>
      <c r="B430" s="1">
        <v>2</v>
      </c>
      <c r="C430" s="1">
        <v>24</v>
      </c>
      <c r="D430" s="1">
        <v>10</v>
      </c>
      <c r="E430" s="1">
        <v>34</v>
      </c>
      <c r="F430" s="1">
        <v>26.1</v>
      </c>
      <c r="G430" s="1">
        <v>4.452</v>
      </c>
      <c r="H430" s="1">
        <v>-81.58</v>
      </c>
      <c r="I430" s="1">
        <v>4</v>
      </c>
      <c r="J430" s="1">
        <v>4</v>
      </c>
      <c r="K430" s="1">
        <v>11.4</v>
      </c>
      <c r="L430" s="1">
        <v>244</v>
      </c>
      <c r="M430" s="1">
        <v>2</v>
      </c>
    </row>
    <row r="431" spans="1:13" x14ac:dyDescent="0.25">
      <c r="A431" s="1">
        <v>2015</v>
      </c>
      <c r="B431" s="1">
        <v>2</v>
      </c>
      <c r="C431" s="1">
        <v>24</v>
      </c>
      <c r="D431" s="1">
        <v>10</v>
      </c>
      <c r="E431" s="1">
        <v>34</v>
      </c>
      <c r="F431" s="1">
        <v>52.4</v>
      </c>
      <c r="G431" s="1">
        <v>5.1029999999999998</v>
      </c>
      <c r="H431" s="1">
        <v>-82.872</v>
      </c>
      <c r="I431" s="1">
        <v>1.1000000000000001</v>
      </c>
      <c r="J431" s="1">
        <v>4</v>
      </c>
      <c r="K431" s="1">
        <v>0.2</v>
      </c>
      <c r="L431" s="1">
        <v>311</v>
      </c>
      <c r="M431" s="1">
        <v>4.3</v>
      </c>
    </row>
    <row r="432" spans="1:13" x14ac:dyDescent="0.25">
      <c r="A432" s="1">
        <v>2015</v>
      </c>
      <c r="B432" s="1">
        <v>2</v>
      </c>
      <c r="C432" s="1">
        <v>24</v>
      </c>
      <c r="D432" s="1">
        <v>10</v>
      </c>
      <c r="E432" s="1">
        <v>34</v>
      </c>
      <c r="F432" s="1">
        <v>53.3</v>
      </c>
      <c r="G432" s="1">
        <v>5.0590000000000002</v>
      </c>
      <c r="H432" s="1">
        <v>-82.622</v>
      </c>
      <c r="I432" s="1">
        <v>31.6</v>
      </c>
      <c r="J432" s="1">
        <v>4</v>
      </c>
      <c r="K432" s="1">
        <v>0.2</v>
      </c>
      <c r="L432" s="1">
        <v>296</v>
      </c>
      <c r="M432" s="1">
        <v>2</v>
      </c>
    </row>
    <row r="433" spans="1:13" x14ac:dyDescent="0.25">
      <c r="A433" s="1">
        <v>2015</v>
      </c>
      <c r="B433" s="1">
        <v>2</v>
      </c>
      <c r="C433" s="1">
        <v>24</v>
      </c>
      <c r="D433" s="1">
        <v>16</v>
      </c>
      <c r="E433" s="1">
        <v>37</v>
      </c>
      <c r="F433" s="1">
        <v>37.700000000000003</v>
      </c>
      <c r="G433" s="1">
        <v>4.4859999999999998</v>
      </c>
      <c r="H433" s="1">
        <v>-81.542000000000002</v>
      </c>
      <c r="I433" s="1">
        <v>4</v>
      </c>
      <c r="J433" s="1">
        <v>4</v>
      </c>
      <c r="K433" s="1">
        <v>10.8</v>
      </c>
      <c r="L433" s="1">
        <v>241</v>
      </c>
      <c r="M433" s="1">
        <v>2.1</v>
      </c>
    </row>
    <row r="434" spans="1:13" x14ac:dyDescent="0.25">
      <c r="A434" s="1">
        <v>2015</v>
      </c>
      <c r="B434" s="1">
        <v>2</v>
      </c>
      <c r="C434" s="1">
        <v>24</v>
      </c>
      <c r="D434" s="1">
        <v>16</v>
      </c>
      <c r="E434" s="1">
        <v>38</v>
      </c>
      <c r="F434" s="1">
        <v>3.1</v>
      </c>
      <c r="G434" s="1">
        <v>5.2720000000000002</v>
      </c>
      <c r="H434" s="1">
        <v>-82.831999999999994</v>
      </c>
      <c r="I434" s="1">
        <v>35.200000000000003</v>
      </c>
      <c r="J434" s="1">
        <v>4</v>
      </c>
      <c r="K434" s="1">
        <v>0.2</v>
      </c>
      <c r="L434" s="1">
        <v>312</v>
      </c>
      <c r="M434" s="1">
        <v>4.4000000000000004</v>
      </c>
    </row>
    <row r="435" spans="1:13" x14ac:dyDescent="0.25">
      <c r="A435" s="1">
        <v>2015</v>
      </c>
      <c r="B435" s="1">
        <v>2</v>
      </c>
      <c r="C435" s="1">
        <v>24</v>
      </c>
      <c r="D435" s="1">
        <v>16</v>
      </c>
      <c r="E435" s="1">
        <v>38</v>
      </c>
      <c r="F435" s="1">
        <v>4</v>
      </c>
      <c r="G435" s="1">
        <v>5.1909999999999998</v>
      </c>
      <c r="H435" s="1">
        <v>-82.593000000000004</v>
      </c>
      <c r="I435" s="1">
        <v>44.3</v>
      </c>
      <c r="J435" s="1">
        <v>4</v>
      </c>
      <c r="K435" s="1">
        <v>0.1</v>
      </c>
      <c r="L435" s="1">
        <v>298</v>
      </c>
      <c r="M435" s="1">
        <v>2.1</v>
      </c>
    </row>
    <row r="436" spans="1:13" x14ac:dyDescent="0.25">
      <c r="A436" s="1">
        <v>2015</v>
      </c>
      <c r="B436" s="1">
        <v>2</v>
      </c>
      <c r="C436" s="1">
        <v>25</v>
      </c>
      <c r="D436" s="1">
        <v>0</v>
      </c>
      <c r="E436" s="1">
        <v>14</v>
      </c>
      <c r="F436" s="1">
        <v>41.4</v>
      </c>
      <c r="G436" s="1">
        <v>4.4260000000000002</v>
      </c>
      <c r="H436" s="1">
        <v>-81.58</v>
      </c>
      <c r="I436" s="1">
        <v>4</v>
      </c>
      <c r="J436" s="1">
        <v>5</v>
      </c>
      <c r="K436" s="1">
        <v>9.9</v>
      </c>
      <c r="L436" s="1">
        <v>249</v>
      </c>
      <c r="M436" s="1">
        <v>1.9</v>
      </c>
    </row>
    <row r="437" spans="1:13" x14ac:dyDescent="0.25">
      <c r="A437" s="1">
        <v>2015</v>
      </c>
      <c r="B437" s="1">
        <v>2</v>
      </c>
      <c r="C437" s="1">
        <v>25</v>
      </c>
      <c r="D437" s="1">
        <v>0</v>
      </c>
      <c r="E437" s="1">
        <v>14</v>
      </c>
      <c r="F437" s="1">
        <v>53.5</v>
      </c>
      <c r="G437" s="1">
        <v>5.6539999999999999</v>
      </c>
      <c r="H437" s="1">
        <v>-83.26</v>
      </c>
      <c r="I437" s="1">
        <v>50.4</v>
      </c>
      <c r="J437" s="1">
        <v>5</v>
      </c>
      <c r="K437" s="1">
        <v>3.3</v>
      </c>
      <c r="L437" s="1">
        <v>225</v>
      </c>
      <c r="M437" s="1">
        <v>2.1</v>
      </c>
    </row>
    <row r="438" spans="1:13" x14ac:dyDescent="0.25">
      <c r="A438" s="1">
        <v>2015</v>
      </c>
      <c r="B438" s="1">
        <v>2</v>
      </c>
      <c r="C438" s="1">
        <v>25</v>
      </c>
      <c r="D438" s="1">
        <v>8</v>
      </c>
      <c r="E438" s="1">
        <v>9</v>
      </c>
      <c r="F438" s="1">
        <v>14.2</v>
      </c>
      <c r="G438" s="1">
        <v>4.6150000000000002</v>
      </c>
      <c r="H438" s="1">
        <v>-81.216999999999999</v>
      </c>
      <c r="I438" s="1">
        <v>5.0999999999999996</v>
      </c>
      <c r="J438" s="1">
        <v>4</v>
      </c>
      <c r="K438" s="1">
        <v>4.5</v>
      </c>
      <c r="L438" s="1">
        <v>272</v>
      </c>
      <c r="M438" s="1">
        <v>2</v>
      </c>
    </row>
    <row r="439" spans="1:13" x14ac:dyDescent="0.25">
      <c r="A439" s="1">
        <v>2015</v>
      </c>
      <c r="B439" s="1">
        <v>2</v>
      </c>
      <c r="C439" s="1">
        <v>25</v>
      </c>
      <c r="D439" s="1">
        <v>8</v>
      </c>
      <c r="E439" s="1">
        <v>9</v>
      </c>
      <c r="F439" s="1">
        <v>25</v>
      </c>
      <c r="G439" s="1">
        <v>6.3710000000000004</v>
      </c>
      <c r="H439" s="1">
        <v>-81.813000000000002</v>
      </c>
      <c r="I439" s="1">
        <v>121</v>
      </c>
      <c r="J439" s="1">
        <v>4</v>
      </c>
      <c r="K439" s="1">
        <v>1.2</v>
      </c>
      <c r="L439" s="1">
        <v>330</v>
      </c>
      <c r="M439" s="1">
        <v>2.2000000000000002</v>
      </c>
    </row>
    <row r="440" spans="1:13" x14ac:dyDescent="0.25">
      <c r="A440" s="1">
        <v>2015</v>
      </c>
      <c r="B440" s="1">
        <v>2</v>
      </c>
      <c r="C440" s="1">
        <v>25</v>
      </c>
      <c r="D440" s="1">
        <v>18</v>
      </c>
      <c r="E440" s="1">
        <v>32</v>
      </c>
      <c r="F440" s="1">
        <v>17.100000000000001</v>
      </c>
      <c r="G440" s="1">
        <v>4.4089999999999998</v>
      </c>
      <c r="H440" s="1">
        <v>-81.611999999999995</v>
      </c>
      <c r="I440" s="1">
        <v>4</v>
      </c>
      <c r="J440" s="1">
        <v>4</v>
      </c>
      <c r="K440" s="1">
        <v>12.3</v>
      </c>
      <c r="L440" s="1">
        <v>250</v>
      </c>
      <c r="M440" s="1">
        <v>2.2000000000000002</v>
      </c>
    </row>
    <row r="441" spans="1:13" x14ac:dyDescent="0.25">
      <c r="A441" s="1">
        <v>2015</v>
      </c>
      <c r="B441" s="1">
        <v>2</v>
      </c>
      <c r="C441" s="1">
        <v>25</v>
      </c>
      <c r="D441" s="1">
        <v>18</v>
      </c>
      <c r="E441" s="1">
        <v>32</v>
      </c>
      <c r="F441" s="1">
        <v>43.4</v>
      </c>
      <c r="G441" s="1">
        <v>4.8600000000000003</v>
      </c>
      <c r="H441" s="1">
        <v>-82.888999999999996</v>
      </c>
      <c r="I441" s="1">
        <v>25.9</v>
      </c>
      <c r="J441" s="1">
        <v>4</v>
      </c>
      <c r="K441" s="1">
        <v>0.1</v>
      </c>
      <c r="L441" s="1">
        <v>312</v>
      </c>
      <c r="M441" s="1">
        <v>4.5</v>
      </c>
    </row>
    <row r="442" spans="1:13" x14ac:dyDescent="0.25">
      <c r="A442" s="1">
        <v>2015</v>
      </c>
      <c r="B442" s="1">
        <v>2</v>
      </c>
      <c r="C442" s="1">
        <v>25</v>
      </c>
      <c r="D442" s="1">
        <v>18</v>
      </c>
      <c r="E442" s="1">
        <v>32</v>
      </c>
      <c r="F442" s="1">
        <v>44.4</v>
      </c>
      <c r="G442" s="1">
        <v>4.8819999999999997</v>
      </c>
      <c r="H442" s="1">
        <v>-82.551000000000002</v>
      </c>
      <c r="I442" s="1">
        <v>0.1</v>
      </c>
      <c r="J442" s="1">
        <v>4</v>
      </c>
      <c r="K442" s="1">
        <v>0.1</v>
      </c>
      <c r="L442" s="1">
        <v>290</v>
      </c>
      <c r="M442" s="1">
        <v>2.2000000000000002</v>
      </c>
    </row>
    <row r="443" spans="1:13" x14ac:dyDescent="0.25">
      <c r="A443" s="1">
        <v>2015</v>
      </c>
      <c r="B443" s="1">
        <v>2</v>
      </c>
      <c r="C443" s="1">
        <v>25</v>
      </c>
      <c r="D443" s="1">
        <v>22</v>
      </c>
      <c r="E443" s="1">
        <v>29</v>
      </c>
      <c r="F443" s="1">
        <v>36.299999999999997</v>
      </c>
      <c r="G443" s="1">
        <v>4.4640000000000004</v>
      </c>
      <c r="H443" s="1">
        <v>-81.364000000000004</v>
      </c>
      <c r="I443" s="1">
        <v>4</v>
      </c>
      <c r="J443" s="1">
        <v>4</v>
      </c>
      <c r="K443" s="1">
        <v>5.0999999999999996</v>
      </c>
      <c r="L443" s="1">
        <v>269</v>
      </c>
      <c r="M443" s="1">
        <v>1.6</v>
      </c>
    </row>
    <row r="444" spans="1:13" x14ac:dyDescent="0.25">
      <c r="A444" s="1">
        <v>2015</v>
      </c>
      <c r="B444" s="1">
        <v>2</v>
      </c>
      <c r="C444" s="1">
        <v>25</v>
      </c>
      <c r="D444" s="1">
        <v>22</v>
      </c>
      <c r="E444" s="1">
        <v>29</v>
      </c>
      <c r="F444" s="1">
        <v>40.799999999999997</v>
      </c>
      <c r="G444" s="1">
        <v>6.77</v>
      </c>
      <c r="H444" s="1">
        <v>-83.284999999999997</v>
      </c>
      <c r="I444" s="1">
        <v>41.3</v>
      </c>
      <c r="J444" s="1">
        <v>4</v>
      </c>
      <c r="K444" s="1">
        <v>0.5</v>
      </c>
      <c r="L444" s="1">
        <v>337</v>
      </c>
      <c r="M444" s="1">
        <v>4.5</v>
      </c>
    </row>
    <row r="445" spans="1:13" x14ac:dyDescent="0.25">
      <c r="A445" s="1">
        <v>2015</v>
      </c>
      <c r="B445" s="1">
        <v>2</v>
      </c>
      <c r="C445" s="1">
        <v>25</v>
      </c>
      <c r="D445" s="1">
        <v>22</v>
      </c>
      <c r="E445" s="1">
        <v>29</v>
      </c>
      <c r="F445" s="1">
        <v>42.5</v>
      </c>
      <c r="G445" s="1">
        <v>6.4889999999999999</v>
      </c>
      <c r="H445" s="1">
        <v>-83.040999999999997</v>
      </c>
      <c r="I445" s="1">
        <v>85</v>
      </c>
      <c r="J445" s="1">
        <v>4</v>
      </c>
      <c r="K445" s="1">
        <v>0.6</v>
      </c>
      <c r="L445" s="1">
        <v>333</v>
      </c>
      <c r="M445" s="1">
        <v>1.8</v>
      </c>
    </row>
    <row r="446" spans="1:13" x14ac:dyDescent="0.25">
      <c r="A446" s="1">
        <v>2015</v>
      </c>
      <c r="B446" s="1">
        <v>2</v>
      </c>
      <c r="C446" s="1">
        <v>26</v>
      </c>
      <c r="D446" s="1">
        <v>2</v>
      </c>
      <c r="E446" s="1">
        <v>38</v>
      </c>
      <c r="F446" s="1">
        <v>0.9</v>
      </c>
      <c r="G446" s="1">
        <v>4.5030000000000001</v>
      </c>
      <c r="H446" s="1">
        <v>-80.858999999999995</v>
      </c>
      <c r="I446" s="1">
        <v>23.4</v>
      </c>
      <c r="J446" s="1">
        <v>10</v>
      </c>
      <c r="K446" s="1">
        <v>4.5</v>
      </c>
      <c r="L446" s="1">
        <v>260</v>
      </c>
      <c r="M446" s="1">
        <v>2.2999999999999998</v>
      </c>
    </row>
    <row r="447" spans="1:13" x14ac:dyDescent="0.25">
      <c r="A447" s="1">
        <v>2015</v>
      </c>
      <c r="B447" s="1">
        <v>2</v>
      </c>
      <c r="C447" s="1">
        <v>26</v>
      </c>
      <c r="D447" s="1">
        <v>2</v>
      </c>
      <c r="E447" s="1">
        <v>38</v>
      </c>
      <c r="F447" s="1">
        <v>8.5</v>
      </c>
      <c r="G447" s="1">
        <v>6.8819999999999997</v>
      </c>
      <c r="H447" s="1">
        <v>-82.91</v>
      </c>
      <c r="I447" s="1">
        <v>37.700000000000003</v>
      </c>
      <c r="J447" s="1">
        <v>10</v>
      </c>
      <c r="K447" s="1">
        <v>1.8</v>
      </c>
      <c r="L447" s="1">
        <v>182</v>
      </c>
      <c r="M447" s="1">
        <v>2.4</v>
      </c>
    </row>
    <row r="448" spans="1:13" x14ac:dyDescent="0.25">
      <c r="A448" s="1">
        <v>2015</v>
      </c>
      <c r="B448" s="1">
        <v>2</v>
      </c>
      <c r="C448" s="1">
        <v>26</v>
      </c>
      <c r="D448" s="1">
        <v>10</v>
      </c>
      <c r="E448" s="1">
        <v>18</v>
      </c>
      <c r="F448" s="1">
        <v>58.9</v>
      </c>
      <c r="G448" s="1">
        <v>4.4669999999999996</v>
      </c>
      <c r="H448" s="1">
        <v>-81.563000000000002</v>
      </c>
      <c r="I448" s="1">
        <v>4</v>
      </c>
      <c r="J448" s="1">
        <v>4</v>
      </c>
      <c r="K448" s="1">
        <v>11</v>
      </c>
      <c r="L448" s="1">
        <v>243</v>
      </c>
      <c r="M448" s="1">
        <v>2</v>
      </c>
    </row>
    <row r="449" spans="1:13" x14ac:dyDescent="0.25">
      <c r="A449" s="1">
        <v>2015</v>
      </c>
      <c r="B449" s="1">
        <v>2</v>
      </c>
      <c r="C449" s="1">
        <v>26</v>
      </c>
      <c r="D449" s="1">
        <v>10</v>
      </c>
      <c r="E449" s="1">
        <v>19</v>
      </c>
      <c r="F449" s="1">
        <v>25.1</v>
      </c>
      <c r="G449" s="1">
        <v>5.1859999999999999</v>
      </c>
      <c r="H449" s="1">
        <v>-82.819000000000003</v>
      </c>
      <c r="I449" s="1">
        <v>35</v>
      </c>
      <c r="J449" s="1">
        <v>4</v>
      </c>
      <c r="K449" s="1">
        <v>0.9</v>
      </c>
      <c r="L449" s="1">
        <v>310</v>
      </c>
      <c r="M449" s="1">
        <v>4.3</v>
      </c>
    </row>
    <row r="450" spans="1:13" x14ac:dyDescent="0.25">
      <c r="A450" s="1">
        <v>2015</v>
      </c>
      <c r="B450" s="1">
        <v>2</v>
      </c>
      <c r="C450" s="1">
        <v>26</v>
      </c>
      <c r="D450" s="1">
        <v>10</v>
      </c>
      <c r="E450" s="1">
        <v>19</v>
      </c>
      <c r="F450" s="1">
        <v>26.1</v>
      </c>
      <c r="G450" s="1">
        <v>5.1180000000000003</v>
      </c>
      <c r="H450" s="1">
        <v>-82.575999999999993</v>
      </c>
      <c r="I450" s="1">
        <v>43.2</v>
      </c>
      <c r="J450" s="1">
        <v>4</v>
      </c>
      <c r="K450" s="1">
        <v>1</v>
      </c>
      <c r="L450" s="1">
        <v>294</v>
      </c>
      <c r="M450" s="1">
        <v>2</v>
      </c>
    </row>
    <row r="451" spans="1:13" x14ac:dyDescent="0.25">
      <c r="A451" s="1">
        <v>2015</v>
      </c>
      <c r="B451" s="1">
        <v>2</v>
      </c>
      <c r="C451" s="1">
        <v>26</v>
      </c>
      <c r="D451" s="1">
        <v>22</v>
      </c>
      <c r="E451" s="1">
        <v>48</v>
      </c>
      <c r="F451" s="1">
        <v>36.299999999999997</v>
      </c>
      <c r="G451" s="1">
        <v>4.0380000000000003</v>
      </c>
      <c r="H451" s="1">
        <v>-81.078999999999994</v>
      </c>
      <c r="I451" s="1">
        <v>4.2</v>
      </c>
      <c r="J451" s="1">
        <v>4</v>
      </c>
      <c r="K451" s="1">
        <v>14.9</v>
      </c>
      <c r="L451" s="1">
        <v>308</v>
      </c>
      <c r="M451" s="1">
        <v>2.2000000000000002</v>
      </c>
    </row>
    <row r="452" spans="1:13" x14ac:dyDescent="0.25">
      <c r="A452" s="1">
        <v>2015</v>
      </c>
      <c r="B452" s="1">
        <v>2</v>
      </c>
      <c r="C452" s="1">
        <v>26</v>
      </c>
      <c r="D452" s="1">
        <v>22</v>
      </c>
      <c r="E452" s="1">
        <v>48</v>
      </c>
      <c r="F452" s="1">
        <v>38.6</v>
      </c>
      <c r="G452" s="1">
        <v>2.859</v>
      </c>
      <c r="H452" s="1">
        <v>-79.861999999999995</v>
      </c>
      <c r="I452" s="1">
        <v>120.2</v>
      </c>
      <c r="J452" s="1">
        <v>4</v>
      </c>
      <c r="K452" s="1">
        <v>0.3</v>
      </c>
      <c r="L452" s="1">
        <v>339</v>
      </c>
      <c r="M452" s="1">
        <v>2.4</v>
      </c>
    </row>
    <row r="453" spans="1:13" x14ac:dyDescent="0.25">
      <c r="A453" s="1">
        <v>2015</v>
      </c>
      <c r="B453" s="1">
        <v>2</v>
      </c>
      <c r="C453" s="1">
        <v>28</v>
      </c>
      <c r="D453" s="1">
        <v>1</v>
      </c>
      <c r="E453" s="1">
        <v>31</v>
      </c>
      <c r="F453" s="1">
        <v>20.6</v>
      </c>
      <c r="G453" s="1">
        <v>4.056</v>
      </c>
      <c r="H453" s="1">
        <v>-77.111999999999995</v>
      </c>
      <c r="I453" s="1">
        <v>0.1</v>
      </c>
      <c r="J453" s="1">
        <v>4</v>
      </c>
      <c r="K453" s="1">
        <v>2.9</v>
      </c>
      <c r="L453" s="1">
        <v>349</v>
      </c>
      <c r="M453" s="1">
        <v>3.1</v>
      </c>
    </row>
    <row r="454" spans="1:13" x14ac:dyDescent="0.25">
      <c r="A454" s="1">
        <v>2015</v>
      </c>
      <c r="B454" s="1">
        <v>2</v>
      </c>
      <c r="C454" s="1">
        <v>28</v>
      </c>
      <c r="D454" s="1">
        <v>1</v>
      </c>
      <c r="E454" s="1">
        <v>31</v>
      </c>
      <c r="F454" s="1">
        <v>21.5</v>
      </c>
      <c r="G454" s="1">
        <v>3.0739999999999998</v>
      </c>
      <c r="H454" s="1">
        <v>-79.605999999999995</v>
      </c>
      <c r="I454" s="1">
        <v>0.1</v>
      </c>
      <c r="J454" s="1">
        <v>4</v>
      </c>
      <c r="K454" s="1">
        <v>16.100000000000001</v>
      </c>
      <c r="L454" s="1">
        <v>339</v>
      </c>
      <c r="M454" s="1">
        <v>2.9</v>
      </c>
    </row>
    <row r="455" spans="1:13" x14ac:dyDescent="0.25">
      <c r="A455" s="1">
        <v>2015</v>
      </c>
      <c r="B455" s="1">
        <v>2</v>
      </c>
      <c r="C455" s="1">
        <v>28</v>
      </c>
      <c r="D455" s="1">
        <v>7</v>
      </c>
      <c r="E455" s="1">
        <v>19</v>
      </c>
      <c r="F455" s="1">
        <v>8.8000000000000007</v>
      </c>
      <c r="G455" s="1">
        <v>4.4790000000000001</v>
      </c>
      <c r="H455" s="1">
        <v>-81.545000000000002</v>
      </c>
      <c r="I455" s="1">
        <v>4</v>
      </c>
      <c r="J455" s="1">
        <v>4</v>
      </c>
      <c r="K455" s="1">
        <v>10.8</v>
      </c>
      <c r="L455" s="1">
        <v>242</v>
      </c>
      <c r="M455" s="1">
        <v>2.5</v>
      </c>
    </row>
    <row r="456" spans="1:13" x14ac:dyDescent="0.25">
      <c r="A456" s="1">
        <v>2015</v>
      </c>
      <c r="B456" s="1">
        <v>2</v>
      </c>
      <c r="C456" s="1">
        <v>28</v>
      </c>
      <c r="D456" s="1">
        <v>7</v>
      </c>
      <c r="E456" s="1">
        <v>19</v>
      </c>
      <c r="F456" s="1">
        <v>34.5</v>
      </c>
      <c r="G456" s="1">
        <v>5.18</v>
      </c>
      <c r="H456" s="1">
        <v>-82.617999999999995</v>
      </c>
      <c r="I456" s="1">
        <v>50.1</v>
      </c>
      <c r="J456" s="1">
        <v>4</v>
      </c>
      <c r="K456" s="1">
        <v>0</v>
      </c>
      <c r="L456" s="1">
        <v>299</v>
      </c>
      <c r="M456" s="1">
        <v>2.5</v>
      </c>
    </row>
    <row r="457" spans="1:13" x14ac:dyDescent="0.25">
      <c r="A457" s="1">
        <v>2015</v>
      </c>
      <c r="B457" s="1">
        <v>2</v>
      </c>
      <c r="C457" s="1">
        <v>28</v>
      </c>
      <c r="D457" s="1">
        <v>9</v>
      </c>
      <c r="E457" s="1">
        <v>3</v>
      </c>
      <c r="F457" s="1">
        <v>29.3</v>
      </c>
      <c r="G457" s="1">
        <v>4.8280000000000003</v>
      </c>
      <c r="H457" s="1">
        <v>-81.337999999999994</v>
      </c>
      <c r="I457" s="1">
        <v>0.1</v>
      </c>
      <c r="J457" s="1">
        <v>3</v>
      </c>
      <c r="K457" s="1">
        <v>13.3</v>
      </c>
      <c r="L457" s="1">
        <v>303</v>
      </c>
      <c r="M457" s="1">
        <v>2.2000000000000002</v>
      </c>
    </row>
    <row r="458" spans="1:13" x14ac:dyDescent="0.25">
      <c r="A458" s="1">
        <v>2015</v>
      </c>
      <c r="B458" s="1">
        <v>2</v>
      </c>
      <c r="C458" s="1">
        <v>28</v>
      </c>
      <c r="D458" s="1">
        <v>9</v>
      </c>
      <c r="E458" s="1">
        <v>3</v>
      </c>
      <c r="F458" s="1">
        <v>34.9</v>
      </c>
      <c r="G458" s="1">
        <v>5.4390000000000001</v>
      </c>
      <c r="H458" s="1">
        <v>-79.882000000000005</v>
      </c>
      <c r="I458" s="1">
        <v>56.6</v>
      </c>
      <c r="J458" s="1">
        <v>3</v>
      </c>
      <c r="K458" s="1">
        <v>0.5</v>
      </c>
      <c r="L458" s="1">
        <v>340</v>
      </c>
      <c r="M458" s="1">
        <v>2.2999999999999998</v>
      </c>
    </row>
    <row r="459" spans="1:13" x14ac:dyDescent="0.25">
      <c r="A459" s="1">
        <v>2015</v>
      </c>
      <c r="B459" s="1">
        <v>2</v>
      </c>
      <c r="C459" s="1">
        <v>28</v>
      </c>
      <c r="D459" s="1">
        <v>12</v>
      </c>
      <c r="E459" s="1">
        <v>28</v>
      </c>
      <c r="F459" s="1">
        <v>27.8</v>
      </c>
      <c r="G459" s="1">
        <v>4.5369999999999999</v>
      </c>
      <c r="H459" s="1">
        <v>-81.5</v>
      </c>
      <c r="I459" s="1">
        <v>4.3</v>
      </c>
      <c r="J459" s="1">
        <v>4</v>
      </c>
      <c r="K459" s="1">
        <v>10.1</v>
      </c>
      <c r="L459" s="1">
        <v>237</v>
      </c>
      <c r="M459" s="1">
        <v>1.9</v>
      </c>
    </row>
    <row r="460" spans="1:13" x14ac:dyDescent="0.25">
      <c r="A460" s="1">
        <v>2015</v>
      </c>
      <c r="B460" s="1">
        <v>2</v>
      </c>
      <c r="C460" s="1">
        <v>28</v>
      </c>
      <c r="D460" s="1">
        <v>12</v>
      </c>
      <c r="E460" s="1">
        <v>28</v>
      </c>
      <c r="F460" s="1">
        <v>50.2</v>
      </c>
      <c r="G460" s="1">
        <v>5.7380000000000004</v>
      </c>
      <c r="H460" s="1">
        <v>-82.866</v>
      </c>
      <c r="I460" s="1">
        <v>3.4</v>
      </c>
      <c r="J460" s="1">
        <v>4</v>
      </c>
      <c r="K460" s="1">
        <v>0.8</v>
      </c>
      <c r="L460" s="1">
        <v>321</v>
      </c>
      <c r="M460" s="1">
        <v>4.4000000000000004</v>
      </c>
    </row>
    <row r="461" spans="1:13" x14ac:dyDescent="0.25">
      <c r="A461" s="1">
        <v>2015</v>
      </c>
      <c r="B461" s="1">
        <v>2</v>
      </c>
      <c r="C461" s="1">
        <v>28</v>
      </c>
      <c r="D461" s="1">
        <v>12</v>
      </c>
      <c r="E461" s="1">
        <v>28</v>
      </c>
      <c r="F461" s="1">
        <v>51.6</v>
      </c>
      <c r="G461" s="1">
        <v>5.5179999999999998</v>
      </c>
      <c r="H461" s="1">
        <v>-82.548000000000002</v>
      </c>
      <c r="I461" s="1">
        <v>0.1</v>
      </c>
      <c r="J461" s="1">
        <v>4</v>
      </c>
      <c r="K461" s="1">
        <v>0.7</v>
      </c>
      <c r="L461" s="1">
        <v>309</v>
      </c>
      <c r="M461" s="1">
        <v>1.9</v>
      </c>
    </row>
    <row r="462" spans="1:13" x14ac:dyDescent="0.25">
      <c r="A462" s="1">
        <v>2015</v>
      </c>
      <c r="B462" s="1">
        <v>2</v>
      </c>
      <c r="C462" s="1">
        <v>28</v>
      </c>
      <c r="D462" s="1">
        <v>13</v>
      </c>
      <c r="E462" s="1">
        <v>57</v>
      </c>
      <c r="F462" s="1">
        <v>17.899999999999999</v>
      </c>
      <c r="G462" s="1">
        <v>4.5369999999999999</v>
      </c>
      <c r="H462" s="1">
        <v>-81.501999999999995</v>
      </c>
      <c r="I462" s="1">
        <v>4</v>
      </c>
      <c r="J462" s="1">
        <v>4</v>
      </c>
      <c r="K462" s="1">
        <v>10.199999999999999</v>
      </c>
      <c r="L462" s="1">
        <v>237</v>
      </c>
      <c r="M462" s="1">
        <v>2</v>
      </c>
    </row>
    <row r="463" spans="1:13" x14ac:dyDescent="0.25">
      <c r="A463" s="1">
        <v>2015</v>
      </c>
      <c r="B463" s="1">
        <v>2</v>
      </c>
      <c r="C463" s="1">
        <v>28</v>
      </c>
      <c r="D463" s="1">
        <v>13</v>
      </c>
      <c r="E463" s="1">
        <v>57</v>
      </c>
      <c r="F463" s="1">
        <v>43.2</v>
      </c>
      <c r="G463" s="1">
        <v>5.4749999999999996</v>
      </c>
      <c r="H463" s="1">
        <v>-82.74</v>
      </c>
      <c r="I463" s="1">
        <v>31.8</v>
      </c>
      <c r="J463" s="1">
        <v>4</v>
      </c>
      <c r="K463" s="1">
        <v>0.3</v>
      </c>
      <c r="L463" s="1">
        <v>314</v>
      </c>
      <c r="M463" s="1">
        <v>4.4000000000000004</v>
      </c>
    </row>
    <row r="464" spans="1:13" x14ac:dyDescent="0.25">
      <c r="A464" s="1">
        <v>2015</v>
      </c>
      <c r="B464" s="1">
        <v>2</v>
      </c>
      <c r="C464" s="1">
        <v>28</v>
      </c>
      <c r="D464" s="1">
        <v>13</v>
      </c>
      <c r="E464" s="1">
        <v>57</v>
      </c>
      <c r="F464" s="1">
        <v>44.1</v>
      </c>
      <c r="G464" s="1">
        <v>5.3479999999999999</v>
      </c>
      <c r="H464" s="1">
        <v>-82.516999999999996</v>
      </c>
      <c r="I464" s="1">
        <v>44</v>
      </c>
      <c r="J464" s="1">
        <v>4</v>
      </c>
      <c r="K464" s="1">
        <v>0.2</v>
      </c>
      <c r="L464" s="1">
        <v>301</v>
      </c>
      <c r="M464" s="1">
        <v>2.1</v>
      </c>
    </row>
    <row r="465" spans="1:13" x14ac:dyDescent="0.25">
      <c r="A465" s="1">
        <v>2015</v>
      </c>
      <c r="B465" s="1">
        <v>2</v>
      </c>
      <c r="C465" s="1">
        <v>28</v>
      </c>
      <c r="D465" s="1">
        <v>15</v>
      </c>
      <c r="E465" s="1">
        <v>46</v>
      </c>
      <c r="F465" s="1">
        <v>7.3</v>
      </c>
      <c r="G465" s="1">
        <v>4.4020000000000001</v>
      </c>
      <c r="H465" s="1">
        <v>-81.680000000000007</v>
      </c>
      <c r="I465" s="1">
        <v>4</v>
      </c>
      <c r="J465" s="1">
        <v>4</v>
      </c>
      <c r="K465" s="1">
        <v>13.4</v>
      </c>
      <c r="L465" s="1">
        <v>248</v>
      </c>
      <c r="M465" s="1">
        <v>1.9</v>
      </c>
    </row>
    <row r="466" spans="1:13" x14ac:dyDescent="0.25">
      <c r="A466" s="1">
        <v>2015</v>
      </c>
      <c r="B466" s="1">
        <v>2</v>
      </c>
      <c r="C466" s="1">
        <v>28</v>
      </c>
      <c r="D466" s="1">
        <v>15</v>
      </c>
      <c r="E466" s="1">
        <v>46</v>
      </c>
      <c r="F466" s="1">
        <v>36.6</v>
      </c>
      <c r="G466" s="1">
        <v>4.6950000000000003</v>
      </c>
      <c r="H466" s="1">
        <v>-82.713999999999999</v>
      </c>
      <c r="I466" s="1">
        <v>4.0999999999999996</v>
      </c>
      <c r="J466" s="1">
        <v>4</v>
      </c>
      <c r="K466" s="1">
        <v>1.4</v>
      </c>
      <c r="L466" s="1">
        <v>306</v>
      </c>
      <c r="M466" s="1">
        <v>4.3</v>
      </c>
    </row>
    <row r="467" spans="1:13" x14ac:dyDescent="0.25">
      <c r="A467" s="1">
        <v>2015</v>
      </c>
      <c r="B467" s="1">
        <v>2</v>
      </c>
      <c r="C467" s="1">
        <v>28</v>
      </c>
      <c r="D467" s="1">
        <v>15</v>
      </c>
      <c r="E467" s="1">
        <v>46</v>
      </c>
      <c r="F467" s="1">
        <v>37.1</v>
      </c>
      <c r="G467" s="1">
        <v>4.7480000000000002</v>
      </c>
      <c r="H467" s="1">
        <v>-82.507999999999996</v>
      </c>
      <c r="I467" s="1">
        <v>50</v>
      </c>
      <c r="J467" s="1">
        <v>4</v>
      </c>
      <c r="K467" s="1">
        <v>1.4</v>
      </c>
      <c r="L467" s="1">
        <v>289</v>
      </c>
      <c r="M467" s="1">
        <v>2</v>
      </c>
    </row>
    <row r="468" spans="1:13" x14ac:dyDescent="0.25">
      <c r="A468" s="1">
        <v>2015</v>
      </c>
      <c r="B468" s="1">
        <v>2</v>
      </c>
      <c r="C468" s="1">
        <v>28</v>
      </c>
      <c r="D468" s="1">
        <v>16</v>
      </c>
      <c r="E468" s="1">
        <v>36</v>
      </c>
      <c r="F468" s="1">
        <v>2</v>
      </c>
      <c r="G468" s="1">
        <v>3.8559999999999999</v>
      </c>
      <c r="H468" s="1">
        <v>-80.591999999999999</v>
      </c>
      <c r="I468" s="1">
        <v>0.1</v>
      </c>
      <c r="J468" s="1">
        <v>8</v>
      </c>
      <c r="K468" s="1">
        <v>3.8</v>
      </c>
      <c r="L468" s="1">
        <v>322</v>
      </c>
      <c r="M468" s="1">
        <v>2.2999999999999998</v>
      </c>
    </row>
    <row r="469" spans="1:13" x14ac:dyDescent="0.25">
      <c r="A469" s="1">
        <v>2015</v>
      </c>
      <c r="B469" s="1">
        <v>2</v>
      </c>
      <c r="C469" s="1">
        <v>28</v>
      </c>
      <c r="D469" s="1">
        <v>16</v>
      </c>
      <c r="E469" s="1">
        <v>36</v>
      </c>
      <c r="F469" s="1">
        <v>6.1</v>
      </c>
      <c r="G469" s="1">
        <v>7.8150000000000004</v>
      </c>
      <c r="H469" s="1">
        <v>-83.102999999999994</v>
      </c>
      <c r="I469" s="1">
        <v>14.5</v>
      </c>
      <c r="J469" s="1">
        <v>8</v>
      </c>
      <c r="K469" s="1">
        <v>1.3</v>
      </c>
      <c r="L469" s="1">
        <v>168</v>
      </c>
      <c r="M469" s="1">
        <v>2.2000000000000002</v>
      </c>
    </row>
    <row r="470" spans="1:13" x14ac:dyDescent="0.25">
      <c r="A470" s="1">
        <v>2015</v>
      </c>
      <c r="B470" s="1">
        <v>2</v>
      </c>
      <c r="C470" s="1">
        <v>28</v>
      </c>
      <c r="D470" s="1">
        <v>21</v>
      </c>
      <c r="E470" s="1">
        <v>4</v>
      </c>
      <c r="F470" s="1">
        <v>55.2</v>
      </c>
      <c r="G470" s="1">
        <v>4.8289999999999997</v>
      </c>
      <c r="H470" s="1">
        <v>-81.34</v>
      </c>
      <c r="I470" s="1">
        <v>0.4</v>
      </c>
      <c r="J470" s="1">
        <v>3</v>
      </c>
      <c r="K470" s="1">
        <v>9.4</v>
      </c>
      <c r="L470" s="1">
        <v>313</v>
      </c>
      <c r="M470" s="1">
        <v>1.7</v>
      </c>
    </row>
    <row r="471" spans="1:13" x14ac:dyDescent="0.25">
      <c r="A471" s="1">
        <v>2015</v>
      </c>
      <c r="B471" s="1">
        <v>2</v>
      </c>
      <c r="C471" s="1">
        <v>28</v>
      </c>
      <c r="D471" s="1">
        <v>21</v>
      </c>
      <c r="E471" s="1">
        <v>5</v>
      </c>
      <c r="F471" s="1">
        <v>15.7</v>
      </c>
      <c r="G471" s="1">
        <v>4.99</v>
      </c>
      <c r="H471" s="1">
        <v>-82.644999999999996</v>
      </c>
      <c r="I471" s="1">
        <v>4.8</v>
      </c>
      <c r="J471" s="1">
        <v>3</v>
      </c>
      <c r="K471" s="1">
        <v>1.2</v>
      </c>
      <c r="L471" s="1">
        <v>327</v>
      </c>
      <c r="M471" s="1">
        <v>4.0999999999999996</v>
      </c>
    </row>
    <row r="472" spans="1:13" x14ac:dyDescent="0.25">
      <c r="A472" s="1">
        <v>2015</v>
      </c>
      <c r="B472" s="1">
        <v>2</v>
      </c>
      <c r="C472" s="1">
        <v>28</v>
      </c>
      <c r="D472" s="1">
        <v>21</v>
      </c>
      <c r="E472" s="1">
        <v>5</v>
      </c>
      <c r="F472" s="1">
        <v>16.5</v>
      </c>
      <c r="G472" s="1">
        <v>5</v>
      </c>
      <c r="H472" s="1">
        <v>-82.412000000000006</v>
      </c>
      <c r="I472" s="1">
        <v>30</v>
      </c>
      <c r="J472" s="1">
        <v>3</v>
      </c>
      <c r="K472" s="1">
        <v>1.2</v>
      </c>
      <c r="L472" s="1">
        <v>317</v>
      </c>
      <c r="M472" s="1">
        <v>1.8</v>
      </c>
    </row>
    <row r="473" spans="1:13" x14ac:dyDescent="0.25">
      <c r="A473" s="1">
        <v>2015</v>
      </c>
      <c r="B473" s="1">
        <v>2</v>
      </c>
      <c r="C473" s="1">
        <v>28</v>
      </c>
      <c r="D473" s="1">
        <v>22</v>
      </c>
      <c r="E473" s="1">
        <v>40</v>
      </c>
      <c r="F473" s="1">
        <v>52.8</v>
      </c>
      <c r="G473" s="1">
        <v>4.4340000000000002</v>
      </c>
      <c r="H473" s="1">
        <v>-81.474999999999994</v>
      </c>
      <c r="I473" s="1">
        <v>4</v>
      </c>
      <c r="J473" s="1">
        <v>3</v>
      </c>
      <c r="K473" s="1">
        <v>13.9</v>
      </c>
      <c r="L473" s="1">
        <v>258</v>
      </c>
      <c r="M473" s="1">
        <v>1.8</v>
      </c>
    </row>
    <row r="474" spans="1:13" x14ac:dyDescent="0.25">
      <c r="A474" s="1">
        <v>2015</v>
      </c>
      <c r="B474" s="1">
        <v>2</v>
      </c>
      <c r="C474" s="1">
        <v>28</v>
      </c>
      <c r="D474" s="1">
        <v>22</v>
      </c>
      <c r="E474" s="1">
        <v>41</v>
      </c>
      <c r="F474" s="1">
        <v>29.2</v>
      </c>
      <c r="G474" s="1">
        <v>4.7530000000000001</v>
      </c>
      <c r="H474" s="1">
        <v>-82.653000000000006</v>
      </c>
      <c r="I474" s="1">
        <v>45.7</v>
      </c>
      <c r="J474" s="1">
        <v>3</v>
      </c>
      <c r="K474" s="1">
        <v>0.3</v>
      </c>
      <c r="L474" s="1">
        <v>300</v>
      </c>
      <c r="M474" s="1">
        <v>4.0999999999999996</v>
      </c>
    </row>
    <row r="475" spans="1:13" x14ac:dyDescent="0.25">
      <c r="A475" s="1">
        <v>2015</v>
      </c>
      <c r="B475" s="1">
        <v>2</v>
      </c>
      <c r="C475" s="1">
        <v>28</v>
      </c>
      <c r="D475" s="1">
        <v>22</v>
      </c>
      <c r="E475" s="1">
        <v>41</v>
      </c>
      <c r="F475" s="1">
        <v>30.1</v>
      </c>
      <c r="G475" s="1">
        <v>4.7930000000000001</v>
      </c>
      <c r="H475" s="1">
        <v>-82.46</v>
      </c>
      <c r="I475" s="1">
        <v>39</v>
      </c>
      <c r="J475" s="1">
        <v>3</v>
      </c>
      <c r="K475" s="1">
        <v>0.4</v>
      </c>
      <c r="L475" s="1">
        <v>283</v>
      </c>
      <c r="M475" s="1">
        <v>1.8</v>
      </c>
    </row>
    <row r="476" spans="1:13" x14ac:dyDescent="0.25">
      <c r="A476" s="1">
        <v>2015</v>
      </c>
      <c r="B476" s="1">
        <v>3</v>
      </c>
      <c r="C476" s="1">
        <v>1</v>
      </c>
      <c r="D476" s="1">
        <v>0</v>
      </c>
      <c r="E476" s="1">
        <v>34</v>
      </c>
      <c r="F476" s="1">
        <v>37.200000000000003</v>
      </c>
      <c r="G476" s="1">
        <v>4.8259999999999996</v>
      </c>
      <c r="H476" s="1">
        <v>-81.340999999999994</v>
      </c>
      <c r="I476" s="1">
        <v>0.2</v>
      </c>
      <c r="J476" s="1">
        <v>4</v>
      </c>
      <c r="K476" s="1">
        <v>16.3</v>
      </c>
      <c r="L476" s="1">
        <v>232</v>
      </c>
      <c r="M476" s="1">
        <v>2</v>
      </c>
    </row>
    <row r="477" spans="1:13" x14ac:dyDescent="0.25">
      <c r="A477" s="1">
        <v>2015</v>
      </c>
      <c r="B477" s="1">
        <v>3</v>
      </c>
      <c r="C477" s="1">
        <v>1</v>
      </c>
      <c r="D477" s="1">
        <v>0</v>
      </c>
      <c r="E477" s="1">
        <v>35</v>
      </c>
      <c r="F477" s="1">
        <v>13.1</v>
      </c>
      <c r="G477" s="1">
        <v>4.9950000000000001</v>
      </c>
      <c r="H477" s="1">
        <v>-81.628</v>
      </c>
      <c r="I477" s="1">
        <v>14.1</v>
      </c>
      <c r="J477" s="1">
        <v>4</v>
      </c>
      <c r="K477" s="1">
        <v>2.1</v>
      </c>
      <c r="L477" s="1">
        <v>105</v>
      </c>
      <c r="M477" s="1">
        <v>2</v>
      </c>
    </row>
    <row r="478" spans="1:13" x14ac:dyDescent="0.25">
      <c r="A478" s="1">
        <v>2015</v>
      </c>
      <c r="B478" s="1">
        <v>3</v>
      </c>
      <c r="C478" s="1">
        <v>1</v>
      </c>
      <c r="D478" s="1">
        <v>15</v>
      </c>
      <c r="E478" s="1">
        <v>30</v>
      </c>
      <c r="F478" s="1">
        <v>48.8</v>
      </c>
      <c r="G478" s="1">
        <v>4.484</v>
      </c>
      <c r="H478" s="1">
        <v>-81.545000000000002</v>
      </c>
      <c r="I478" s="1">
        <v>4</v>
      </c>
      <c r="J478" s="1">
        <v>7</v>
      </c>
      <c r="K478" s="1">
        <v>11.2</v>
      </c>
      <c r="L478" s="1">
        <v>241</v>
      </c>
      <c r="M478" s="1">
        <v>2.6</v>
      </c>
    </row>
    <row r="479" spans="1:13" x14ac:dyDescent="0.25">
      <c r="A479" s="1">
        <v>2015</v>
      </c>
      <c r="B479" s="1">
        <v>3</v>
      </c>
      <c r="C479" s="1">
        <v>1</v>
      </c>
      <c r="D479" s="1">
        <v>15</v>
      </c>
      <c r="E479" s="1">
        <v>31</v>
      </c>
      <c r="F479" s="1">
        <v>11.6</v>
      </c>
      <c r="G479" s="1">
        <v>5.2590000000000003</v>
      </c>
      <c r="H479" s="1">
        <v>-82.747</v>
      </c>
      <c r="I479" s="1">
        <v>53.4</v>
      </c>
      <c r="J479" s="1">
        <v>7</v>
      </c>
      <c r="K479" s="1">
        <v>1.2</v>
      </c>
      <c r="L479" s="1">
        <v>206</v>
      </c>
      <c r="M479" s="1">
        <v>2.6</v>
      </c>
    </row>
    <row r="480" spans="1:13" x14ac:dyDescent="0.25">
      <c r="A480" s="1">
        <v>2015</v>
      </c>
      <c r="B480" s="1">
        <v>3</v>
      </c>
      <c r="C480" s="1">
        <v>1</v>
      </c>
      <c r="D480" s="1">
        <v>17</v>
      </c>
      <c r="E480" s="1">
        <v>45</v>
      </c>
      <c r="F480" s="1">
        <v>7.2</v>
      </c>
      <c r="G480" s="1">
        <v>8.4499999999999993</v>
      </c>
      <c r="H480" s="1">
        <v>-82.864000000000004</v>
      </c>
      <c r="I480" s="1">
        <v>38.700000000000003</v>
      </c>
      <c r="J480" s="1">
        <v>7</v>
      </c>
      <c r="K480" s="1">
        <v>0.9</v>
      </c>
      <c r="L480" s="1">
        <v>183</v>
      </c>
      <c r="M480" s="1">
        <v>2.2999999999999998</v>
      </c>
    </row>
    <row r="481" spans="1:13" x14ac:dyDescent="0.25">
      <c r="A481" s="1">
        <v>2015</v>
      </c>
      <c r="B481" s="1">
        <v>3</v>
      </c>
      <c r="C481" s="1">
        <v>1</v>
      </c>
      <c r="D481" s="1">
        <v>17</v>
      </c>
      <c r="E481" s="1">
        <v>45</v>
      </c>
      <c r="F481" s="1">
        <v>12.3</v>
      </c>
      <c r="G481" s="1">
        <v>3.8740000000000001</v>
      </c>
      <c r="H481" s="1">
        <v>-80.775000000000006</v>
      </c>
      <c r="I481" s="1">
        <v>0.1</v>
      </c>
      <c r="J481" s="1">
        <v>7</v>
      </c>
      <c r="K481" s="1">
        <v>6.5</v>
      </c>
      <c r="L481" s="1">
        <v>344</v>
      </c>
      <c r="M481" s="1">
        <v>2.5</v>
      </c>
    </row>
    <row r="482" spans="1:13" x14ac:dyDescent="0.25">
      <c r="A482" s="1">
        <v>2015</v>
      </c>
      <c r="B482" s="1">
        <v>3</v>
      </c>
      <c r="C482" s="1">
        <v>1</v>
      </c>
      <c r="D482" s="1">
        <v>20</v>
      </c>
      <c r="E482" s="1">
        <v>20</v>
      </c>
      <c r="F482" s="1">
        <v>43.5</v>
      </c>
      <c r="G482" s="1">
        <v>4.0110000000000001</v>
      </c>
      <c r="H482" s="1">
        <v>-81.016000000000005</v>
      </c>
      <c r="I482" s="1">
        <v>0.1</v>
      </c>
      <c r="J482" s="1">
        <v>4</v>
      </c>
      <c r="K482" s="1">
        <v>15.4</v>
      </c>
      <c r="L482" s="1">
        <v>311</v>
      </c>
      <c r="M482" s="1">
        <v>2.2999999999999998</v>
      </c>
    </row>
    <row r="483" spans="1:13" x14ac:dyDescent="0.25">
      <c r="A483" s="1">
        <v>2015</v>
      </c>
      <c r="B483" s="1">
        <v>3</v>
      </c>
      <c r="C483" s="1">
        <v>1</v>
      </c>
      <c r="D483" s="1">
        <v>20</v>
      </c>
      <c r="E483" s="1">
        <v>20</v>
      </c>
      <c r="F483" s="1">
        <v>52</v>
      </c>
      <c r="G483" s="1">
        <v>2.9430000000000001</v>
      </c>
      <c r="H483" s="1">
        <v>-79.817999999999998</v>
      </c>
      <c r="I483" s="1">
        <v>99.2</v>
      </c>
      <c r="J483" s="1">
        <v>4</v>
      </c>
      <c r="K483" s="1">
        <v>0.3</v>
      </c>
      <c r="L483" s="1">
        <v>338</v>
      </c>
      <c r="M483" s="1">
        <v>2.5</v>
      </c>
    </row>
    <row r="484" spans="1:13" x14ac:dyDescent="0.25">
      <c r="A484" s="1">
        <v>2015</v>
      </c>
      <c r="B484" s="1">
        <v>3</v>
      </c>
      <c r="C484" s="1">
        <v>2</v>
      </c>
      <c r="D484" s="1">
        <v>9</v>
      </c>
      <c r="E484" s="1">
        <v>37</v>
      </c>
      <c r="F484" s="1">
        <v>29.1</v>
      </c>
      <c r="G484" s="1">
        <v>4.4109999999999996</v>
      </c>
      <c r="H484" s="1">
        <v>-81.613</v>
      </c>
      <c r="I484" s="1">
        <v>4</v>
      </c>
      <c r="J484" s="1">
        <v>4</v>
      </c>
      <c r="K484" s="1">
        <v>12.4</v>
      </c>
      <c r="L484" s="1">
        <v>250</v>
      </c>
      <c r="M484" s="1">
        <v>2.2000000000000002</v>
      </c>
    </row>
    <row r="485" spans="1:13" x14ac:dyDescent="0.25">
      <c r="A485" s="1">
        <v>2015</v>
      </c>
      <c r="B485" s="1">
        <v>3</v>
      </c>
      <c r="C485" s="1">
        <v>2</v>
      </c>
      <c r="D485" s="1">
        <v>9</v>
      </c>
      <c r="E485" s="1">
        <v>37</v>
      </c>
      <c r="F485" s="1">
        <v>56</v>
      </c>
      <c r="G485" s="1">
        <v>4.8579999999999997</v>
      </c>
      <c r="H485" s="1">
        <v>-82.864000000000004</v>
      </c>
      <c r="I485" s="1">
        <v>19.899999999999999</v>
      </c>
      <c r="J485" s="1">
        <v>4</v>
      </c>
      <c r="K485" s="1">
        <v>0.2</v>
      </c>
      <c r="L485" s="1">
        <v>311</v>
      </c>
      <c r="M485" s="1">
        <v>4.5</v>
      </c>
    </row>
    <row r="486" spans="1:13" x14ac:dyDescent="0.25">
      <c r="A486" s="1">
        <v>2015</v>
      </c>
      <c r="B486" s="1">
        <v>3</v>
      </c>
      <c r="C486" s="1">
        <v>2</v>
      </c>
      <c r="D486" s="1">
        <v>9</v>
      </c>
      <c r="E486" s="1">
        <v>37</v>
      </c>
      <c r="F486" s="1">
        <v>57</v>
      </c>
      <c r="G486" s="1">
        <v>4.88</v>
      </c>
      <c r="H486" s="1">
        <v>-82.543999999999997</v>
      </c>
      <c r="I486" s="1">
        <v>2.2999999999999998</v>
      </c>
      <c r="J486" s="1">
        <v>4</v>
      </c>
      <c r="K486" s="1">
        <v>0.1</v>
      </c>
      <c r="L486" s="1">
        <v>289</v>
      </c>
      <c r="M486" s="1">
        <v>2.2999999999999998</v>
      </c>
    </row>
    <row r="487" spans="1:13" x14ac:dyDescent="0.25">
      <c r="A487" s="1">
        <v>2015</v>
      </c>
      <c r="B487" s="1">
        <v>3</v>
      </c>
      <c r="C487" s="1">
        <v>2</v>
      </c>
      <c r="D487" s="1">
        <v>16</v>
      </c>
      <c r="E487" s="1">
        <v>38</v>
      </c>
      <c r="F487" s="1">
        <v>28.1</v>
      </c>
      <c r="G487" s="1">
        <v>4.4930000000000003</v>
      </c>
      <c r="H487" s="1">
        <v>-81.991</v>
      </c>
      <c r="I487" s="1">
        <v>4.0999999999999996</v>
      </c>
      <c r="J487" s="1">
        <v>3</v>
      </c>
      <c r="K487" s="1">
        <v>5.2</v>
      </c>
      <c r="L487" s="1">
        <v>265</v>
      </c>
      <c r="M487" s="1">
        <v>1.9</v>
      </c>
    </row>
    <row r="488" spans="1:13" x14ac:dyDescent="0.25">
      <c r="A488" s="1">
        <v>2015</v>
      </c>
      <c r="B488" s="1">
        <v>3</v>
      </c>
      <c r="C488" s="1">
        <v>2</v>
      </c>
      <c r="D488" s="1">
        <v>16</v>
      </c>
      <c r="E488" s="1">
        <v>38</v>
      </c>
      <c r="F488" s="1">
        <v>40.6</v>
      </c>
      <c r="G488" s="1">
        <v>5.2119999999999997</v>
      </c>
      <c r="H488" s="1">
        <v>-83.218000000000004</v>
      </c>
      <c r="I488" s="1">
        <v>56.2</v>
      </c>
      <c r="J488" s="1">
        <v>3</v>
      </c>
      <c r="K488" s="1">
        <v>0.5</v>
      </c>
      <c r="L488" s="1">
        <v>324</v>
      </c>
      <c r="M488" s="1">
        <v>4.5</v>
      </c>
    </row>
    <row r="489" spans="1:13" x14ac:dyDescent="0.25">
      <c r="A489" s="1">
        <v>2015</v>
      </c>
      <c r="B489" s="1">
        <v>3</v>
      </c>
      <c r="C489" s="1">
        <v>2</v>
      </c>
      <c r="D489" s="1">
        <v>16</v>
      </c>
      <c r="E489" s="1">
        <v>38</v>
      </c>
      <c r="F489" s="1">
        <v>41.9</v>
      </c>
      <c r="G489" s="1">
        <v>5.1539999999999999</v>
      </c>
      <c r="H489" s="1">
        <v>-82.941000000000003</v>
      </c>
      <c r="I489" s="1">
        <v>66.900000000000006</v>
      </c>
      <c r="J489" s="1">
        <v>3</v>
      </c>
      <c r="K489" s="1">
        <v>0.4</v>
      </c>
      <c r="L489" s="1">
        <v>315</v>
      </c>
      <c r="M489" s="1">
        <v>2</v>
      </c>
    </row>
    <row r="490" spans="1:13" x14ac:dyDescent="0.25">
      <c r="A490" s="1">
        <v>2015</v>
      </c>
      <c r="B490" s="1">
        <v>3</v>
      </c>
      <c r="C490" s="1">
        <v>2</v>
      </c>
      <c r="D490" s="1">
        <v>18</v>
      </c>
      <c r="E490" s="1">
        <v>20</v>
      </c>
      <c r="F490" s="1">
        <v>55.1</v>
      </c>
      <c r="G490" s="1">
        <v>4.8159999999999998</v>
      </c>
      <c r="H490" s="1">
        <v>-81.337000000000003</v>
      </c>
      <c r="I490" s="1">
        <v>4</v>
      </c>
      <c r="J490" s="1">
        <v>3</v>
      </c>
      <c r="K490" s="1">
        <v>9.5</v>
      </c>
      <c r="L490" s="1">
        <v>314</v>
      </c>
      <c r="M490" s="1">
        <v>1.7</v>
      </c>
    </row>
    <row r="491" spans="1:13" x14ac:dyDescent="0.25">
      <c r="A491" s="1">
        <v>2015</v>
      </c>
      <c r="B491" s="1">
        <v>3</v>
      </c>
      <c r="C491" s="1">
        <v>2</v>
      </c>
      <c r="D491" s="1">
        <v>18</v>
      </c>
      <c r="E491" s="1">
        <v>21</v>
      </c>
      <c r="F491" s="1">
        <v>18.899999999999999</v>
      </c>
      <c r="G491" s="1">
        <v>5.03</v>
      </c>
      <c r="H491" s="1">
        <v>-82.274000000000001</v>
      </c>
      <c r="I491" s="1">
        <v>0.1</v>
      </c>
      <c r="J491" s="1">
        <v>3</v>
      </c>
      <c r="K491" s="1">
        <v>1.3</v>
      </c>
      <c r="L491" s="1">
        <v>307</v>
      </c>
      <c r="M491" s="1">
        <v>1.8</v>
      </c>
    </row>
    <row r="492" spans="1:13" x14ac:dyDescent="0.25">
      <c r="A492" s="1">
        <v>2015</v>
      </c>
      <c r="B492" s="1">
        <v>3</v>
      </c>
      <c r="C492" s="1">
        <v>3</v>
      </c>
      <c r="D492" s="1">
        <v>0</v>
      </c>
      <c r="E492" s="1">
        <v>10</v>
      </c>
      <c r="F492" s="1">
        <v>44.4</v>
      </c>
      <c r="G492" s="1">
        <v>2.7229999999999999</v>
      </c>
      <c r="H492" s="1">
        <v>-78.91</v>
      </c>
      <c r="I492" s="1">
        <v>13.7</v>
      </c>
      <c r="J492" s="1">
        <v>5</v>
      </c>
      <c r="K492" s="1">
        <v>13.4</v>
      </c>
      <c r="L492" s="1">
        <v>343</v>
      </c>
      <c r="M492" s="1">
        <v>2.9</v>
      </c>
    </row>
  </sheetData>
  <autoFilter ref="O1:AW68">
    <filterColumn colId="32">
      <filters>
        <filter val="176"/>
        <filter val="179"/>
        <filter val="186"/>
        <filter val="205"/>
        <filter val="220"/>
        <filter val="247"/>
        <filter val="276"/>
        <filter val="290"/>
        <filter val="292"/>
        <filter val="293"/>
        <filter val="294"/>
        <filter val="296"/>
        <filter val="299"/>
        <filter val="301"/>
        <filter val="316"/>
        <filter val="318"/>
        <filter val="336"/>
        <filter val="339"/>
        <filter val="351"/>
        <filter val="359"/>
        <filter val="36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492"/>
  <sheetViews>
    <sheetView topLeftCell="AD1" zoomScale="50" zoomScaleNormal="50" workbookViewId="0">
      <selection activeCell="AW1" sqref="AW1:AW2"/>
    </sheetView>
  </sheetViews>
  <sheetFormatPr baseColWidth="10" defaultRowHeight="15" x14ac:dyDescent="0.25"/>
  <cols>
    <col min="1" max="13" width="11.42578125" style="1"/>
    <col min="47" max="48" width="11.42578125" style="1"/>
  </cols>
  <sheetData>
    <row r="1" spans="1:50" x14ac:dyDescent="0.25">
      <c r="A1" s="1" t="s">
        <v>44</v>
      </c>
      <c r="B1" s="1" t="s">
        <v>45</v>
      </c>
      <c r="C1" s="1" t="s">
        <v>46</v>
      </c>
      <c r="D1" s="1" t="s">
        <v>1</v>
      </c>
      <c r="E1" s="1" t="s">
        <v>2</v>
      </c>
      <c r="F1" s="1" t="s">
        <v>47</v>
      </c>
      <c r="G1" s="1" t="s">
        <v>16</v>
      </c>
      <c r="H1" s="1" t="s">
        <v>17</v>
      </c>
      <c r="I1" s="1" t="s">
        <v>7</v>
      </c>
      <c r="J1" s="1" t="s">
        <v>48</v>
      </c>
      <c r="K1" s="1" t="s">
        <v>5</v>
      </c>
      <c r="L1" s="1" t="s">
        <v>49</v>
      </c>
      <c r="M1" s="1" t="s">
        <v>6</v>
      </c>
      <c r="O1" t="s">
        <v>8</v>
      </c>
      <c r="P1" t="s">
        <v>0</v>
      </c>
      <c r="Q1" t="s">
        <v>9</v>
      </c>
      <c r="R1" t="s">
        <v>1</v>
      </c>
      <c r="S1" t="s">
        <v>2</v>
      </c>
      <c r="T1" t="s">
        <v>3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4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s="5" t="s">
        <v>49</v>
      </c>
      <c r="AV1" s="5" t="s">
        <v>50</v>
      </c>
      <c r="AW1" s="5" t="s">
        <v>5</v>
      </c>
      <c r="AX1" s="1"/>
    </row>
    <row r="2" spans="1:50" x14ac:dyDescent="0.25">
      <c r="A2" s="1">
        <v>2015</v>
      </c>
      <c r="B2" s="1">
        <v>1</v>
      </c>
      <c r="C2" s="1">
        <v>24</v>
      </c>
      <c r="D2" s="1">
        <v>18</v>
      </c>
      <c r="E2" s="1">
        <v>32</v>
      </c>
      <c r="F2" s="1">
        <v>36.799999999999997</v>
      </c>
      <c r="G2" s="1">
        <v>4.3780000000000001</v>
      </c>
      <c r="H2" s="1">
        <v>-81.781999999999996</v>
      </c>
      <c r="I2" s="1">
        <v>4.0999999999999996</v>
      </c>
      <c r="J2" s="1">
        <v>4</v>
      </c>
      <c r="K2" s="1">
        <v>2</v>
      </c>
      <c r="L2" s="1">
        <v>255</v>
      </c>
      <c r="M2" s="1">
        <v>2.1</v>
      </c>
      <c r="O2">
        <v>2015</v>
      </c>
      <c r="P2">
        <v>1</v>
      </c>
      <c r="Q2">
        <v>24</v>
      </c>
      <c r="R2">
        <v>18</v>
      </c>
      <c r="S2">
        <v>29</v>
      </c>
      <c r="T2">
        <v>16</v>
      </c>
      <c r="U2" t="s">
        <v>35</v>
      </c>
      <c r="V2">
        <v>5.3488333333333333</v>
      </c>
      <c r="W2">
        <v>-81.901666666666671</v>
      </c>
      <c r="X2">
        <v>-3.8809999999999998</v>
      </c>
      <c r="Y2">
        <v>353.6</v>
      </c>
      <c r="Z2">
        <v>6</v>
      </c>
      <c r="AA2">
        <v>5.1360000000000001</v>
      </c>
      <c r="AB2">
        <v>-82.519000000000005</v>
      </c>
      <c r="AC2">
        <v>14</v>
      </c>
      <c r="AD2">
        <v>1.2791125999999999</v>
      </c>
      <c r="AE2">
        <v>0.98194408</v>
      </c>
      <c r="AH2">
        <v>7.4303588859421081</v>
      </c>
      <c r="AI2">
        <v>15</v>
      </c>
      <c r="AJ2">
        <v>565.48667764616278</v>
      </c>
      <c r="AK2">
        <v>346.16964111405792</v>
      </c>
      <c r="AL2">
        <v>2627.3749020691298</v>
      </c>
      <c r="AM2">
        <v>1536.9932065464172</v>
      </c>
      <c r="AN2">
        <v>129017.72392443172</v>
      </c>
      <c r="AO2">
        <v>-1096480.1821748645</v>
      </c>
      <c r="AP2">
        <v>7.7779765311014</v>
      </c>
      <c r="AQ2">
        <v>-91.719612300807313</v>
      </c>
      <c r="AR2">
        <v>0.12856814314125928</v>
      </c>
      <c r="AS2">
        <v>6.0148582117377225E-3</v>
      </c>
      <c r="AT2">
        <v>0.134583001352997</v>
      </c>
      <c r="AU2" s="12">
        <f t="shared" ref="AU2:AU33" si="0">IF(VLOOKUP(AA2,G$2:M$492,2,FALSE)=AB2,VLOOKUP(AA2,G$2:M$492,6,FALSE),0)</f>
        <v>290</v>
      </c>
      <c r="AV2" s="12">
        <f t="shared" ref="AV2:AV33" si="1">IF(VLOOKUP(AA2,G$2:M$492,2,FALSE)=AB2,VLOOKUP(AA2,G$2:M$492,7,FALSE),0)</f>
        <v>1.8</v>
      </c>
      <c r="AW2" s="1">
        <f>IF(VLOOKUP(AA2,G$2:M$492,2,FALSE)=AB2,VLOOKUP(AA2,G$2:M$492,5,FALSE),0)</f>
        <v>0.8</v>
      </c>
      <c r="AX2" s="1"/>
    </row>
    <row r="3" spans="1:50" x14ac:dyDescent="0.25">
      <c r="A3" s="1">
        <v>2015</v>
      </c>
      <c r="B3" s="1">
        <v>1</v>
      </c>
      <c r="C3" s="1">
        <v>24</v>
      </c>
      <c r="D3" s="1">
        <v>18</v>
      </c>
      <c r="E3" s="1">
        <v>33</v>
      </c>
      <c r="F3" s="1">
        <v>5.9</v>
      </c>
      <c r="G3" s="1">
        <v>5.117</v>
      </c>
      <c r="H3" s="1">
        <v>-82.55</v>
      </c>
      <c r="I3" s="1">
        <v>14.2</v>
      </c>
      <c r="J3" s="1">
        <v>4</v>
      </c>
      <c r="K3" s="1">
        <v>0.6</v>
      </c>
      <c r="L3" s="1">
        <v>292</v>
      </c>
      <c r="M3" s="1">
        <v>1.9</v>
      </c>
      <c r="O3">
        <v>2015</v>
      </c>
      <c r="P3">
        <v>1</v>
      </c>
      <c r="Q3">
        <v>24</v>
      </c>
      <c r="R3">
        <v>18</v>
      </c>
      <c r="S3">
        <v>29</v>
      </c>
      <c r="T3">
        <v>16</v>
      </c>
      <c r="U3" t="s">
        <v>35</v>
      </c>
      <c r="V3">
        <v>5.3488333333333333</v>
      </c>
      <c r="W3">
        <v>-81.901666666666671</v>
      </c>
      <c r="X3">
        <v>-3.8809999999999998</v>
      </c>
      <c r="Y3">
        <v>664.4</v>
      </c>
      <c r="Z3">
        <v>9</v>
      </c>
      <c r="AA3">
        <v>5.1360000000000001</v>
      </c>
      <c r="AB3">
        <v>-82.519000000000005</v>
      </c>
      <c r="AC3">
        <v>14</v>
      </c>
      <c r="AD3">
        <v>1.2791125999999999</v>
      </c>
      <c r="AE3">
        <v>0.98194408</v>
      </c>
      <c r="AH3">
        <v>11.064239295159179</v>
      </c>
      <c r="AI3">
        <v>15</v>
      </c>
      <c r="AJ3">
        <v>848.23001646924411</v>
      </c>
      <c r="AK3">
        <v>653.33576070484082</v>
      </c>
      <c r="AL3">
        <v>7351.0805877037583</v>
      </c>
      <c r="AM3">
        <v>2900.8107775294934</v>
      </c>
      <c r="AN3">
        <v>365759.75040451047</v>
      </c>
      <c r="AO3">
        <v>-4601730.5194853283</v>
      </c>
      <c r="AP3">
        <v>11.527420984267442</v>
      </c>
      <c r="AQ3">
        <v>-137.61622113551815</v>
      </c>
      <c r="AR3">
        <v>8.6749672920317059E-2</v>
      </c>
      <c r="AS3">
        <v>3.6315971627983307E-3</v>
      </c>
      <c r="AT3">
        <v>9.0381270083115389E-2</v>
      </c>
      <c r="AU3" s="12">
        <f t="shared" si="0"/>
        <v>290</v>
      </c>
      <c r="AV3" s="12">
        <f t="shared" si="1"/>
        <v>1.8</v>
      </c>
      <c r="AW3" s="1">
        <f t="shared" ref="AW3:AW66" si="2">IF(VLOOKUP(AA3,G$2:M$492,2,FALSE)=AB3,VLOOKUP(AA3,G$2:M$492,5,FALSE),0)</f>
        <v>0.8</v>
      </c>
      <c r="AX3" s="1"/>
    </row>
    <row r="4" spans="1:50" x14ac:dyDescent="0.25">
      <c r="A4" s="1">
        <v>2015</v>
      </c>
      <c r="B4" s="1">
        <v>1</v>
      </c>
      <c r="C4" s="1">
        <v>24</v>
      </c>
      <c r="D4" s="1">
        <v>18</v>
      </c>
      <c r="E4" s="1">
        <v>33</v>
      </c>
      <c r="F4" s="1">
        <v>6</v>
      </c>
      <c r="G4" s="1">
        <v>5.1360000000000001</v>
      </c>
      <c r="H4" s="1">
        <v>-82.519000000000005</v>
      </c>
      <c r="I4" s="1">
        <v>14</v>
      </c>
      <c r="J4" s="1">
        <v>4</v>
      </c>
      <c r="K4" s="1">
        <v>0.8</v>
      </c>
      <c r="L4" s="1">
        <v>290</v>
      </c>
      <c r="M4" s="1">
        <v>1.8</v>
      </c>
      <c r="O4">
        <v>2015</v>
      </c>
      <c r="P4">
        <v>1</v>
      </c>
      <c r="Q4">
        <v>24</v>
      </c>
      <c r="R4">
        <v>18</v>
      </c>
      <c r="S4">
        <v>29</v>
      </c>
      <c r="T4">
        <v>16</v>
      </c>
      <c r="U4" t="s">
        <v>36</v>
      </c>
      <c r="V4">
        <v>5.299666666666667</v>
      </c>
      <c r="W4">
        <v>-81.340999999999994</v>
      </c>
      <c r="X4">
        <v>-3.4119999999999999</v>
      </c>
      <c r="Y4">
        <v>916.6</v>
      </c>
      <c r="Z4">
        <v>12</v>
      </c>
      <c r="AA4">
        <v>5.1360000000000001</v>
      </c>
      <c r="AB4">
        <v>-82.519000000000005</v>
      </c>
      <c r="AC4">
        <v>14</v>
      </c>
      <c r="AD4">
        <v>2.0552041999999999</v>
      </c>
      <c r="AE4">
        <v>1.2492384999999999</v>
      </c>
      <c r="AH4">
        <v>45.815216147075319</v>
      </c>
      <c r="AI4">
        <v>15</v>
      </c>
      <c r="AJ4">
        <v>1130.9733552923256</v>
      </c>
      <c r="AK4">
        <v>870.78478385292465</v>
      </c>
      <c r="AL4">
        <v>41994.227120409239</v>
      </c>
      <c r="AM4">
        <v>3866.2844403069857</v>
      </c>
      <c r="AN4">
        <v>479881.7234159474</v>
      </c>
      <c r="AO4">
        <v>-35050831.738566577</v>
      </c>
      <c r="AP4">
        <v>51.593992792055133</v>
      </c>
      <c r="AQ4">
        <v>-175.7136044825609</v>
      </c>
      <c r="AR4">
        <v>1.9382101401424941E-2</v>
      </c>
      <c r="AS4">
        <v>2.444708206758836E-3</v>
      </c>
      <c r="AT4">
        <v>2.1826809608183777E-2</v>
      </c>
      <c r="AU4" s="12">
        <f t="shared" si="0"/>
        <v>290</v>
      </c>
      <c r="AV4" s="12">
        <f t="shared" si="1"/>
        <v>1.8</v>
      </c>
      <c r="AW4" s="1">
        <f t="shared" si="2"/>
        <v>0.8</v>
      </c>
      <c r="AX4" s="1"/>
    </row>
    <row r="5" spans="1:50" x14ac:dyDescent="0.25">
      <c r="A5" s="1">
        <v>2015</v>
      </c>
      <c r="B5" s="1">
        <v>1</v>
      </c>
      <c r="C5" s="1">
        <v>24</v>
      </c>
      <c r="D5" s="1">
        <v>18</v>
      </c>
      <c r="E5" s="1">
        <v>33</v>
      </c>
      <c r="F5" s="1">
        <v>6.4</v>
      </c>
      <c r="G5" s="1">
        <v>5.2619999999999996</v>
      </c>
      <c r="H5" s="1">
        <v>-82.462999999999994</v>
      </c>
      <c r="I5" s="1">
        <v>39.9</v>
      </c>
      <c r="J5" s="1">
        <v>4</v>
      </c>
      <c r="K5" s="1">
        <v>0.8</v>
      </c>
      <c r="L5" s="1">
        <v>292</v>
      </c>
      <c r="M5" s="1">
        <v>1.9</v>
      </c>
      <c r="O5">
        <v>2015</v>
      </c>
      <c r="P5">
        <v>1</v>
      </c>
      <c r="Q5">
        <v>24</v>
      </c>
      <c r="R5">
        <v>18</v>
      </c>
      <c r="S5">
        <v>29</v>
      </c>
      <c r="T5">
        <v>16</v>
      </c>
      <c r="U5" t="s">
        <v>38</v>
      </c>
      <c r="V5">
        <v>4.8296666666666663</v>
      </c>
      <c r="W5">
        <v>-81.340333333333334</v>
      </c>
      <c r="X5">
        <v>-3.8239999999999998</v>
      </c>
      <c r="Y5">
        <v>806.1</v>
      </c>
      <c r="Z5">
        <v>12</v>
      </c>
      <c r="AA5">
        <v>5.1360000000000001</v>
      </c>
      <c r="AB5">
        <v>-82.519000000000005</v>
      </c>
      <c r="AC5">
        <v>14</v>
      </c>
      <c r="AD5">
        <v>2.0552041999999999</v>
      </c>
      <c r="AE5">
        <v>1.2492384999999999</v>
      </c>
      <c r="AH5">
        <v>45.815216147075319</v>
      </c>
      <c r="AI5">
        <v>15</v>
      </c>
      <c r="AJ5">
        <v>1130.9733552923256</v>
      </c>
      <c r="AK5">
        <v>760.28478385292465</v>
      </c>
      <c r="AL5">
        <v>36931.645736157414</v>
      </c>
      <c r="AM5">
        <v>3375.6644403069859</v>
      </c>
      <c r="AN5">
        <v>417419.95580461435</v>
      </c>
      <c r="AO5">
        <v>-30825305.983480819</v>
      </c>
      <c r="AP5">
        <v>51.98916215999656</v>
      </c>
      <c r="AQ5">
        <v>-175.64480483005229</v>
      </c>
      <c r="AR5">
        <v>1.9234778143231115E-2</v>
      </c>
      <c r="AS5">
        <v>2.5920314649526613E-3</v>
      </c>
      <c r="AT5">
        <v>2.1826809608183777E-2</v>
      </c>
      <c r="AU5" s="12">
        <f t="shared" si="0"/>
        <v>290</v>
      </c>
      <c r="AV5" s="12">
        <f t="shared" si="1"/>
        <v>1.8</v>
      </c>
      <c r="AW5" s="1">
        <f t="shared" si="2"/>
        <v>0.8</v>
      </c>
      <c r="AX5" s="1"/>
    </row>
    <row r="6" spans="1:50" x14ac:dyDescent="0.25">
      <c r="A6" s="1">
        <v>2015</v>
      </c>
      <c r="B6" s="1">
        <v>1</v>
      </c>
      <c r="C6" s="1">
        <v>26</v>
      </c>
      <c r="D6" s="1">
        <v>14</v>
      </c>
      <c r="E6" s="1">
        <v>19</v>
      </c>
      <c r="F6" s="1">
        <v>12.7</v>
      </c>
      <c r="G6" s="1">
        <v>3.2090000000000001</v>
      </c>
      <c r="H6" s="1">
        <v>-84.248999999999995</v>
      </c>
      <c r="I6" s="1">
        <v>0.1</v>
      </c>
      <c r="J6" s="1">
        <v>3</v>
      </c>
      <c r="K6" s="1">
        <v>0.2</v>
      </c>
      <c r="L6" s="1">
        <v>345</v>
      </c>
      <c r="M6" s="1">
        <v>2.7</v>
      </c>
      <c r="O6">
        <v>2015</v>
      </c>
      <c r="P6">
        <v>1</v>
      </c>
      <c r="Q6">
        <v>24</v>
      </c>
      <c r="R6">
        <v>18</v>
      </c>
      <c r="S6">
        <v>32</v>
      </c>
      <c r="T6">
        <v>6</v>
      </c>
      <c r="U6" t="s">
        <v>35</v>
      </c>
      <c r="V6">
        <v>5.3488333333333333</v>
      </c>
      <c r="W6">
        <v>-81.901666666666671</v>
      </c>
      <c r="X6">
        <v>-3.8809999999999998</v>
      </c>
      <c r="Y6">
        <v>360.6</v>
      </c>
      <c r="Z6">
        <v>6</v>
      </c>
      <c r="AA6">
        <v>5.2619999999999996</v>
      </c>
      <c r="AB6">
        <v>-82.462999999999994</v>
      </c>
      <c r="AC6">
        <v>39.9</v>
      </c>
      <c r="AD6">
        <v>1.0414034000000001</v>
      </c>
      <c r="AE6">
        <v>0.99856060999999996</v>
      </c>
      <c r="AH6">
        <v>6.2323262323896973</v>
      </c>
      <c r="AI6">
        <v>15</v>
      </c>
      <c r="AJ6">
        <v>565.48667764616278</v>
      </c>
      <c r="AK6">
        <v>354.36767376761031</v>
      </c>
      <c r="AL6">
        <v>2247.3768393997252</v>
      </c>
      <c r="AM6">
        <v>1573.3924715281898</v>
      </c>
      <c r="AN6">
        <v>134673.39068031497</v>
      </c>
      <c r="AO6">
        <v>-937895.90680034028</v>
      </c>
      <c r="AP6">
        <v>6.4744855748754135</v>
      </c>
      <c r="AQ6">
        <v>-92.068762347733397</v>
      </c>
      <c r="AR6">
        <v>0.15445242536033338</v>
      </c>
      <c r="AS6">
        <v>6.0013061537443346E-3</v>
      </c>
      <c r="AT6">
        <v>0.16045373151407771</v>
      </c>
      <c r="AU6" s="12">
        <f t="shared" si="0"/>
        <v>292</v>
      </c>
      <c r="AV6" s="12">
        <f t="shared" si="1"/>
        <v>1.9</v>
      </c>
      <c r="AW6" s="1">
        <f t="shared" si="2"/>
        <v>0.8</v>
      </c>
      <c r="AX6" s="1"/>
    </row>
    <row r="7" spans="1:50" x14ac:dyDescent="0.25">
      <c r="A7" s="1">
        <v>2015</v>
      </c>
      <c r="B7" s="1">
        <v>1</v>
      </c>
      <c r="C7" s="1">
        <v>26</v>
      </c>
      <c r="D7" s="1">
        <v>15</v>
      </c>
      <c r="E7" s="1">
        <v>42</v>
      </c>
      <c r="F7" s="1">
        <v>33.700000000000003</v>
      </c>
      <c r="G7" s="1">
        <v>5.0999999999999996</v>
      </c>
      <c r="H7" s="1">
        <v>-84.483999999999995</v>
      </c>
      <c r="I7" s="1">
        <v>47.9</v>
      </c>
      <c r="J7" s="1">
        <v>4</v>
      </c>
      <c r="K7" s="1">
        <v>0.2</v>
      </c>
      <c r="L7" s="1">
        <v>359</v>
      </c>
      <c r="M7" s="1">
        <v>1.4</v>
      </c>
      <c r="O7">
        <v>2015</v>
      </c>
      <c r="P7">
        <v>1</v>
      </c>
      <c r="Q7">
        <v>24</v>
      </c>
      <c r="R7">
        <v>18</v>
      </c>
      <c r="S7">
        <v>32</v>
      </c>
      <c r="T7">
        <v>6</v>
      </c>
      <c r="U7" t="s">
        <v>36</v>
      </c>
      <c r="V7">
        <v>5.299666666666667</v>
      </c>
      <c r="W7">
        <v>-81.340999999999994</v>
      </c>
      <c r="X7">
        <v>-3.4119999999999999</v>
      </c>
      <c r="Y7">
        <v>765.3</v>
      </c>
      <c r="Z7">
        <v>9</v>
      </c>
      <c r="AA7">
        <v>5.2619999999999996</v>
      </c>
      <c r="AB7">
        <v>-82.462999999999994</v>
      </c>
      <c r="AC7">
        <v>39.9</v>
      </c>
      <c r="AD7">
        <v>55.482315</v>
      </c>
      <c r="AE7">
        <v>0.31616548</v>
      </c>
      <c r="AH7">
        <v>111.13557856465313</v>
      </c>
      <c r="AI7">
        <v>15</v>
      </c>
      <c r="AJ7">
        <v>848.23001646924411</v>
      </c>
      <c r="AK7">
        <v>654.16442143534687</v>
      </c>
      <c r="AL7">
        <v>85052.058275529038</v>
      </c>
      <c r="AM7">
        <v>2904.4900311729402</v>
      </c>
      <c r="AN7">
        <v>-90603.261959949799</v>
      </c>
      <c r="AO7">
        <v>-53242057.088344783</v>
      </c>
      <c r="AP7">
        <v>151.88436643343184</v>
      </c>
      <c r="AQ7">
        <v>-120.69015988166726</v>
      </c>
      <c r="AR7">
        <v>6.5839560942454328E-3</v>
      </c>
      <c r="AS7">
        <v>2.4140624783420116E-3</v>
      </c>
      <c r="AT7">
        <v>8.9980185725874445E-3</v>
      </c>
      <c r="AU7" s="12">
        <f t="shared" si="0"/>
        <v>292</v>
      </c>
      <c r="AV7" s="12">
        <f t="shared" si="1"/>
        <v>1.9</v>
      </c>
      <c r="AW7" s="1">
        <f t="shared" si="2"/>
        <v>0.8</v>
      </c>
      <c r="AX7" s="1"/>
    </row>
    <row r="8" spans="1:50" x14ac:dyDescent="0.25">
      <c r="A8" s="1">
        <v>2015</v>
      </c>
      <c r="B8" s="1">
        <v>1</v>
      </c>
      <c r="C8" s="1">
        <v>26</v>
      </c>
      <c r="D8" s="1">
        <v>17</v>
      </c>
      <c r="E8" s="1">
        <v>59</v>
      </c>
      <c r="F8" s="1">
        <v>3.9</v>
      </c>
      <c r="G8" s="1">
        <v>3.2959999999999998</v>
      </c>
      <c r="H8" s="1">
        <v>-83.759</v>
      </c>
      <c r="I8" s="1">
        <v>0.3</v>
      </c>
      <c r="J8" s="1">
        <v>4</v>
      </c>
      <c r="K8" s="1">
        <v>0.2</v>
      </c>
      <c r="L8" s="1">
        <v>273</v>
      </c>
      <c r="M8" s="1">
        <v>0.5</v>
      </c>
      <c r="O8">
        <v>2015</v>
      </c>
      <c r="P8">
        <v>1</v>
      </c>
      <c r="Q8">
        <v>26</v>
      </c>
      <c r="R8">
        <v>20</v>
      </c>
      <c r="S8">
        <v>59</v>
      </c>
      <c r="T8">
        <v>59</v>
      </c>
      <c r="U8" t="s">
        <v>37</v>
      </c>
      <c r="V8">
        <v>3.3703333333333334</v>
      </c>
      <c r="W8">
        <v>-83.819333333333333</v>
      </c>
      <c r="X8">
        <v>-3.5</v>
      </c>
      <c r="Y8">
        <v>936.9</v>
      </c>
      <c r="Z8">
        <v>15</v>
      </c>
      <c r="AA8">
        <v>3.165</v>
      </c>
      <c r="AB8">
        <v>-83.83</v>
      </c>
      <c r="AC8">
        <v>0.2</v>
      </c>
      <c r="AD8">
        <v>7.1072034500000006E-2</v>
      </c>
      <c r="AE8">
        <v>5.7930551000000001</v>
      </c>
      <c r="AH8">
        <v>462232.21918146999</v>
      </c>
      <c r="AI8">
        <v>15</v>
      </c>
      <c r="AJ8">
        <v>1413.7166941154069</v>
      </c>
      <c r="AK8">
        <v>-461295.31918146997</v>
      </c>
      <c r="AL8">
        <v>433065366.15111923</v>
      </c>
      <c r="AM8">
        <v>-2048151.2171657269</v>
      </c>
      <c r="AN8">
        <v>-3027704332.4779558</v>
      </c>
      <c r="AO8">
        <v>-451827022475.02637</v>
      </c>
      <c r="AP8">
        <v>-1309.8431863922845</v>
      </c>
      <c r="AQ8">
        <v>-168.41891999054121</v>
      </c>
      <c r="AR8">
        <v>-7.6345016746188609E-4</v>
      </c>
      <c r="AS8">
        <v>7.6561358220993375E-4</v>
      </c>
      <c r="AT8">
        <v>2.1634147480476804E-6</v>
      </c>
      <c r="AU8" s="12">
        <f t="shared" si="0"/>
        <v>358</v>
      </c>
      <c r="AV8" s="12">
        <f t="shared" si="1"/>
        <v>0.1</v>
      </c>
      <c r="AW8" s="1">
        <f t="shared" si="2"/>
        <v>1.3</v>
      </c>
      <c r="AX8" s="1"/>
    </row>
    <row r="9" spans="1:50" hidden="1" x14ac:dyDescent="0.25">
      <c r="A9" s="1">
        <v>2015</v>
      </c>
      <c r="B9" s="1">
        <v>1</v>
      </c>
      <c r="C9" s="1">
        <v>26</v>
      </c>
      <c r="D9" s="1">
        <v>19</v>
      </c>
      <c r="E9" s="1">
        <v>39</v>
      </c>
      <c r="F9" s="1">
        <v>48.9</v>
      </c>
      <c r="G9" s="1">
        <v>3.331</v>
      </c>
      <c r="H9" s="1">
        <v>-83.864000000000004</v>
      </c>
      <c r="I9" s="1">
        <v>0.4</v>
      </c>
      <c r="J9" s="1">
        <v>3</v>
      </c>
      <c r="K9" s="1">
        <v>0.1</v>
      </c>
      <c r="L9" s="1">
        <v>268</v>
      </c>
      <c r="M9" s="1">
        <v>1.1000000000000001</v>
      </c>
      <c r="O9">
        <v>2015</v>
      </c>
      <c r="P9">
        <v>1</v>
      </c>
      <c r="Q9">
        <v>29</v>
      </c>
      <c r="R9">
        <v>19</v>
      </c>
      <c r="S9">
        <v>59</v>
      </c>
      <c r="T9">
        <v>59</v>
      </c>
      <c r="U9" t="s">
        <v>37</v>
      </c>
      <c r="V9">
        <v>3.3703333333333334</v>
      </c>
      <c r="W9">
        <v>-83.819333333333333</v>
      </c>
      <c r="X9">
        <v>-3.5</v>
      </c>
      <c r="Y9">
        <v>362.6</v>
      </c>
      <c r="Z9">
        <v>6</v>
      </c>
      <c r="AA9">
        <v>1.077</v>
      </c>
      <c r="AB9">
        <v>-83.899000000000001</v>
      </c>
      <c r="AC9">
        <v>18.8</v>
      </c>
      <c r="AD9">
        <v>273965.88</v>
      </c>
      <c r="AE9">
        <v>-3.4143097</v>
      </c>
      <c r="AH9">
        <v>603.73606032801058</v>
      </c>
      <c r="AI9">
        <v>15</v>
      </c>
      <c r="AJ9">
        <v>565.48667764616278</v>
      </c>
      <c r="AK9">
        <v>-241.13606032801056</v>
      </c>
      <c r="AL9">
        <v>218914.69547493666</v>
      </c>
      <c r="AM9">
        <v>-1070.6441078563669</v>
      </c>
      <c r="AN9">
        <v>-1387851.5208489192</v>
      </c>
      <c r="AO9">
        <v>-91359487.748048022</v>
      </c>
      <c r="AP9">
        <v>-1226.7164112618116</v>
      </c>
      <c r="AQ9">
        <v>-69.560764939775908</v>
      </c>
      <c r="AR9">
        <v>-8.1518433341198307E-4</v>
      </c>
      <c r="AS9">
        <v>2.4715372758827353E-3</v>
      </c>
      <c r="AT9">
        <v>1.6563529424707523E-3</v>
      </c>
      <c r="AU9" s="12" t="e">
        <f t="shared" si="0"/>
        <v>#N/A</v>
      </c>
      <c r="AV9" s="12" t="e">
        <f t="shared" si="1"/>
        <v>#N/A</v>
      </c>
      <c r="AW9" s="1" t="e">
        <f t="shared" si="2"/>
        <v>#N/A</v>
      </c>
      <c r="AX9" s="1"/>
    </row>
    <row r="10" spans="1:50" hidden="1" x14ac:dyDescent="0.25">
      <c r="A10" s="1">
        <v>2015</v>
      </c>
      <c r="B10" s="1">
        <v>1</v>
      </c>
      <c r="C10" s="1">
        <v>26</v>
      </c>
      <c r="D10" s="1">
        <v>20</v>
      </c>
      <c r="E10" s="1">
        <v>15</v>
      </c>
      <c r="F10" s="1">
        <v>23.8</v>
      </c>
      <c r="G10" s="1">
        <v>3.202</v>
      </c>
      <c r="H10" s="1">
        <v>-83.828999999999994</v>
      </c>
      <c r="I10" s="1">
        <v>0.4</v>
      </c>
      <c r="J10" s="1">
        <v>4</v>
      </c>
      <c r="K10" s="1">
        <v>0.6</v>
      </c>
      <c r="L10" s="1">
        <v>357</v>
      </c>
      <c r="M10" s="1">
        <v>0.3</v>
      </c>
      <c r="O10">
        <v>2015</v>
      </c>
      <c r="P10">
        <v>1</v>
      </c>
      <c r="Q10">
        <v>29</v>
      </c>
      <c r="R10">
        <v>19</v>
      </c>
      <c r="S10">
        <v>59</v>
      </c>
      <c r="T10">
        <v>59</v>
      </c>
      <c r="U10" t="s">
        <v>37</v>
      </c>
      <c r="V10">
        <v>3.3703333333333334</v>
      </c>
      <c r="W10">
        <v>-83.819333333333333</v>
      </c>
      <c r="X10">
        <v>-3.5</v>
      </c>
      <c r="Y10">
        <v>438.9</v>
      </c>
      <c r="Z10">
        <v>9</v>
      </c>
      <c r="AA10">
        <v>1.077</v>
      </c>
      <c r="AB10">
        <v>-83.899000000000001</v>
      </c>
      <c r="AC10">
        <v>18.8</v>
      </c>
      <c r="AD10">
        <v>273965.88</v>
      </c>
      <c r="AE10">
        <v>-3.4143097</v>
      </c>
      <c r="AH10">
        <v>151.22271207354751</v>
      </c>
      <c r="AI10">
        <v>15</v>
      </c>
      <c r="AJ10">
        <v>848.23001646924411</v>
      </c>
      <c r="AK10">
        <v>287.67728792645244</v>
      </c>
      <c r="AL10">
        <v>66371.648329079995</v>
      </c>
      <c r="AM10">
        <v>1277.2871583934489</v>
      </c>
      <c r="AN10">
        <v>-210181.10729633688</v>
      </c>
      <c r="AO10">
        <v>-41548237.174186602</v>
      </c>
      <c r="AP10">
        <v>280.51335881928594</v>
      </c>
      <c r="AQ10">
        <v>-115.96061442256054</v>
      </c>
      <c r="AR10">
        <v>3.5648926104949828E-3</v>
      </c>
      <c r="AS10">
        <v>3.0478706860239142E-3</v>
      </c>
      <c r="AT10">
        <v>6.6127632965188969E-3</v>
      </c>
      <c r="AU10" s="12" t="e">
        <f t="shared" si="0"/>
        <v>#N/A</v>
      </c>
      <c r="AV10" s="12" t="e">
        <f t="shared" si="1"/>
        <v>#N/A</v>
      </c>
      <c r="AW10" s="1" t="e">
        <f t="shared" si="2"/>
        <v>#N/A</v>
      </c>
      <c r="AX10" s="1"/>
    </row>
    <row r="11" spans="1:50" hidden="1" x14ac:dyDescent="0.25">
      <c r="A11" s="1">
        <v>2015</v>
      </c>
      <c r="B11" s="1">
        <v>1</v>
      </c>
      <c r="C11" s="1">
        <v>26</v>
      </c>
      <c r="D11" s="1">
        <v>21</v>
      </c>
      <c r="E11" s="1">
        <v>57</v>
      </c>
      <c r="F11" s="1">
        <v>44.6</v>
      </c>
      <c r="G11" s="1">
        <v>3.165</v>
      </c>
      <c r="H11" s="1">
        <v>-83.83</v>
      </c>
      <c r="I11" s="1">
        <v>0.2</v>
      </c>
      <c r="J11" s="1">
        <v>4</v>
      </c>
      <c r="K11" s="1">
        <v>1.3</v>
      </c>
      <c r="L11" s="1">
        <v>358</v>
      </c>
      <c r="M11" s="1">
        <v>0.1</v>
      </c>
      <c r="O11">
        <v>2015</v>
      </c>
      <c r="P11">
        <v>1</v>
      </c>
      <c r="Q11">
        <v>29</v>
      </c>
      <c r="R11">
        <v>20</v>
      </c>
      <c r="S11">
        <v>0</v>
      </c>
      <c r="T11">
        <v>6</v>
      </c>
      <c r="U11" t="s">
        <v>41</v>
      </c>
      <c r="V11">
        <v>3.3296666666666668</v>
      </c>
      <c r="W11">
        <v>-83.826333333333338</v>
      </c>
      <c r="X11">
        <v>-3.5</v>
      </c>
      <c r="Y11">
        <v>609.29999999999995</v>
      </c>
      <c r="Z11">
        <v>6</v>
      </c>
      <c r="AA11">
        <v>1.077</v>
      </c>
      <c r="AB11">
        <v>-83.899000000000001</v>
      </c>
      <c r="AC11">
        <v>18.8</v>
      </c>
      <c r="AD11">
        <v>22.579830000000001</v>
      </c>
      <c r="AE11">
        <v>0.52440810000000004</v>
      </c>
      <c r="AH11">
        <v>57.781589768277414</v>
      </c>
      <c r="AI11">
        <v>15</v>
      </c>
      <c r="AJ11">
        <v>565.48667764616278</v>
      </c>
      <c r="AK11">
        <v>551.51841023172256</v>
      </c>
      <c r="AL11">
        <v>35206.322645811422</v>
      </c>
      <c r="AM11">
        <v>2448.7417414288484</v>
      </c>
      <c r="AN11">
        <v>23151.542178049946</v>
      </c>
      <c r="AO11">
        <v>-14692625.341737647</v>
      </c>
      <c r="AP11">
        <v>72.877008207881573</v>
      </c>
      <c r="AQ11">
        <v>-82.331472836128157</v>
      </c>
      <c r="AR11">
        <v>1.3721748801041629E-2</v>
      </c>
      <c r="AS11">
        <v>3.5848016765467981E-3</v>
      </c>
      <c r="AT11">
        <v>1.7306550477588428E-2</v>
      </c>
      <c r="AU11" s="12" t="e">
        <f t="shared" si="0"/>
        <v>#N/A</v>
      </c>
      <c r="AV11" s="12" t="e">
        <f t="shared" si="1"/>
        <v>#N/A</v>
      </c>
      <c r="AW11" s="1" t="e">
        <f t="shared" si="2"/>
        <v>#N/A</v>
      </c>
      <c r="AX11" s="1"/>
    </row>
    <row r="12" spans="1:50" x14ac:dyDescent="0.25">
      <c r="A12" s="1">
        <v>2015</v>
      </c>
      <c r="B12" s="1">
        <v>1</v>
      </c>
      <c r="C12" s="1">
        <v>26</v>
      </c>
      <c r="D12" s="1">
        <v>21</v>
      </c>
      <c r="E12" s="1">
        <v>57</v>
      </c>
      <c r="F12" s="1">
        <v>46.9</v>
      </c>
      <c r="G12" s="1">
        <v>3.403</v>
      </c>
      <c r="H12" s="1">
        <v>-84.376999999999995</v>
      </c>
      <c r="I12" s="1">
        <v>0.1</v>
      </c>
      <c r="J12" s="1">
        <v>4</v>
      </c>
      <c r="K12" s="1">
        <v>1.6</v>
      </c>
      <c r="L12" s="1">
        <v>353</v>
      </c>
      <c r="M12" s="1">
        <v>0.2</v>
      </c>
      <c r="O12">
        <v>2015</v>
      </c>
      <c r="P12">
        <v>2</v>
      </c>
      <c r="Q12">
        <v>1</v>
      </c>
      <c r="R12">
        <v>15</v>
      </c>
      <c r="S12">
        <v>59</v>
      </c>
      <c r="T12">
        <v>59</v>
      </c>
      <c r="U12" t="s">
        <v>37</v>
      </c>
      <c r="V12">
        <v>3.3703333333333334</v>
      </c>
      <c r="W12">
        <v>-83.819333333333333</v>
      </c>
      <c r="X12">
        <v>-3.5</v>
      </c>
      <c r="Y12">
        <v>319.10000000000002</v>
      </c>
      <c r="Z12">
        <v>6</v>
      </c>
      <c r="AA12">
        <v>3.3279999999999998</v>
      </c>
      <c r="AB12">
        <v>-83.864000000000004</v>
      </c>
      <c r="AC12">
        <v>0.4</v>
      </c>
      <c r="AD12">
        <v>2.0412094999999999</v>
      </c>
      <c r="AE12">
        <v>1.8956721999999999</v>
      </c>
      <c r="AH12">
        <v>60.954710598973413</v>
      </c>
      <c r="AI12">
        <v>15</v>
      </c>
      <c r="AJ12">
        <v>565.48667764616278</v>
      </c>
      <c r="AK12">
        <v>258.14528940102662</v>
      </c>
      <c r="AL12">
        <v>19450.648152132417</v>
      </c>
      <c r="AM12">
        <v>1146.1650849405582</v>
      </c>
      <c r="AN12">
        <v>-6638.2522591340385</v>
      </c>
      <c r="AO12">
        <v>-8117322.8123910101</v>
      </c>
      <c r="AP12">
        <v>87.10122430765179</v>
      </c>
      <c r="AQ12">
        <v>-81.309517383096221</v>
      </c>
      <c r="AR12">
        <v>1.1480894877756049E-2</v>
      </c>
      <c r="AS12">
        <v>4.924728086793664E-3</v>
      </c>
      <c r="AT12">
        <v>1.6405622964549713E-2</v>
      </c>
      <c r="AU12" s="12">
        <f t="shared" si="0"/>
        <v>252</v>
      </c>
      <c r="AV12" s="12">
        <f t="shared" si="1"/>
        <v>0.2</v>
      </c>
      <c r="AW12" s="1">
        <f t="shared" si="2"/>
        <v>0.1</v>
      </c>
      <c r="AX12" s="1"/>
    </row>
    <row r="13" spans="1:50" x14ac:dyDescent="0.25">
      <c r="A13" s="1">
        <v>2015</v>
      </c>
      <c r="B13" s="1">
        <v>1</v>
      </c>
      <c r="C13" s="1">
        <v>26</v>
      </c>
      <c r="D13" s="1">
        <v>22</v>
      </c>
      <c r="E13" s="1">
        <v>1</v>
      </c>
      <c r="F13" s="1">
        <v>4.7</v>
      </c>
      <c r="G13" s="1">
        <v>2.948</v>
      </c>
      <c r="H13" s="1">
        <v>-83.837999999999994</v>
      </c>
      <c r="I13" s="1">
        <v>0.5</v>
      </c>
      <c r="J13" s="1">
        <v>4</v>
      </c>
      <c r="K13" s="1">
        <v>1.5</v>
      </c>
      <c r="L13" s="1">
        <v>359</v>
      </c>
      <c r="M13" s="1">
        <v>0.6</v>
      </c>
      <c r="O13">
        <v>2015</v>
      </c>
      <c r="P13">
        <v>2</v>
      </c>
      <c r="Q13">
        <v>1</v>
      </c>
      <c r="R13">
        <v>15</v>
      </c>
      <c r="S13">
        <v>59</v>
      </c>
      <c r="T13">
        <v>59</v>
      </c>
      <c r="U13" t="s">
        <v>37</v>
      </c>
      <c r="V13">
        <v>3.3703333333333334</v>
      </c>
      <c r="W13">
        <v>-83.819333333333333</v>
      </c>
      <c r="X13">
        <v>-3.5</v>
      </c>
      <c r="Y13">
        <v>336</v>
      </c>
      <c r="Z13">
        <v>9</v>
      </c>
      <c r="AA13">
        <v>3.3279999999999998</v>
      </c>
      <c r="AB13">
        <v>-83.864000000000004</v>
      </c>
      <c r="AC13">
        <v>0.4</v>
      </c>
      <c r="AD13">
        <v>2.0412094999999999</v>
      </c>
      <c r="AE13">
        <v>1.8956721999999999</v>
      </c>
      <c r="AH13">
        <v>131.46755258072898</v>
      </c>
      <c r="AI13">
        <v>15</v>
      </c>
      <c r="AJ13">
        <v>848.23001646924411</v>
      </c>
      <c r="AK13">
        <v>204.53244741927102</v>
      </c>
      <c r="AL13">
        <v>44173.097667124937</v>
      </c>
      <c r="AM13">
        <v>908.12406654156337</v>
      </c>
      <c r="AN13">
        <v>-131701.78008540266</v>
      </c>
      <c r="AO13">
        <v>-27652083.15292199</v>
      </c>
      <c r="AP13">
        <v>261.47824094123951</v>
      </c>
      <c r="AQ13">
        <v>-116.45204359910035</v>
      </c>
      <c r="AR13">
        <v>3.8244100021489905E-3</v>
      </c>
      <c r="AS13">
        <v>3.7820296125684119E-3</v>
      </c>
      <c r="AT13">
        <v>7.6064396147174024E-3</v>
      </c>
      <c r="AU13" s="12">
        <f t="shared" si="0"/>
        <v>252</v>
      </c>
      <c r="AV13" s="12">
        <f t="shared" si="1"/>
        <v>0.2</v>
      </c>
      <c r="AW13" s="1">
        <f t="shared" si="2"/>
        <v>0.1</v>
      </c>
      <c r="AX13" s="1"/>
    </row>
    <row r="14" spans="1:50" hidden="1" x14ac:dyDescent="0.25">
      <c r="A14" s="1">
        <v>2015</v>
      </c>
      <c r="B14" s="1">
        <v>1</v>
      </c>
      <c r="C14" s="1">
        <v>26</v>
      </c>
      <c r="D14" s="1">
        <v>22</v>
      </c>
      <c r="E14" s="1">
        <v>1</v>
      </c>
      <c r="F14" s="1">
        <v>5.7</v>
      </c>
      <c r="G14" s="1">
        <v>3.1840000000000002</v>
      </c>
      <c r="H14" s="1">
        <v>-84.391000000000005</v>
      </c>
      <c r="I14" s="1">
        <v>4.0999999999999996</v>
      </c>
      <c r="J14" s="1">
        <v>4</v>
      </c>
      <c r="K14" s="1">
        <v>1.5</v>
      </c>
      <c r="L14" s="1">
        <v>358</v>
      </c>
      <c r="M14" s="1">
        <v>0.6</v>
      </c>
      <c r="O14">
        <v>2015</v>
      </c>
      <c r="P14">
        <v>2</v>
      </c>
      <c r="Q14">
        <v>1</v>
      </c>
      <c r="R14">
        <v>19</v>
      </c>
      <c r="S14">
        <v>59</v>
      </c>
      <c r="T14">
        <v>59</v>
      </c>
      <c r="U14" t="s">
        <v>37</v>
      </c>
      <c r="V14">
        <v>3.3703333333333334</v>
      </c>
      <c r="W14">
        <v>-83.819333333333333</v>
      </c>
      <c r="X14">
        <v>-3.5</v>
      </c>
      <c r="Y14">
        <v>288.7</v>
      </c>
      <c r="Z14">
        <v>6</v>
      </c>
      <c r="AA14">
        <v>3.3380000000000001</v>
      </c>
      <c r="AB14">
        <v>-83.93</v>
      </c>
      <c r="AC14">
        <v>0.3</v>
      </c>
      <c r="AD14">
        <v>43.403830999999997</v>
      </c>
      <c r="AE14">
        <v>0.21966045000000001</v>
      </c>
      <c r="AH14">
        <v>64.336453586322335</v>
      </c>
      <c r="AI14">
        <v>15</v>
      </c>
      <c r="AJ14">
        <v>565.48667764616278</v>
      </c>
      <c r="AK14">
        <v>224.36354641367765</v>
      </c>
      <c r="AL14">
        <v>18573.934150371257</v>
      </c>
      <c r="AM14">
        <v>996.1741460767289</v>
      </c>
      <c r="AN14">
        <v>-15581.280626753665</v>
      </c>
      <c r="AO14">
        <v>-7751444.4873718889</v>
      </c>
      <c r="AP14">
        <v>96.377748064208276</v>
      </c>
      <c r="AQ14">
        <v>-80.73662679227202</v>
      </c>
      <c r="AR14">
        <v>1.0375839030123273E-2</v>
      </c>
      <c r="AS14">
        <v>5.1674485503503242E-3</v>
      </c>
      <c r="AT14">
        <v>1.5543287580473597E-2</v>
      </c>
      <c r="AU14" s="12">
        <f t="shared" si="0"/>
        <v>0</v>
      </c>
      <c r="AV14" s="12">
        <f t="shared" si="1"/>
        <v>0</v>
      </c>
      <c r="AW14" s="1">
        <f t="shared" si="2"/>
        <v>0</v>
      </c>
      <c r="AX14" s="1"/>
    </row>
    <row r="15" spans="1:50" hidden="1" x14ac:dyDescent="0.25">
      <c r="A15" s="1">
        <v>2015</v>
      </c>
      <c r="B15" s="1">
        <v>1</v>
      </c>
      <c r="C15" s="1">
        <v>27</v>
      </c>
      <c r="D15" s="1">
        <v>1</v>
      </c>
      <c r="E15" s="1">
        <v>3</v>
      </c>
      <c r="F15" s="1">
        <v>20.8</v>
      </c>
      <c r="G15" s="1">
        <v>3.5529999999999999</v>
      </c>
      <c r="H15" s="1">
        <v>-84.504999999999995</v>
      </c>
      <c r="I15" s="1">
        <v>2.5</v>
      </c>
      <c r="J15" s="1">
        <v>4</v>
      </c>
      <c r="K15" s="1">
        <v>0.2</v>
      </c>
      <c r="L15" s="1">
        <v>288</v>
      </c>
      <c r="M15" s="1">
        <v>0.2</v>
      </c>
      <c r="O15">
        <v>2015</v>
      </c>
      <c r="P15">
        <v>2</v>
      </c>
      <c r="Q15">
        <v>1</v>
      </c>
      <c r="R15">
        <v>20</v>
      </c>
      <c r="S15">
        <v>0</v>
      </c>
      <c r="T15">
        <v>3</v>
      </c>
      <c r="U15" t="s">
        <v>40</v>
      </c>
      <c r="V15">
        <v>3.2471666666666668</v>
      </c>
      <c r="W15">
        <v>-83.826166666666666</v>
      </c>
      <c r="X15">
        <v>-3.5</v>
      </c>
      <c r="Y15">
        <v>535.79999999999995</v>
      </c>
      <c r="Z15">
        <v>6</v>
      </c>
      <c r="AA15">
        <v>3.3380000000000001</v>
      </c>
      <c r="AB15">
        <v>-83.93</v>
      </c>
      <c r="AC15">
        <v>0.3</v>
      </c>
      <c r="AD15">
        <v>3.0045779000000001</v>
      </c>
      <c r="AE15">
        <v>1.2685487</v>
      </c>
      <c r="AH15">
        <v>29.167971406517527</v>
      </c>
      <c r="AI15">
        <v>15</v>
      </c>
      <c r="AJ15">
        <v>565.48667764616278</v>
      </c>
      <c r="AK15">
        <v>506.6320285934824</v>
      </c>
      <c r="AL15">
        <v>15628.19907961209</v>
      </c>
      <c r="AM15">
        <v>2249.4462069550623</v>
      </c>
      <c r="AN15">
        <v>119538.51243906742</v>
      </c>
      <c r="AO15">
        <v>-6522103.3208405226</v>
      </c>
      <c r="AP15">
        <v>33.474544779483573</v>
      </c>
      <c r="AQ15">
        <v>-86.615852213049365</v>
      </c>
      <c r="AR15">
        <v>2.9873445825405111E-2</v>
      </c>
      <c r="AS15">
        <v>4.4107347939077515E-3</v>
      </c>
      <c r="AT15">
        <v>3.4284180619312862E-2</v>
      </c>
      <c r="AU15" s="12">
        <f t="shared" si="0"/>
        <v>0</v>
      </c>
      <c r="AV15" s="12">
        <f t="shared" si="1"/>
        <v>0</v>
      </c>
      <c r="AW15" s="1">
        <f t="shared" si="2"/>
        <v>0</v>
      </c>
      <c r="AX15" s="1"/>
    </row>
    <row r="16" spans="1:50" hidden="1" x14ac:dyDescent="0.25">
      <c r="A16" s="1">
        <v>2015</v>
      </c>
      <c r="B16" s="1">
        <v>1</v>
      </c>
      <c r="C16" s="1">
        <v>27</v>
      </c>
      <c r="D16" s="1">
        <v>1</v>
      </c>
      <c r="E16" s="1">
        <v>3</v>
      </c>
      <c r="F16" s="1">
        <v>21.1</v>
      </c>
      <c r="G16" s="1">
        <v>3.3410000000000002</v>
      </c>
      <c r="H16" s="1">
        <v>-83.962000000000003</v>
      </c>
      <c r="I16" s="1">
        <v>0.4</v>
      </c>
      <c r="J16" s="1">
        <v>4</v>
      </c>
      <c r="K16" s="1">
        <v>0.2</v>
      </c>
      <c r="L16" s="1">
        <v>314</v>
      </c>
      <c r="M16" s="1">
        <v>0.2</v>
      </c>
      <c r="O16">
        <v>2015</v>
      </c>
      <c r="P16">
        <v>2</v>
      </c>
      <c r="Q16">
        <v>2</v>
      </c>
      <c r="R16">
        <v>11</v>
      </c>
      <c r="S16">
        <v>59</v>
      </c>
      <c r="T16">
        <v>59</v>
      </c>
      <c r="U16" t="s">
        <v>37</v>
      </c>
      <c r="V16">
        <v>3.3703333333333334</v>
      </c>
      <c r="W16">
        <v>-83.819333333333333</v>
      </c>
      <c r="X16">
        <v>-3.5</v>
      </c>
      <c r="Y16">
        <v>221.7</v>
      </c>
      <c r="Z16">
        <v>6</v>
      </c>
      <c r="AA16">
        <v>3.3279999999999998</v>
      </c>
      <c r="AB16">
        <v>-83.863</v>
      </c>
      <c r="AC16">
        <v>0.3</v>
      </c>
      <c r="AD16">
        <v>24.828500999999999</v>
      </c>
      <c r="AE16">
        <v>0.45093197000000002</v>
      </c>
      <c r="AH16">
        <v>55.698535525336588</v>
      </c>
      <c r="AI16">
        <v>15</v>
      </c>
      <c r="AJ16">
        <v>565.48667764616278</v>
      </c>
      <c r="AK16">
        <v>166.00146447466341</v>
      </c>
      <c r="AL16">
        <v>12348.365325967121</v>
      </c>
      <c r="AM16">
        <v>737.04650226750562</v>
      </c>
      <c r="AN16">
        <v>-3331.1350436175708</v>
      </c>
      <c r="AO16">
        <v>-5153333.0289161606</v>
      </c>
      <c r="AP16">
        <v>85.907716418424116</v>
      </c>
      <c r="AQ16">
        <v>-81.388143998815025</v>
      </c>
      <c r="AR16">
        <v>1.1640397879154147E-2</v>
      </c>
      <c r="AS16">
        <v>6.3133955297427925E-3</v>
      </c>
      <c r="AT16">
        <v>1.795379340889694E-2</v>
      </c>
      <c r="AU16" s="12">
        <f t="shared" si="0"/>
        <v>0</v>
      </c>
      <c r="AV16" s="12">
        <f t="shared" si="1"/>
        <v>0</v>
      </c>
      <c r="AW16" s="1">
        <f t="shared" si="2"/>
        <v>0</v>
      </c>
      <c r="AX16" s="1"/>
    </row>
    <row r="17" spans="1:50" x14ac:dyDescent="0.25">
      <c r="A17" s="1">
        <v>2015</v>
      </c>
      <c r="B17" s="1">
        <v>1</v>
      </c>
      <c r="C17" s="1">
        <v>27</v>
      </c>
      <c r="D17" s="1">
        <v>2</v>
      </c>
      <c r="E17" s="1">
        <v>7</v>
      </c>
      <c r="F17" s="1">
        <v>34.799999999999997</v>
      </c>
      <c r="G17" s="1">
        <v>3.5219999999999998</v>
      </c>
      <c r="H17" s="1">
        <v>-84.186000000000007</v>
      </c>
      <c r="I17" s="1">
        <v>0.1</v>
      </c>
      <c r="J17" s="1">
        <v>4</v>
      </c>
      <c r="K17" s="1">
        <v>0.8</v>
      </c>
      <c r="L17" s="1">
        <v>345</v>
      </c>
      <c r="M17" s="1">
        <v>0.5</v>
      </c>
      <c r="O17">
        <v>2015</v>
      </c>
      <c r="P17">
        <v>2</v>
      </c>
      <c r="Q17">
        <v>4</v>
      </c>
      <c r="R17">
        <v>22</v>
      </c>
      <c r="S17">
        <v>0</v>
      </c>
      <c r="T17">
        <v>9</v>
      </c>
      <c r="U17" t="s">
        <v>38</v>
      </c>
      <c r="V17">
        <v>4.8296666666666663</v>
      </c>
      <c r="W17">
        <v>-81.340333333333334</v>
      </c>
      <c r="X17">
        <v>-3.8239999999999998</v>
      </c>
      <c r="Y17">
        <v>315.89999999999998</v>
      </c>
      <c r="Z17">
        <v>6</v>
      </c>
      <c r="AA17">
        <v>2.7040000000000002</v>
      </c>
      <c r="AB17">
        <v>-79.965999999999994</v>
      </c>
      <c r="AC17">
        <v>38.9</v>
      </c>
      <c r="AD17">
        <v>6867.9408999999996</v>
      </c>
      <c r="AE17">
        <v>-0.61371368000000004</v>
      </c>
      <c r="AH17">
        <v>2286.9911385726546</v>
      </c>
      <c r="AI17">
        <v>15</v>
      </c>
      <c r="AJ17">
        <v>565.48667764616278</v>
      </c>
      <c r="AK17">
        <v>-1971.0911385726545</v>
      </c>
      <c r="AL17">
        <v>722460.50067510153</v>
      </c>
      <c r="AM17">
        <v>-8751.6446552625857</v>
      </c>
      <c r="AN17">
        <v>-5070661.5690850578</v>
      </c>
      <c r="AO17">
        <v>-301503839.73392171</v>
      </c>
      <c r="AP17">
        <v>-512.12428916246449</v>
      </c>
      <c r="AQ17">
        <v>-67.270986677024823</v>
      </c>
      <c r="AR17">
        <v>-1.9526509895389154E-3</v>
      </c>
      <c r="AS17">
        <v>2.3899067283714302E-3</v>
      </c>
      <c r="AT17">
        <v>4.3725573883251465E-4</v>
      </c>
      <c r="AU17" s="12">
        <f t="shared" si="0"/>
        <v>339</v>
      </c>
      <c r="AV17" s="12">
        <f t="shared" si="1"/>
        <v>2.6</v>
      </c>
      <c r="AW17" s="1">
        <f t="shared" si="2"/>
        <v>0.2</v>
      </c>
      <c r="AX17" s="1"/>
    </row>
    <row r="18" spans="1:50" x14ac:dyDescent="0.25">
      <c r="A18" s="1">
        <v>2015</v>
      </c>
      <c r="B18" s="1">
        <v>1</v>
      </c>
      <c r="C18" s="1">
        <v>27</v>
      </c>
      <c r="D18" s="1">
        <v>3</v>
      </c>
      <c r="E18" s="1">
        <v>31</v>
      </c>
      <c r="F18" s="1">
        <v>0.1</v>
      </c>
      <c r="G18" s="1">
        <v>3.198</v>
      </c>
      <c r="H18" s="1">
        <v>-84.156000000000006</v>
      </c>
      <c r="I18" s="1">
        <v>31</v>
      </c>
      <c r="J18" s="1">
        <v>4</v>
      </c>
      <c r="K18" s="1">
        <v>0.7</v>
      </c>
      <c r="L18" s="1">
        <v>341</v>
      </c>
      <c r="M18" s="1">
        <v>0.1</v>
      </c>
      <c r="O18">
        <v>2015</v>
      </c>
      <c r="P18">
        <v>2</v>
      </c>
      <c r="Q18">
        <v>4</v>
      </c>
      <c r="R18">
        <v>22</v>
      </c>
      <c r="S18">
        <v>0</v>
      </c>
      <c r="T18">
        <v>9</v>
      </c>
      <c r="U18" t="s">
        <v>38</v>
      </c>
      <c r="V18">
        <v>4.8296666666666663</v>
      </c>
      <c r="W18">
        <v>-81.340333333333334</v>
      </c>
      <c r="X18">
        <v>-3.8239999999999998</v>
      </c>
      <c r="Y18">
        <v>373.4</v>
      </c>
      <c r="Z18">
        <v>9</v>
      </c>
      <c r="AA18">
        <v>2.7040000000000002</v>
      </c>
      <c r="AB18">
        <v>-79.965999999999994</v>
      </c>
      <c r="AC18">
        <v>38.9</v>
      </c>
      <c r="AD18">
        <v>6867.9408999999996</v>
      </c>
      <c r="AE18">
        <v>-0.61371368000000004</v>
      </c>
      <c r="AH18">
        <v>1783.178697378107</v>
      </c>
      <c r="AI18">
        <v>15</v>
      </c>
      <c r="AJ18">
        <v>848.23001646924411</v>
      </c>
      <c r="AK18">
        <v>-1409.7786973781072</v>
      </c>
      <c r="AL18">
        <v>665838.92560098507</v>
      </c>
      <c r="AM18">
        <v>-6259.4174163587959</v>
      </c>
      <c r="AN18">
        <v>-4797645.539012718</v>
      </c>
      <c r="AO18">
        <v>-416811007.36734986</v>
      </c>
      <c r="AP18">
        <v>-666.56971646100737</v>
      </c>
      <c r="AQ18">
        <v>-99.898665480452252</v>
      </c>
      <c r="AR18">
        <v>-1.5002181696901278E-3</v>
      </c>
      <c r="AS18">
        <v>2.0610144608696644E-3</v>
      </c>
      <c r="AT18">
        <v>5.6079629117953677E-4</v>
      </c>
      <c r="AU18" s="12">
        <f t="shared" si="0"/>
        <v>339</v>
      </c>
      <c r="AV18" s="12">
        <f t="shared" si="1"/>
        <v>2.6</v>
      </c>
      <c r="AW18" s="1">
        <f t="shared" si="2"/>
        <v>0.2</v>
      </c>
      <c r="AX18" s="1"/>
    </row>
    <row r="19" spans="1:50" x14ac:dyDescent="0.25">
      <c r="A19" s="1">
        <v>2015</v>
      </c>
      <c r="B19" s="1">
        <v>1</v>
      </c>
      <c r="C19" s="1">
        <v>27</v>
      </c>
      <c r="D19" s="1">
        <v>4</v>
      </c>
      <c r="E19" s="1">
        <v>41</v>
      </c>
      <c r="F19" s="1">
        <v>31.7</v>
      </c>
      <c r="G19" s="1">
        <v>3.6589999999999998</v>
      </c>
      <c r="H19" s="1">
        <v>-83.843000000000004</v>
      </c>
      <c r="I19" s="1">
        <v>0.2</v>
      </c>
      <c r="J19" s="1">
        <v>3</v>
      </c>
      <c r="K19" s="1">
        <v>0.7</v>
      </c>
      <c r="L19" s="1">
        <v>359</v>
      </c>
      <c r="M19" s="1">
        <v>0.5</v>
      </c>
      <c r="O19">
        <v>2015</v>
      </c>
      <c r="P19">
        <v>2</v>
      </c>
      <c r="Q19">
        <v>4</v>
      </c>
      <c r="R19">
        <v>3</v>
      </c>
      <c r="S19">
        <v>0</v>
      </c>
      <c r="T19">
        <v>2</v>
      </c>
      <c r="U19" t="s">
        <v>35</v>
      </c>
      <c r="V19">
        <v>5.3488333333333333</v>
      </c>
      <c r="W19">
        <v>-81.901666666666671</v>
      </c>
      <c r="X19">
        <v>-3.8809999999999998</v>
      </c>
      <c r="Y19">
        <v>903.3</v>
      </c>
      <c r="Z19">
        <v>20</v>
      </c>
      <c r="AA19">
        <v>6.2320000000000002</v>
      </c>
      <c r="AB19">
        <v>-83.382999999999996</v>
      </c>
      <c r="AC19">
        <v>2.8</v>
      </c>
      <c r="AD19">
        <v>1.2835323000000001</v>
      </c>
      <c r="AE19">
        <v>0.96262378000000004</v>
      </c>
      <c r="AH19">
        <v>22.951401716471352</v>
      </c>
      <c r="AI19">
        <v>15</v>
      </c>
      <c r="AJ19">
        <v>1884.9555921538758</v>
      </c>
      <c r="AK19">
        <v>880.34859828352864</v>
      </c>
      <c r="AL19">
        <v>20732.001170488573</v>
      </c>
      <c r="AM19">
        <v>3908.7477763788675</v>
      </c>
      <c r="AN19">
        <v>1102746.3269914973</v>
      </c>
      <c r="AO19">
        <v>-28840229.338625614</v>
      </c>
      <c r="AP19">
        <v>24.095200373577242</v>
      </c>
      <c r="AQ19">
        <v>-306.21786217732785</v>
      </c>
      <c r="AR19">
        <v>4.1502041257004796E-2</v>
      </c>
      <c r="AS19">
        <v>2.0682823490840579E-3</v>
      </c>
      <c r="AT19">
        <v>4.3570323606088854E-2</v>
      </c>
      <c r="AU19" s="12">
        <f t="shared" si="0"/>
        <v>205</v>
      </c>
      <c r="AV19" s="12">
        <f t="shared" si="1"/>
        <v>2.2000000000000002</v>
      </c>
      <c r="AW19" s="1">
        <f t="shared" si="2"/>
        <v>0.5</v>
      </c>
      <c r="AX19" s="1"/>
    </row>
    <row r="20" spans="1:50" hidden="1" x14ac:dyDescent="0.25">
      <c r="A20" s="1">
        <v>2015</v>
      </c>
      <c r="B20" s="1">
        <v>1</v>
      </c>
      <c r="C20" s="1">
        <v>27</v>
      </c>
      <c r="D20" s="1">
        <v>4</v>
      </c>
      <c r="E20" s="1">
        <v>41</v>
      </c>
      <c r="F20" s="1">
        <v>32.4</v>
      </c>
      <c r="G20" s="1">
        <v>3.899</v>
      </c>
      <c r="H20" s="1">
        <v>-84.394000000000005</v>
      </c>
      <c r="I20" s="1">
        <v>3.5</v>
      </c>
      <c r="J20" s="1">
        <v>3</v>
      </c>
      <c r="K20" s="1">
        <v>1.1000000000000001</v>
      </c>
      <c r="L20" s="1">
        <v>359</v>
      </c>
      <c r="M20" s="1">
        <v>0.5</v>
      </c>
      <c r="O20">
        <v>2015</v>
      </c>
      <c r="P20">
        <v>2</v>
      </c>
      <c r="Q20">
        <v>5</v>
      </c>
      <c r="R20">
        <v>9</v>
      </c>
      <c r="S20">
        <v>59</v>
      </c>
      <c r="T20">
        <v>59</v>
      </c>
      <c r="U20" t="s">
        <v>37</v>
      </c>
      <c r="V20">
        <v>3.3703333333333334</v>
      </c>
      <c r="W20">
        <v>-83.819333333333333</v>
      </c>
      <c r="X20">
        <v>-3.5</v>
      </c>
      <c r="Y20">
        <v>507.8</v>
      </c>
      <c r="Z20">
        <v>6</v>
      </c>
      <c r="AA20">
        <v>3.3220000000000001</v>
      </c>
      <c r="AB20">
        <v>-83.763000000000005</v>
      </c>
      <c r="AC20">
        <v>0.3</v>
      </c>
      <c r="AD20">
        <v>0.10231150999999999</v>
      </c>
      <c r="AE20">
        <v>2.1993722999999998</v>
      </c>
      <c r="AH20">
        <v>5.264641461298198</v>
      </c>
      <c r="AI20">
        <v>15</v>
      </c>
      <c r="AJ20">
        <v>565.48667764616278</v>
      </c>
      <c r="AK20">
        <v>502.53535853870181</v>
      </c>
      <c r="AL20">
        <v>2673.3849340472252</v>
      </c>
      <c r="AM20">
        <v>2231.2569919118364</v>
      </c>
      <c r="AN20">
        <v>194003.15970903527</v>
      </c>
      <c r="AO20">
        <v>-1115681.5105446693</v>
      </c>
      <c r="AP20">
        <v>5.4137577340441494</v>
      </c>
      <c r="AQ20">
        <v>-92.36168009900895</v>
      </c>
      <c r="AR20">
        <v>0.1847145825738653</v>
      </c>
      <c r="AS20">
        <v>5.2318757654670478E-3</v>
      </c>
      <c r="AT20">
        <v>0.18994645833933235</v>
      </c>
      <c r="AU20" s="12">
        <f t="shared" si="0"/>
        <v>0</v>
      </c>
      <c r="AV20" s="12">
        <f t="shared" si="1"/>
        <v>0</v>
      </c>
      <c r="AW20" s="1">
        <f t="shared" si="2"/>
        <v>0</v>
      </c>
      <c r="AX20" s="1"/>
    </row>
    <row r="21" spans="1:50" x14ac:dyDescent="0.25">
      <c r="A21" s="1">
        <v>2015</v>
      </c>
      <c r="B21" s="1">
        <v>1</v>
      </c>
      <c r="C21" s="1">
        <v>27</v>
      </c>
      <c r="D21" s="1">
        <v>5</v>
      </c>
      <c r="E21" s="1">
        <v>20</v>
      </c>
      <c r="F21" s="1">
        <v>35.799999999999997</v>
      </c>
      <c r="G21" s="1">
        <v>3.4020000000000001</v>
      </c>
      <c r="H21" s="1">
        <v>-84.146000000000001</v>
      </c>
      <c r="I21" s="1">
        <v>0.1</v>
      </c>
      <c r="J21" s="1">
        <v>4</v>
      </c>
      <c r="K21" s="1">
        <v>1</v>
      </c>
      <c r="L21" s="1">
        <v>340</v>
      </c>
      <c r="M21" s="1">
        <v>0.8</v>
      </c>
      <c r="O21">
        <v>2015</v>
      </c>
      <c r="P21">
        <v>2</v>
      </c>
      <c r="Q21">
        <v>6</v>
      </c>
      <c r="R21">
        <v>7</v>
      </c>
      <c r="S21">
        <v>59</v>
      </c>
      <c r="T21">
        <v>59</v>
      </c>
      <c r="U21" t="s">
        <v>37</v>
      </c>
      <c r="V21">
        <v>3.3703333333333334</v>
      </c>
      <c r="W21">
        <v>-83.819333333333333</v>
      </c>
      <c r="X21">
        <v>-3.5</v>
      </c>
      <c r="Y21">
        <v>237</v>
      </c>
      <c r="Z21">
        <v>6</v>
      </c>
      <c r="AA21">
        <v>3.3010000000000002</v>
      </c>
      <c r="AB21">
        <v>-83.783000000000001</v>
      </c>
      <c r="AC21">
        <v>0.3</v>
      </c>
      <c r="AD21">
        <v>0.89683968000000003</v>
      </c>
      <c r="AE21">
        <v>2.5440442999999999</v>
      </c>
      <c r="AH21">
        <v>85.578775502538591</v>
      </c>
      <c r="AI21">
        <v>15</v>
      </c>
      <c r="AJ21">
        <v>565.48667764616278</v>
      </c>
      <c r="AK21">
        <v>151.42122449746142</v>
      </c>
      <c r="AL21">
        <v>20282.169794101646</v>
      </c>
      <c r="AM21">
        <v>672.31023676872883</v>
      </c>
      <c r="AN21">
        <v>-56066.664736674466</v>
      </c>
      <c r="AO21">
        <v>-8464341.0474935602</v>
      </c>
      <c r="AP21">
        <v>161.39904296255094</v>
      </c>
      <c r="AQ21">
        <v>-78.00500599809358</v>
      </c>
      <c r="AR21">
        <v>6.1958236036878346E-3</v>
      </c>
      <c r="AS21">
        <v>5.4893167144315367E-3</v>
      </c>
      <c r="AT21">
        <v>1.1685140318119371E-2</v>
      </c>
      <c r="AU21" s="12">
        <f t="shared" si="0"/>
        <v>247</v>
      </c>
      <c r="AV21" s="12">
        <f t="shared" si="1"/>
        <v>0.6</v>
      </c>
      <c r="AW21" s="1">
        <f t="shared" si="2"/>
        <v>0.1</v>
      </c>
      <c r="AX21" s="1"/>
    </row>
    <row r="22" spans="1:50" x14ac:dyDescent="0.25">
      <c r="A22" s="1">
        <v>2015</v>
      </c>
      <c r="B22" s="1">
        <v>1</v>
      </c>
      <c r="C22" s="1">
        <v>27</v>
      </c>
      <c r="D22" s="1">
        <v>6</v>
      </c>
      <c r="E22" s="1">
        <v>2</v>
      </c>
      <c r="F22" s="1">
        <v>7.8</v>
      </c>
      <c r="G22" s="1">
        <v>3.488</v>
      </c>
      <c r="H22" s="1">
        <v>-84.138000000000005</v>
      </c>
      <c r="I22" s="1">
        <v>0.5</v>
      </c>
      <c r="J22" s="1">
        <v>4</v>
      </c>
      <c r="K22" s="1">
        <v>0.2</v>
      </c>
      <c r="L22" s="1">
        <v>343</v>
      </c>
      <c r="M22" s="1">
        <v>0.6</v>
      </c>
      <c r="O22">
        <v>2015</v>
      </c>
      <c r="P22">
        <v>2</v>
      </c>
      <c r="Q22">
        <v>6</v>
      </c>
      <c r="R22">
        <v>7</v>
      </c>
      <c r="S22">
        <v>59</v>
      </c>
      <c r="T22">
        <v>59</v>
      </c>
      <c r="U22" t="s">
        <v>37</v>
      </c>
      <c r="V22">
        <v>3.3703333333333334</v>
      </c>
      <c r="W22">
        <v>-83.819333333333333</v>
      </c>
      <c r="X22">
        <v>-3.5</v>
      </c>
      <c r="Y22">
        <v>486.5</v>
      </c>
      <c r="Z22">
        <v>9</v>
      </c>
      <c r="AA22">
        <v>3.3010000000000002</v>
      </c>
      <c r="AB22">
        <v>-83.783000000000001</v>
      </c>
      <c r="AC22">
        <v>0.3</v>
      </c>
      <c r="AD22">
        <v>0.89683968000000003</v>
      </c>
      <c r="AE22">
        <v>2.5440442999999999</v>
      </c>
      <c r="AH22">
        <v>240.07671060620237</v>
      </c>
      <c r="AI22">
        <v>15</v>
      </c>
      <c r="AJ22">
        <v>848.23001646924411</v>
      </c>
      <c r="AK22">
        <v>246.42328939379763</v>
      </c>
      <c r="AL22">
        <v>116797.31970991746</v>
      </c>
      <c r="AM22">
        <v>1094.1194049084615</v>
      </c>
      <c r="AN22">
        <v>-532508.80034848582</v>
      </c>
      <c r="AO22">
        <v>-73114392.40677686</v>
      </c>
      <c r="AP22">
        <v>598.37757919513035</v>
      </c>
      <c r="AQ22">
        <v>-111.67676943018726</v>
      </c>
      <c r="AR22">
        <v>1.6711856105054714E-3</v>
      </c>
      <c r="AS22">
        <v>2.494149700341482E-3</v>
      </c>
      <c r="AT22">
        <v>4.1653353108469533E-3</v>
      </c>
      <c r="AU22" s="12">
        <f t="shared" si="0"/>
        <v>247</v>
      </c>
      <c r="AV22" s="12">
        <f t="shared" si="1"/>
        <v>0.6</v>
      </c>
      <c r="AW22" s="1">
        <f t="shared" si="2"/>
        <v>0.1</v>
      </c>
      <c r="AX22" s="1"/>
    </row>
    <row r="23" spans="1:50" hidden="1" x14ac:dyDescent="0.25">
      <c r="A23" s="1">
        <v>2015</v>
      </c>
      <c r="B23" s="1">
        <v>1</v>
      </c>
      <c r="C23" s="1">
        <v>27</v>
      </c>
      <c r="D23" s="1">
        <v>7</v>
      </c>
      <c r="E23" s="1">
        <v>15</v>
      </c>
      <c r="F23" s="1">
        <v>23.6</v>
      </c>
      <c r="G23" s="1">
        <v>3.3380000000000001</v>
      </c>
      <c r="H23" s="1">
        <v>-83.734999999999999</v>
      </c>
      <c r="I23" s="1">
        <v>8.1</v>
      </c>
      <c r="J23" s="1">
        <v>4</v>
      </c>
      <c r="K23" s="1">
        <v>0.2</v>
      </c>
      <c r="L23" s="1">
        <v>295</v>
      </c>
      <c r="M23" s="1">
        <v>0.1</v>
      </c>
      <c r="O23">
        <v>2015</v>
      </c>
      <c r="P23">
        <v>2</v>
      </c>
      <c r="Q23">
        <v>6</v>
      </c>
      <c r="R23">
        <v>2</v>
      </c>
      <c r="S23">
        <v>59</v>
      </c>
      <c r="T23">
        <v>59</v>
      </c>
      <c r="U23" t="s">
        <v>37</v>
      </c>
      <c r="V23">
        <v>3.3703333333333334</v>
      </c>
      <c r="W23">
        <v>-83.819333333333333</v>
      </c>
      <c r="X23">
        <v>-3.5</v>
      </c>
      <c r="Y23">
        <v>173.7</v>
      </c>
      <c r="Z23">
        <v>6</v>
      </c>
      <c r="AA23">
        <v>3.3279999999999998</v>
      </c>
      <c r="AB23">
        <v>-83.826999999999998</v>
      </c>
      <c r="AC23">
        <v>5.5</v>
      </c>
      <c r="AD23">
        <v>0.80159855000000002</v>
      </c>
      <c r="AE23">
        <v>2.0723345000000002</v>
      </c>
      <c r="AH23">
        <v>32.850849555247372</v>
      </c>
      <c r="AI23">
        <v>15</v>
      </c>
      <c r="AJ23">
        <v>565.48667764616278</v>
      </c>
      <c r="AK23">
        <v>140.84915044475261</v>
      </c>
      <c r="AL23">
        <v>5706.1925677464678</v>
      </c>
      <c r="AM23">
        <v>625.37022797470161</v>
      </c>
      <c r="AN23">
        <v>25228.04648475509</v>
      </c>
      <c r="AO23">
        <v>-2381360.5973324021</v>
      </c>
      <c r="AP23">
        <v>44.750770327897833</v>
      </c>
      <c r="AQ23">
        <v>-85.091748129891386</v>
      </c>
      <c r="AR23">
        <v>2.234598405061634E-2</v>
      </c>
      <c r="AS23">
        <v>8.0946290092753434E-3</v>
      </c>
      <c r="AT23">
        <v>3.0440613059891684E-2</v>
      </c>
      <c r="AU23" s="12">
        <f t="shared" si="0"/>
        <v>0</v>
      </c>
      <c r="AV23" s="12">
        <f t="shared" si="1"/>
        <v>0</v>
      </c>
      <c r="AW23" s="1">
        <f t="shared" si="2"/>
        <v>0</v>
      </c>
      <c r="AX23" s="1"/>
    </row>
    <row r="24" spans="1:50" x14ac:dyDescent="0.25">
      <c r="A24" s="1">
        <v>2015</v>
      </c>
      <c r="B24" s="1">
        <v>1</v>
      </c>
      <c r="C24" s="1">
        <v>27</v>
      </c>
      <c r="D24" s="1">
        <v>7</v>
      </c>
      <c r="E24" s="1">
        <v>19</v>
      </c>
      <c r="F24" s="1">
        <v>23.5</v>
      </c>
      <c r="G24" s="1">
        <v>3.5270000000000001</v>
      </c>
      <c r="H24" s="1">
        <v>-84.268000000000001</v>
      </c>
      <c r="I24" s="1">
        <v>4.5</v>
      </c>
      <c r="J24" s="1">
        <v>4</v>
      </c>
      <c r="K24" s="1">
        <v>0.3</v>
      </c>
      <c r="L24" s="1">
        <v>271</v>
      </c>
      <c r="M24" s="1">
        <v>0.5</v>
      </c>
      <c r="O24">
        <v>2015</v>
      </c>
      <c r="P24">
        <v>2</v>
      </c>
      <c r="Q24">
        <v>7</v>
      </c>
      <c r="R24">
        <v>11</v>
      </c>
      <c r="S24">
        <v>59</v>
      </c>
      <c r="T24">
        <v>59</v>
      </c>
      <c r="U24" t="s">
        <v>37</v>
      </c>
      <c r="V24">
        <v>3.3703333333333334</v>
      </c>
      <c r="W24">
        <v>-83.819333333333333</v>
      </c>
      <c r="X24">
        <v>-3.5</v>
      </c>
      <c r="Y24">
        <v>573.9</v>
      </c>
      <c r="Z24">
        <v>9</v>
      </c>
      <c r="AA24">
        <v>3.5179999999999998</v>
      </c>
      <c r="AB24">
        <v>-83.885000000000005</v>
      </c>
      <c r="AC24">
        <v>0.4</v>
      </c>
      <c r="AD24">
        <v>1.9819125</v>
      </c>
      <c r="AE24">
        <v>1.9472965</v>
      </c>
      <c r="AH24">
        <v>142.98075156625586</v>
      </c>
      <c r="AI24">
        <v>15</v>
      </c>
      <c r="AJ24">
        <v>848.23001646924411</v>
      </c>
      <c r="AK24">
        <v>430.91924843374409</v>
      </c>
      <c r="AL24">
        <v>82056.653323874241</v>
      </c>
      <c r="AM24">
        <v>1913.281463045824</v>
      </c>
      <c r="AN24">
        <v>-212740.3643418292</v>
      </c>
      <c r="AO24">
        <v>-51366952.303436823</v>
      </c>
      <c r="AP24">
        <v>228.62297906824909</v>
      </c>
      <c r="AQ24">
        <v>-117.43162094827865</v>
      </c>
      <c r="AR24">
        <v>4.3740135137574146E-3</v>
      </c>
      <c r="AS24">
        <v>2.6199348957011122E-3</v>
      </c>
      <c r="AT24">
        <v>6.9939484094585268E-3</v>
      </c>
      <c r="AU24" s="12">
        <f t="shared" si="0"/>
        <v>348</v>
      </c>
      <c r="AV24" s="12">
        <f t="shared" si="1"/>
        <v>2.4</v>
      </c>
      <c r="AW24" s="1">
        <f t="shared" si="2"/>
        <v>0.1</v>
      </c>
      <c r="AX24" s="1"/>
    </row>
    <row r="25" spans="1:50" x14ac:dyDescent="0.25">
      <c r="A25" s="1">
        <v>2015</v>
      </c>
      <c r="B25" s="1">
        <v>1</v>
      </c>
      <c r="C25" s="1">
        <v>27</v>
      </c>
      <c r="D25" s="1">
        <v>7</v>
      </c>
      <c r="E25" s="1">
        <v>19</v>
      </c>
      <c r="F25" s="1">
        <v>24</v>
      </c>
      <c r="G25" s="1">
        <v>3.3380000000000001</v>
      </c>
      <c r="H25" s="1">
        <v>-83.747</v>
      </c>
      <c r="I25" s="1">
        <v>7.9</v>
      </c>
      <c r="J25" s="1">
        <v>4</v>
      </c>
      <c r="K25" s="1">
        <v>0.2</v>
      </c>
      <c r="L25" s="1">
        <v>287</v>
      </c>
      <c r="M25" s="1">
        <v>0.5</v>
      </c>
      <c r="O25">
        <v>2015</v>
      </c>
      <c r="P25">
        <v>2</v>
      </c>
      <c r="Q25">
        <v>7</v>
      </c>
      <c r="R25">
        <v>12</v>
      </c>
      <c r="S25">
        <v>59</v>
      </c>
      <c r="T25">
        <v>59</v>
      </c>
      <c r="U25" t="s">
        <v>37</v>
      </c>
      <c r="V25">
        <v>3.3703333333333334</v>
      </c>
      <c r="W25">
        <v>-83.819333333333333</v>
      </c>
      <c r="X25">
        <v>-3.5</v>
      </c>
      <c r="Y25">
        <v>232.4</v>
      </c>
      <c r="Z25">
        <v>6</v>
      </c>
      <c r="AA25">
        <v>4.0039999999999996</v>
      </c>
      <c r="AB25">
        <v>-83.855000000000004</v>
      </c>
      <c r="AC25">
        <v>0.2</v>
      </c>
      <c r="AD25">
        <v>111.9307</v>
      </c>
      <c r="AE25">
        <v>-5.86749092E-2</v>
      </c>
      <c r="AH25">
        <v>100.76072085379627</v>
      </c>
      <c r="AI25">
        <v>15</v>
      </c>
      <c r="AJ25">
        <v>565.48667764616278</v>
      </c>
      <c r="AK25">
        <v>131.63927914620373</v>
      </c>
      <c r="AL25">
        <v>23416.791526422254</v>
      </c>
      <c r="AM25">
        <v>584.47839940914469</v>
      </c>
      <c r="AN25">
        <v>-82753.823319616422</v>
      </c>
      <c r="AO25">
        <v>-9772510.1273600906</v>
      </c>
      <c r="AP25">
        <v>218.20959287543704</v>
      </c>
      <c r="AQ25">
        <v>-76.623824430832215</v>
      </c>
      <c r="AR25">
        <v>4.5827499461531043E-3</v>
      </c>
      <c r="AS25">
        <v>5.3417522956579599E-3</v>
      </c>
      <c r="AT25">
        <v>9.9245022418110642E-3</v>
      </c>
      <c r="AU25" s="12">
        <f t="shared" si="0"/>
        <v>359</v>
      </c>
      <c r="AV25" s="12">
        <f t="shared" si="1"/>
        <v>2.1</v>
      </c>
      <c r="AW25" s="1">
        <f t="shared" si="2"/>
        <v>0.1</v>
      </c>
      <c r="AX25" s="1"/>
    </row>
    <row r="26" spans="1:50" x14ac:dyDescent="0.25">
      <c r="A26" s="1">
        <v>2015</v>
      </c>
      <c r="B26" s="1">
        <v>1</v>
      </c>
      <c r="C26" s="1">
        <v>27</v>
      </c>
      <c r="D26" s="1">
        <v>8</v>
      </c>
      <c r="E26" s="1">
        <v>19</v>
      </c>
      <c r="F26" s="1">
        <v>27.8</v>
      </c>
      <c r="G26" s="1">
        <v>3.508</v>
      </c>
      <c r="H26" s="1">
        <v>-84.289000000000001</v>
      </c>
      <c r="I26" s="1">
        <v>7.2</v>
      </c>
      <c r="J26" s="1">
        <v>3</v>
      </c>
      <c r="K26" s="1">
        <v>0.3</v>
      </c>
      <c r="L26" s="1">
        <v>257</v>
      </c>
      <c r="M26" s="1">
        <v>0.6</v>
      </c>
      <c r="O26">
        <v>2015</v>
      </c>
      <c r="P26">
        <v>2</v>
      </c>
      <c r="Q26">
        <v>7</v>
      </c>
      <c r="R26">
        <v>12</v>
      </c>
      <c r="S26">
        <v>59</v>
      </c>
      <c r="T26">
        <v>59</v>
      </c>
      <c r="U26" t="s">
        <v>37</v>
      </c>
      <c r="V26">
        <v>3.3703333333333334</v>
      </c>
      <c r="W26">
        <v>-83.819333333333333</v>
      </c>
      <c r="X26">
        <v>-3.5</v>
      </c>
      <c r="Y26">
        <v>385.4</v>
      </c>
      <c r="Z26">
        <v>9</v>
      </c>
      <c r="AA26">
        <v>4.0039999999999996</v>
      </c>
      <c r="AB26">
        <v>-83.855000000000004</v>
      </c>
      <c r="AC26">
        <v>0.2</v>
      </c>
      <c r="AD26">
        <v>111.9307</v>
      </c>
      <c r="AE26">
        <v>-5.86749092E-2</v>
      </c>
      <c r="AH26">
        <v>98.391850176942313</v>
      </c>
      <c r="AI26">
        <v>15</v>
      </c>
      <c r="AJ26">
        <v>848.23001646924411</v>
      </c>
      <c r="AK26">
        <v>287.00814982305769</v>
      </c>
      <c r="AL26">
        <v>37920.219058193565</v>
      </c>
      <c r="AM26">
        <v>1274.3161852143762</v>
      </c>
      <c r="AN26">
        <v>-43305.579455578176</v>
      </c>
      <c r="AO26">
        <v>-23737820.210751668</v>
      </c>
      <c r="AP26">
        <v>154.52934792580476</v>
      </c>
      <c r="AQ26">
        <v>-120.54596141777502</v>
      </c>
      <c r="AR26">
        <v>6.4712626657826636E-3</v>
      </c>
      <c r="AS26">
        <v>3.6921807312228494E-3</v>
      </c>
      <c r="AT26">
        <v>1.0163443397005513E-2</v>
      </c>
      <c r="AU26" s="12">
        <f t="shared" si="0"/>
        <v>359</v>
      </c>
      <c r="AV26" s="12">
        <f t="shared" si="1"/>
        <v>2.1</v>
      </c>
      <c r="AW26" s="1">
        <f t="shared" si="2"/>
        <v>0.1</v>
      </c>
      <c r="AX26" s="1"/>
    </row>
    <row r="27" spans="1:50" x14ac:dyDescent="0.25">
      <c r="A27" s="1">
        <v>2015</v>
      </c>
      <c r="B27" s="1">
        <v>1</v>
      </c>
      <c r="C27" s="1">
        <v>27</v>
      </c>
      <c r="D27" s="1">
        <v>8</v>
      </c>
      <c r="E27" s="1">
        <v>19</v>
      </c>
      <c r="F27" s="1">
        <v>28.3</v>
      </c>
      <c r="G27" s="1">
        <v>3.3210000000000002</v>
      </c>
      <c r="H27" s="1">
        <v>-83.751999999999995</v>
      </c>
      <c r="I27" s="1">
        <v>7.8</v>
      </c>
      <c r="J27" s="1">
        <v>3</v>
      </c>
      <c r="K27" s="1">
        <v>0.2</v>
      </c>
      <c r="L27" s="1">
        <v>279</v>
      </c>
      <c r="M27" s="1">
        <v>0.7</v>
      </c>
      <c r="O27">
        <v>2015</v>
      </c>
      <c r="P27">
        <v>2</v>
      </c>
      <c r="Q27">
        <v>7</v>
      </c>
      <c r="R27">
        <v>15</v>
      </c>
      <c r="S27">
        <v>0</v>
      </c>
      <c r="T27">
        <v>9</v>
      </c>
      <c r="U27" t="s">
        <v>35</v>
      </c>
      <c r="V27">
        <v>5.3488333333333333</v>
      </c>
      <c r="W27">
        <v>-81.901666666666671</v>
      </c>
      <c r="X27">
        <v>-3.8809999999999998</v>
      </c>
      <c r="Y27">
        <v>637</v>
      </c>
      <c r="Z27">
        <v>15</v>
      </c>
      <c r="AA27">
        <v>6.5789999999999997</v>
      </c>
      <c r="AB27">
        <v>-83.393000000000001</v>
      </c>
      <c r="AC27">
        <v>0.5</v>
      </c>
      <c r="AD27">
        <v>1.1609457000000001</v>
      </c>
      <c r="AE27">
        <v>0.97188342000000005</v>
      </c>
      <c r="AH27">
        <v>16.137472024091458</v>
      </c>
      <c r="AI27">
        <v>15</v>
      </c>
      <c r="AJ27">
        <v>1413.7166941154069</v>
      </c>
      <c r="AK27">
        <v>620.86252797590851</v>
      </c>
      <c r="AL27">
        <v>10279.569679346259</v>
      </c>
      <c r="AM27">
        <v>2756.6296242130338</v>
      </c>
      <c r="AN27">
        <v>587316.23605151789</v>
      </c>
      <c r="AO27">
        <v>-10724910.656842602</v>
      </c>
      <c r="AP27">
        <v>16.917552683686207</v>
      </c>
      <c r="AQ27">
        <v>-229.97346374725018</v>
      </c>
      <c r="AR27">
        <v>5.9110204572574591E-2</v>
      </c>
      <c r="AS27">
        <v>2.8573699339596859E-3</v>
      </c>
      <c r="AT27">
        <v>6.1967574506534277E-2</v>
      </c>
      <c r="AU27" s="12">
        <f t="shared" si="0"/>
        <v>336</v>
      </c>
      <c r="AV27" s="12">
        <f t="shared" si="1"/>
        <v>2.2999999999999998</v>
      </c>
      <c r="AW27" s="1">
        <f t="shared" si="2"/>
        <v>0.2</v>
      </c>
      <c r="AX27" s="1"/>
    </row>
    <row r="28" spans="1:50" x14ac:dyDescent="0.25">
      <c r="A28" s="1">
        <v>2015</v>
      </c>
      <c r="B28" s="1">
        <v>1</v>
      </c>
      <c r="C28" s="1">
        <v>27</v>
      </c>
      <c r="D28" s="1">
        <v>8</v>
      </c>
      <c r="E28" s="1">
        <v>29</v>
      </c>
      <c r="F28" s="1">
        <v>28.5</v>
      </c>
      <c r="G28" s="1">
        <v>3.5289999999999999</v>
      </c>
      <c r="H28" s="1">
        <v>-84.311000000000007</v>
      </c>
      <c r="I28" s="1">
        <v>7.3</v>
      </c>
      <c r="J28" s="1">
        <v>4</v>
      </c>
      <c r="K28" s="1">
        <v>0.4</v>
      </c>
      <c r="L28" s="1">
        <v>242</v>
      </c>
      <c r="M28" s="1">
        <v>0.7</v>
      </c>
      <c r="O28">
        <v>2015</v>
      </c>
      <c r="P28">
        <v>2</v>
      </c>
      <c r="Q28">
        <v>7</v>
      </c>
      <c r="R28">
        <v>15</v>
      </c>
      <c r="S28">
        <v>0</v>
      </c>
      <c r="T28">
        <v>9</v>
      </c>
      <c r="U28" t="s">
        <v>35</v>
      </c>
      <c r="V28">
        <v>5.3488333333333333</v>
      </c>
      <c r="W28">
        <v>-81.901666666666671</v>
      </c>
      <c r="X28">
        <v>-3.8809999999999998</v>
      </c>
      <c r="Y28">
        <v>589.79999999999995</v>
      </c>
      <c r="Z28">
        <v>20</v>
      </c>
      <c r="AA28">
        <v>6.5789999999999997</v>
      </c>
      <c r="AB28">
        <v>-83.393000000000001</v>
      </c>
      <c r="AC28">
        <v>0.5</v>
      </c>
      <c r="AD28">
        <v>1.1609457000000001</v>
      </c>
      <c r="AE28">
        <v>0.97188342000000005</v>
      </c>
      <c r="AH28">
        <v>21.343291162354511</v>
      </c>
      <c r="AI28">
        <v>15</v>
      </c>
      <c r="AJ28">
        <v>1884.9555921538758</v>
      </c>
      <c r="AK28">
        <v>568.45670883764546</v>
      </c>
      <c r="AL28">
        <v>12588.273127556689</v>
      </c>
      <c r="AM28">
        <v>2523.9477872391462</v>
      </c>
      <c r="AN28">
        <v>716759.50534899638</v>
      </c>
      <c r="AO28">
        <v>-17511511.840583075</v>
      </c>
      <c r="AP28">
        <v>22.628421060446545</v>
      </c>
      <c r="AQ28">
        <v>-306.61191270511063</v>
      </c>
      <c r="AR28">
        <v>4.4192212851649412E-2</v>
      </c>
      <c r="AS28">
        <v>2.6609173611740408E-3</v>
      </c>
      <c r="AT28">
        <v>4.6853130212823453E-2</v>
      </c>
      <c r="AU28" s="12">
        <f t="shared" si="0"/>
        <v>336</v>
      </c>
      <c r="AV28" s="12">
        <f t="shared" si="1"/>
        <v>2.2999999999999998</v>
      </c>
      <c r="AW28" s="1">
        <f t="shared" si="2"/>
        <v>0.2</v>
      </c>
      <c r="AX28" s="1"/>
    </row>
    <row r="29" spans="1:50" x14ac:dyDescent="0.25">
      <c r="A29" s="1">
        <v>2015</v>
      </c>
      <c r="B29" s="1">
        <v>1</v>
      </c>
      <c r="C29" s="1">
        <v>27</v>
      </c>
      <c r="D29" s="1">
        <v>8</v>
      </c>
      <c r="E29" s="1">
        <v>29</v>
      </c>
      <c r="F29" s="1">
        <v>29.2</v>
      </c>
      <c r="G29" s="1">
        <v>3.3210000000000002</v>
      </c>
      <c r="H29" s="1">
        <v>-83.751000000000005</v>
      </c>
      <c r="I29" s="1">
        <v>0.4</v>
      </c>
      <c r="J29" s="1">
        <v>4</v>
      </c>
      <c r="K29" s="1">
        <v>0.1</v>
      </c>
      <c r="L29" s="1">
        <v>280</v>
      </c>
      <c r="M29" s="1">
        <v>0.7</v>
      </c>
      <c r="O29">
        <v>2015</v>
      </c>
      <c r="P29">
        <v>2</v>
      </c>
      <c r="Q29">
        <v>8</v>
      </c>
      <c r="R29">
        <v>10</v>
      </c>
      <c r="S29">
        <v>0</v>
      </c>
      <c r="T29">
        <v>4</v>
      </c>
      <c r="U29" t="s">
        <v>40</v>
      </c>
      <c r="V29">
        <v>3.2471666666666668</v>
      </c>
      <c r="W29">
        <v>-83.826166666666666</v>
      </c>
      <c r="X29">
        <v>-3.5</v>
      </c>
      <c r="Y29">
        <v>461.8</v>
      </c>
      <c r="Z29">
        <v>6</v>
      </c>
      <c r="AA29">
        <v>1.6739999999999999</v>
      </c>
      <c r="AB29">
        <v>-83.484999999999999</v>
      </c>
      <c r="AC29">
        <v>50</v>
      </c>
      <c r="AD29">
        <v>6.9699125000000004</v>
      </c>
      <c r="AE29">
        <v>1.0681801</v>
      </c>
      <c r="AH29">
        <v>47.253393898864168</v>
      </c>
      <c r="AI29">
        <v>15</v>
      </c>
      <c r="AJ29">
        <v>565.48667764616278</v>
      </c>
      <c r="AK29">
        <v>414.54660610113586</v>
      </c>
      <c r="AL29">
        <v>21821.617302495473</v>
      </c>
      <c r="AM29">
        <v>1840.5869310890434</v>
      </c>
      <c r="AN29">
        <v>44691.280525381007</v>
      </c>
      <c r="AO29">
        <v>-9106797.3955095876</v>
      </c>
      <c r="AP29">
        <v>59.239891120358024</v>
      </c>
      <c r="AQ29">
        <v>-83.520885280703368</v>
      </c>
      <c r="AR29">
        <v>1.6880517183400865E-2</v>
      </c>
      <c r="AS29">
        <v>4.2819839089077022E-3</v>
      </c>
      <c r="AT29">
        <v>2.1162501092308567E-2</v>
      </c>
      <c r="AU29" s="12">
        <f t="shared" si="0"/>
        <v>359</v>
      </c>
      <c r="AV29" s="12">
        <f t="shared" si="1"/>
        <v>2.5</v>
      </c>
      <c r="AW29" s="1">
        <f t="shared" si="2"/>
        <v>0.1</v>
      </c>
      <c r="AX29" s="1"/>
    </row>
    <row r="30" spans="1:50" x14ac:dyDescent="0.25">
      <c r="A30" s="1">
        <v>2015</v>
      </c>
      <c r="B30" s="1">
        <v>1</v>
      </c>
      <c r="C30" s="1">
        <v>27</v>
      </c>
      <c r="D30" s="1">
        <v>9</v>
      </c>
      <c r="E30" s="1">
        <v>28</v>
      </c>
      <c r="F30" s="1">
        <v>54</v>
      </c>
      <c r="G30" s="1">
        <v>3.1680000000000001</v>
      </c>
      <c r="H30" s="1">
        <v>-84.075000000000003</v>
      </c>
      <c r="I30" s="1">
        <v>0.3</v>
      </c>
      <c r="J30" s="1">
        <v>3</v>
      </c>
      <c r="K30" s="1">
        <v>0.3</v>
      </c>
      <c r="L30" s="1">
        <v>339</v>
      </c>
      <c r="M30" s="1">
        <v>0.4</v>
      </c>
      <c r="O30">
        <v>2015</v>
      </c>
      <c r="P30">
        <v>2</v>
      </c>
      <c r="Q30">
        <v>8</v>
      </c>
      <c r="R30">
        <v>10</v>
      </c>
      <c r="S30">
        <v>59</v>
      </c>
      <c r="T30">
        <v>59</v>
      </c>
      <c r="U30" t="s">
        <v>37</v>
      </c>
      <c r="V30">
        <v>3.3703333333333334</v>
      </c>
      <c r="W30">
        <v>-83.819333333333333</v>
      </c>
      <c r="X30">
        <v>-3.5</v>
      </c>
      <c r="Y30">
        <v>557.29999999999995</v>
      </c>
      <c r="Z30">
        <v>6</v>
      </c>
      <c r="AA30">
        <v>3.4340000000000002</v>
      </c>
      <c r="AB30">
        <v>-83.587999999999994</v>
      </c>
      <c r="AC30">
        <v>34</v>
      </c>
      <c r="AD30">
        <v>0.18360391000000001</v>
      </c>
      <c r="AE30">
        <v>2.0376818000000001</v>
      </c>
      <c r="AH30">
        <v>7.0714189201947422</v>
      </c>
      <c r="AI30">
        <v>15</v>
      </c>
      <c r="AJ30">
        <v>565.48667764616278</v>
      </c>
      <c r="AK30">
        <v>550.22858107980517</v>
      </c>
      <c r="AL30">
        <v>3940.9017642245294</v>
      </c>
      <c r="AM30">
        <v>2443.0148999943353</v>
      </c>
      <c r="AN30">
        <v>206453.93363481638</v>
      </c>
      <c r="AO30">
        <v>-1644653.2548389481</v>
      </c>
      <c r="AP30">
        <v>7.3303525746039728</v>
      </c>
      <c r="AQ30">
        <v>-91.83820131318312</v>
      </c>
      <c r="AR30">
        <v>0.13641908623392862</v>
      </c>
      <c r="AS30">
        <v>4.9952481854584063E-3</v>
      </c>
      <c r="AT30">
        <v>0.14141433441938703</v>
      </c>
      <c r="AU30" s="12">
        <f t="shared" si="0"/>
        <v>337</v>
      </c>
      <c r="AV30" s="12">
        <f t="shared" si="1"/>
        <v>2</v>
      </c>
      <c r="AW30" s="1">
        <f t="shared" si="2"/>
        <v>0</v>
      </c>
      <c r="AX30" s="1"/>
    </row>
    <row r="31" spans="1:50" x14ac:dyDescent="0.25">
      <c r="A31" s="1">
        <v>2015</v>
      </c>
      <c r="B31" s="1">
        <v>1</v>
      </c>
      <c r="C31" s="1">
        <v>27</v>
      </c>
      <c r="D31" s="1">
        <v>10</v>
      </c>
      <c r="E31" s="1">
        <v>21</v>
      </c>
      <c r="F31" s="1">
        <v>38.6</v>
      </c>
      <c r="G31" s="1">
        <v>2.927</v>
      </c>
      <c r="H31" s="1">
        <v>-83.998000000000005</v>
      </c>
      <c r="I31" s="1">
        <v>0.1</v>
      </c>
      <c r="J31" s="1">
        <v>4</v>
      </c>
      <c r="K31" s="1">
        <v>0.8</v>
      </c>
      <c r="L31" s="1">
        <v>354</v>
      </c>
      <c r="M31" s="1">
        <v>0.7</v>
      </c>
      <c r="O31">
        <v>2015</v>
      </c>
      <c r="P31">
        <v>2</v>
      </c>
      <c r="Q31">
        <v>8</v>
      </c>
      <c r="R31">
        <v>6</v>
      </c>
      <c r="S31">
        <v>0</v>
      </c>
      <c r="T31">
        <v>4</v>
      </c>
      <c r="U31" t="s">
        <v>35</v>
      </c>
      <c r="V31">
        <v>5.3488333333333333</v>
      </c>
      <c r="W31">
        <v>-81.901666666666671</v>
      </c>
      <c r="X31">
        <v>-3.8809999999999998</v>
      </c>
      <c r="Y31">
        <v>184.8</v>
      </c>
      <c r="Z31">
        <v>6</v>
      </c>
      <c r="AA31">
        <v>6.0750000000000002</v>
      </c>
      <c r="AB31">
        <v>-82.588999999999999</v>
      </c>
      <c r="AC31">
        <v>15.4</v>
      </c>
      <c r="AD31">
        <v>1.2078906</v>
      </c>
      <c r="AE31">
        <v>0.96090907000000003</v>
      </c>
      <c r="AH31">
        <v>6.7570976607567523</v>
      </c>
      <c r="AI31">
        <v>15</v>
      </c>
      <c r="AJ31">
        <v>565.48667764616278</v>
      </c>
      <c r="AK31">
        <v>178.04290233924326</v>
      </c>
      <c r="AL31">
        <v>1248.711647707848</v>
      </c>
      <c r="AM31">
        <v>790.51048638624013</v>
      </c>
      <c r="AN31">
        <v>66960.071831334441</v>
      </c>
      <c r="AO31">
        <v>-521123.79313827789</v>
      </c>
      <c r="AP31">
        <v>7.1748634017605522</v>
      </c>
      <c r="AQ31">
        <v>-91.879712969838295</v>
      </c>
      <c r="AR31">
        <v>0.13937547574140885</v>
      </c>
      <c r="AS31">
        <v>8.6170574741028516E-3</v>
      </c>
      <c r="AT31">
        <v>0.1479925332155117</v>
      </c>
      <c r="AU31" s="12">
        <f t="shared" si="0"/>
        <v>176</v>
      </c>
      <c r="AV31" s="12">
        <f t="shared" si="1"/>
        <v>2.7</v>
      </c>
      <c r="AW31" s="1">
        <f t="shared" si="2"/>
        <v>0.3</v>
      </c>
      <c r="AX31" s="1"/>
    </row>
    <row r="32" spans="1:50" x14ac:dyDescent="0.25">
      <c r="A32" s="1">
        <v>2015</v>
      </c>
      <c r="B32" s="1">
        <v>1</v>
      </c>
      <c r="C32" s="1">
        <v>27</v>
      </c>
      <c r="D32" s="1">
        <v>10</v>
      </c>
      <c r="E32" s="1">
        <v>33</v>
      </c>
      <c r="F32" s="1">
        <v>39.200000000000003</v>
      </c>
      <c r="G32" s="1">
        <v>3.177</v>
      </c>
      <c r="H32" s="1">
        <v>-84.177999999999997</v>
      </c>
      <c r="I32" s="1">
        <v>0.1</v>
      </c>
      <c r="J32" s="1">
        <v>4</v>
      </c>
      <c r="K32" s="1">
        <v>0.8</v>
      </c>
      <c r="L32" s="1">
        <v>343</v>
      </c>
      <c r="M32" s="1">
        <v>0.7</v>
      </c>
      <c r="O32">
        <v>2015</v>
      </c>
      <c r="P32">
        <v>2</v>
      </c>
      <c r="Q32">
        <v>8</v>
      </c>
      <c r="R32">
        <v>6</v>
      </c>
      <c r="S32">
        <v>0</v>
      </c>
      <c r="T32">
        <v>5</v>
      </c>
      <c r="U32" t="s">
        <v>36</v>
      </c>
      <c r="V32">
        <v>5.299666666666667</v>
      </c>
      <c r="W32">
        <v>-81.340999999999994</v>
      </c>
      <c r="X32">
        <v>-3.4119999999999999</v>
      </c>
      <c r="Y32">
        <v>801.7</v>
      </c>
      <c r="Z32">
        <v>12</v>
      </c>
      <c r="AA32">
        <v>6.0750000000000002</v>
      </c>
      <c r="AB32">
        <v>-82.588999999999999</v>
      </c>
      <c r="AC32">
        <v>15.4</v>
      </c>
      <c r="AD32">
        <v>6.2071775999999996</v>
      </c>
      <c r="AE32">
        <v>1.3765270000000001</v>
      </c>
      <c r="AH32">
        <v>189.85248878151904</v>
      </c>
      <c r="AI32">
        <v>15</v>
      </c>
      <c r="AJ32">
        <v>1130.9733552923256</v>
      </c>
      <c r="AK32">
        <v>611.84751121848103</v>
      </c>
      <c r="AL32">
        <v>152204.74025614382</v>
      </c>
      <c r="AM32">
        <v>2716.6029498100561</v>
      </c>
      <c r="AN32">
        <v>-384280.24698088772</v>
      </c>
      <c r="AO32">
        <v>-127038955.26481923</v>
      </c>
      <c r="AP32">
        <v>298.25031301794763</v>
      </c>
      <c r="AQ32">
        <v>-156.79414364739003</v>
      </c>
      <c r="AR32">
        <v>3.3528883503294886E-3</v>
      </c>
      <c r="AS32">
        <v>1.9143589026195795E-3</v>
      </c>
      <c r="AT32">
        <v>5.267247252949068E-3</v>
      </c>
      <c r="AU32" s="12">
        <f t="shared" si="0"/>
        <v>176</v>
      </c>
      <c r="AV32" s="12">
        <f t="shared" si="1"/>
        <v>2.7</v>
      </c>
      <c r="AW32" s="1">
        <f t="shared" si="2"/>
        <v>0.3</v>
      </c>
      <c r="AX32" s="1"/>
    </row>
    <row r="33" spans="1:50" x14ac:dyDescent="0.25">
      <c r="A33" s="1">
        <v>2015</v>
      </c>
      <c r="B33" s="1">
        <v>1</v>
      </c>
      <c r="C33" s="1">
        <v>27</v>
      </c>
      <c r="D33" s="1">
        <v>11</v>
      </c>
      <c r="E33" s="1">
        <v>23</v>
      </c>
      <c r="F33" s="1">
        <v>31.7</v>
      </c>
      <c r="G33" s="1">
        <v>2.915</v>
      </c>
      <c r="H33" s="1">
        <v>-83.835999999999999</v>
      </c>
      <c r="I33" s="1">
        <v>0.1</v>
      </c>
      <c r="J33" s="1">
        <v>4</v>
      </c>
      <c r="K33" s="1">
        <v>0.5</v>
      </c>
      <c r="L33" s="1">
        <v>359</v>
      </c>
      <c r="M33" s="1">
        <v>0.5</v>
      </c>
      <c r="O33">
        <v>2015</v>
      </c>
      <c r="P33">
        <v>2</v>
      </c>
      <c r="Q33">
        <v>8</v>
      </c>
      <c r="R33">
        <v>6</v>
      </c>
      <c r="S33">
        <v>0</v>
      </c>
      <c r="T33">
        <v>9</v>
      </c>
      <c r="U33" t="s">
        <v>38</v>
      </c>
      <c r="V33">
        <v>4.8296666666666663</v>
      </c>
      <c r="W33">
        <v>-81.340333333333334</v>
      </c>
      <c r="X33">
        <v>-3.8239999999999998</v>
      </c>
      <c r="Y33">
        <v>460.1</v>
      </c>
      <c r="Z33">
        <v>6</v>
      </c>
      <c r="AA33">
        <v>6.0750000000000002</v>
      </c>
      <c r="AB33">
        <v>-82.588999999999999</v>
      </c>
      <c r="AC33">
        <v>15.4</v>
      </c>
      <c r="AD33">
        <v>6.2071775999999996</v>
      </c>
      <c r="AE33">
        <v>1.3765270000000001</v>
      </c>
      <c r="AH33">
        <v>73.120706315616971</v>
      </c>
      <c r="AI33">
        <v>15</v>
      </c>
      <c r="AJ33">
        <v>565.48667764616278</v>
      </c>
      <c r="AK33">
        <v>386.97929368438304</v>
      </c>
      <c r="AL33">
        <v>33642.836975815371</v>
      </c>
      <c r="AM33">
        <v>1718.1880639586609</v>
      </c>
      <c r="AN33">
        <v>-36322.134711455321</v>
      </c>
      <c r="AO33">
        <v>-14040137.167737439</v>
      </c>
      <c r="AP33">
        <v>101.58198964824265</v>
      </c>
      <c r="AQ33">
        <v>-80.442199730385781</v>
      </c>
      <c r="AR33">
        <v>9.8442647506983508E-3</v>
      </c>
      <c r="AS33">
        <v>3.8317519398901809E-3</v>
      </c>
      <c r="AT33">
        <v>1.3676016690588532E-2</v>
      </c>
      <c r="AU33" s="12">
        <f t="shared" si="0"/>
        <v>176</v>
      </c>
      <c r="AV33" s="12">
        <f t="shared" si="1"/>
        <v>2.7</v>
      </c>
      <c r="AW33" s="1">
        <f t="shared" si="2"/>
        <v>0.3</v>
      </c>
      <c r="AX33" s="1"/>
    </row>
    <row r="34" spans="1:50" x14ac:dyDescent="0.25">
      <c r="A34" s="1">
        <v>2015</v>
      </c>
      <c r="B34" s="1">
        <v>1</v>
      </c>
      <c r="C34" s="1">
        <v>27</v>
      </c>
      <c r="D34" s="1">
        <v>11</v>
      </c>
      <c r="E34" s="1">
        <v>23</v>
      </c>
      <c r="F34" s="1">
        <v>32.9</v>
      </c>
      <c r="G34" s="1">
        <v>3.0590000000000002</v>
      </c>
      <c r="H34" s="1">
        <v>-84.405000000000001</v>
      </c>
      <c r="I34" s="1">
        <v>3.8</v>
      </c>
      <c r="J34" s="1">
        <v>4</v>
      </c>
      <c r="K34" s="1">
        <v>1.5</v>
      </c>
      <c r="L34" s="1">
        <v>359</v>
      </c>
      <c r="M34" s="1">
        <v>0.5</v>
      </c>
      <c r="O34">
        <v>2015</v>
      </c>
      <c r="P34">
        <v>2</v>
      </c>
      <c r="Q34">
        <v>8</v>
      </c>
      <c r="R34">
        <v>6</v>
      </c>
      <c r="S34">
        <v>0</v>
      </c>
      <c r="T34">
        <v>2</v>
      </c>
      <c r="U34" t="s">
        <v>39</v>
      </c>
      <c r="V34">
        <v>4.4995000000000003</v>
      </c>
      <c r="W34">
        <v>-82.000833333333333</v>
      </c>
      <c r="X34">
        <v>-3.9929999999999999</v>
      </c>
      <c r="Y34">
        <v>454.7</v>
      </c>
      <c r="Z34">
        <v>9</v>
      </c>
      <c r="AA34">
        <v>6.0750000000000002</v>
      </c>
      <c r="AB34">
        <v>-82.588999999999999</v>
      </c>
      <c r="AC34">
        <v>15.4</v>
      </c>
      <c r="AD34">
        <v>1.6329853999999999</v>
      </c>
      <c r="AE34">
        <v>0.9594509</v>
      </c>
      <c r="AH34">
        <v>13.444081493912996</v>
      </c>
      <c r="AI34">
        <v>15</v>
      </c>
      <c r="AJ34">
        <v>848.23001646924411</v>
      </c>
      <c r="AK34">
        <v>441.25591850608697</v>
      </c>
      <c r="AL34">
        <v>6113.0238552822393</v>
      </c>
      <c r="AM34">
        <v>1959.1762781670263</v>
      </c>
      <c r="AN34">
        <v>240278.86781685875</v>
      </c>
      <c r="AO34">
        <v>-3826714.7401768863</v>
      </c>
      <c r="AP34">
        <v>14.266564837060921</v>
      </c>
      <c r="AQ34">
        <v>-136.90936655659775</v>
      </c>
      <c r="AR34">
        <v>7.0093958245803736E-2</v>
      </c>
      <c r="AS34">
        <v>4.2882150884448328E-3</v>
      </c>
      <c r="AT34">
        <v>7.4382173334248569E-2</v>
      </c>
      <c r="AU34" s="12">
        <f t="shared" ref="AU34:AU65" si="3">IF(VLOOKUP(AA34,G$2:M$492,2,FALSE)=AB34,VLOOKUP(AA34,G$2:M$492,6,FALSE),0)</f>
        <v>176</v>
      </c>
      <c r="AV34" s="12">
        <f t="shared" ref="AV34:AV65" si="4">IF(VLOOKUP(AA34,G$2:M$492,2,FALSE)=AB34,VLOOKUP(AA34,G$2:M$492,7,FALSE),0)</f>
        <v>2.7</v>
      </c>
      <c r="AW34" s="1">
        <f t="shared" si="2"/>
        <v>0.3</v>
      </c>
      <c r="AX34" s="1"/>
    </row>
    <row r="35" spans="1:50" x14ac:dyDescent="0.25">
      <c r="A35" s="1">
        <v>2015</v>
      </c>
      <c r="B35" s="1">
        <v>1</v>
      </c>
      <c r="C35" s="1">
        <v>27</v>
      </c>
      <c r="D35" s="1">
        <v>11</v>
      </c>
      <c r="E35" s="1">
        <v>25</v>
      </c>
      <c r="F35" s="1">
        <v>0.6</v>
      </c>
      <c r="G35" s="1">
        <v>3.0859999999999999</v>
      </c>
      <c r="H35" s="1">
        <v>-84.421000000000006</v>
      </c>
      <c r="I35" s="1">
        <v>4</v>
      </c>
      <c r="J35" s="1">
        <v>4</v>
      </c>
      <c r="K35" s="1">
        <v>1.4</v>
      </c>
      <c r="L35" s="1">
        <v>358</v>
      </c>
      <c r="M35" s="1">
        <v>0.5</v>
      </c>
      <c r="O35">
        <v>2015</v>
      </c>
      <c r="P35">
        <v>2</v>
      </c>
      <c r="Q35">
        <v>8</v>
      </c>
      <c r="R35">
        <v>6</v>
      </c>
      <c r="S35">
        <v>0</v>
      </c>
      <c r="T35">
        <v>2</v>
      </c>
      <c r="U35" t="s">
        <v>39</v>
      </c>
      <c r="V35">
        <v>4.4995000000000003</v>
      </c>
      <c r="W35">
        <v>-82.000833333333333</v>
      </c>
      <c r="X35">
        <v>-3.9929999999999999</v>
      </c>
      <c r="Y35">
        <v>423.2</v>
      </c>
      <c r="Z35">
        <v>12</v>
      </c>
      <c r="AA35">
        <v>6.0750000000000002</v>
      </c>
      <c r="AB35">
        <v>-82.588999999999999</v>
      </c>
      <c r="AC35">
        <v>15.4</v>
      </c>
      <c r="AD35">
        <v>1.6329853999999999</v>
      </c>
      <c r="AE35">
        <v>0.9594509</v>
      </c>
      <c r="AH35">
        <v>17.717552146241271</v>
      </c>
      <c r="AI35">
        <v>15</v>
      </c>
      <c r="AJ35">
        <v>1130.9733552923256</v>
      </c>
      <c r="AK35">
        <v>405.48244785375874</v>
      </c>
      <c r="AL35">
        <v>7498.0680682893053</v>
      </c>
      <c r="AM35">
        <v>1800.3420684706889</v>
      </c>
      <c r="AN35">
        <v>294350.66504470631</v>
      </c>
      <c r="AO35">
        <v>-6258325.0186357098</v>
      </c>
      <c r="AP35">
        <v>19.043376749727983</v>
      </c>
      <c r="AQ35">
        <v>-182.54045333292652</v>
      </c>
      <c r="AR35">
        <v>5.2511695438377762E-2</v>
      </c>
      <c r="AS35">
        <v>3.9295099688910484E-3</v>
      </c>
      <c r="AT35">
        <v>5.644120540726881E-2</v>
      </c>
      <c r="AU35" s="12">
        <f t="shared" si="3"/>
        <v>176</v>
      </c>
      <c r="AV35" s="12">
        <f t="shared" si="4"/>
        <v>2.7</v>
      </c>
      <c r="AW35" s="1">
        <f t="shared" si="2"/>
        <v>0.3</v>
      </c>
      <c r="AX35" s="1"/>
    </row>
    <row r="36" spans="1:50" x14ac:dyDescent="0.25">
      <c r="A36" s="1">
        <v>2015</v>
      </c>
      <c r="B36" s="1">
        <v>1</v>
      </c>
      <c r="C36" s="1">
        <v>27</v>
      </c>
      <c r="D36" s="1">
        <v>11</v>
      </c>
      <c r="E36" s="1">
        <v>25</v>
      </c>
      <c r="F36" s="1">
        <v>4.5999999999999996</v>
      </c>
      <c r="G36" s="1">
        <v>2.9529999999999998</v>
      </c>
      <c r="H36" s="1">
        <v>-83.828000000000003</v>
      </c>
      <c r="I36" s="1">
        <v>0.1</v>
      </c>
      <c r="J36" s="1">
        <v>4</v>
      </c>
      <c r="K36" s="1">
        <v>0.6</v>
      </c>
      <c r="L36" s="1">
        <v>359</v>
      </c>
      <c r="M36" s="1">
        <v>0.4</v>
      </c>
      <c r="O36">
        <v>2015</v>
      </c>
      <c r="P36">
        <v>2</v>
      </c>
      <c r="Q36">
        <v>8</v>
      </c>
      <c r="R36">
        <v>6</v>
      </c>
      <c r="S36">
        <v>0</v>
      </c>
      <c r="T36">
        <v>2</v>
      </c>
      <c r="U36" t="s">
        <v>39</v>
      </c>
      <c r="V36">
        <v>4.4995000000000003</v>
      </c>
      <c r="W36">
        <v>-82.000833333333333</v>
      </c>
      <c r="X36">
        <v>-3.9929999999999999</v>
      </c>
      <c r="Y36">
        <v>671.2</v>
      </c>
      <c r="Z36">
        <v>15</v>
      </c>
      <c r="AA36">
        <v>6.0750000000000002</v>
      </c>
      <c r="AB36">
        <v>-82.588999999999999</v>
      </c>
      <c r="AC36">
        <v>15.4</v>
      </c>
      <c r="AD36">
        <v>1.6329853999999999</v>
      </c>
      <c r="AE36">
        <v>0.9594509</v>
      </c>
      <c r="AH36">
        <v>21.947452554444158</v>
      </c>
      <c r="AI36">
        <v>15</v>
      </c>
      <c r="AJ36">
        <v>1413.7166941154069</v>
      </c>
      <c r="AK36">
        <v>649.25254744555593</v>
      </c>
      <c r="AL36">
        <v>14731.13015454292</v>
      </c>
      <c r="AM36">
        <v>2882.6813106582686</v>
      </c>
      <c r="AN36">
        <v>590761.01847659191</v>
      </c>
      <c r="AO36">
        <v>-15369325.731526177</v>
      </c>
      <c r="AP36">
        <v>23.354622635395668</v>
      </c>
      <c r="AQ36">
        <v>-228.28918001860151</v>
      </c>
      <c r="AR36">
        <v>4.2818075702256292E-2</v>
      </c>
      <c r="AS36">
        <v>2.7452987950499635E-3</v>
      </c>
      <c r="AT36">
        <v>4.5563374497306255E-2</v>
      </c>
      <c r="AU36" s="12">
        <f t="shared" si="3"/>
        <v>176</v>
      </c>
      <c r="AV36" s="12">
        <f t="shared" si="4"/>
        <v>2.7</v>
      </c>
      <c r="AW36" s="1">
        <f t="shared" si="2"/>
        <v>0.3</v>
      </c>
      <c r="AX36" s="1"/>
    </row>
    <row r="37" spans="1:50" x14ac:dyDescent="0.25">
      <c r="A37" s="1">
        <v>2015</v>
      </c>
      <c r="B37" s="1">
        <v>1</v>
      </c>
      <c r="C37" s="1">
        <v>27</v>
      </c>
      <c r="D37" s="1">
        <v>12</v>
      </c>
      <c r="E37" s="1">
        <v>0</v>
      </c>
      <c r="F37" s="1">
        <v>57.6</v>
      </c>
      <c r="G37" s="1">
        <v>2.7450000000000001</v>
      </c>
      <c r="H37" s="1">
        <v>-83.814999999999998</v>
      </c>
      <c r="I37" s="1">
        <v>1.2</v>
      </c>
      <c r="J37" s="1">
        <v>4</v>
      </c>
      <c r="K37" s="1">
        <v>0.7</v>
      </c>
      <c r="L37" s="1">
        <v>359</v>
      </c>
      <c r="M37" s="1">
        <v>0.4</v>
      </c>
      <c r="O37">
        <v>2015</v>
      </c>
      <c r="P37">
        <v>2</v>
      </c>
      <c r="Q37">
        <v>9</v>
      </c>
      <c r="R37">
        <v>16</v>
      </c>
      <c r="S37">
        <v>59</v>
      </c>
      <c r="T37">
        <v>59</v>
      </c>
      <c r="U37" t="s">
        <v>37</v>
      </c>
      <c r="V37">
        <v>3.3703333333333334</v>
      </c>
      <c r="W37">
        <v>-83.819333333333333</v>
      </c>
      <c r="X37">
        <v>-3.5</v>
      </c>
      <c r="Y37">
        <v>210.2</v>
      </c>
      <c r="Z37">
        <v>6</v>
      </c>
      <c r="AA37">
        <v>3.2869999999999999</v>
      </c>
      <c r="AB37">
        <v>-84.114999999999995</v>
      </c>
      <c r="AC37">
        <v>0.4</v>
      </c>
      <c r="AD37">
        <v>78.003151000000003</v>
      </c>
      <c r="AE37">
        <v>1.24559067E-2</v>
      </c>
      <c r="AH37">
        <v>79.763596175004537</v>
      </c>
      <c r="AI37">
        <v>15</v>
      </c>
      <c r="AJ37">
        <v>565.48667764616278</v>
      </c>
      <c r="AK37">
        <v>130.43640382499547</v>
      </c>
      <c r="AL37">
        <v>16766.307915985952</v>
      </c>
      <c r="AM37">
        <v>579.13763298297988</v>
      </c>
      <c r="AN37">
        <v>-44150.974647382267</v>
      </c>
      <c r="AO37">
        <v>-6997069.3347349493</v>
      </c>
      <c r="AP37">
        <v>154.45722465596327</v>
      </c>
      <c r="AQ37">
        <v>-78.221504279836694</v>
      </c>
      <c r="AR37">
        <v>6.4742843996283862E-3</v>
      </c>
      <c r="AS37">
        <v>6.0627631753826482E-3</v>
      </c>
      <c r="AT37">
        <v>1.2537047575011034E-2</v>
      </c>
      <c r="AU37" s="12">
        <f t="shared" si="3"/>
        <v>337</v>
      </c>
      <c r="AV37" s="12">
        <f t="shared" si="4"/>
        <v>1.4</v>
      </c>
      <c r="AW37" s="1">
        <f t="shared" si="2"/>
        <v>0</v>
      </c>
      <c r="AX37" s="1"/>
    </row>
    <row r="38" spans="1:50" x14ac:dyDescent="0.25">
      <c r="A38" s="1">
        <v>2015</v>
      </c>
      <c r="B38" s="1">
        <v>1</v>
      </c>
      <c r="C38" s="1">
        <v>27</v>
      </c>
      <c r="D38" s="1">
        <v>12</v>
      </c>
      <c r="E38" s="1">
        <v>0</v>
      </c>
      <c r="F38" s="1">
        <v>58.1</v>
      </c>
      <c r="G38" s="1">
        <v>2.923</v>
      </c>
      <c r="H38" s="1">
        <v>-84.408000000000001</v>
      </c>
      <c r="I38" s="1">
        <v>4</v>
      </c>
      <c r="J38" s="1">
        <v>4</v>
      </c>
      <c r="K38" s="1">
        <v>1.1000000000000001</v>
      </c>
      <c r="L38" s="1">
        <v>359</v>
      </c>
      <c r="M38" s="1">
        <v>0.4</v>
      </c>
      <c r="O38">
        <v>2015</v>
      </c>
      <c r="P38">
        <v>2</v>
      </c>
      <c r="Q38">
        <v>10</v>
      </c>
      <c r="R38">
        <v>4</v>
      </c>
      <c r="S38">
        <v>0</v>
      </c>
      <c r="T38">
        <v>0</v>
      </c>
      <c r="U38" t="s">
        <v>40</v>
      </c>
      <c r="V38">
        <v>3.2471666666666668</v>
      </c>
      <c r="W38">
        <v>-83.826166666666666</v>
      </c>
      <c r="X38">
        <v>-3.5</v>
      </c>
      <c r="Y38">
        <v>427.9</v>
      </c>
      <c r="Z38">
        <v>6</v>
      </c>
      <c r="AA38">
        <v>1.9059999999999999</v>
      </c>
      <c r="AB38">
        <v>-84.117000000000004</v>
      </c>
      <c r="AC38">
        <v>11.5</v>
      </c>
      <c r="AD38">
        <v>5.9973063</v>
      </c>
      <c r="AE38">
        <v>0.98021322</v>
      </c>
      <c r="AH38">
        <v>34.730446993999912</v>
      </c>
      <c r="AI38">
        <v>15</v>
      </c>
      <c r="AJ38">
        <v>565.48667764616278</v>
      </c>
      <c r="AK38">
        <v>393.16955300600006</v>
      </c>
      <c r="AL38">
        <v>14861.158268732561</v>
      </c>
      <c r="AM38">
        <v>1745.6728153466404</v>
      </c>
      <c r="AN38">
        <v>76697.511859223043</v>
      </c>
      <c r="AO38">
        <v>-6201994.8173352191</v>
      </c>
      <c r="AP38">
        <v>41.556670228281945</v>
      </c>
      <c r="AQ38">
        <v>-85.492458873757954</v>
      </c>
      <c r="AR38">
        <v>2.4063525650797613E-2</v>
      </c>
      <c r="AS38">
        <v>4.7296540100562091E-3</v>
      </c>
      <c r="AT38">
        <v>2.8793179660853822E-2</v>
      </c>
      <c r="AU38" s="12">
        <f t="shared" si="3"/>
        <v>359</v>
      </c>
      <c r="AV38" s="12">
        <f t="shared" si="4"/>
        <v>2.8</v>
      </c>
      <c r="AW38" s="1">
        <f t="shared" si="2"/>
        <v>0.2</v>
      </c>
      <c r="AX38" s="1"/>
    </row>
    <row r="39" spans="1:50" x14ac:dyDescent="0.25">
      <c r="A39" s="1">
        <v>2015</v>
      </c>
      <c r="B39" s="1">
        <v>1</v>
      </c>
      <c r="C39" s="1">
        <v>27</v>
      </c>
      <c r="D39" s="1">
        <v>12</v>
      </c>
      <c r="E39" s="1">
        <v>5</v>
      </c>
      <c r="F39" s="1">
        <v>59.1</v>
      </c>
      <c r="G39" s="1">
        <v>2.8090000000000002</v>
      </c>
      <c r="H39" s="1">
        <v>-83.837999999999994</v>
      </c>
      <c r="I39" s="1">
        <v>0.3</v>
      </c>
      <c r="J39" s="1">
        <v>3</v>
      </c>
      <c r="K39" s="1">
        <v>0.7</v>
      </c>
      <c r="L39" s="1">
        <v>360</v>
      </c>
      <c r="M39" s="1">
        <v>0.5</v>
      </c>
      <c r="O39">
        <v>2015</v>
      </c>
      <c r="P39">
        <v>2</v>
      </c>
      <c r="Q39">
        <v>11</v>
      </c>
      <c r="R39">
        <v>1</v>
      </c>
      <c r="S39">
        <v>0</v>
      </c>
      <c r="T39">
        <v>0</v>
      </c>
      <c r="U39" t="s">
        <v>37</v>
      </c>
      <c r="V39">
        <v>3.3703333333333334</v>
      </c>
      <c r="W39">
        <v>-83.819333333333333</v>
      </c>
      <c r="X39">
        <v>-3.5</v>
      </c>
      <c r="Y39">
        <v>545</v>
      </c>
      <c r="Z39">
        <v>9</v>
      </c>
      <c r="AA39">
        <v>2.129</v>
      </c>
      <c r="AB39">
        <v>-83.63</v>
      </c>
      <c r="AC39">
        <v>13.7</v>
      </c>
      <c r="AD39">
        <v>6723.1283999999996</v>
      </c>
      <c r="AE39">
        <v>-1.9297122</v>
      </c>
      <c r="AH39">
        <v>96.863017323433368</v>
      </c>
      <c r="AI39">
        <v>15</v>
      </c>
      <c r="AJ39">
        <v>848.23001646924411</v>
      </c>
      <c r="AK39">
        <v>448.13698267656662</v>
      </c>
      <c r="AL39">
        <v>52790.344441271183</v>
      </c>
      <c r="AM39">
        <v>1989.728203083956</v>
      </c>
      <c r="AN39">
        <v>-29876.274049863103</v>
      </c>
      <c r="AO39">
        <v>-33046425.794309355</v>
      </c>
      <c r="AP39">
        <v>136.60014023339352</v>
      </c>
      <c r="AQ39">
        <v>-121.58488638939777</v>
      </c>
      <c r="AR39">
        <v>7.3206367013343536E-3</v>
      </c>
      <c r="AS39">
        <v>3.0032209239233849E-3</v>
      </c>
      <c r="AT39">
        <v>1.0323857625257738E-2</v>
      </c>
      <c r="AU39" s="12">
        <f t="shared" si="3"/>
        <v>359</v>
      </c>
      <c r="AV39" s="12">
        <f t="shared" si="4"/>
        <v>1.8</v>
      </c>
      <c r="AW39" s="1">
        <f t="shared" si="2"/>
        <v>0.1</v>
      </c>
      <c r="AX39" s="1"/>
    </row>
    <row r="40" spans="1:50" x14ac:dyDescent="0.25">
      <c r="A40" s="1">
        <v>2015</v>
      </c>
      <c r="B40" s="1">
        <v>1</v>
      </c>
      <c r="C40" s="1">
        <v>27</v>
      </c>
      <c r="D40" s="1">
        <v>12</v>
      </c>
      <c r="E40" s="1">
        <v>6</v>
      </c>
      <c r="F40" s="1">
        <v>0.6</v>
      </c>
      <c r="G40" s="1">
        <v>3.0369999999999999</v>
      </c>
      <c r="H40" s="1">
        <v>-84.385000000000005</v>
      </c>
      <c r="I40" s="1">
        <v>0.9</v>
      </c>
      <c r="J40" s="1">
        <v>3</v>
      </c>
      <c r="K40" s="1">
        <v>1</v>
      </c>
      <c r="L40" s="1">
        <v>359</v>
      </c>
      <c r="M40" s="1">
        <v>0.6</v>
      </c>
      <c r="O40">
        <v>2015</v>
      </c>
      <c r="P40">
        <v>2</v>
      </c>
      <c r="Q40">
        <v>11</v>
      </c>
      <c r="R40">
        <v>16</v>
      </c>
      <c r="S40">
        <v>0</v>
      </c>
      <c r="T40">
        <v>1</v>
      </c>
      <c r="U40" t="s">
        <v>37</v>
      </c>
      <c r="V40">
        <v>3.3703333333333334</v>
      </c>
      <c r="W40">
        <v>-83.819333333333333</v>
      </c>
      <c r="X40">
        <v>-3.5</v>
      </c>
      <c r="Y40">
        <v>200.6</v>
      </c>
      <c r="Z40">
        <v>6</v>
      </c>
      <c r="AA40">
        <v>3.3519999999999999</v>
      </c>
      <c r="AB40">
        <v>-83.873000000000005</v>
      </c>
      <c r="AC40">
        <v>0.4</v>
      </c>
      <c r="AD40">
        <v>1642.2565</v>
      </c>
      <c r="AE40">
        <v>-1.6716511999999999</v>
      </c>
      <c r="AH40">
        <v>82.156800528626889</v>
      </c>
      <c r="AI40">
        <v>15</v>
      </c>
      <c r="AJ40">
        <v>565.48667764616278</v>
      </c>
      <c r="AK40">
        <v>118.44319947137311</v>
      </c>
      <c r="AL40">
        <v>16480.654186042553</v>
      </c>
      <c r="AM40">
        <v>525.88780565289665</v>
      </c>
      <c r="AN40">
        <v>-47476.444711100004</v>
      </c>
      <c r="AO40">
        <v>-6877857.7012521895</v>
      </c>
      <c r="AP40">
        <v>168.08697451059641</v>
      </c>
      <c r="AQ40">
        <v>-77.808317731024616</v>
      </c>
      <c r="AR40">
        <v>5.9493009670238241E-3</v>
      </c>
      <c r="AS40">
        <v>6.2225459594099511E-3</v>
      </c>
      <c r="AT40">
        <v>1.2171846926433775E-2</v>
      </c>
      <c r="AU40" s="12">
        <f t="shared" si="3"/>
        <v>276</v>
      </c>
      <c r="AV40" s="12">
        <f t="shared" si="4"/>
        <v>0.3</v>
      </c>
      <c r="AW40" s="1">
        <f t="shared" si="2"/>
        <v>0</v>
      </c>
      <c r="AX40" s="1"/>
    </row>
    <row r="41" spans="1:50" x14ac:dyDescent="0.25">
      <c r="A41" s="1">
        <v>2015</v>
      </c>
      <c r="B41" s="1">
        <v>1</v>
      </c>
      <c r="C41" s="1">
        <v>27</v>
      </c>
      <c r="D41" s="1">
        <v>13</v>
      </c>
      <c r="E41" s="1">
        <v>14</v>
      </c>
      <c r="F41" s="1">
        <v>51.9</v>
      </c>
      <c r="G41" s="1">
        <v>3.21</v>
      </c>
      <c r="H41" s="1">
        <v>-83.835999999999999</v>
      </c>
      <c r="I41" s="1">
        <v>0.4</v>
      </c>
      <c r="J41" s="1">
        <v>4</v>
      </c>
      <c r="K41" s="1">
        <v>0.4</v>
      </c>
      <c r="L41" s="1">
        <v>349</v>
      </c>
      <c r="M41" s="1">
        <v>0.4</v>
      </c>
      <c r="O41">
        <v>2015</v>
      </c>
      <c r="P41">
        <v>2</v>
      </c>
      <c r="Q41">
        <v>11</v>
      </c>
      <c r="R41">
        <v>16</v>
      </c>
      <c r="S41">
        <v>0</v>
      </c>
      <c r="T41">
        <v>1</v>
      </c>
      <c r="U41" t="s">
        <v>37</v>
      </c>
      <c r="V41">
        <v>3.3703333333333334</v>
      </c>
      <c r="W41">
        <v>-83.819333333333333</v>
      </c>
      <c r="X41">
        <v>-3.5</v>
      </c>
      <c r="Y41">
        <v>227.6</v>
      </c>
      <c r="Z41">
        <v>9</v>
      </c>
      <c r="AA41">
        <v>3.3519999999999999</v>
      </c>
      <c r="AB41">
        <v>-83.873000000000005</v>
      </c>
      <c r="AC41">
        <v>0.4</v>
      </c>
      <c r="AD41">
        <v>1642.2565</v>
      </c>
      <c r="AE41">
        <v>-1.6716511999999999</v>
      </c>
      <c r="AH41">
        <v>41.713857526126141</v>
      </c>
      <c r="AI41">
        <v>15</v>
      </c>
      <c r="AJ41">
        <v>848.23001646924411</v>
      </c>
      <c r="AK41">
        <v>185.88614247387386</v>
      </c>
      <c r="AL41">
        <v>9494.0739729463094</v>
      </c>
      <c r="AM41">
        <v>825.33447258399997</v>
      </c>
      <c r="AN41">
        <v>60538.408839785181</v>
      </c>
      <c r="AO41">
        <v>-5943230.9895551624</v>
      </c>
      <c r="AP41">
        <v>55.769816367197706</v>
      </c>
      <c r="AQ41">
        <v>-129.11996815505213</v>
      </c>
      <c r="AR41">
        <v>1.7930846202107505E-2</v>
      </c>
      <c r="AS41">
        <v>6.0420026137490007E-3</v>
      </c>
      <c r="AT41">
        <v>2.3972848815856505E-2</v>
      </c>
      <c r="AU41" s="12">
        <f t="shared" si="3"/>
        <v>276</v>
      </c>
      <c r="AV41" s="12">
        <f t="shared" si="4"/>
        <v>0.3</v>
      </c>
      <c r="AW41" s="1">
        <f t="shared" si="2"/>
        <v>0</v>
      </c>
      <c r="AX41" s="1"/>
    </row>
    <row r="42" spans="1:50" x14ac:dyDescent="0.25">
      <c r="A42" s="1">
        <v>2015</v>
      </c>
      <c r="B42" s="1">
        <v>1</v>
      </c>
      <c r="C42" s="1">
        <v>27</v>
      </c>
      <c r="D42" s="1">
        <v>14</v>
      </c>
      <c r="E42" s="1">
        <v>28</v>
      </c>
      <c r="F42" s="1">
        <v>31.8</v>
      </c>
      <c r="G42" s="1">
        <v>3.323</v>
      </c>
      <c r="H42" s="1">
        <v>-84.263000000000005</v>
      </c>
      <c r="I42" s="1">
        <v>0.1</v>
      </c>
      <c r="J42" s="1">
        <v>4</v>
      </c>
      <c r="K42" s="1">
        <v>0.5</v>
      </c>
      <c r="L42" s="1">
        <v>344</v>
      </c>
      <c r="M42" s="1">
        <v>2.5</v>
      </c>
      <c r="O42">
        <v>2015</v>
      </c>
      <c r="P42">
        <v>2</v>
      </c>
      <c r="Q42">
        <v>11</v>
      </c>
      <c r="R42">
        <v>16</v>
      </c>
      <c r="S42">
        <v>0</v>
      </c>
      <c r="T42">
        <v>1</v>
      </c>
      <c r="U42" t="s">
        <v>37</v>
      </c>
      <c r="V42">
        <v>3.3703333333333334</v>
      </c>
      <c r="W42">
        <v>-83.819333333333333</v>
      </c>
      <c r="X42">
        <v>-3.5</v>
      </c>
      <c r="Y42">
        <v>503.4</v>
      </c>
      <c r="Z42">
        <v>12</v>
      </c>
      <c r="AA42">
        <v>3.3519999999999999</v>
      </c>
      <c r="AB42">
        <v>-83.873000000000005</v>
      </c>
      <c r="AC42">
        <v>0.4</v>
      </c>
      <c r="AD42">
        <v>1642.2565</v>
      </c>
      <c r="AE42">
        <v>-1.6716511999999999</v>
      </c>
      <c r="AH42">
        <v>25.788516778511145</v>
      </c>
      <c r="AI42">
        <v>15</v>
      </c>
      <c r="AJ42">
        <v>1130.9733552923256</v>
      </c>
      <c r="AK42">
        <v>477.61148322148881</v>
      </c>
      <c r="AL42">
        <v>12981.93934630251</v>
      </c>
      <c r="AM42">
        <v>2120.5949855034105</v>
      </c>
      <c r="AN42">
        <v>322308.60258214304</v>
      </c>
      <c r="AO42">
        <v>-10835483.895508636</v>
      </c>
      <c r="AP42">
        <v>28.335684379302158</v>
      </c>
      <c r="AQ42">
        <v>-180.32538763969623</v>
      </c>
      <c r="AR42">
        <v>3.5291189251474425E-2</v>
      </c>
      <c r="AS42">
        <v>3.4857597521717326E-3</v>
      </c>
      <c r="AT42">
        <v>3.8776949003646158E-2</v>
      </c>
      <c r="AU42" s="12">
        <f t="shared" si="3"/>
        <v>276</v>
      </c>
      <c r="AV42" s="12">
        <f t="shared" si="4"/>
        <v>0.3</v>
      </c>
      <c r="AW42" s="1">
        <f t="shared" si="2"/>
        <v>0</v>
      </c>
      <c r="AX42" s="1"/>
    </row>
    <row r="43" spans="1:50" x14ac:dyDescent="0.25">
      <c r="A43" s="1">
        <v>2015</v>
      </c>
      <c r="B43" s="1">
        <v>1</v>
      </c>
      <c r="C43" s="1">
        <v>27</v>
      </c>
      <c r="D43" s="1">
        <v>14</v>
      </c>
      <c r="E43" s="1">
        <v>28</v>
      </c>
      <c r="F43" s="1">
        <v>32.200000000000003</v>
      </c>
      <c r="G43" s="1">
        <v>3.4750000000000001</v>
      </c>
      <c r="H43" s="1">
        <v>-84.834999999999994</v>
      </c>
      <c r="I43" s="1">
        <v>1.3</v>
      </c>
      <c r="J43" s="1">
        <v>4</v>
      </c>
      <c r="K43" s="1">
        <v>1</v>
      </c>
      <c r="L43" s="1">
        <v>335</v>
      </c>
      <c r="M43" s="1">
        <v>2.5</v>
      </c>
      <c r="O43">
        <v>2015</v>
      </c>
      <c r="P43">
        <v>2</v>
      </c>
      <c r="Q43">
        <v>12</v>
      </c>
      <c r="R43">
        <v>23</v>
      </c>
      <c r="S43">
        <v>0</v>
      </c>
      <c r="T43">
        <v>0</v>
      </c>
      <c r="U43" t="s">
        <v>37</v>
      </c>
      <c r="V43">
        <v>3.3703333333333334</v>
      </c>
      <c r="W43">
        <v>-83.819333333333333</v>
      </c>
      <c r="X43">
        <v>-3.5</v>
      </c>
      <c r="Y43">
        <v>196.1</v>
      </c>
      <c r="Z43">
        <v>6</v>
      </c>
      <c r="AA43">
        <v>3.319</v>
      </c>
      <c r="AB43">
        <v>-83.76</v>
      </c>
      <c r="AC43">
        <v>0.3</v>
      </c>
      <c r="AD43">
        <v>88.931731999999997</v>
      </c>
      <c r="AE43">
        <v>-0.39885821999999999</v>
      </c>
      <c r="AH43">
        <v>43.519583258919326</v>
      </c>
      <c r="AI43">
        <v>15</v>
      </c>
      <c r="AJ43">
        <v>565.48667764616278</v>
      </c>
      <c r="AK43">
        <v>152.58041674108068</v>
      </c>
      <c r="AL43">
        <v>8534.1902770740799</v>
      </c>
      <c r="AM43">
        <v>677.45705033039826</v>
      </c>
      <c r="AN43">
        <v>13495.219558148543</v>
      </c>
      <c r="AO43">
        <v>-3561566.528762911</v>
      </c>
      <c r="AP43">
        <v>63.227662685460679</v>
      </c>
      <c r="AQ43">
        <v>-83.148068785842796</v>
      </c>
      <c r="AR43">
        <v>1.5815862195866871E-2</v>
      </c>
      <c r="AS43">
        <v>7.1622990160755788E-3</v>
      </c>
      <c r="AT43">
        <v>2.297816121194245E-2</v>
      </c>
      <c r="AU43" s="12">
        <f t="shared" si="3"/>
        <v>272</v>
      </c>
      <c r="AV43" s="12">
        <f t="shared" si="4"/>
        <v>1.3</v>
      </c>
      <c r="AW43" s="1">
        <f t="shared" si="2"/>
        <v>0.2</v>
      </c>
      <c r="AX43" s="1"/>
    </row>
    <row r="44" spans="1:50" x14ac:dyDescent="0.25">
      <c r="A44" s="1">
        <v>2015</v>
      </c>
      <c r="B44" s="1">
        <v>1</v>
      </c>
      <c r="C44" s="1">
        <v>27</v>
      </c>
      <c r="D44" s="1">
        <v>14</v>
      </c>
      <c r="E44" s="1">
        <v>28</v>
      </c>
      <c r="F44" s="1">
        <v>34.700000000000003</v>
      </c>
      <c r="G44" s="1">
        <v>3.2370000000000001</v>
      </c>
      <c r="H44" s="1">
        <v>-84.2</v>
      </c>
      <c r="I44" s="1">
        <v>10.8</v>
      </c>
      <c r="J44" s="1">
        <v>4</v>
      </c>
      <c r="K44" s="1">
        <v>0.1</v>
      </c>
      <c r="L44" s="1">
        <v>342</v>
      </c>
      <c r="M44" s="1">
        <v>2.4</v>
      </c>
      <c r="O44">
        <v>2015</v>
      </c>
      <c r="P44">
        <v>2</v>
      </c>
      <c r="Q44">
        <v>12</v>
      </c>
      <c r="R44">
        <v>21</v>
      </c>
      <c r="S44">
        <v>0</v>
      </c>
      <c r="T44">
        <v>5</v>
      </c>
      <c r="U44" t="s">
        <v>35</v>
      </c>
      <c r="V44">
        <v>5.3488333333333333</v>
      </c>
      <c r="W44">
        <v>-81.901666666666671</v>
      </c>
      <c r="X44">
        <v>-3.8809999999999998</v>
      </c>
      <c r="Y44">
        <v>275.2</v>
      </c>
      <c r="Z44">
        <v>6</v>
      </c>
      <c r="AA44">
        <v>5.048</v>
      </c>
      <c r="AB44">
        <v>-82.611000000000004</v>
      </c>
      <c r="AC44">
        <v>34.299999999999997</v>
      </c>
      <c r="AD44">
        <v>1.1491164</v>
      </c>
      <c r="AE44">
        <v>0.99104166000000005</v>
      </c>
      <c r="AH44">
        <v>6.784913726805466</v>
      </c>
      <c r="AI44">
        <v>15</v>
      </c>
      <c r="AJ44">
        <v>565.48667764616278</v>
      </c>
      <c r="AK44">
        <v>268.4150862731945</v>
      </c>
      <c r="AL44">
        <v>1867.2082576168641</v>
      </c>
      <c r="AM44">
        <v>1191.7629830529836</v>
      </c>
      <c r="AN44">
        <v>101038.26010586467</v>
      </c>
      <c r="AO44">
        <v>-779240.46882605169</v>
      </c>
      <c r="AP44">
        <v>7.1151895173884316</v>
      </c>
      <c r="AQ44">
        <v>-91.895688276488329</v>
      </c>
      <c r="AR44">
        <v>0.14054439415227851</v>
      </c>
      <c r="AS44">
        <v>6.8414150510507366E-3</v>
      </c>
      <c r="AT44">
        <v>0.14738580920332925</v>
      </c>
      <c r="AU44" s="12">
        <f t="shared" si="3"/>
        <v>295</v>
      </c>
      <c r="AV44" s="12">
        <f t="shared" si="4"/>
        <v>1.8</v>
      </c>
      <c r="AW44" s="1">
        <f t="shared" si="2"/>
        <v>0.2</v>
      </c>
      <c r="AX44" s="1"/>
    </row>
    <row r="45" spans="1:50" x14ac:dyDescent="0.25">
      <c r="A45" s="1">
        <v>2015</v>
      </c>
      <c r="B45" s="1">
        <v>1</v>
      </c>
      <c r="C45" s="1">
        <v>27</v>
      </c>
      <c r="D45" s="1">
        <v>15</v>
      </c>
      <c r="E45" s="1">
        <v>38</v>
      </c>
      <c r="F45" s="1">
        <v>38.6</v>
      </c>
      <c r="G45" s="1">
        <v>3.609</v>
      </c>
      <c r="H45" s="1">
        <v>-84.034999999999997</v>
      </c>
      <c r="I45" s="1">
        <v>1.1000000000000001</v>
      </c>
      <c r="J45" s="1">
        <v>4</v>
      </c>
      <c r="K45" s="1">
        <v>0.5</v>
      </c>
      <c r="L45" s="1">
        <v>348</v>
      </c>
      <c r="M45" s="1">
        <v>0.6</v>
      </c>
      <c r="O45">
        <v>2015</v>
      </c>
      <c r="P45">
        <v>2</v>
      </c>
      <c r="Q45">
        <v>13</v>
      </c>
      <c r="R45">
        <v>8</v>
      </c>
      <c r="S45">
        <v>0</v>
      </c>
      <c r="T45">
        <v>6</v>
      </c>
      <c r="U45" t="s">
        <v>37</v>
      </c>
      <c r="V45">
        <v>3.3703333333333334</v>
      </c>
      <c r="W45">
        <v>-83.819333333333333</v>
      </c>
      <c r="X45">
        <v>-3.5</v>
      </c>
      <c r="Y45">
        <v>504.5</v>
      </c>
      <c r="Z45">
        <v>6</v>
      </c>
      <c r="AA45">
        <v>3.3</v>
      </c>
      <c r="AB45">
        <v>-84.930999999999997</v>
      </c>
      <c r="AC45">
        <v>0</v>
      </c>
      <c r="AD45">
        <v>4.0598507000000001</v>
      </c>
      <c r="AE45">
        <v>1.3303459</v>
      </c>
      <c r="AH45">
        <v>44.027131250322377</v>
      </c>
      <c r="AI45">
        <v>15</v>
      </c>
      <c r="AJ45">
        <v>565.48667764616278</v>
      </c>
      <c r="AK45">
        <v>460.47286874967762</v>
      </c>
      <c r="AL45">
        <v>22211.687715787641</v>
      </c>
      <c r="AM45">
        <v>2044.4995372485687</v>
      </c>
      <c r="AN45">
        <v>61564.0354804128</v>
      </c>
      <c r="AO45">
        <v>-9269585.15659035</v>
      </c>
      <c r="AP45">
        <v>53.941068416510262</v>
      </c>
      <c r="AQ45">
        <v>-84.053100412009741</v>
      </c>
      <c r="AR45">
        <v>1.8538750331721653E-2</v>
      </c>
      <c r="AS45">
        <v>4.174516955996025E-3</v>
      </c>
      <c r="AT45">
        <v>2.2713267287717678E-2</v>
      </c>
      <c r="AU45" s="12">
        <f t="shared" si="3"/>
        <v>354</v>
      </c>
      <c r="AV45" s="12">
        <f t="shared" si="4"/>
        <v>2.4</v>
      </c>
      <c r="AW45" s="1">
        <f t="shared" si="2"/>
        <v>0.6</v>
      </c>
      <c r="AX45" s="1"/>
    </row>
    <row r="46" spans="1:50" x14ac:dyDescent="0.25">
      <c r="A46" s="1">
        <v>2015</v>
      </c>
      <c r="B46" s="1">
        <v>1</v>
      </c>
      <c r="C46" s="1">
        <v>27</v>
      </c>
      <c r="D46" s="1">
        <v>15</v>
      </c>
      <c r="E46" s="1">
        <v>38</v>
      </c>
      <c r="F46" s="1">
        <v>39.1</v>
      </c>
      <c r="G46" s="1">
        <v>3.6469999999999998</v>
      </c>
      <c r="H46" s="1">
        <v>-83.840999999999994</v>
      </c>
      <c r="I46" s="1">
        <v>0.8</v>
      </c>
      <c r="J46" s="1">
        <v>3</v>
      </c>
      <c r="K46" s="1">
        <v>0.4</v>
      </c>
      <c r="L46" s="1">
        <v>359</v>
      </c>
      <c r="M46" s="1">
        <v>0.8</v>
      </c>
      <c r="O46">
        <v>2015</v>
      </c>
      <c r="P46">
        <v>2</v>
      </c>
      <c r="Q46">
        <v>13</v>
      </c>
      <c r="R46">
        <v>8</v>
      </c>
      <c r="S46">
        <v>0</v>
      </c>
      <c r="T46">
        <v>6</v>
      </c>
      <c r="U46" t="s">
        <v>37</v>
      </c>
      <c r="V46">
        <v>3.3703333333333334</v>
      </c>
      <c r="W46">
        <v>-83.819333333333333</v>
      </c>
      <c r="X46">
        <v>-3.5</v>
      </c>
      <c r="Y46">
        <v>631.5</v>
      </c>
      <c r="Z46">
        <v>9</v>
      </c>
      <c r="AA46">
        <v>3.3</v>
      </c>
      <c r="AB46">
        <v>-84.930999999999997</v>
      </c>
      <c r="AC46">
        <v>0</v>
      </c>
      <c r="AD46">
        <v>4.0598507000000001</v>
      </c>
      <c r="AE46">
        <v>1.3303459</v>
      </c>
      <c r="AH46">
        <v>75.506210215103209</v>
      </c>
      <c r="AI46">
        <v>15</v>
      </c>
      <c r="AJ46">
        <v>848.23001646924411</v>
      </c>
      <c r="AK46">
        <v>555.99378978489676</v>
      </c>
      <c r="AL46">
        <v>47682.171750837675</v>
      </c>
      <c r="AM46">
        <v>2468.6124266449419</v>
      </c>
      <c r="AN46">
        <v>67677.468747012259</v>
      </c>
      <c r="AO46">
        <v>-29848741.605172746</v>
      </c>
      <c r="AP46">
        <v>97.103965148760082</v>
      </c>
      <c r="AQ46">
        <v>-124.51915111174732</v>
      </c>
      <c r="AR46">
        <v>1.0298240637939273E-2</v>
      </c>
      <c r="AS46">
        <v>2.9457031006113066E-3</v>
      </c>
      <c r="AT46">
        <v>1.3243943738550579E-2</v>
      </c>
      <c r="AU46" s="12">
        <f t="shared" si="3"/>
        <v>354</v>
      </c>
      <c r="AV46" s="12">
        <f t="shared" si="4"/>
        <v>2.4</v>
      </c>
      <c r="AW46" s="1">
        <f t="shared" si="2"/>
        <v>0.6</v>
      </c>
      <c r="AX46" s="1"/>
    </row>
    <row r="47" spans="1:50" x14ac:dyDescent="0.25">
      <c r="A47" s="1">
        <v>2015</v>
      </c>
      <c r="B47" s="1">
        <v>1</v>
      </c>
      <c r="C47" s="1">
        <v>27</v>
      </c>
      <c r="D47" s="1">
        <v>16</v>
      </c>
      <c r="E47" s="1">
        <v>35</v>
      </c>
      <c r="F47" s="1">
        <v>37.700000000000003</v>
      </c>
      <c r="G47" s="1">
        <v>3.28</v>
      </c>
      <c r="H47" s="1">
        <v>-84.167000000000002</v>
      </c>
      <c r="I47" s="1">
        <v>0.1</v>
      </c>
      <c r="J47" s="1">
        <v>4</v>
      </c>
      <c r="K47" s="1">
        <v>0.8</v>
      </c>
      <c r="L47" s="1">
        <v>340</v>
      </c>
      <c r="M47" s="1">
        <v>0.6</v>
      </c>
      <c r="O47">
        <v>2015</v>
      </c>
      <c r="P47">
        <v>2</v>
      </c>
      <c r="Q47">
        <v>14</v>
      </c>
      <c r="R47">
        <v>14</v>
      </c>
      <c r="S47">
        <v>0</v>
      </c>
      <c r="T47">
        <v>2</v>
      </c>
      <c r="U47" t="s">
        <v>37</v>
      </c>
      <c r="V47">
        <v>3.3703333333333334</v>
      </c>
      <c r="W47">
        <v>-83.819333333333333</v>
      </c>
      <c r="X47">
        <v>-3.5</v>
      </c>
      <c r="Y47">
        <v>849.5</v>
      </c>
      <c r="Z47">
        <v>12</v>
      </c>
      <c r="AA47">
        <v>1.7350000000000001</v>
      </c>
      <c r="AB47">
        <v>-83.906000000000006</v>
      </c>
      <c r="AC47">
        <v>5</v>
      </c>
      <c r="AD47">
        <v>5.1622652999999996</v>
      </c>
      <c r="AE47">
        <v>2.1498634999999999</v>
      </c>
      <c r="AH47">
        <v>1078.7795146508245</v>
      </c>
      <c r="AI47">
        <v>15</v>
      </c>
      <c r="AJ47">
        <v>1130.9733552923256</v>
      </c>
      <c r="AK47">
        <v>-229.27951465082447</v>
      </c>
      <c r="AL47">
        <v>916423.19769587542</v>
      </c>
      <c r="AM47">
        <v>-1018.0010450496608</v>
      </c>
      <c r="AN47">
        <v>-5579938.4606762631</v>
      </c>
      <c r="AO47">
        <v>-764900261.44917989</v>
      </c>
      <c r="AP47">
        <v>-5340.5782307561349</v>
      </c>
      <c r="AQ47">
        <v>-140.69164397573127</v>
      </c>
      <c r="AR47">
        <v>-1.8724564209939812E-4</v>
      </c>
      <c r="AS47">
        <v>1.1142191213127815E-3</v>
      </c>
      <c r="AT47">
        <v>9.2697347921338348E-4</v>
      </c>
      <c r="AU47" s="12">
        <f t="shared" si="3"/>
        <v>360</v>
      </c>
      <c r="AV47" s="12">
        <f t="shared" si="4"/>
        <v>2.7</v>
      </c>
      <c r="AW47" s="1">
        <f t="shared" si="2"/>
        <v>0.7</v>
      </c>
      <c r="AX47" s="1"/>
    </row>
    <row r="48" spans="1:50" x14ac:dyDescent="0.25">
      <c r="A48" s="1">
        <v>2015</v>
      </c>
      <c r="B48" s="1">
        <v>1</v>
      </c>
      <c r="C48" s="1">
        <v>27</v>
      </c>
      <c r="D48" s="1">
        <v>17</v>
      </c>
      <c r="E48" s="1">
        <v>19</v>
      </c>
      <c r="F48" s="1">
        <v>28.1</v>
      </c>
      <c r="G48" s="1">
        <v>3.8090000000000002</v>
      </c>
      <c r="H48" s="1">
        <v>-83.792000000000002</v>
      </c>
      <c r="I48" s="1">
        <v>2.9</v>
      </c>
      <c r="J48" s="1">
        <v>4</v>
      </c>
      <c r="K48" s="1">
        <v>0.9</v>
      </c>
      <c r="L48" s="1">
        <v>359</v>
      </c>
      <c r="M48" s="1">
        <v>0.6</v>
      </c>
      <c r="O48">
        <v>2015</v>
      </c>
      <c r="P48">
        <v>2</v>
      </c>
      <c r="Q48">
        <v>14</v>
      </c>
      <c r="R48">
        <v>14</v>
      </c>
      <c r="S48">
        <v>0</v>
      </c>
      <c r="T48">
        <v>2</v>
      </c>
      <c r="U48" t="s">
        <v>37</v>
      </c>
      <c r="V48">
        <v>3.3703333333333334</v>
      </c>
      <c r="W48">
        <v>-83.819333333333333</v>
      </c>
      <c r="X48">
        <v>-3.5</v>
      </c>
      <c r="Y48">
        <v>784.6</v>
      </c>
      <c r="Z48">
        <v>15</v>
      </c>
      <c r="AA48">
        <v>1.7350000000000001</v>
      </c>
      <c r="AB48">
        <v>-83.906000000000006</v>
      </c>
      <c r="AC48">
        <v>5</v>
      </c>
      <c r="AD48">
        <v>5.1622652999999996</v>
      </c>
      <c r="AE48">
        <v>2.1498634999999999</v>
      </c>
      <c r="AH48">
        <v>1742.9141293530361</v>
      </c>
      <c r="AI48">
        <v>15</v>
      </c>
      <c r="AJ48">
        <v>1413.7166941154069</v>
      </c>
      <c r="AK48">
        <v>-958.31412935303604</v>
      </c>
      <c r="AL48">
        <v>1367490.4258903922</v>
      </c>
      <c r="AM48">
        <v>-4254.9147343274808</v>
      </c>
      <c r="AN48">
        <v>-9040674.8001958225</v>
      </c>
      <c r="AO48">
        <v>-1426734104.5636852</v>
      </c>
      <c r="AP48">
        <v>-1953.07516566954</v>
      </c>
      <c r="AQ48">
        <v>-171.68534416116145</v>
      </c>
      <c r="AR48">
        <v>-5.120130641040571E-4</v>
      </c>
      <c r="AS48">
        <v>1.0857647958495544E-3</v>
      </c>
      <c r="AT48">
        <v>5.7375173174549726E-4</v>
      </c>
      <c r="AU48" s="12">
        <f t="shared" si="3"/>
        <v>360</v>
      </c>
      <c r="AV48" s="12">
        <f t="shared" si="4"/>
        <v>2.7</v>
      </c>
      <c r="AW48" s="1">
        <f t="shared" si="2"/>
        <v>0.7</v>
      </c>
      <c r="AX48" s="1"/>
    </row>
    <row r="49" spans="1:50" x14ac:dyDescent="0.25">
      <c r="A49" s="1">
        <v>2015</v>
      </c>
      <c r="B49" s="1">
        <v>1</v>
      </c>
      <c r="C49" s="1">
        <v>27</v>
      </c>
      <c r="D49" s="1">
        <v>18</v>
      </c>
      <c r="E49" s="1">
        <v>16</v>
      </c>
      <c r="F49" s="1">
        <v>29.5</v>
      </c>
      <c r="G49" s="1">
        <v>3.7919999999999998</v>
      </c>
      <c r="H49" s="1">
        <v>-83.805999999999997</v>
      </c>
      <c r="I49" s="1">
        <v>3.1</v>
      </c>
      <c r="J49" s="1">
        <v>3</v>
      </c>
      <c r="K49" s="1">
        <v>1.4</v>
      </c>
      <c r="L49" s="1">
        <v>359</v>
      </c>
      <c r="M49" s="1">
        <v>0.5</v>
      </c>
      <c r="O49">
        <v>2015</v>
      </c>
      <c r="P49">
        <v>2</v>
      </c>
      <c r="Q49">
        <v>14</v>
      </c>
      <c r="R49">
        <v>14</v>
      </c>
      <c r="S49">
        <v>0</v>
      </c>
      <c r="T49">
        <v>5</v>
      </c>
      <c r="U49" t="s">
        <v>40</v>
      </c>
      <c r="V49">
        <v>3.2471666666666668</v>
      </c>
      <c r="W49">
        <v>-83.826166666666666</v>
      </c>
      <c r="X49">
        <v>-3.5</v>
      </c>
      <c r="Y49">
        <v>348</v>
      </c>
      <c r="Z49">
        <v>6</v>
      </c>
      <c r="AA49">
        <v>1.7350000000000001</v>
      </c>
      <c r="AB49">
        <v>-83.906000000000006</v>
      </c>
      <c r="AC49">
        <v>5</v>
      </c>
      <c r="AD49">
        <v>3.1974448999999998</v>
      </c>
      <c r="AE49">
        <v>1.4186749000000001</v>
      </c>
      <c r="AH49">
        <v>40.620635780630245</v>
      </c>
      <c r="AI49">
        <v>15</v>
      </c>
      <c r="AJ49">
        <v>565.48667764616278</v>
      </c>
      <c r="AK49">
        <v>307.37936421936973</v>
      </c>
      <c r="AL49">
        <v>14135.981251659325</v>
      </c>
      <c r="AM49">
        <v>1364.7643771340017</v>
      </c>
      <c r="AN49">
        <v>45158.804601901255</v>
      </c>
      <c r="AO49">
        <v>-5899357.2960727261</v>
      </c>
      <c r="AP49">
        <v>51.251781284246178</v>
      </c>
      <c r="AQ49">
        <v>-84.340866373596555</v>
      </c>
      <c r="AR49">
        <v>1.9511516964726083E-2</v>
      </c>
      <c r="AS49">
        <v>5.1065122901691636E-3</v>
      </c>
      <c r="AT49">
        <v>2.4618029254895247E-2</v>
      </c>
      <c r="AU49" s="12">
        <f t="shared" si="3"/>
        <v>360</v>
      </c>
      <c r="AV49" s="12">
        <f t="shared" si="4"/>
        <v>2.7</v>
      </c>
      <c r="AW49" s="1">
        <f t="shared" si="2"/>
        <v>0.7</v>
      </c>
      <c r="AX49" s="1"/>
    </row>
    <row r="50" spans="1:50" hidden="1" x14ac:dyDescent="0.25">
      <c r="A50" s="1">
        <v>2015</v>
      </c>
      <c r="B50" s="1">
        <v>1</v>
      </c>
      <c r="C50" s="1">
        <v>27</v>
      </c>
      <c r="D50" s="1">
        <v>18</v>
      </c>
      <c r="E50" s="1">
        <v>16</v>
      </c>
      <c r="F50" s="1">
        <v>30.5</v>
      </c>
      <c r="G50" s="1">
        <v>4.0289999999999999</v>
      </c>
      <c r="H50" s="1">
        <v>-84.350999999999999</v>
      </c>
      <c r="I50" s="1">
        <v>4</v>
      </c>
      <c r="J50" s="1">
        <v>4</v>
      </c>
      <c r="K50" s="1">
        <v>0.9</v>
      </c>
      <c r="L50" s="1">
        <v>359</v>
      </c>
      <c r="M50" s="1">
        <v>0.5</v>
      </c>
      <c r="O50">
        <v>2015</v>
      </c>
      <c r="P50">
        <v>2</v>
      </c>
      <c r="Q50">
        <v>14</v>
      </c>
      <c r="R50">
        <v>5</v>
      </c>
      <c r="S50">
        <v>0</v>
      </c>
      <c r="T50">
        <v>1</v>
      </c>
      <c r="U50" t="s">
        <v>36</v>
      </c>
      <c r="V50">
        <v>5.299666666666667</v>
      </c>
      <c r="W50">
        <v>-81.340999999999994</v>
      </c>
      <c r="X50">
        <v>-3.4119999999999999</v>
      </c>
      <c r="Y50">
        <v>374.4</v>
      </c>
      <c r="Z50">
        <v>6</v>
      </c>
      <c r="AA50">
        <v>5.0289999999999999</v>
      </c>
      <c r="AB50">
        <v>-82.597999999999999</v>
      </c>
      <c r="AC50">
        <v>14.3</v>
      </c>
      <c r="AD50">
        <v>43.104056999999997</v>
      </c>
      <c r="AE50">
        <v>0.47428103999999999</v>
      </c>
      <c r="AH50">
        <v>100.82785604429101</v>
      </c>
      <c r="AI50">
        <v>15</v>
      </c>
      <c r="AJ50">
        <v>565.48667764616278</v>
      </c>
      <c r="AK50">
        <v>273.57214395570895</v>
      </c>
      <c r="AL50">
        <v>37749.949302982553</v>
      </c>
      <c r="AM50">
        <v>1214.6603191633478</v>
      </c>
      <c r="AN50">
        <v>-107800.06664838333</v>
      </c>
      <c r="AO50">
        <v>-15754154.938539155</v>
      </c>
      <c r="AP50">
        <v>166.60023128397683</v>
      </c>
      <c r="AQ50">
        <v>-77.85108475498221</v>
      </c>
      <c r="AR50">
        <v>6.0023926275075785E-3</v>
      </c>
      <c r="AS50">
        <v>3.9155014866023791E-3</v>
      </c>
      <c r="AT50">
        <v>9.9178941141099576E-3</v>
      </c>
      <c r="AU50" s="12">
        <f t="shared" si="3"/>
        <v>0</v>
      </c>
      <c r="AV50" s="12">
        <f t="shared" si="4"/>
        <v>0</v>
      </c>
      <c r="AW50" s="1">
        <f t="shared" si="2"/>
        <v>0</v>
      </c>
      <c r="AX50" s="1"/>
    </row>
    <row r="51" spans="1:50" x14ac:dyDescent="0.25">
      <c r="A51" s="1">
        <v>2015</v>
      </c>
      <c r="B51" s="1">
        <v>1</v>
      </c>
      <c r="C51" s="1">
        <v>27</v>
      </c>
      <c r="D51" s="1">
        <v>18</v>
      </c>
      <c r="E51" s="1">
        <v>16</v>
      </c>
      <c r="F51" s="1">
        <v>31</v>
      </c>
      <c r="G51" s="1">
        <v>3.99</v>
      </c>
      <c r="H51" s="1">
        <v>-84.361000000000004</v>
      </c>
      <c r="I51" s="1">
        <v>2.8</v>
      </c>
      <c r="J51" s="1">
        <v>3</v>
      </c>
      <c r="K51" s="1">
        <v>1.4</v>
      </c>
      <c r="L51" s="1">
        <v>359</v>
      </c>
      <c r="M51" s="1">
        <v>0.5</v>
      </c>
      <c r="O51">
        <v>2015</v>
      </c>
      <c r="P51">
        <v>2</v>
      </c>
      <c r="Q51">
        <v>15</v>
      </c>
      <c r="R51">
        <v>14</v>
      </c>
      <c r="S51">
        <v>0</v>
      </c>
      <c r="T51">
        <v>3</v>
      </c>
      <c r="U51" t="s">
        <v>40</v>
      </c>
      <c r="V51">
        <v>3.2471666666666668</v>
      </c>
      <c r="W51">
        <v>-83.826166666666666</v>
      </c>
      <c r="X51">
        <v>-3.5</v>
      </c>
      <c r="Y51">
        <v>460.8</v>
      </c>
      <c r="Z51">
        <v>6</v>
      </c>
      <c r="AA51">
        <v>3.2210000000000001</v>
      </c>
      <c r="AB51">
        <v>-83.73</v>
      </c>
      <c r="AC51">
        <v>50</v>
      </c>
      <c r="AD51">
        <v>33.181423000000002</v>
      </c>
      <c r="AE51">
        <v>0.50112723999999997</v>
      </c>
      <c r="AH51">
        <v>81.44188095019372</v>
      </c>
      <c r="AI51">
        <v>15</v>
      </c>
      <c r="AJ51">
        <v>565.48667764616278</v>
      </c>
      <c r="AK51">
        <v>379.35811904980631</v>
      </c>
      <c r="AL51">
        <v>37528.418741849266</v>
      </c>
      <c r="AM51">
        <v>1684.3500485811401</v>
      </c>
      <c r="AN51">
        <v>-62349.893965949217</v>
      </c>
      <c r="AO51">
        <v>-15661703.773752037</v>
      </c>
      <c r="AP51">
        <v>116.69685090268241</v>
      </c>
      <c r="AQ51">
        <v>-79.679667913628904</v>
      </c>
      <c r="AR51">
        <v>8.569211527686681E-3</v>
      </c>
      <c r="AS51">
        <v>3.7094832707740295E-3</v>
      </c>
      <c r="AT51">
        <v>1.227869479846071E-2</v>
      </c>
      <c r="AU51" s="12">
        <f t="shared" si="3"/>
        <v>316</v>
      </c>
      <c r="AV51" s="12">
        <f t="shared" si="4"/>
        <v>0.1</v>
      </c>
      <c r="AW51" s="1">
        <f t="shared" si="2"/>
        <v>0.5</v>
      </c>
      <c r="AX51" s="1"/>
    </row>
    <row r="52" spans="1:50" x14ac:dyDescent="0.25">
      <c r="A52" s="1">
        <v>2015</v>
      </c>
      <c r="B52" s="1">
        <v>1</v>
      </c>
      <c r="C52" s="1">
        <v>27</v>
      </c>
      <c r="D52" s="1">
        <v>18</v>
      </c>
      <c r="E52" s="1">
        <v>16</v>
      </c>
      <c r="F52" s="1">
        <v>32.5</v>
      </c>
      <c r="G52" s="1">
        <v>3.6659999999999999</v>
      </c>
      <c r="H52" s="1">
        <v>-83.813000000000002</v>
      </c>
      <c r="I52" s="1">
        <v>0.1</v>
      </c>
      <c r="J52" s="1">
        <v>4</v>
      </c>
      <c r="K52" s="1">
        <v>1.4</v>
      </c>
      <c r="L52" s="1">
        <v>359</v>
      </c>
      <c r="M52" s="1">
        <v>0.5</v>
      </c>
      <c r="O52">
        <v>2015</v>
      </c>
      <c r="P52">
        <v>2</v>
      </c>
      <c r="Q52">
        <v>15</v>
      </c>
      <c r="R52">
        <v>14</v>
      </c>
      <c r="S52">
        <v>0</v>
      </c>
      <c r="T52">
        <v>3</v>
      </c>
      <c r="U52" t="s">
        <v>40</v>
      </c>
      <c r="V52">
        <v>3.2471666666666668</v>
      </c>
      <c r="W52">
        <v>-83.826166666666666</v>
      </c>
      <c r="X52">
        <v>-3.5</v>
      </c>
      <c r="Y52">
        <v>545</v>
      </c>
      <c r="Z52">
        <v>9</v>
      </c>
      <c r="AA52">
        <v>3.2210000000000001</v>
      </c>
      <c r="AB52">
        <v>-83.73</v>
      </c>
      <c r="AC52">
        <v>50</v>
      </c>
      <c r="AD52">
        <v>33.181423000000002</v>
      </c>
      <c r="AE52">
        <v>0.50112723999999997</v>
      </c>
      <c r="AH52">
        <v>99.7911257701316</v>
      </c>
      <c r="AI52">
        <v>15</v>
      </c>
      <c r="AJ52">
        <v>848.23001646924411</v>
      </c>
      <c r="AK52">
        <v>445.2088742298684</v>
      </c>
      <c r="AL52">
        <v>54386.16354472172</v>
      </c>
      <c r="AM52">
        <v>1976.7274015806158</v>
      </c>
      <c r="AN52">
        <v>-41092.667971415562</v>
      </c>
      <c r="AO52">
        <v>-34045398.582637869</v>
      </c>
      <c r="AP52">
        <v>142.04194257001458</v>
      </c>
      <c r="AQ52">
        <v>-121.25371049585135</v>
      </c>
      <c r="AR52">
        <v>7.0401740634255632E-3</v>
      </c>
      <c r="AS52">
        <v>2.9807570793244989E-3</v>
      </c>
      <c r="AT52">
        <v>1.0020931142750062E-2</v>
      </c>
      <c r="AU52" s="12">
        <f t="shared" si="3"/>
        <v>316</v>
      </c>
      <c r="AV52" s="12">
        <f t="shared" si="4"/>
        <v>0.1</v>
      </c>
      <c r="AW52" s="1">
        <f t="shared" si="2"/>
        <v>0.5</v>
      </c>
      <c r="AX52" s="1"/>
    </row>
    <row r="53" spans="1:50" x14ac:dyDescent="0.25">
      <c r="A53" s="1">
        <v>2015</v>
      </c>
      <c r="B53" s="1">
        <v>1</v>
      </c>
      <c r="C53" s="1">
        <v>27</v>
      </c>
      <c r="D53" s="1">
        <v>19</v>
      </c>
      <c r="E53" s="1">
        <v>13</v>
      </c>
      <c r="F53" s="1">
        <v>5.2</v>
      </c>
      <c r="G53" s="1">
        <v>3.6829999999999998</v>
      </c>
      <c r="H53" s="1">
        <v>-83.808000000000007</v>
      </c>
      <c r="I53" s="1">
        <v>0.1</v>
      </c>
      <c r="J53" s="1">
        <v>3</v>
      </c>
      <c r="K53" s="1">
        <v>0.3</v>
      </c>
      <c r="L53" s="1">
        <v>359</v>
      </c>
      <c r="M53" s="1">
        <v>0.9</v>
      </c>
      <c r="O53">
        <v>2015</v>
      </c>
      <c r="P53">
        <v>2</v>
      </c>
      <c r="Q53">
        <v>15</v>
      </c>
      <c r="R53">
        <v>10</v>
      </c>
      <c r="S53">
        <v>0</v>
      </c>
      <c r="T53">
        <v>6</v>
      </c>
      <c r="U53" t="s">
        <v>35</v>
      </c>
      <c r="V53">
        <v>5.3488333333333333</v>
      </c>
      <c r="W53">
        <v>-81.901666666666671</v>
      </c>
      <c r="X53">
        <v>-3.8809999999999998</v>
      </c>
      <c r="Y53">
        <v>277.10000000000002</v>
      </c>
      <c r="Z53">
        <v>6</v>
      </c>
      <c r="AA53">
        <v>6.61</v>
      </c>
      <c r="AB53">
        <v>-82.602000000000004</v>
      </c>
      <c r="AC53">
        <v>56.8</v>
      </c>
      <c r="AD53">
        <v>0.78844594999999995</v>
      </c>
      <c r="AE53">
        <v>0.97350824000000002</v>
      </c>
      <c r="AH53">
        <v>4.5113713885995983</v>
      </c>
      <c r="AI53">
        <v>15</v>
      </c>
      <c r="AJ53">
        <v>565.48667764616278</v>
      </c>
      <c r="AK53">
        <v>272.58862861140045</v>
      </c>
      <c r="AL53">
        <v>1250.1010117809487</v>
      </c>
      <c r="AM53">
        <v>1210.2935110346182</v>
      </c>
      <c r="AN53">
        <v>106408.59166342544</v>
      </c>
      <c r="AO53">
        <v>-521703.61529109703</v>
      </c>
      <c r="AP53">
        <v>4.6562384714650324</v>
      </c>
      <c r="AQ53">
        <v>-92.575896548836823</v>
      </c>
      <c r="AR53">
        <v>0.21476563241516308</v>
      </c>
      <c r="AS53">
        <v>6.8964551990459422E-3</v>
      </c>
      <c r="AT53">
        <v>0.22166208761420902</v>
      </c>
      <c r="AU53" s="12">
        <f t="shared" si="3"/>
        <v>332</v>
      </c>
      <c r="AV53" s="12">
        <f t="shared" si="4"/>
        <v>2.2999999999999998</v>
      </c>
      <c r="AW53" s="1">
        <f t="shared" si="2"/>
        <v>0.6</v>
      </c>
      <c r="AX53" s="1"/>
    </row>
    <row r="54" spans="1:50" x14ac:dyDescent="0.25">
      <c r="A54" s="1">
        <v>2015</v>
      </c>
      <c r="B54" s="1">
        <v>1</v>
      </c>
      <c r="C54" s="1">
        <v>27</v>
      </c>
      <c r="D54" s="1">
        <v>19</v>
      </c>
      <c r="E54" s="1">
        <v>22</v>
      </c>
      <c r="F54" s="1">
        <v>37.6</v>
      </c>
      <c r="G54" s="1">
        <v>3.6779999999999999</v>
      </c>
      <c r="H54" s="1">
        <v>-83.86</v>
      </c>
      <c r="I54" s="1">
        <v>1.5</v>
      </c>
      <c r="J54" s="1">
        <v>4</v>
      </c>
      <c r="K54" s="1">
        <v>0.4</v>
      </c>
      <c r="L54" s="1">
        <v>357</v>
      </c>
      <c r="M54" s="1">
        <v>0.8</v>
      </c>
      <c r="O54">
        <v>2015</v>
      </c>
      <c r="P54">
        <v>2</v>
      </c>
      <c r="Q54">
        <v>18</v>
      </c>
      <c r="R54">
        <v>8</v>
      </c>
      <c r="S54">
        <v>0</v>
      </c>
      <c r="T54">
        <v>14</v>
      </c>
      <c r="U54" t="s">
        <v>35</v>
      </c>
      <c r="V54">
        <v>5.3488333333333333</v>
      </c>
      <c r="W54">
        <v>-81.901666666666671</v>
      </c>
      <c r="X54">
        <v>-3.8809999999999998</v>
      </c>
      <c r="Y54">
        <v>323.39999999999998</v>
      </c>
      <c r="Z54">
        <v>6</v>
      </c>
      <c r="AA54">
        <v>5.452</v>
      </c>
      <c r="AB54">
        <v>-82.363</v>
      </c>
      <c r="AC54">
        <v>49</v>
      </c>
      <c r="AD54">
        <v>1.1863805000000001</v>
      </c>
      <c r="AE54">
        <v>0.99400628000000002</v>
      </c>
      <c r="AH54">
        <v>7.0422466106369832</v>
      </c>
      <c r="AI54">
        <v>15</v>
      </c>
      <c r="AJ54">
        <v>565.48667764616278</v>
      </c>
      <c r="AK54">
        <v>316.35775338936298</v>
      </c>
      <c r="AL54">
        <v>2277.4625538800001</v>
      </c>
      <c r="AM54">
        <v>1404.6284250487718</v>
      </c>
      <c r="AN54">
        <v>118633.83822806076</v>
      </c>
      <c r="AO54">
        <v>-950451.55299617385</v>
      </c>
      <c r="AP54">
        <v>7.3687447890640172</v>
      </c>
      <c r="AQ54">
        <v>-91.82797693363743</v>
      </c>
      <c r="AR54">
        <v>0.13570832327971297</v>
      </c>
      <c r="AS54">
        <v>6.2918160635396514E-3</v>
      </c>
      <c r="AT54">
        <v>0.14200013934325262</v>
      </c>
      <c r="AU54" s="12">
        <f t="shared" si="3"/>
        <v>299</v>
      </c>
      <c r="AV54" s="12">
        <f t="shared" si="4"/>
        <v>2.1</v>
      </c>
      <c r="AW54" s="1">
        <f t="shared" si="2"/>
        <v>0.6</v>
      </c>
      <c r="AX54" s="1"/>
    </row>
    <row r="55" spans="1:50" x14ac:dyDescent="0.25">
      <c r="A55" s="1">
        <v>2015</v>
      </c>
      <c r="B55" s="1">
        <v>1</v>
      </c>
      <c r="C55" s="1">
        <v>27</v>
      </c>
      <c r="D55" s="1">
        <v>20</v>
      </c>
      <c r="E55" s="1">
        <v>8</v>
      </c>
      <c r="F55" s="1">
        <v>10.3</v>
      </c>
      <c r="G55" s="1">
        <v>3.65</v>
      </c>
      <c r="H55" s="1">
        <v>-83.977000000000004</v>
      </c>
      <c r="I55" s="1">
        <v>1.1000000000000001</v>
      </c>
      <c r="J55" s="1">
        <v>3</v>
      </c>
      <c r="K55" s="1">
        <v>0.4</v>
      </c>
      <c r="L55" s="1">
        <v>351</v>
      </c>
      <c r="M55" s="1">
        <v>0.8</v>
      </c>
      <c r="O55">
        <v>2015</v>
      </c>
      <c r="P55">
        <v>2</v>
      </c>
      <c r="Q55">
        <v>18</v>
      </c>
      <c r="R55">
        <v>8</v>
      </c>
      <c r="S55">
        <v>0</v>
      </c>
      <c r="T55">
        <v>8</v>
      </c>
      <c r="U55" t="s">
        <v>36</v>
      </c>
      <c r="V55">
        <v>5.299666666666667</v>
      </c>
      <c r="W55">
        <v>-81.340999999999994</v>
      </c>
      <c r="X55">
        <v>-3.4119999999999999</v>
      </c>
      <c r="Y55">
        <v>672.3</v>
      </c>
      <c r="Z55">
        <v>6</v>
      </c>
      <c r="AA55">
        <v>5.452</v>
      </c>
      <c r="AB55">
        <v>-82.363</v>
      </c>
      <c r="AC55">
        <v>49</v>
      </c>
      <c r="AD55">
        <v>16.791336000000001</v>
      </c>
      <c r="AE55">
        <v>0.72180551000000004</v>
      </c>
      <c r="AH55">
        <v>61.201083681810466</v>
      </c>
      <c r="AI55">
        <v>15</v>
      </c>
      <c r="AJ55">
        <v>565.48667764616278</v>
      </c>
      <c r="AK55">
        <v>611.09891631818948</v>
      </c>
      <c r="AL55">
        <v>41145.488559281177</v>
      </c>
      <c r="AM55">
        <v>2713.2791884527614</v>
      </c>
      <c r="AN55">
        <v>13093.929647060897</v>
      </c>
      <c r="AO55">
        <v>-17171212.511630889</v>
      </c>
      <c r="AP55">
        <v>77.176042425197124</v>
      </c>
      <c r="AQ55">
        <v>-82.001911323166198</v>
      </c>
      <c r="AR55">
        <v>1.295738895874649E-2</v>
      </c>
      <c r="AS55">
        <v>3.3821909937766254E-3</v>
      </c>
      <c r="AT55">
        <v>1.6339579952523116E-2</v>
      </c>
      <c r="AU55" s="12">
        <f t="shared" si="3"/>
        <v>299</v>
      </c>
      <c r="AV55" s="12">
        <f t="shared" si="4"/>
        <v>2.1</v>
      </c>
      <c r="AW55" s="1">
        <f t="shared" si="2"/>
        <v>0.6</v>
      </c>
      <c r="AX55" s="1"/>
    </row>
    <row r="56" spans="1:50" x14ac:dyDescent="0.25">
      <c r="A56" s="1">
        <v>2015</v>
      </c>
      <c r="B56" s="1">
        <v>1</v>
      </c>
      <c r="C56" s="1">
        <v>27</v>
      </c>
      <c r="D56" s="1">
        <v>20</v>
      </c>
      <c r="E56" s="1">
        <v>10</v>
      </c>
      <c r="F56" s="1">
        <v>50.6</v>
      </c>
      <c r="G56" s="1">
        <v>3.4129999999999998</v>
      </c>
      <c r="H56" s="1">
        <v>-83.813000000000002</v>
      </c>
      <c r="I56" s="1">
        <v>50</v>
      </c>
      <c r="J56" s="1">
        <v>4</v>
      </c>
      <c r="K56" s="1">
        <v>0.3</v>
      </c>
      <c r="L56" s="1">
        <v>358</v>
      </c>
      <c r="M56" s="1">
        <v>0.4</v>
      </c>
      <c r="O56">
        <v>2015</v>
      </c>
      <c r="P56">
        <v>2</v>
      </c>
      <c r="Q56">
        <v>18</v>
      </c>
      <c r="R56">
        <v>8</v>
      </c>
      <c r="S56">
        <v>0</v>
      </c>
      <c r="T56">
        <v>8</v>
      </c>
      <c r="U56" t="s">
        <v>36</v>
      </c>
      <c r="V56">
        <v>5.299666666666667</v>
      </c>
      <c r="W56">
        <v>-81.340999999999994</v>
      </c>
      <c r="X56">
        <v>-3.4119999999999999</v>
      </c>
      <c r="Y56">
        <v>565.70000000000005</v>
      </c>
      <c r="Z56">
        <v>9</v>
      </c>
      <c r="AA56">
        <v>5.452</v>
      </c>
      <c r="AB56">
        <v>-82.363</v>
      </c>
      <c r="AC56">
        <v>49</v>
      </c>
      <c r="AD56">
        <v>16.791336000000001</v>
      </c>
      <c r="AE56">
        <v>0.72180551000000004</v>
      </c>
      <c r="AH56">
        <v>82.009233593685707</v>
      </c>
      <c r="AI56">
        <v>15</v>
      </c>
      <c r="AJ56">
        <v>848.23001646924411</v>
      </c>
      <c r="AK56">
        <v>483.69076640631431</v>
      </c>
      <c r="AL56">
        <v>46392.62344394801</v>
      </c>
      <c r="AM56">
        <v>2147.5870028440359</v>
      </c>
      <c r="AN56">
        <v>29998.771894664504</v>
      </c>
      <c r="AO56">
        <v>-29041492.421958655</v>
      </c>
      <c r="AP56">
        <v>109.51303459690324</v>
      </c>
      <c r="AQ56">
        <v>-123.48162904962498</v>
      </c>
      <c r="AR56">
        <v>9.1313331210372429E-3</v>
      </c>
      <c r="AS56">
        <v>3.0624157555160306E-3</v>
      </c>
      <c r="AT56">
        <v>1.2193748876553273E-2</v>
      </c>
      <c r="AU56" s="12">
        <f t="shared" si="3"/>
        <v>299</v>
      </c>
      <c r="AV56" s="12">
        <f t="shared" si="4"/>
        <v>2.1</v>
      </c>
      <c r="AW56" s="1">
        <f t="shared" si="2"/>
        <v>0.6</v>
      </c>
      <c r="AX56" s="1"/>
    </row>
    <row r="57" spans="1:50" x14ac:dyDescent="0.25">
      <c r="A57" s="1">
        <v>2015</v>
      </c>
      <c r="B57" s="1">
        <v>1</v>
      </c>
      <c r="C57" s="1">
        <v>27</v>
      </c>
      <c r="D57" s="1">
        <v>20</v>
      </c>
      <c r="E57" s="1">
        <v>10</v>
      </c>
      <c r="F57" s="1">
        <v>51</v>
      </c>
      <c r="G57" s="1">
        <v>3.617</v>
      </c>
      <c r="H57" s="1">
        <v>-84.456000000000003</v>
      </c>
      <c r="I57" s="1">
        <v>2.9</v>
      </c>
      <c r="J57" s="1">
        <v>4</v>
      </c>
      <c r="K57" s="1">
        <v>0.3</v>
      </c>
      <c r="L57" s="1">
        <v>291</v>
      </c>
      <c r="M57" s="1">
        <v>0.3</v>
      </c>
      <c r="O57">
        <v>2015</v>
      </c>
      <c r="P57">
        <v>2</v>
      </c>
      <c r="Q57">
        <v>20</v>
      </c>
      <c r="R57">
        <v>16</v>
      </c>
      <c r="S57">
        <v>0</v>
      </c>
      <c r="T57">
        <v>8</v>
      </c>
      <c r="U57" t="s">
        <v>38</v>
      </c>
      <c r="V57">
        <v>4.8296666666666663</v>
      </c>
      <c r="W57">
        <v>-81.340333333333334</v>
      </c>
      <c r="X57">
        <v>-3.8239999999999998</v>
      </c>
      <c r="Y57">
        <v>178.3</v>
      </c>
      <c r="Z57">
        <v>6</v>
      </c>
      <c r="AA57">
        <v>4.8310000000000004</v>
      </c>
      <c r="AB57">
        <v>-82.74</v>
      </c>
      <c r="AC57">
        <v>14.2</v>
      </c>
      <c r="AD57">
        <v>0.63094413000000005</v>
      </c>
      <c r="AE57">
        <v>2.5378083999999999</v>
      </c>
      <c r="AH57">
        <v>59.537375167955368</v>
      </c>
      <c r="AI57">
        <v>15</v>
      </c>
      <c r="AJ57">
        <v>565.48667764616278</v>
      </c>
      <c r="AK57">
        <v>118.76262483204465</v>
      </c>
      <c r="AL57">
        <v>10615.513992446442</v>
      </c>
      <c r="AM57">
        <v>527.30605425427825</v>
      </c>
      <c r="AN57">
        <v>-12856.114852714854</v>
      </c>
      <c r="AO57">
        <v>-4430163.6234520292</v>
      </c>
      <c r="AP57">
        <v>104.65717028394889</v>
      </c>
      <c r="AQ57">
        <v>-80.276424512129296</v>
      </c>
      <c r="AR57">
        <v>9.5550070509919805E-3</v>
      </c>
      <c r="AS57">
        <v>7.2411650539923721E-3</v>
      </c>
      <c r="AT57">
        <v>1.6796172104984353E-2</v>
      </c>
      <c r="AU57" s="12">
        <f t="shared" si="3"/>
        <v>304</v>
      </c>
      <c r="AV57" s="12">
        <f t="shared" si="4"/>
        <v>2.4</v>
      </c>
      <c r="AW57" s="1">
        <f t="shared" si="2"/>
        <v>0.6</v>
      </c>
      <c r="AX57" s="1"/>
    </row>
    <row r="58" spans="1:50" x14ac:dyDescent="0.25">
      <c r="A58" s="1">
        <v>2015</v>
      </c>
      <c r="B58" s="1">
        <v>1</v>
      </c>
      <c r="C58" s="1">
        <v>27</v>
      </c>
      <c r="D58" s="1">
        <v>22</v>
      </c>
      <c r="E58" s="1">
        <v>39</v>
      </c>
      <c r="F58" s="1">
        <v>27.8</v>
      </c>
      <c r="G58" s="1">
        <v>3.488</v>
      </c>
      <c r="H58" s="1">
        <v>-84.287000000000006</v>
      </c>
      <c r="I58" s="1">
        <v>7.3</v>
      </c>
      <c r="J58" s="1">
        <v>4</v>
      </c>
      <c r="K58" s="1">
        <v>0.3</v>
      </c>
      <c r="L58" s="1">
        <v>261</v>
      </c>
      <c r="M58" s="1">
        <v>0.8</v>
      </c>
      <c r="O58">
        <v>2015</v>
      </c>
      <c r="P58">
        <v>2</v>
      </c>
      <c r="Q58">
        <v>20</v>
      </c>
      <c r="R58">
        <v>11</v>
      </c>
      <c r="S58">
        <v>0</v>
      </c>
      <c r="T58">
        <v>3</v>
      </c>
      <c r="U58" t="s">
        <v>36</v>
      </c>
      <c r="V58">
        <v>5.299666666666667</v>
      </c>
      <c r="W58">
        <v>-81.340999999999994</v>
      </c>
      <c r="X58">
        <v>-3.4119999999999999</v>
      </c>
      <c r="Y58">
        <v>263.7</v>
      </c>
      <c r="Z58">
        <v>6</v>
      </c>
      <c r="AA58">
        <v>5.8010000000000002</v>
      </c>
      <c r="AB58">
        <v>-82.6</v>
      </c>
      <c r="AC58">
        <v>15</v>
      </c>
      <c r="AD58">
        <v>48.646599000000002</v>
      </c>
      <c r="AE58">
        <v>0.86659861000000005</v>
      </c>
      <c r="AH58">
        <v>229.82500331484718</v>
      </c>
      <c r="AI58">
        <v>15</v>
      </c>
      <c r="AJ58">
        <v>565.48667764616278</v>
      </c>
      <c r="AK58">
        <v>33.874996685152809</v>
      </c>
      <c r="AL58">
        <v>60604.853374125196</v>
      </c>
      <c r="AM58">
        <v>150.40498528207848</v>
      </c>
      <c r="AN58">
        <v>-342219.51365375391</v>
      </c>
      <c r="AO58">
        <v>-25292173.041619968</v>
      </c>
      <c r="AP58">
        <v>2346.9703032762577</v>
      </c>
      <c r="AQ58">
        <v>-71.650020428351937</v>
      </c>
      <c r="AR58">
        <v>4.2608123272972311E-4</v>
      </c>
      <c r="AS58">
        <v>3.9250554389841756E-3</v>
      </c>
      <c r="AT58">
        <v>4.3511366717138992E-3</v>
      </c>
      <c r="AU58" s="12">
        <f t="shared" si="3"/>
        <v>316</v>
      </c>
      <c r="AV58" s="12">
        <f t="shared" si="4"/>
        <v>2.7</v>
      </c>
      <c r="AW58" s="1">
        <f t="shared" si="2"/>
        <v>1.5</v>
      </c>
      <c r="AX58" s="1"/>
    </row>
    <row r="59" spans="1:50" x14ac:dyDescent="0.25">
      <c r="A59" s="1">
        <v>2015</v>
      </c>
      <c r="B59" s="1">
        <v>1</v>
      </c>
      <c r="C59" s="1">
        <v>27</v>
      </c>
      <c r="D59" s="1">
        <v>22</v>
      </c>
      <c r="E59" s="1">
        <v>39</v>
      </c>
      <c r="F59" s="1">
        <v>27.9</v>
      </c>
      <c r="G59" s="1">
        <v>3.5070000000000001</v>
      </c>
      <c r="H59" s="1">
        <v>-84.298000000000002</v>
      </c>
      <c r="I59" s="1">
        <v>7.3</v>
      </c>
      <c r="J59" s="1">
        <v>4</v>
      </c>
      <c r="K59" s="1">
        <v>0.4</v>
      </c>
      <c r="L59" s="1">
        <v>251</v>
      </c>
      <c r="M59" s="1">
        <v>0.6</v>
      </c>
      <c r="O59">
        <v>2015</v>
      </c>
      <c r="P59">
        <v>2</v>
      </c>
      <c r="Q59">
        <v>21</v>
      </c>
      <c r="R59">
        <v>23</v>
      </c>
      <c r="S59">
        <v>0</v>
      </c>
      <c r="T59">
        <v>1</v>
      </c>
      <c r="U59" t="s">
        <v>35</v>
      </c>
      <c r="V59">
        <v>5.3488333333333333</v>
      </c>
      <c r="W59">
        <v>-81.901666666666671</v>
      </c>
      <c r="X59">
        <v>-3.8809999999999998</v>
      </c>
      <c r="Y59">
        <v>984.4</v>
      </c>
      <c r="Z59">
        <v>20</v>
      </c>
      <c r="AA59">
        <v>5.093</v>
      </c>
      <c r="AB59">
        <v>-81.918000000000006</v>
      </c>
      <c r="AC59">
        <v>14</v>
      </c>
      <c r="AD59">
        <v>0.74778062000000001</v>
      </c>
      <c r="AE59">
        <v>0.96025634000000004</v>
      </c>
      <c r="AH59">
        <v>13.276894593170852</v>
      </c>
      <c r="AI59">
        <v>15</v>
      </c>
      <c r="AJ59">
        <v>1884.9555921538758</v>
      </c>
      <c r="AK59">
        <v>971.12310540682915</v>
      </c>
      <c r="AL59">
        <v>13069.775037517385</v>
      </c>
      <c r="AM59">
        <v>4311.7865880063218</v>
      </c>
      <c r="AN59">
        <v>1274076.3817957509</v>
      </c>
      <c r="AO59">
        <v>-18181327.812329207</v>
      </c>
      <c r="AP59">
        <v>13.640517203783022</v>
      </c>
      <c r="AQ59">
        <v>-309.12740084030753</v>
      </c>
      <c r="AR59">
        <v>7.331100317242098E-2</v>
      </c>
      <c r="AS59">
        <v>2.0078142650815645E-3</v>
      </c>
      <c r="AT59">
        <v>7.5318817437502544E-2</v>
      </c>
      <c r="AU59" s="12">
        <f t="shared" si="3"/>
        <v>176</v>
      </c>
      <c r="AV59" s="12">
        <f t="shared" si="4"/>
        <v>2.1</v>
      </c>
      <c r="AW59" s="1">
        <f t="shared" si="2"/>
        <v>2.9</v>
      </c>
      <c r="AX59" s="1"/>
    </row>
    <row r="60" spans="1:50" x14ac:dyDescent="0.25">
      <c r="A60" s="1">
        <v>2015</v>
      </c>
      <c r="B60" s="1">
        <v>1</v>
      </c>
      <c r="C60" s="1">
        <v>27</v>
      </c>
      <c r="D60" s="1">
        <v>22</v>
      </c>
      <c r="E60" s="1">
        <v>39</v>
      </c>
      <c r="F60" s="1">
        <v>28.3</v>
      </c>
      <c r="G60" s="1">
        <v>3.2930000000000001</v>
      </c>
      <c r="H60" s="1">
        <v>-83.754999999999995</v>
      </c>
      <c r="I60" s="1">
        <v>7.8</v>
      </c>
      <c r="J60" s="1">
        <v>4</v>
      </c>
      <c r="K60" s="1">
        <v>0.1</v>
      </c>
      <c r="L60" s="1">
        <v>278</v>
      </c>
      <c r="M60" s="1">
        <v>0.8</v>
      </c>
      <c r="O60">
        <v>2015</v>
      </c>
      <c r="P60">
        <v>2</v>
      </c>
      <c r="Q60">
        <v>21</v>
      </c>
      <c r="R60">
        <v>23</v>
      </c>
      <c r="S60">
        <v>0</v>
      </c>
      <c r="T60">
        <v>7</v>
      </c>
      <c r="U60" t="s">
        <v>36</v>
      </c>
      <c r="V60">
        <v>5.299666666666667</v>
      </c>
      <c r="W60">
        <v>-81.340999999999994</v>
      </c>
      <c r="X60">
        <v>-3.4119999999999999</v>
      </c>
      <c r="Y60">
        <v>936</v>
      </c>
      <c r="Z60">
        <v>15</v>
      </c>
      <c r="AA60">
        <v>5.093</v>
      </c>
      <c r="AB60">
        <v>-81.918000000000006</v>
      </c>
      <c r="AC60">
        <v>14</v>
      </c>
      <c r="AD60">
        <v>9.4875392999999999</v>
      </c>
      <c r="AE60">
        <v>0.93636984000000001</v>
      </c>
      <c r="AH60">
        <v>119.78707821144491</v>
      </c>
      <c r="AI60">
        <v>15</v>
      </c>
      <c r="AJ60">
        <v>1413.7166941154069</v>
      </c>
      <c r="AK60">
        <v>816.21292178855515</v>
      </c>
      <c r="AL60">
        <v>112120.70520591244</v>
      </c>
      <c r="AM60">
        <v>3623.9853727411851</v>
      </c>
      <c r="AN60">
        <v>192303.90250130743</v>
      </c>
      <c r="AO60">
        <v>-116978101.57672587</v>
      </c>
      <c r="AP60">
        <v>155.07959414507602</v>
      </c>
      <c r="AQ60">
        <v>-208.14379908027658</v>
      </c>
      <c r="AR60">
        <v>6.4483016318994625E-3</v>
      </c>
      <c r="AS60">
        <v>1.8998442193152E-3</v>
      </c>
      <c r="AT60">
        <v>8.3481458512146625E-3</v>
      </c>
      <c r="AU60" s="12">
        <f t="shared" si="3"/>
        <v>176</v>
      </c>
      <c r="AV60" s="12">
        <f t="shared" si="4"/>
        <v>2.1</v>
      </c>
      <c r="AW60" s="1">
        <f t="shared" si="2"/>
        <v>2.9</v>
      </c>
      <c r="AX60" s="1"/>
    </row>
    <row r="61" spans="1:50" x14ac:dyDescent="0.25">
      <c r="A61" s="1">
        <v>2015</v>
      </c>
      <c r="B61" s="1">
        <v>1</v>
      </c>
      <c r="C61" s="1">
        <v>27</v>
      </c>
      <c r="D61" s="1">
        <v>23</v>
      </c>
      <c r="E61" s="1">
        <v>23</v>
      </c>
      <c r="F61" s="1">
        <v>21.6</v>
      </c>
      <c r="G61" s="1">
        <v>3.4990000000000001</v>
      </c>
      <c r="H61" s="1">
        <v>-84.305000000000007</v>
      </c>
      <c r="I61" s="1">
        <v>7.3</v>
      </c>
      <c r="J61" s="1">
        <v>4</v>
      </c>
      <c r="K61" s="1">
        <v>0.5</v>
      </c>
      <c r="L61" s="1">
        <v>247</v>
      </c>
      <c r="M61" s="1">
        <v>0.6</v>
      </c>
      <c r="O61">
        <v>2015</v>
      </c>
      <c r="P61">
        <v>2</v>
      </c>
      <c r="Q61">
        <v>21</v>
      </c>
      <c r="R61">
        <v>23</v>
      </c>
      <c r="S61">
        <v>0</v>
      </c>
      <c r="T61">
        <v>0</v>
      </c>
      <c r="U61" t="s">
        <v>38</v>
      </c>
      <c r="V61">
        <v>4.8296666666666663</v>
      </c>
      <c r="W61">
        <v>-81.340333333333334</v>
      </c>
      <c r="X61">
        <v>-3.8239999999999998</v>
      </c>
      <c r="Y61">
        <v>347.1</v>
      </c>
      <c r="Z61">
        <v>6</v>
      </c>
      <c r="AA61">
        <v>5.093</v>
      </c>
      <c r="AB61">
        <v>-81.918000000000006</v>
      </c>
      <c r="AC61">
        <v>14</v>
      </c>
      <c r="AD61">
        <v>9.4875392999999999</v>
      </c>
      <c r="AE61">
        <v>0.93636984000000001</v>
      </c>
      <c r="AH61">
        <v>50.791489576338577</v>
      </c>
      <c r="AI61">
        <v>15</v>
      </c>
      <c r="AJ61">
        <v>565.48667764616278</v>
      </c>
      <c r="AK61">
        <v>296.30851042366146</v>
      </c>
      <c r="AL61">
        <v>17629.726031947121</v>
      </c>
      <c r="AM61">
        <v>1315.609786281057</v>
      </c>
      <c r="AN61">
        <v>19995.395089057594</v>
      </c>
      <c r="AO61">
        <v>-7357398.8987939693</v>
      </c>
      <c r="AP61">
        <v>67.568098964913759</v>
      </c>
      <c r="AQ61">
        <v>-82.766674786989569</v>
      </c>
      <c r="AR61">
        <v>1.479988360364071E-2</v>
      </c>
      <c r="AS61">
        <v>4.8884541147682023E-3</v>
      </c>
      <c r="AT61">
        <v>1.9688337718408912E-2</v>
      </c>
      <c r="AU61" s="12">
        <f t="shared" si="3"/>
        <v>176</v>
      </c>
      <c r="AV61" s="12">
        <f t="shared" si="4"/>
        <v>2.1</v>
      </c>
      <c r="AW61" s="1">
        <f t="shared" si="2"/>
        <v>2.9</v>
      </c>
      <c r="AX61" s="1"/>
    </row>
    <row r="62" spans="1:50" x14ac:dyDescent="0.25">
      <c r="A62" s="1">
        <v>2015</v>
      </c>
      <c r="B62" s="1">
        <v>1</v>
      </c>
      <c r="C62" s="1">
        <v>27</v>
      </c>
      <c r="D62" s="1">
        <v>23</v>
      </c>
      <c r="E62" s="1">
        <v>23</v>
      </c>
      <c r="F62" s="1">
        <v>22.5</v>
      </c>
      <c r="G62" s="1">
        <v>3.294</v>
      </c>
      <c r="H62" s="1">
        <v>-83.756</v>
      </c>
      <c r="I62" s="1">
        <v>0.3</v>
      </c>
      <c r="J62" s="1">
        <v>4</v>
      </c>
      <c r="K62" s="1">
        <v>0.2</v>
      </c>
      <c r="L62" s="1">
        <v>277</v>
      </c>
      <c r="M62" s="1">
        <v>0.6</v>
      </c>
      <c r="O62">
        <v>2015</v>
      </c>
      <c r="P62">
        <v>2</v>
      </c>
      <c r="Q62">
        <v>21</v>
      </c>
      <c r="R62">
        <v>23</v>
      </c>
      <c r="S62">
        <v>0</v>
      </c>
      <c r="T62">
        <v>0</v>
      </c>
      <c r="U62" t="s">
        <v>38</v>
      </c>
      <c r="V62">
        <v>4.8296666666666663</v>
      </c>
      <c r="W62">
        <v>-81.340333333333334</v>
      </c>
      <c r="X62">
        <v>-3.8239999999999998</v>
      </c>
      <c r="Y62">
        <v>530.4</v>
      </c>
      <c r="Z62">
        <v>9</v>
      </c>
      <c r="AA62">
        <v>5.093</v>
      </c>
      <c r="AB62">
        <v>-81.918000000000006</v>
      </c>
      <c r="AC62">
        <v>14</v>
      </c>
      <c r="AD62">
        <v>9.4875392999999999</v>
      </c>
      <c r="AE62">
        <v>0.93636984000000001</v>
      </c>
      <c r="AH62">
        <v>74.24675781439548</v>
      </c>
      <c r="AI62">
        <v>15</v>
      </c>
      <c r="AJ62">
        <v>848.23001646924411</v>
      </c>
      <c r="AK62">
        <v>456.15324218560448</v>
      </c>
      <c r="AL62">
        <v>39380.480344755364</v>
      </c>
      <c r="AM62">
        <v>2025.3203953040841</v>
      </c>
      <c r="AN62">
        <v>53991.855205955129</v>
      </c>
      <c r="AO62">
        <v>-24651934.652652156</v>
      </c>
      <c r="AP62">
        <v>97.79925731090907</v>
      </c>
      <c r="AQ62">
        <v>-124.45768396337394</v>
      </c>
      <c r="AR62">
        <v>1.022502652367744E-2</v>
      </c>
      <c r="AS62">
        <v>3.2435750615908802E-3</v>
      </c>
      <c r="AT62">
        <v>1.346860158526832E-2</v>
      </c>
      <c r="AU62" s="12">
        <f t="shared" si="3"/>
        <v>176</v>
      </c>
      <c r="AV62" s="12">
        <f t="shared" si="4"/>
        <v>2.1</v>
      </c>
      <c r="AW62" s="1">
        <f t="shared" si="2"/>
        <v>2.9</v>
      </c>
      <c r="AX62" s="1"/>
    </row>
    <row r="63" spans="1:50" x14ac:dyDescent="0.25">
      <c r="A63" s="1">
        <v>2015</v>
      </c>
      <c r="B63" s="1">
        <v>1</v>
      </c>
      <c r="C63" s="1">
        <v>27</v>
      </c>
      <c r="D63" s="1">
        <v>23</v>
      </c>
      <c r="E63" s="1">
        <v>23</v>
      </c>
      <c r="F63" s="1">
        <v>22.6</v>
      </c>
      <c r="G63" s="1">
        <v>3.294</v>
      </c>
      <c r="H63" s="1">
        <v>-83.757999999999996</v>
      </c>
      <c r="I63" s="1">
        <v>0.3</v>
      </c>
      <c r="J63" s="1">
        <v>4</v>
      </c>
      <c r="K63" s="1">
        <v>0.2</v>
      </c>
      <c r="L63" s="1">
        <v>275</v>
      </c>
      <c r="M63" s="1">
        <v>0.7</v>
      </c>
      <c r="O63">
        <v>2015</v>
      </c>
      <c r="P63">
        <v>2</v>
      </c>
      <c r="Q63">
        <v>21</v>
      </c>
      <c r="R63">
        <v>23</v>
      </c>
      <c r="S63">
        <v>0</v>
      </c>
      <c r="T63">
        <v>0</v>
      </c>
      <c r="U63" t="s">
        <v>38</v>
      </c>
      <c r="V63">
        <v>4.8296666666666663</v>
      </c>
      <c r="W63">
        <v>-81.340333333333334</v>
      </c>
      <c r="X63">
        <v>-3.8239999999999998</v>
      </c>
      <c r="Y63">
        <v>840.8</v>
      </c>
      <c r="Z63">
        <v>15</v>
      </c>
      <c r="AA63">
        <v>5.093</v>
      </c>
      <c r="AB63">
        <v>-81.918000000000006</v>
      </c>
      <c r="AC63">
        <v>14</v>
      </c>
      <c r="AD63">
        <v>9.4875392999999999</v>
      </c>
      <c r="AE63">
        <v>0.93636984000000001</v>
      </c>
      <c r="AH63">
        <v>119.78707821144491</v>
      </c>
      <c r="AI63">
        <v>15</v>
      </c>
      <c r="AJ63">
        <v>1413.7166941154069</v>
      </c>
      <c r="AK63">
        <v>721.0129217885551</v>
      </c>
      <c r="AL63">
        <v>100716.97536018287</v>
      </c>
      <c r="AM63">
        <v>3201.297372741185</v>
      </c>
      <c r="AN63">
        <v>160033.49198571476</v>
      </c>
      <c r="AO63">
        <v>-105080328.85225545</v>
      </c>
      <c r="AP63">
        <v>157.89571459738463</v>
      </c>
      <c r="AQ63">
        <v>-207.88591336754212</v>
      </c>
      <c r="AR63">
        <v>6.333294114725543E-3</v>
      </c>
      <c r="AS63">
        <v>2.0148517364891195E-3</v>
      </c>
      <c r="AT63">
        <v>8.3481458512146625E-3</v>
      </c>
      <c r="AU63" s="12">
        <f t="shared" si="3"/>
        <v>176</v>
      </c>
      <c r="AV63" s="12">
        <f t="shared" si="4"/>
        <v>2.1</v>
      </c>
      <c r="AW63" s="1">
        <f t="shared" si="2"/>
        <v>2.9</v>
      </c>
      <c r="AX63" s="1"/>
    </row>
    <row r="64" spans="1:50" x14ac:dyDescent="0.25">
      <c r="A64" s="1">
        <v>2015</v>
      </c>
      <c r="B64" s="1">
        <v>1</v>
      </c>
      <c r="C64" s="1">
        <v>28</v>
      </c>
      <c r="D64" s="1">
        <v>0</v>
      </c>
      <c r="E64" s="1">
        <v>10</v>
      </c>
      <c r="F64" s="1">
        <v>16.600000000000001</v>
      </c>
      <c r="G64" s="1">
        <v>3.4830000000000001</v>
      </c>
      <c r="H64" s="1">
        <v>-84.311000000000007</v>
      </c>
      <c r="I64" s="1">
        <v>7.2</v>
      </c>
      <c r="J64" s="1">
        <v>3</v>
      </c>
      <c r="K64" s="1">
        <v>0.3</v>
      </c>
      <c r="L64" s="1">
        <v>245</v>
      </c>
      <c r="M64" s="1">
        <v>0.4</v>
      </c>
      <c r="O64">
        <v>2015</v>
      </c>
      <c r="P64">
        <v>2</v>
      </c>
      <c r="Q64">
        <v>21</v>
      </c>
      <c r="R64">
        <v>23</v>
      </c>
      <c r="S64">
        <v>0</v>
      </c>
      <c r="T64">
        <v>7</v>
      </c>
      <c r="U64" t="s">
        <v>39</v>
      </c>
      <c r="V64">
        <v>4.4995000000000003</v>
      </c>
      <c r="W64">
        <v>-82.000833333333333</v>
      </c>
      <c r="X64">
        <v>-3.9929999999999999</v>
      </c>
      <c r="Y64">
        <v>902.8</v>
      </c>
      <c r="Z64">
        <v>15</v>
      </c>
      <c r="AA64">
        <v>5.093</v>
      </c>
      <c r="AB64">
        <v>-81.918000000000006</v>
      </c>
      <c r="AC64">
        <v>14</v>
      </c>
      <c r="AD64">
        <v>0.60319548999999995</v>
      </c>
      <c r="AE64">
        <v>0.95547146000000005</v>
      </c>
      <c r="AH64">
        <v>8.0200987942984465</v>
      </c>
      <c r="AI64">
        <v>15</v>
      </c>
      <c r="AJ64">
        <v>1413.7166941154069</v>
      </c>
      <c r="AK64">
        <v>894.77990120570155</v>
      </c>
      <c r="AL64">
        <v>7240.5451914926371</v>
      </c>
      <c r="AM64">
        <v>3972.8227613533154</v>
      </c>
      <c r="AN64">
        <v>890969.97378737805</v>
      </c>
      <c r="AO64">
        <v>-7554226.7534421096</v>
      </c>
      <c r="AP64">
        <v>8.1802732963351694</v>
      </c>
      <c r="AQ64">
        <v>-232.4465009404486</v>
      </c>
      <c r="AR64">
        <v>0.12224530449954628</v>
      </c>
      <c r="AS64">
        <v>2.4414388496638573E-3</v>
      </c>
      <c r="AT64">
        <v>0.12468674334921014</v>
      </c>
      <c r="AU64" s="12">
        <f t="shared" si="3"/>
        <v>176</v>
      </c>
      <c r="AV64" s="12">
        <f t="shared" si="4"/>
        <v>2.1</v>
      </c>
      <c r="AW64" s="1">
        <f t="shared" si="2"/>
        <v>2.9</v>
      </c>
      <c r="AX64" s="1"/>
    </row>
    <row r="65" spans="1:50" x14ac:dyDescent="0.25">
      <c r="A65" s="1">
        <v>2015</v>
      </c>
      <c r="B65" s="1">
        <v>1</v>
      </c>
      <c r="C65" s="1">
        <v>28</v>
      </c>
      <c r="D65" s="1">
        <v>0</v>
      </c>
      <c r="E65" s="1">
        <v>10</v>
      </c>
      <c r="F65" s="1">
        <v>17.100000000000001</v>
      </c>
      <c r="G65" s="1">
        <v>3.278</v>
      </c>
      <c r="H65" s="1">
        <v>-83.885999999999996</v>
      </c>
      <c r="I65" s="1">
        <v>6.6</v>
      </c>
      <c r="J65" s="1">
        <v>3</v>
      </c>
      <c r="K65" s="1">
        <v>0.2</v>
      </c>
      <c r="L65" s="1">
        <v>279</v>
      </c>
      <c r="M65" s="1">
        <v>0.4</v>
      </c>
      <c r="O65">
        <v>2015</v>
      </c>
      <c r="P65">
        <v>2</v>
      </c>
      <c r="Q65">
        <v>21</v>
      </c>
      <c r="R65">
        <v>23</v>
      </c>
      <c r="S65">
        <v>0</v>
      </c>
      <c r="T65">
        <v>7</v>
      </c>
      <c r="U65" t="s">
        <v>39</v>
      </c>
      <c r="V65">
        <v>4.4995000000000003</v>
      </c>
      <c r="W65">
        <v>-82.000833333333333</v>
      </c>
      <c r="X65">
        <v>-3.9929999999999999</v>
      </c>
      <c r="Y65">
        <v>904.6</v>
      </c>
      <c r="Z65">
        <v>20</v>
      </c>
      <c r="AA65">
        <v>5.093</v>
      </c>
      <c r="AB65">
        <v>-81.918000000000006</v>
      </c>
      <c r="AC65">
        <v>14</v>
      </c>
      <c r="AD65">
        <v>0.60319548999999995</v>
      </c>
      <c r="AE65">
        <v>0.95547146000000005</v>
      </c>
      <c r="AH65">
        <v>10.557354753542915</v>
      </c>
      <c r="AI65">
        <v>15</v>
      </c>
      <c r="AJ65">
        <v>1884.9555921538758</v>
      </c>
      <c r="AK65">
        <v>894.04264524645714</v>
      </c>
      <c r="AL65">
        <v>9550.1831100549207</v>
      </c>
      <c r="AM65">
        <v>3969.5493448942702</v>
      </c>
      <c r="AN65">
        <v>1187545.1679435158</v>
      </c>
      <c r="AO65">
        <v>-13285233.241830939</v>
      </c>
      <c r="AP65">
        <v>10.797437472854027</v>
      </c>
      <c r="AQ65">
        <v>-309.96116231002355</v>
      </c>
      <c r="AR65">
        <v>9.2614567346568352E-2</v>
      </c>
      <c r="AS65">
        <v>2.1061295841104805E-3</v>
      </c>
      <c r="AT65">
        <v>9.4720696930678833E-2</v>
      </c>
      <c r="AU65" s="12">
        <f t="shared" si="3"/>
        <v>176</v>
      </c>
      <c r="AV65" s="12">
        <f t="shared" si="4"/>
        <v>2.1</v>
      </c>
      <c r="AW65" s="1">
        <f t="shared" si="2"/>
        <v>2.9</v>
      </c>
      <c r="AX65" s="1"/>
    </row>
    <row r="66" spans="1:50" x14ac:dyDescent="0.25">
      <c r="A66" s="1">
        <v>2015</v>
      </c>
      <c r="B66" s="1">
        <v>1</v>
      </c>
      <c r="C66" s="1">
        <v>28</v>
      </c>
      <c r="D66" s="1">
        <v>0</v>
      </c>
      <c r="E66" s="1">
        <v>11</v>
      </c>
      <c r="F66" s="1">
        <v>16.899999999999999</v>
      </c>
      <c r="G66" s="1">
        <v>3.2810000000000001</v>
      </c>
      <c r="H66" s="1">
        <v>-83.902000000000001</v>
      </c>
      <c r="I66" s="1">
        <v>4.0999999999999996</v>
      </c>
      <c r="J66" s="1">
        <v>4</v>
      </c>
      <c r="K66" s="1">
        <v>0.2</v>
      </c>
      <c r="L66" s="1">
        <v>289</v>
      </c>
      <c r="M66" s="1">
        <v>0.4</v>
      </c>
      <c r="O66">
        <v>2015</v>
      </c>
      <c r="P66">
        <v>2</v>
      </c>
      <c r="Q66">
        <v>21</v>
      </c>
      <c r="R66">
        <v>12</v>
      </c>
      <c r="S66">
        <v>0</v>
      </c>
      <c r="T66">
        <v>0</v>
      </c>
      <c r="U66" t="s">
        <v>36</v>
      </c>
      <c r="V66">
        <v>5.299666666666667</v>
      </c>
      <c r="W66">
        <v>-81.340999999999994</v>
      </c>
      <c r="X66">
        <v>-3.4119999999999999</v>
      </c>
      <c r="Y66">
        <v>338.1</v>
      </c>
      <c r="Z66">
        <v>9</v>
      </c>
      <c r="AA66">
        <v>5.3739999999999997</v>
      </c>
      <c r="AB66">
        <v>-83.179000000000002</v>
      </c>
      <c r="AC66">
        <v>54</v>
      </c>
      <c r="AD66">
        <v>8.9024000000000001</v>
      </c>
      <c r="AE66">
        <v>0.99692744</v>
      </c>
      <c r="AH66">
        <v>79.582512483478538</v>
      </c>
      <c r="AI66">
        <v>15</v>
      </c>
      <c r="AJ66">
        <v>848.23001646924411</v>
      </c>
      <c r="AK66">
        <v>258.5174875165215</v>
      </c>
      <c r="AL66">
        <v>26906.847470664095</v>
      </c>
      <c r="AM66">
        <v>1147.8176445733557</v>
      </c>
      <c r="AN66">
        <v>3618.0688804653764</v>
      </c>
      <c r="AO66">
        <v>-16843518.406804509</v>
      </c>
      <c r="AP66">
        <v>119.57206529529965</v>
      </c>
      <c r="AQ66">
        <v>-122.72419394358349</v>
      </c>
      <c r="AR66">
        <v>8.3631573773553427E-3</v>
      </c>
      <c r="AS66">
        <v>4.202417254478525E-3</v>
      </c>
      <c r="AT66">
        <v>1.2565574631833868E-2</v>
      </c>
      <c r="AU66" s="12">
        <f t="shared" ref="AU66:AU73" si="5">IF(VLOOKUP(AA66,G$2:M$492,2,FALSE)=AB66,VLOOKUP(AA66,G$2:M$492,6,FALSE),0)</f>
        <v>220</v>
      </c>
      <c r="AV66" s="12">
        <f t="shared" ref="AV66:AV73" si="6">IF(VLOOKUP(AA66,G$2:M$492,2,FALSE)=AB66,VLOOKUP(AA66,G$2:M$492,7,FALSE),0)</f>
        <v>2.4</v>
      </c>
      <c r="AW66" s="1">
        <f t="shared" si="2"/>
        <v>4.5999999999999996</v>
      </c>
      <c r="AX66" s="1"/>
    </row>
    <row r="67" spans="1:50" x14ac:dyDescent="0.25">
      <c r="A67" s="1">
        <v>2015</v>
      </c>
      <c r="B67" s="1">
        <v>1</v>
      </c>
      <c r="C67" s="1">
        <v>28</v>
      </c>
      <c r="D67" s="1">
        <v>1</v>
      </c>
      <c r="E67" s="1">
        <v>18</v>
      </c>
      <c r="F67" s="1">
        <v>0.9</v>
      </c>
      <c r="G67" s="1">
        <v>3.1850000000000001</v>
      </c>
      <c r="H67" s="1">
        <v>-84.573999999999998</v>
      </c>
      <c r="I67" s="1">
        <v>0.1</v>
      </c>
      <c r="J67" s="1">
        <v>4</v>
      </c>
      <c r="K67" s="1">
        <v>1.6</v>
      </c>
      <c r="L67" s="1">
        <v>345</v>
      </c>
      <c r="M67" s="1">
        <v>0.3</v>
      </c>
      <c r="O67">
        <v>2015</v>
      </c>
      <c r="P67">
        <v>2</v>
      </c>
      <c r="Q67">
        <v>21</v>
      </c>
      <c r="R67">
        <v>12</v>
      </c>
      <c r="S67">
        <v>0</v>
      </c>
      <c r="T67">
        <v>0</v>
      </c>
      <c r="U67" t="s">
        <v>36</v>
      </c>
      <c r="V67">
        <v>5.299666666666667</v>
      </c>
      <c r="W67">
        <v>-81.340999999999994</v>
      </c>
      <c r="X67">
        <v>-3.4119999999999999</v>
      </c>
      <c r="Y67">
        <v>528.4</v>
      </c>
      <c r="Z67">
        <v>12</v>
      </c>
      <c r="AA67">
        <v>5.3739999999999997</v>
      </c>
      <c r="AB67">
        <v>-83.179000000000002</v>
      </c>
      <c r="AC67">
        <v>54</v>
      </c>
      <c r="AD67">
        <v>8.9024000000000001</v>
      </c>
      <c r="AE67">
        <v>0.99692744</v>
      </c>
      <c r="AH67">
        <v>106.01626527373401</v>
      </c>
      <c r="AI67">
        <v>15</v>
      </c>
      <c r="AJ67">
        <v>1130.9733552923256</v>
      </c>
      <c r="AK67">
        <v>422.38373472626597</v>
      </c>
      <c r="AL67">
        <v>56018.994570641044</v>
      </c>
      <c r="AM67">
        <v>1875.3837821846212</v>
      </c>
      <c r="AN67">
        <v>23154.417191620858</v>
      </c>
      <c r="AO67">
        <v>-46756720.804249421</v>
      </c>
      <c r="AP67">
        <v>151.84549680202579</v>
      </c>
      <c r="AQ67">
        <v>-164.19199217624114</v>
      </c>
      <c r="AR67">
        <v>6.5856414649147427E-3</v>
      </c>
      <c r="AS67">
        <v>2.846873417759156E-3</v>
      </c>
      <c r="AT67">
        <v>9.4325148826738987E-3</v>
      </c>
      <c r="AU67" s="12">
        <f t="shared" si="5"/>
        <v>220</v>
      </c>
      <c r="AV67" s="12">
        <f t="shared" si="6"/>
        <v>2.4</v>
      </c>
      <c r="AW67" s="1">
        <f t="shared" ref="AW67:AW73" si="7">IF(VLOOKUP(AA67,G$2:M$492,2,FALSE)=AB67,VLOOKUP(AA67,G$2:M$492,5,FALSE),0)</f>
        <v>4.5999999999999996</v>
      </c>
      <c r="AX67" s="1"/>
    </row>
    <row r="68" spans="1:50" x14ac:dyDescent="0.25">
      <c r="A68" s="1">
        <v>2015</v>
      </c>
      <c r="B68" s="1">
        <v>1</v>
      </c>
      <c r="C68" s="1">
        <v>28</v>
      </c>
      <c r="D68" s="1">
        <v>1</v>
      </c>
      <c r="E68" s="1">
        <v>18</v>
      </c>
      <c r="F68" s="1">
        <v>1.6</v>
      </c>
      <c r="G68" s="1">
        <v>3.0270000000000001</v>
      </c>
      <c r="H68" s="1">
        <v>-83.980999999999995</v>
      </c>
      <c r="I68" s="1">
        <v>0.1</v>
      </c>
      <c r="J68" s="1">
        <v>4</v>
      </c>
      <c r="K68" s="1">
        <v>1.3</v>
      </c>
      <c r="L68" s="1">
        <v>350</v>
      </c>
      <c r="M68" s="1">
        <v>0.3</v>
      </c>
      <c r="O68">
        <v>2015</v>
      </c>
      <c r="P68">
        <v>2</v>
      </c>
      <c r="Q68">
        <v>21</v>
      </c>
      <c r="R68">
        <v>12</v>
      </c>
      <c r="S68">
        <v>0</v>
      </c>
      <c r="T68">
        <v>0</v>
      </c>
      <c r="U68" t="s">
        <v>36</v>
      </c>
      <c r="V68">
        <v>5.299666666666667</v>
      </c>
      <c r="W68">
        <v>-81.340999999999994</v>
      </c>
      <c r="X68">
        <v>-3.4119999999999999</v>
      </c>
      <c r="Y68">
        <v>788</v>
      </c>
      <c r="Z68">
        <v>15</v>
      </c>
      <c r="AA68">
        <v>5.3739999999999997</v>
      </c>
      <c r="AB68">
        <v>-83.179000000000002</v>
      </c>
      <c r="AC68">
        <v>54</v>
      </c>
      <c r="AD68">
        <v>8.9024000000000001</v>
      </c>
      <c r="AE68">
        <v>0.99692744</v>
      </c>
      <c r="AH68">
        <v>132.42950388429628</v>
      </c>
      <c r="AI68">
        <v>15</v>
      </c>
      <c r="AJ68">
        <v>1413.7166941154069</v>
      </c>
      <c r="AK68">
        <v>655.57049611570369</v>
      </c>
      <c r="AL68">
        <v>104354.44906082547</v>
      </c>
      <c r="AM68">
        <v>2910.7330027537246</v>
      </c>
      <c r="AN68">
        <v>70367.563964224071</v>
      </c>
      <c r="AO68">
        <v>-108875388.53596854</v>
      </c>
      <c r="AP68">
        <v>181.69297252988667</v>
      </c>
      <c r="AQ68">
        <v>-205.86817647255415</v>
      </c>
      <c r="AR68">
        <v>5.5037901910901374E-3</v>
      </c>
      <c r="AS68">
        <v>2.0473972004574478E-3</v>
      </c>
      <c r="AT68">
        <v>7.5511873915475852E-3</v>
      </c>
      <c r="AU68" s="12">
        <f t="shared" si="5"/>
        <v>220</v>
      </c>
      <c r="AV68" s="12">
        <f t="shared" si="6"/>
        <v>2.4</v>
      </c>
      <c r="AW68" s="1">
        <f t="shared" si="7"/>
        <v>4.5999999999999996</v>
      </c>
      <c r="AX68" s="1"/>
    </row>
    <row r="69" spans="1:50" x14ac:dyDescent="0.25">
      <c r="A69" s="1">
        <v>2015</v>
      </c>
      <c r="B69" s="1">
        <v>1</v>
      </c>
      <c r="C69" s="1">
        <v>28</v>
      </c>
      <c r="D69" s="1">
        <v>2</v>
      </c>
      <c r="E69" s="1">
        <v>18</v>
      </c>
      <c r="F69" s="1">
        <v>15.9</v>
      </c>
      <c r="G69" s="1">
        <v>3.2730000000000001</v>
      </c>
      <c r="H69" s="1">
        <v>-83.938999999999993</v>
      </c>
      <c r="I69" s="1">
        <v>0.4</v>
      </c>
      <c r="J69" s="1">
        <v>4</v>
      </c>
      <c r="K69" s="1">
        <v>0.4</v>
      </c>
      <c r="L69" s="1">
        <v>308</v>
      </c>
      <c r="M69" s="1">
        <v>0.2</v>
      </c>
      <c r="O69">
        <v>2015</v>
      </c>
      <c r="P69">
        <v>2</v>
      </c>
      <c r="Q69">
        <v>21</v>
      </c>
      <c r="R69">
        <v>12</v>
      </c>
      <c r="S69">
        <v>0</v>
      </c>
      <c r="T69">
        <v>0</v>
      </c>
      <c r="U69" t="s">
        <v>36</v>
      </c>
      <c r="V69">
        <v>5.299666666666667</v>
      </c>
      <c r="W69">
        <v>-81.340999999999994</v>
      </c>
      <c r="X69">
        <v>-3.4119999999999999</v>
      </c>
      <c r="Y69">
        <v>910.7</v>
      </c>
      <c r="Z69">
        <v>20</v>
      </c>
      <c r="AA69">
        <v>5.3739999999999997</v>
      </c>
      <c r="AB69">
        <v>-83.179000000000002</v>
      </c>
      <c r="AC69">
        <v>54</v>
      </c>
      <c r="AD69">
        <v>8.9024000000000001</v>
      </c>
      <c r="AE69">
        <v>0.99692744</v>
      </c>
      <c r="AH69">
        <v>176.4166646131109</v>
      </c>
      <c r="AI69">
        <v>15</v>
      </c>
      <c r="AJ69">
        <v>1884.9555921538758</v>
      </c>
      <c r="AK69">
        <v>734.28333538688912</v>
      </c>
      <c r="AL69">
        <v>160662.65646316009</v>
      </c>
      <c r="AM69">
        <v>3260.2180091177879</v>
      </c>
      <c r="AN69">
        <v>76763.091692651156</v>
      </c>
      <c r="AO69">
        <v>-223497375.88989162</v>
      </c>
      <c r="AP69">
        <v>250.31791947312519</v>
      </c>
      <c r="AQ69">
        <v>-273.86330554177744</v>
      </c>
      <c r="AR69">
        <v>3.9949197488730439E-3</v>
      </c>
      <c r="AS69">
        <v>1.6734789944828727E-3</v>
      </c>
      <c r="AT69">
        <v>5.6683987433559166E-3</v>
      </c>
      <c r="AU69" s="12">
        <f t="shared" si="5"/>
        <v>220</v>
      </c>
      <c r="AV69" s="12">
        <f t="shared" si="6"/>
        <v>2.4</v>
      </c>
      <c r="AW69" s="1">
        <f t="shared" si="7"/>
        <v>4.5999999999999996</v>
      </c>
      <c r="AX69" s="1"/>
    </row>
    <row r="70" spans="1:50" x14ac:dyDescent="0.25">
      <c r="A70" s="1">
        <v>2015</v>
      </c>
      <c r="B70" s="1">
        <v>1</v>
      </c>
      <c r="C70" s="1">
        <v>28</v>
      </c>
      <c r="D70" s="1">
        <v>6</v>
      </c>
      <c r="E70" s="1">
        <v>38</v>
      </c>
      <c r="F70" s="1">
        <v>25.4</v>
      </c>
      <c r="G70" s="1">
        <v>3.3839999999999999</v>
      </c>
      <c r="H70" s="1">
        <v>-83.817999999999998</v>
      </c>
      <c r="I70" s="1">
        <v>0.3</v>
      </c>
      <c r="J70" s="1">
        <v>4</v>
      </c>
      <c r="K70" s="1">
        <v>0.7</v>
      </c>
      <c r="L70" s="1">
        <v>355</v>
      </c>
      <c r="M70" s="1">
        <v>0.3</v>
      </c>
      <c r="O70">
        <v>2015</v>
      </c>
      <c r="P70">
        <v>2</v>
      </c>
      <c r="Q70">
        <v>28</v>
      </c>
      <c r="R70">
        <v>13</v>
      </c>
      <c r="S70">
        <v>0</v>
      </c>
      <c r="T70">
        <v>12</v>
      </c>
      <c r="U70" t="s">
        <v>35</v>
      </c>
      <c r="V70">
        <v>5.3488333333333333</v>
      </c>
      <c r="W70">
        <v>-81.901666666666671</v>
      </c>
      <c r="X70">
        <v>-3.8809999999999998</v>
      </c>
      <c r="Y70">
        <v>224.6</v>
      </c>
      <c r="Z70">
        <v>6</v>
      </c>
      <c r="AA70">
        <v>5.3479999999999999</v>
      </c>
      <c r="AB70">
        <v>-82.516999999999996</v>
      </c>
      <c r="AC70">
        <v>44</v>
      </c>
      <c r="AD70">
        <v>1.2266489</v>
      </c>
      <c r="AE70">
        <v>0.99389183999999997</v>
      </c>
      <c r="AH70">
        <v>7.2797833010092345</v>
      </c>
      <c r="AI70">
        <v>15</v>
      </c>
      <c r="AJ70">
        <v>565.48667764616278</v>
      </c>
      <c r="AK70">
        <v>217.32021669899075</v>
      </c>
      <c r="AL70">
        <v>1635.0393294066741</v>
      </c>
      <c r="AM70">
        <v>964.90176214351902</v>
      </c>
      <c r="AN70">
        <v>81080.033990013588</v>
      </c>
      <c r="AO70">
        <v>-682349.60315675859</v>
      </c>
      <c r="AP70">
        <v>7.7085912950861557</v>
      </c>
      <c r="AQ70">
        <v>-91.737906165332788</v>
      </c>
      <c r="AR70">
        <v>0.129725388429589</v>
      </c>
      <c r="AS70">
        <v>7.6413378383982378E-3</v>
      </c>
      <c r="AT70">
        <v>0.13736672626798724</v>
      </c>
      <c r="AU70" s="12">
        <f t="shared" si="5"/>
        <v>301</v>
      </c>
      <c r="AV70" s="12">
        <f t="shared" si="6"/>
        <v>2.1</v>
      </c>
      <c r="AW70" s="1">
        <f t="shared" si="7"/>
        <v>0.2</v>
      </c>
      <c r="AX70" s="1"/>
    </row>
    <row r="71" spans="1:50" x14ac:dyDescent="0.25">
      <c r="A71" s="1">
        <v>2015</v>
      </c>
      <c r="B71" s="1">
        <v>1</v>
      </c>
      <c r="C71" s="1">
        <v>28</v>
      </c>
      <c r="D71" s="1">
        <v>20</v>
      </c>
      <c r="E71" s="1">
        <v>45</v>
      </c>
      <c r="F71" s="1">
        <v>55.3</v>
      </c>
      <c r="G71" s="1">
        <v>4.83</v>
      </c>
      <c r="H71" s="1">
        <v>-81.34</v>
      </c>
      <c r="I71" s="1">
        <v>0.4</v>
      </c>
      <c r="J71" s="1">
        <v>3</v>
      </c>
      <c r="K71" s="1">
        <v>8.4</v>
      </c>
      <c r="L71" s="1">
        <v>313</v>
      </c>
      <c r="M71" s="1">
        <v>1.4</v>
      </c>
      <c r="O71">
        <v>2015</v>
      </c>
      <c r="P71">
        <v>2</v>
      </c>
      <c r="Q71">
        <v>28</v>
      </c>
      <c r="R71">
        <v>13</v>
      </c>
      <c r="S71">
        <v>0</v>
      </c>
      <c r="T71">
        <v>12</v>
      </c>
      <c r="U71" t="s">
        <v>35</v>
      </c>
      <c r="V71">
        <v>5.3488333333333333</v>
      </c>
      <c r="W71">
        <v>-81.901666666666671</v>
      </c>
      <c r="X71">
        <v>-3.8809999999999998</v>
      </c>
      <c r="Y71">
        <v>423.5</v>
      </c>
      <c r="Z71">
        <v>9</v>
      </c>
      <c r="AA71">
        <v>5.3479999999999999</v>
      </c>
      <c r="AB71">
        <v>-82.516999999999996</v>
      </c>
      <c r="AC71">
        <v>44</v>
      </c>
      <c r="AD71">
        <v>1.2266489</v>
      </c>
      <c r="AE71">
        <v>0.99389183999999997</v>
      </c>
      <c r="AH71">
        <v>10.892664246682218</v>
      </c>
      <c r="AI71">
        <v>15</v>
      </c>
      <c r="AJ71">
        <v>848.23001646924411</v>
      </c>
      <c r="AK71">
        <v>412.60733575331778</v>
      </c>
      <c r="AL71">
        <v>4613.0433084699189</v>
      </c>
      <c r="AM71">
        <v>1831.9765707447311</v>
      </c>
      <c r="AN71">
        <v>231164.91962080621</v>
      </c>
      <c r="AO71">
        <v>-2887736.2895193803</v>
      </c>
      <c r="AP71">
        <v>11.452640766543373</v>
      </c>
      <c r="AQ71">
        <v>-137.63597919582992</v>
      </c>
      <c r="AR71">
        <v>8.7316106423358908E-2</v>
      </c>
      <c r="AS71">
        <v>4.4887979924353033E-3</v>
      </c>
      <c r="AT71">
        <v>9.1804904415794211E-2</v>
      </c>
      <c r="AU71" s="12">
        <f t="shared" si="5"/>
        <v>301</v>
      </c>
      <c r="AV71" s="12">
        <f t="shared" si="6"/>
        <v>2.1</v>
      </c>
      <c r="AW71" s="1">
        <f t="shared" si="7"/>
        <v>0.2</v>
      </c>
      <c r="AX71" s="1"/>
    </row>
    <row r="72" spans="1:50" hidden="1" x14ac:dyDescent="0.25">
      <c r="A72" s="1">
        <v>2015</v>
      </c>
      <c r="B72" s="1">
        <v>1</v>
      </c>
      <c r="C72" s="1">
        <v>28</v>
      </c>
      <c r="D72" s="1">
        <v>20</v>
      </c>
      <c r="E72" s="1">
        <v>46</v>
      </c>
      <c r="F72" s="1">
        <v>15.9</v>
      </c>
      <c r="G72" s="1">
        <v>5.5339999999999998</v>
      </c>
      <c r="H72" s="1">
        <v>-82.59</v>
      </c>
      <c r="I72" s="1">
        <v>28.9</v>
      </c>
      <c r="J72" s="1">
        <v>3</v>
      </c>
      <c r="K72" s="1">
        <v>0.1</v>
      </c>
      <c r="L72" s="1">
        <v>341</v>
      </c>
      <c r="M72" s="1">
        <v>3.9</v>
      </c>
      <c r="O72">
        <v>2015</v>
      </c>
      <c r="P72">
        <v>3</v>
      </c>
      <c r="Q72">
        <v>1</v>
      </c>
      <c r="R72">
        <v>0</v>
      </c>
      <c r="S72">
        <v>0</v>
      </c>
      <c r="T72">
        <v>0</v>
      </c>
      <c r="U72" t="s">
        <v>38</v>
      </c>
      <c r="V72">
        <v>4.8296666666666663</v>
      </c>
      <c r="W72">
        <v>-81.340333333333334</v>
      </c>
      <c r="X72">
        <v>-3.8239999999999998</v>
      </c>
      <c r="Y72">
        <v>265.60000000000002</v>
      </c>
      <c r="Z72">
        <v>6</v>
      </c>
      <c r="AA72">
        <v>4.9930000000000003</v>
      </c>
      <c r="AB72">
        <v>-81.631</v>
      </c>
      <c r="AC72">
        <v>14.1</v>
      </c>
      <c r="AD72">
        <v>0.40218021999999998</v>
      </c>
      <c r="AE72">
        <v>2.3883641</v>
      </c>
      <c r="AH72">
        <v>29.035493917125823</v>
      </c>
      <c r="AI72">
        <v>15</v>
      </c>
      <c r="AJ72">
        <v>565.48667764616278</v>
      </c>
      <c r="AK72">
        <v>236.5645060828742</v>
      </c>
      <c r="AL72">
        <v>7711.8271843886196</v>
      </c>
      <c r="AM72">
        <v>1050.3464070079615</v>
      </c>
      <c r="AN72">
        <v>53379.724682026688</v>
      </c>
      <c r="AO72">
        <v>-3218370.4234139863</v>
      </c>
      <c r="AP72">
        <v>35.497586104548766</v>
      </c>
      <c r="AQ72">
        <v>-86.31865268398829</v>
      </c>
      <c r="AR72">
        <v>2.8170929624757132E-2</v>
      </c>
      <c r="AS72">
        <v>6.2696761680782476E-3</v>
      </c>
      <c r="AT72">
        <v>3.444060579283538E-2</v>
      </c>
      <c r="AU72" s="12" t="e">
        <f t="shared" si="5"/>
        <v>#N/A</v>
      </c>
      <c r="AV72" s="12" t="e">
        <f t="shared" si="6"/>
        <v>#N/A</v>
      </c>
      <c r="AW72" s="1" t="e">
        <f t="shared" si="7"/>
        <v>#N/A</v>
      </c>
      <c r="AX72" s="1"/>
    </row>
    <row r="73" spans="1:50" hidden="1" x14ac:dyDescent="0.25">
      <c r="A73" s="1">
        <v>2015</v>
      </c>
      <c r="B73" s="1">
        <v>1</v>
      </c>
      <c r="C73" s="1">
        <v>28</v>
      </c>
      <c r="D73" s="1">
        <v>21</v>
      </c>
      <c r="E73" s="1">
        <v>25</v>
      </c>
      <c r="F73" s="1">
        <v>24.5</v>
      </c>
      <c r="G73" s="1">
        <v>8.2249999999999996</v>
      </c>
      <c r="H73" s="1">
        <v>-82.82</v>
      </c>
      <c r="I73" s="1">
        <v>14.3</v>
      </c>
      <c r="J73" s="1">
        <v>7</v>
      </c>
      <c r="K73" s="1">
        <v>1.1000000000000001</v>
      </c>
      <c r="L73" s="1">
        <v>177</v>
      </c>
      <c r="M73" s="1">
        <v>2</v>
      </c>
      <c r="O73">
        <v>2015</v>
      </c>
      <c r="P73">
        <v>3</v>
      </c>
      <c r="Q73">
        <v>1</v>
      </c>
      <c r="R73">
        <v>0</v>
      </c>
      <c r="S73">
        <v>0</v>
      </c>
      <c r="T73">
        <v>0</v>
      </c>
      <c r="U73" t="s">
        <v>38</v>
      </c>
      <c r="V73">
        <v>4.8296666666666663</v>
      </c>
      <c r="W73">
        <v>-81.340333333333334</v>
      </c>
      <c r="X73">
        <v>-3.8239999999999998</v>
      </c>
      <c r="Y73">
        <v>357.2</v>
      </c>
      <c r="Z73">
        <v>9</v>
      </c>
      <c r="AA73">
        <v>4.9930000000000003</v>
      </c>
      <c r="AB73">
        <v>-81.631</v>
      </c>
      <c r="AC73">
        <v>14.1</v>
      </c>
      <c r="AD73">
        <v>0.40218021999999998</v>
      </c>
      <c r="AE73">
        <v>2.3883641</v>
      </c>
      <c r="AH73">
        <v>76.471438469727289</v>
      </c>
      <c r="AI73">
        <v>15</v>
      </c>
      <c r="AJ73">
        <v>848.23001646924411</v>
      </c>
      <c r="AK73">
        <v>280.72856153027271</v>
      </c>
      <c r="AL73">
        <v>27315.597821386586</v>
      </c>
      <c r="AM73">
        <v>1246.4348131944109</v>
      </c>
      <c r="AN73">
        <v>15118.610379462159</v>
      </c>
      <c r="AO73">
        <v>-17099393.57254767</v>
      </c>
      <c r="AP73">
        <v>111.21877618772201</v>
      </c>
      <c r="AQ73">
        <v>-123.34825959064108</v>
      </c>
      <c r="AR73">
        <v>8.9912875710135252E-3</v>
      </c>
      <c r="AS73">
        <v>4.0854901124070565E-3</v>
      </c>
      <c r="AT73">
        <v>1.3076777683420582E-2</v>
      </c>
      <c r="AU73" s="12" t="e">
        <f t="shared" si="5"/>
        <v>#N/A</v>
      </c>
      <c r="AV73" s="12" t="e">
        <f t="shared" si="6"/>
        <v>#N/A</v>
      </c>
      <c r="AW73" s="1" t="e">
        <f t="shared" si="7"/>
        <v>#N/A</v>
      </c>
      <c r="AX73" s="1"/>
    </row>
    <row r="74" spans="1:50" x14ac:dyDescent="0.25">
      <c r="A74" s="1">
        <v>2015</v>
      </c>
      <c r="B74" s="1">
        <v>1</v>
      </c>
      <c r="C74" s="1">
        <v>29</v>
      </c>
      <c r="D74" s="1">
        <v>13</v>
      </c>
      <c r="E74" s="1">
        <v>11</v>
      </c>
      <c r="F74" s="1">
        <v>40.4</v>
      </c>
      <c r="G74" s="1">
        <v>5.5259999999999998</v>
      </c>
      <c r="H74" s="1">
        <v>-82.4</v>
      </c>
      <c r="I74" s="1">
        <v>48.3</v>
      </c>
      <c r="J74" s="1">
        <v>4</v>
      </c>
      <c r="K74" s="1">
        <v>0.9</v>
      </c>
      <c r="L74" s="1">
        <v>303</v>
      </c>
      <c r="M74" s="1">
        <v>1.7</v>
      </c>
      <c r="AW74" s="1"/>
    </row>
    <row r="75" spans="1:50" x14ac:dyDescent="0.25">
      <c r="A75" s="1">
        <v>2015</v>
      </c>
      <c r="B75" s="1">
        <v>1</v>
      </c>
      <c r="C75" s="1">
        <v>29</v>
      </c>
      <c r="D75" s="1">
        <v>13</v>
      </c>
      <c r="E75" s="1">
        <v>11</v>
      </c>
      <c r="F75" s="1">
        <v>42.8</v>
      </c>
      <c r="G75" s="1">
        <v>6.0049999999999999</v>
      </c>
      <c r="H75" s="1">
        <v>-82.134</v>
      </c>
      <c r="I75" s="1">
        <v>15</v>
      </c>
      <c r="J75" s="1">
        <v>3</v>
      </c>
      <c r="K75" s="1">
        <v>1.4</v>
      </c>
      <c r="L75" s="1">
        <v>331</v>
      </c>
      <c r="M75" s="1">
        <v>4</v>
      </c>
      <c r="AW75" s="1"/>
    </row>
    <row r="76" spans="1:50" x14ac:dyDescent="0.25">
      <c r="A76" s="1">
        <v>2015</v>
      </c>
      <c r="B76" s="1">
        <v>1</v>
      </c>
      <c r="C76" s="1">
        <v>30</v>
      </c>
      <c r="D76" s="1">
        <v>5</v>
      </c>
      <c r="E76" s="1">
        <v>43</v>
      </c>
      <c r="F76" s="1">
        <v>0.7</v>
      </c>
      <c r="G76" s="1">
        <v>4.6890000000000001</v>
      </c>
      <c r="H76" s="1">
        <v>-82.67</v>
      </c>
      <c r="I76" s="1">
        <v>50.4</v>
      </c>
      <c r="J76" s="1">
        <v>7</v>
      </c>
      <c r="K76" s="1">
        <v>1</v>
      </c>
      <c r="L76" s="1">
        <v>242</v>
      </c>
      <c r="M76" s="1">
        <v>2.7</v>
      </c>
      <c r="AW76" s="1"/>
    </row>
    <row r="77" spans="1:50" x14ac:dyDescent="0.25">
      <c r="A77" s="1">
        <v>2015</v>
      </c>
      <c r="B77" s="1">
        <v>1</v>
      </c>
      <c r="C77" s="1">
        <v>30</v>
      </c>
      <c r="D77" s="1">
        <v>8</v>
      </c>
      <c r="E77" s="1">
        <v>34</v>
      </c>
      <c r="F77" s="1">
        <v>6.8</v>
      </c>
      <c r="G77" s="1">
        <v>5.3789999999999996</v>
      </c>
      <c r="H77" s="1">
        <v>-78.468999999999994</v>
      </c>
      <c r="I77" s="1">
        <v>0.1</v>
      </c>
      <c r="J77" s="1">
        <v>5</v>
      </c>
      <c r="K77" s="1">
        <v>0.5</v>
      </c>
      <c r="L77" s="1">
        <v>276</v>
      </c>
      <c r="M77" s="1">
        <v>2.6</v>
      </c>
      <c r="AW77" s="1"/>
    </row>
    <row r="78" spans="1:50" x14ac:dyDescent="0.25">
      <c r="A78" s="1">
        <v>2015</v>
      </c>
      <c r="B78" s="1">
        <v>1</v>
      </c>
      <c r="C78" s="1">
        <v>30</v>
      </c>
      <c r="D78" s="1">
        <v>12</v>
      </c>
      <c r="E78" s="1">
        <v>20</v>
      </c>
      <c r="F78" s="1">
        <v>23.5</v>
      </c>
      <c r="G78" s="1">
        <v>9.4420000000000002</v>
      </c>
      <c r="H78" s="1">
        <v>-83.113</v>
      </c>
      <c r="I78" s="1">
        <v>0.1</v>
      </c>
      <c r="J78" s="1">
        <v>5</v>
      </c>
      <c r="K78" s="1">
        <v>1.3</v>
      </c>
      <c r="L78" s="1">
        <v>272</v>
      </c>
      <c r="M78" s="1">
        <v>1.1000000000000001</v>
      </c>
      <c r="AW78" s="1"/>
    </row>
    <row r="79" spans="1:50" x14ac:dyDescent="0.25">
      <c r="A79" s="1">
        <v>2015</v>
      </c>
      <c r="B79" s="1">
        <v>1</v>
      </c>
      <c r="C79" s="1">
        <v>30</v>
      </c>
      <c r="D79" s="1">
        <v>12</v>
      </c>
      <c r="E79" s="1">
        <v>20</v>
      </c>
      <c r="F79" s="1">
        <v>25.1</v>
      </c>
      <c r="G79" s="1">
        <v>9.5169999999999995</v>
      </c>
      <c r="H79" s="1">
        <v>-82.914000000000001</v>
      </c>
      <c r="I79" s="1">
        <v>0.1</v>
      </c>
      <c r="J79" s="1">
        <v>5</v>
      </c>
      <c r="K79" s="1">
        <v>3</v>
      </c>
      <c r="L79" s="1">
        <v>225</v>
      </c>
      <c r="M79" s="1">
        <v>3.5</v>
      </c>
      <c r="AW79" s="1"/>
    </row>
    <row r="80" spans="1:50" x14ac:dyDescent="0.25">
      <c r="A80" s="1">
        <v>2015</v>
      </c>
      <c r="B80" s="1">
        <v>1</v>
      </c>
      <c r="C80" s="1">
        <v>30</v>
      </c>
      <c r="D80" s="1">
        <v>18</v>
      </c>
      <c r="E80" s="1">
        <v>24</v>
      </c>
      <c r="F80" s="1">
        <v>16.3</v>
      </c>
      <c r="G80" s="1">
        <v>4.45</v>
      </c>
      <c r="H80" s="1">
        <v>-82.594999999999999</v>
      </c>
      <c r="I80" s="1">
        <v>5</v>
      </c>
      <c r="J80" s="1">
        <v>4</v>
      </c>
      <c r="K80" s="1">
        <v>1.1000000000000001</v>
      </c>
      <c r="L80" s="1">
        <v>312</v>
      </c>
      <c r="M80" s="1">
        <v>4.0999999999999996</v>
      </c>
      <c r="AW80" s="1"/>
    </row>
    <row r="81" spans="1:49" x14ac:dyDescent="0.25">
      <c r="A81" s="1">
        <v>2015</v>
      </c>
      <c r="B81" s="1">
        <v>1</v>
      </c>
      <c r="C81" s="1">
        <v>30</v>
      </c>
      <c r="D81" s="1">
        <v>18</v>
      </c>
      <c r="E81" s="1">
        <v>24</v>
      </c>
      <c r="F81" s="1">
        <v>17.3</v>
      </c>
      <c r="G81" s="1">
        <v>4.657</v>
      </c>
      <c r="H81" s="1">
        <v>-82.316000000000003</v>
      </c>
      <c r="I81" s="1">
        <v>0.1</v>
      </c>
      <c r="J81" s="1">
        <v>4</v>
      </c>
      <c r="K81" s="1">
        <v>1.1000000000000001</v>
      </c>
      <c r="L81" s="1">
        <v>274</v>
      </c>
      <c r="M81" s="1">
        <v>1.8</v>
      </c>
      <c r="AW81" s="1"/>
    </row>
    <row r="82" spans="1:49" x14ac:dyDescent="0.25">
      <c r="A82" s="1">
        <v>2015</v>
      </c>
      <c r="B82" s="1">
        <v>1</v>
      </c>
      <c r="C82" s="1">
        <v>31</v>
      </c>
      <c r="D82" s="1">
        <v>1</v>
      </c>
      <c r="E82" s="1">
        <v>19</v>
      </c>
      <c r="F82" s="1">
        <v>0.2</v>
      </c>
      <c r="G82" s="1">
        <v>5.2409999999999997</v>
      </c>
      <c r="H82" s="1">
        <v>-78.307000000000002</v>
      </c>
      <c r="I82" s="1">
        <v>37.1</v>
      </c>
      <c r="J82" s="1">
        <v>6</v>
      </c>
      <c r="K82" s="1">
        <v>0.8</v>
      </c>
      <c r="L82" s="1">
        <v>280</v>
      </c>
      <c r="M82" s="1">
        <v>2.4</v>
      </c>
      <c r="AW82" s="1"/>
    </row>
    <row r="83" spans="1:49" x14ac:dyDescent="0.25">
      <c r="A83" s="1">
        <v>2015</v>
      </c>
      <c r="B83" s="1">
        <v>1</v>
      </c>
      <c r="C83" s="1">
        <v>31</v>
      </c>
      <c r="D83" s="1">
        <v>5</v>
      </c>
      <c r="E83" s="1">
        <v>32</v>
      </c>
      <c r="F83" s="1">
        <v>56.3</v>
      </c>
      <c r="G83" s="1">
        <v>6.008</v>
      </c>
      <c r="H83" s="1">
        <v>-82.638999999999996</v>
      </c>
      <c r="I83" s="1">
        <v>24.4</v>
      </c>
      <c r="J83" s="1">
        <v>4</v>
      </c>
      <c r="K83" s="1">
        <v>1.5</v>
      </c>
      <c r="L83" s="1">
        <v>322</v>
      </c>
      <c r="M83" s="1">
        <v>4.2</v>
      </c>
      <c r="AW83" s="1"/>
    </row>
    <row r="84" spans="1:49" x14ac:dyDescent="0.25">
      <c r="A84" s="1">
        <v>2015</v>
      </c>
      <c r="B84" s="1">
        <v>1</v>
      </c>
      <c r="C84" s="1">
        <v>31</v>
      </c>
      <c r="D84" s="1">
        <v>5</v>
      </c>
      <c r="E84" s="1">
        <v>32</v>
      </c>
      <c r="F84" s="1">
        <v>57.6</v>
      </c>
      <c r="G84" s="1">
        <v>5.7050000000000001</v>
      </c>
      <c r="H84" s="1">
        <v>-82.489000000000004</v>
      </c>
      <c r="I84" s="1">
        <v>52</v>
      </c>
      <c r="J84" s="1">
        <v>4</v>
      </c>
      <c r="K84" s="1">
        <v>0.4</v>
      </c>
      <c r="L84" s="1">
        <v>311</v>
      </c>
      <c r="M84" s="1">
        <v>1.8</v>
      </c>
      <c r="AW84" s="1"/>
    </row>
    <row r="85" spans="1:49" x14ac:dyDescent="0.25">
      <c r="A85" s="1">
        <v>2015</v>
      </c>
      <c r="B85" s="1">
        <v>1</v>
      </c>
      <c r="C85" s="1">
        <v>31</v>
      </c>
      <c r="D85" s="1">
        <v>9</v>
      </c>
      <c r="E85" s="1">
        <v>25</v>
      </c>
      <c r="F85" s="1">
        <v>41.2</v>
      </c>
      <c r="G85" s="1">
        <v>5.3730000000000002</v>
      </c>
      <c r="H85" s="1">
        <v>-78.456000000000003</v>
      </c>
      <c r="I85" s="1">
        <v>0.1</v>
      </c>
      <c r="J85" s="1">
        <v>5</v>
      </c>
      <c r="K85" s="1">
        <v>0.4</v>
      </c>
      <c r="L85" s="1">
        <v>276</v>
      </c>
      <c r="M85" s="1">
        <v>2.4</v>
      </c>
      <c r="AW85" s="1"/>
    </row>
    <row r="86" spans="1:49" x14ac:dyDescent="0.25">
      <c r="A86" s="1">
        <v>2015</v>
      </c>
      <c r="B86" s="1">
        <v>1</v>
      </c>
      <c r="C86" s="1">
        <v>31</v>
      </c>
      <c r="D86" s="1">
        <v>12</v>
      </c>
      <c r="E86" s="1">
        <v>27</v>
      </c>
      <c r="F86" s="1">
        <v>1</v>
      </c>
      <c r="G86" s="1">
        <v>5.2720000000000002</v>
      </c>
      <c r="H86" s="1">
        <v>-82.899000000000001</v>
      </c>
      <c r="I86" s="1">
        <v>9.3000000000000007</v>
      </c>
      <c r="J86" s="1">
        <v>4</v>
      </c>
      <c r="K86" s="1">
        <v>0.6</v>
      </c>
      <c r="L86" s="1">
        <v>315</v>
      </c>
      <c r="M86" s="1">
        <v>4.4000000000000004</v>
      </c>
      <c r="AW86" s="1"/>
    </row>
    <row r="87" spans="1:49" x14ac:dyDescent="0.25">
      <c r="A87" s="1">
        <v>2015</v>
      </c>
      <c r="B87" s="1">
        <v>1</v>
      </c>
      <c r="C87" s="1">
        <v>31</v>
      </c>
      <c r="D87" s="1">
        <v>12</v>
      </c>
      <c r="E87" s="1">
        <v>27</v>
      </c>
      <c r="F87" s="1">
        <v>1.7</v>
      </c>
      <c r="G87" s="1">
        <v>5.18</v>
      </c>
      <c r="H87" s="1">
        <v>-82.602000000000004</v>
      </c>
      <c r="I87" s="1">
        <v>3.4</v>
      </c>
      <c r="J87" s="1">
        <v>4</v>
      </c>
      <c r="K87" s="1">
        <v>0.5</v>
      </c>
      <c r="L87" s="1">
        <v>298</v>
      </c>
      <c r="M87" s="1">
        <v>2</v>
      </c>
      <c r="AW87" s="1"/>
    </row>
    <row r="88" spans="1:49" x14ac:dyDescent="0.25">
      <c r="A88" s="1">
        <v>2015</v>
      </c>
      <c r="B88" s="1">
        <v>1</v>
      </c>
      <c r="C88" s="1">
        <v>31</v>
      </c>
      <c r="D88" s="1">
        <v>18</v>
      </c>
      <c r="E88" s="1">
        <v>55</v>
      </c>
      <c r="F88" s="1">
        <v>38.799999999999997</v>
      </c>
      <c r="G88" s="1">
        <v>7.4960000000000004</v>
      </c>
      <c r="H88" s="1">
        <v>-83.27</v>
      </c>
      <c r="I88" s="1">
        <v>14.1</v>
      </c>
      <c r="J88" s="1">
        <v>9</v>
      </c>
      <c r="K88" s="1">
        <v>1.3</v>
      </c>
      <c r="L88" s="1">
        <v>180</v>
      </c>
      <c r="M88" s="1">
        <v>2.8</v>
      </c>
      <c r="AW88" s="1"/>
    </row>
    <row r="89" spans="1:49" x14ac:dyDescent="0.25">
      <c r="A89" s="1">
        <v>2015</v>
      </c>
      <c r="B89" s="1">
        <v>1</v>
      </c>
      <c r="C89" s="1">
        <v>31</v>
      </c>
      <c r="D89" s="1">
        <v>21</v>
      </c>
      <c r="E89" s="1">
        <v>47</v>
      </c>
      <c r="F89" s="1">
        <v>12.3</v>
      </c>
      <c r="G89" s="1">
        <v>4.3520000000000003</v>
      </c>
      <c r="H89" s="1">
        <v>-82.489000000000004</v>
      </c>
      <c r="I89" s="1">
        <v>57.9</v>
      </c>
      <c r="J89" s="1">
        <v>4</v>
      </c>
      <c r="K89" s="1">
        <v>0.3</v>
      </c>
      <c r="L89" s="1">
        <v>317</v>
      </c>
      <c r="M89" s="1">
        <v>2.7</v>
      </c>
      <c r="AW89" s="1"/>
    </row>
    <row r="90" spans="1:49" x14ac:dyDescent="0.25">
      <c r="A90" s="1">
        <v>2015</v>
      </c>
      <c r="B90" s="1">
        <v>1</v>
      </c>
      <c r="C90" s="1">
        <v>31</v>
      </c>
      <c r="D90" s="1">
        <v>22</v>
      </c>
      <c r="E90" s="1">
        <v>7</v>
      </c>
      <c r="F90" s="1">
        <v>20.6</v>
      </c>
      <c r="G90" s="1">
        <v>5.016</v>
      </c>
      <c r="H90" s="1">
        <v>-81.447999999999993</v>
      </c>
      <c r="I90" s="1">
        <v>14.9</v>
      </c>
      <c r="J90" s="1">
        <v>4</v>
      </c>
      <c r="K90" s="1">
        <v>2.5</v>
      </c>
      <c r="L90" s="1">
        <v>129</v>
      </c>
      <c r="M90" s="1">
        <v>2.5</v>
      </c>
      <c r="AW90" s="1"/>
    </row>
    <row r="91" spans="1:49" x14ac:dyDescent="0.25">
      <c r="A91" s="1">
        <v>2015</v>
      </c>
      <c r="B91" s="1">
        <v>2</v>
      </c>
      <c r="C91" s="1">
        <v>1</v>
      </c>
      <c r="D91" s="1">
        <v>0</v>
      </c>
      <c r="E91" s="1">
        <v>2</v>
      </c>
      <c r="F91" s="1">
        <v>35.1</v>
      </c>
      <c r="G91" s="1">
        <v>5.3150000000000004</v>
      </c>
      <c r="H91" s="1">
        <v>-82.793000000000006</v>
      </c>
      <c r="I91" s="1">
        <v>14</v>
      </c>
      <c r="J91" s="1">
        <v>10</v>
      </c>
      <c r="K91" s="1">
        <v>0.9</v>
      </c>
      <c r="L91" s="1">
        <v>206</v>
      </c>
      <c r="M91" s="1">
        <v>2.6</v>
      </c>
      <c r="AW91" s="1"/>
    </row>
    <row r="92" spans="1:49" x14ac:dyDescent="0.25">
      <c r="A92" s="1">
        <v>2015</v>
      </c>
      <c r="B92" s="1">
        <v>2</v>
      </c>
      <c r="C92" s="1">
        <v>1</v>
      </c>
      <c r="D92" s="1">
        <v>0</v>
      </c>
      <c r="E92" s="1">
        <v>4</v>
      </c>
      <c r="F92" s="1">
        <v>50.9</v>
      </c>
      <c r="G92" s="1">
        <v>4.593</v>
      </c>
      <c r="H92" s="1">
        <v>-83.87</v>
      </c>
      <c r="I92" s="1">
        <v>13.8</v>
      </c>
      <c r="J92" s="1">
        <v>4</v>
      </c>
      <c r="K92" s="1">
        <v>0.6</v>
      </c>
      <c r="L92" s="1">
        <v>359</v>
      </c>
      <c r="M92" s="1">
        <v>2</v>
      </c>
      <c r="AW92" s="1"/>
    </row>
    <row r="93" spans="1:49" x14ac:dyDescent="0.25">
      <c r="A93" s="1">
        <v>2015</v>
      </c>
      <c r="B93" s="1">
        <v>2</v>
      </c>
      <c r="C93" s="1">
        <v>1</v>
      </c>
      <c r="D93" s="1">
        <v>1</v>
      </c>
      <c r="E93" s="1">
        <v>3</v>
      </c>
      <c r="F93" s="1">
        <v>0.7</v>
      </c>
      <c r="G93" s="1">
        <v>3.7669999999999999</v>
      </c>
      <c r="H93" s="1">
        <v>-83.78</v>
      </c>
      <c r="I93" s="1">
        <v>0.1</v>
      </c>
      <c r="J93" s="1">
        <v>4</v>
      </c>
      <c r="K93" s="1">
        <v>0.4</v>
      </c>
      <c r="L93" s="1">
        <v>359</v>
      </c>
      <c r="M93" s="1">
        <v>0.8</v>
      </c>
      <c r="AW93" s="1"/>
    </row>
    <row r="94" spans="1:49" x14ac:dyDescent="0.25">
      <c r="A94" s="1">
        <v>2015</v>
      </c>
      <c r="B94" s="1">
        <v>2</v>
      </c>
      <c r="C94" s="1">
        <v>1</v>
      </c>
      <c r="D94" s="1">
        <v>5</v>
      </c>
      <c r="E94" s="1">
        <v>55</v>
      </c>
      <c r="F94" s="1">
        <v>55.8</v>
      </c>
      <c r="G94" s="1">
        <v>4.3330000000000002</v>
      </c>
      <c r="H94" s="1">
        <v>-82.543999999999997</v>
      </c>
      <c r="I94" s="1">
        <v>33.799999999999997</v>
      </c>
      <c r="J94" s="1">
        <v>4</v>
      </c>
      <c r="K94" s="1">
        <v>1.6</v>
      </c>
      <c r="L94" s="1">
        <v>355</v>
      </c>
      <c r="M94" s="1">
        <v>2.9</v>
      </c>
      <c r="AW94" s="1"/>
    </row>
    <row r="95" spans="1:49" x14ac:dyDescent="0.25">
      <c r="A95" s="1">
        <v>2015</v>
      </c>
      <c r="B95" s="1">
        <v>2</v>
      </c>
      <c r="C95" s="1">
        <v>1</v>
      </c>
      <c r="D95" s="1">
        <v>6</v>
      </c>
      <c r="E95" s="1">
        <v>46</v>
      </c>
      <c r="F95" s="1">
        <v>13.5</v>
      </c>
      <c r="G95" s="1">
        <v>7.2990000000000004</v>
      </c>
      <c r="H95" s="1">
        <v>-84.527000000000001</v>
      </c>
      <c r="I95" s="1">
        <v>44.2</v>
      </c>
      <c r="J95" s="1">
        <v>8</v>
      </c>
      <c r="K95" s="1">
        <v>0.6</v>
      </c>
      <c r="L95" s="1">
        <v>230</v>
      </c>
      <c r="M95" s="1">
        <v>2.4</v>
      </c>
      <c r="AW95" s="1"/>
    </row>
    <row r="96" spans="1:49" x14ac:dyDescent="0.25">
      <c r="A96" s="1">
        <v>2015</v>
      </c>
      <c r="B96" s="1">
        <v>2</v>
      </c>
      <c r="C96" s="1">
        <v>1</v>
      </c>
      <c r="D96" s="1">
        <v>6</v>
      </c>
      <c r="E96" s="1">
        <v>47</v>
      </c>
      <c r="F96" s="1">
        <v>31.9</v>
      </c>
      <c r="G96" s="1">
        <v>3.3610000000000002</v>
      </c>
      <c r="H96" s="1">
        <v>-83.953999999999994</v>
      </c>
      <c r="I96" s="1">
        <v>2.2000000000000002</v>
      </c>
      <c r="J96" s="1">
        <v>4</v>
      </c>
      <c r="K96" s="1">
        <v>0.6</v>
      </c>
      <c r="L96" s="1">
        <v>315</v>
      </c>
      <c r="M96" s="1">
        <v>2.2999999999999998</v>
      </c>
      <c r="AW96" s="1"/>
    </row>
    <row r="97" spans="1:49" x14ac:dyDescent="0.25">
      <c r="A97" s="1">
        <v>2015</v>
      </c>
      <c r="B97" s="1">
        <v>2</v>
      </c>
      <c r="C97" s="1">
        <v>1</v>
      </c>
      <c r="D97" s="1">
        <v>8</v>
      </c>
      <c r="E97" s="1">
        <v>50</v>
      </c>
      <c r="F97" s="1">
        <v>55</v>
      </c>
      <c r="G97" s="1">
        <v>5.2839999999999998</v>
      </c>
      <c r="H97" s="1">
        <v>-78.387</v>
      </c>
      <c r="I97" s="1">
        <v>38.299999999999997</v>
      </c>
      <c r="J97" s="1">
        <v>5</v>
      </c>
      <c r="K97" s="1">
        <v>0.4</v>
      </c>
      <c r="L97" s="1">
        <v>278</v>
      </c>
      <c r="M97" s="1">
        <v>2.5</v>
      </c>
      <c r="AW97" s="1"/>
    </row>
    <row r="98" spans="1:49" x14ac:dyDescent="0.25">
      <c r="A98" s="1">
        <v>2015</v>
      </c>
      <c r="B98" s="1">
        <v>2</v>
      </c>
      <c r="C98" s="1">
        <v>1</v>
      </c>
      <c r="D98" s="1">
        <v>10</v>
      </c>
      <c r="E98" s="1">
        <v>40</v>
      </c>
      <c r="F98" s="1">
        <v>35.200000000000003</v>
      </c>
      <c r="G98" s="1">
        <v>8.8879999999999999</v>
      </c>
      <c r="H98" s="1">
        <v>-84.706999999999994</v>
      </c>
      <c r="I98" s="1">
        <v>62.6</v>
      </c>
      <c r="J98" s="1">
        <v>3</v>
      </c>
      <c r="K98" s="1">
        <v>0.1</v>
      </c>
      <c r="L98" s="1">
        <v>293</v>
      </c>
      <c r="M98" s="1">
        <v>4.3</v>
      </c>
      <c r="AW98" s="1"/>
    </row>
    <row r="99" spans="1:49" x14ac:dyDescent="0.25">
      <c r="A99" s="1">
        <v>2015</v>
      </c>
      <c r="B99" s="1">
        <v>2</v>
      </c>
      <c r="C99" s="1">
        <v>1</v>
      </c>
      <c r="D99" s="1">
        <v>10</v>
      </c>
      <c r="E99" s="1">
        <v>40</v>
      </c>
      <c r="F99" s="1">
        <v>36.1</v>
      </c>
      <c r="G99" s="1">
        <v>8.94</v>
      </c>
      <c r="H99" s="1">
        <v>-84.537999999999997</v>
      </c>
      <c r="I99" s="1">
        <v>48.4</v>
      </c>
      <c r="J99" s="1">
        <v>3</v>
      </c>
      <c r="K99" s="1">
        <v>0.1</v>
      </c>
      <c r="L99" s="1">
        <v>281</v>
      </c>
      <c r="M99" s="1">
        <v>2</v>
      </c>
      <c r="AW99" s="1"/>
    </row>
    <row r="100" spans="1:49" x14ac:dyDescent="0.25">
      <c r="A100" s="1">
        <v>2015</v>
      </c>
      <c r="B100" s="1">
        <v>2</v>
      </c>
      <c r="C100" s="1">
        <v>1</v>
      </c>
      <c r="D100" s="1">
        <v>12</v>
      </c>
      <c r="E100" s="1">
        <v>3</v>
      </c>
      <c r="F100" s="1">
        <v>24.7</v>
      </c>
      <c r="G100" s="1">
        <v>8.1050000000000004</v>
      </c>
      <c r="H100" s="1">
        <v>-83.022999999999996</v>
      </c>
      <c r="I100" s="1">
        <v>10.7</v>
      </c>
      <c r="J100" s="1">
        <v>8</v>
      </c>
      <c r="K100" s="1">
        <v>0.5</v>
      </c>
      <c r="L100" s="1">
        <v>159</v>
      </c>
      <c r="M100" s="1">
        <v>2.2000000000000002</v>
      </c>
      <c r="AW100" s="1"/>
    </row>
    <row r="101" spans="1:49" x14ac:dyDescent="0.25">
      <c r="A101" s="1">
        <v>2015</v>
      </c>
      <c r="B101" s="1">
        <v>2</v>
      </c>
      <c r="C101" s="1">
        <v>1</v>
      </c>
      <c r="D101" s="1">
        <v>12</v>
      </c>
      <c r="E101" s="1">
        <v>31</v>
      </c>
      <c r="F101" s="1">
        <v>45.7</v>
      </c>
      <c r="G101" s="1">
        <v>3.7890000000000001</v>
      </c>
      <c r="H101" s="1">
        <v>-83.778999999999996</v>
      </c>
      <c r="I101" s="1">
        <v>65</v>
      </c>
      <c r="J101" s="1">
        <v>4</v>
      </c>
      <c r="K101" s="1">
        <v>0.1</v>
      </c>
      <c r="L101" s="1">
        <v>359</v>
      </c>
      <c r="M101" s="1">
        <v>2</v>
      </c>
      <c r="AW101" s="1"/>
    </row>
    <row r="102" spans="1:49" x14ac:dyDescent="0.25">
      <c r="A102" s="1">
        <v>2015</v>
      </c>
      <c r="B102" s="1">
        <v>2</v>
      </c>
      <c r="C102" s="1">
        <v>1</v>
      </c>
      <c r="D102" s="1">
        <v>13</v>
      </c>
      <c r="E102" s="1">
        <v>35</v>
      </c>
      <c r="F102" s="1">
        <v>0.9</v>
      </c>
      <c r="G102" s="1">
        <v>4.258</v>
      </c>
      <c r="H102" s="1">
        <v>-82.397999999999996</v>
      </c>
      <c r="I102" s="1">
        <v>43.5</v>
      </c>
      <c r="J102" s="1">
        <v>3</v>
      </c>
      <c r="K102" s="1">
        <v>1</v>
      </c>
      <c r="L102" s="1">
        <v>323</v>
      </c>
      <c r="M102" s="1">
        <v>4.0999999999999996</v>
      </c>
      <c r="AW102" s="1"/>
    </row>
    <row r="103" spans="1:49" x14ac:dyDescent="0.25">
      <c r="A103" s="1">
        <v>2015</v>
      </c>
      <c r="B103" s="1">
        <v>2</v>
      </c>
      <c r="C103" s="1">
        <v>1</v>
      </c>
      <c r="D103" s="1">
        <v>13</v>
      </c>
      <c r="E103" s="1">
        <v>35</v>
      </c>
      <c r="F103" s="1">
        <v>1.4</v>
      </c>
      <c r="G103" s="1">
        <v>4.4660000000000002</v>
      </c>
      <c r="H103" s="1">
        <v>-82.308999999999997</v>
      </c>
      <c r="I103" s="1">
        <v>43.2</v>
      </c>
      <c r="J103" s="1">
        <v>3</v>
      </c>
      <c r="K103" s="1">
        <v>0.2</v>
      </c>
      <c r="L103" s="1">
        <v>301</v>
      </c>
      <c r="M103" s="1">
        <v>1.6</v>
      </c>
      <c r="AW103" s="1"/>
    </row>
    <row r="104" spans="1:49" x14ac:dyDescent="0.25">
      <c r="A104" s="1">
        <v>2015</v>
      </c>
      <c r="B104" s="1">
        <v>2</v>
      </c>
      <c r="C104" s="1">
        <v>1</v>
      </c>
      <c r="D104" s="1">
        <v>14</v>
      </c>
      <c r="E104" s="1">
        <v>10</v>
      </c>
      <c r="F104" s="1">
        <v>50.9</v>
      </c>
      <c r="G104" s="1">
        <v>4.6280000000000001</v>
      </c>
      <c r="H104" s="1">
        <v>-84.388999999999996</v>
      </c>
      <c r="I104" s="1">
        <v>0.7</v>
      </c>
      <c r="J104" s="1">
        <v>4</v>
      </c>
      <c r="K104" s="1">
        <v>0.1</v>
      </c>
      <c r="L104" s="1">
        <v>358</v>
      </c>
      <c r="M104" s="1">
        <v>1.8</v>
      </c>
      <c r="AW104" s="1"/>
    </row>
    <row r="105" spans="1:49" x14ac:dyDescent="0.25">
      <c r="A105" s="1">
        <v>2015</v>
      </c>
      <c r="B105" s="1">
        <v>2</v>
      </c>
      <c r="C105" s="1">
        <v>1</v>
      </c>
      <c r="D105" s="1">
        <v>16</v>
      </c>
      <c r="E105" s="1">
        <v>21</v>
      </c>
      <c r="F105" s="1">
        <v>7</v>
      </c>
      <c r="G105" s="1">
        <v>3.3279999999999998</v>
      </c>
      <c r="H105" s="1">
        <v>-83.864000000000004</v>
      </c>
      <c r="I105" s="1">
        <v>0.4</v>
      </c>
      <c r="J105" s="1">
        <v>4</v>
      </c>
      <c r="K105" s="1">
        <v>0.1</v>
      </c>
      <c r="L105" s="1">
        <v>252</v>
      </c>
      <c r="M105" s="1">
        <v>0.2</v>
      </c>
      <c r="AW105" s="1"/>
    </row>
    <row r="106" spans="1:49" x14ac:dyDescent="0.25">
      <c r="A106" s="1">
        <v>2015</v>
      </c>
      <c r="B106" s="1">
        <v>2</v>
      </c>
      <c r="C106" s="1">
        <v>1</v>
      </c>
      <c r="D106" s="1">
        <v>17</v>
      </c>
      <c r="E106" s="1">
        <v>23</v>
      </c>
      <c r="F106" s="1">
        <v>31.5</v>
      </c>
      <c r="G106" s="1">
        <v>5.0170000000000003</v>
      </c>
      <c r="H106" s="1">
        <v>-82.594999999999999</v>
      </c>
      <c r="I106" s="1">
        <v>14.2</v>
      </c>
      <c r="J106" s="1">
        <v>4</v>
      </c>
      <c r="K106" s="1">
        <v>0.5</v>
      </c>
      <c r="L106" s="1">
        <v>294</v>
      </c>
      <c r="M106" s="1">
        <v>2</v>
      </c>
      <c r="AW106" s="1"/>
    </row>
    <row r="107" spans="1:49" x14ac:dyDescent="0.25">
      <c r="A107" s="1">
        <v>2015</v>
      </c>
      <c r="B107" s="1">
        <v>2</v>
      </c>
      <c r="C107" s="1">
        <v>1</v>
      </c>
      <c r="D107" s="1">
        <v>17</v>
      </c>
      <c r="E107" s="1">
        <v>23</v>
      </c>
      <c r="F107" s="1">
        <v>31.9</v>
      </c>
      <c r="G107" s="1">
        <v>5.0570000000000004</v>
      </c>
      <c r="H107" s="1">
        <v>-82.759</v>
      </c>
      <c r="I107" s="1">
        <v>4.2</v>
      </c>
      <c r="J107" s="1">
        <v>4</v>
      </c>
      <c r="K107" s="1">
        <v>1</v>
      </c>
      <c r="L107" s="1">
        <v>305</v>
      </c>
      <c r="M107" s="1">
        <v>4.3</v>
      </c>
      <c r="AW107" s="1"/>
    </row>
    <row r="108" spans="1:49" x14ac:dyDescent="0.25">
      <c r="A108" s="1">
        <v>2015</v>
      </c>
      <c r="B108" s="1">
        <v>2</v>
      </c>
      <c r="C108" s="1">
        <v>1</v>
      </c>
      <c r="D108" s="1">
        <v>17</v>
      </c>
      <c r="E108" s="1">
        <v>49</v>
      </c>
      <c r="F108" s="1">
        <v>59</v>
      </c>
      <c r="G108" s="1">
        <v>3.512</v>
      </c>
      <c r="H108" s="1">
        <v>-83.813000000000002</v>
      </c>
      <c r="I108" s="1">
        <v>12.2</v>
      </c>
      <c r="J108" s="1">
        <v>3</v>
      </c>
      <c r="K108" s="1">
        <v>0</v>
      </c>
      <c r="L108" s="1">
        <v>359</v>
      </c>
      <c r="M108" s="1">
        <v>1.9</v>
      </c>
      <c r="AW108" s="1"/>
    </row>
    <row r="109" spans="1:49" x14ac:dyDescent="0.25">
      <c r="A109" s="1">
        <v>2015</v>
      </c>
      <c r="B109" s="1">
        <v>2</v>
      </c>
      <c r="C109" s="1">
        <v>1</v>
      </c>
      <c r="D109" s="1">
        <v>18</v>
      </c>
      <c r="E109" s="1">
        <v>9</v>
      </c>
      <c r="F109" s="1">
        <v>34.5</v>
      </c>
      <c r="G109" s="1">
        <v>3.4049999999999998</v>
      </c>
      <c r="H109" s="1">
        <v>-84.105000000000004</v>
      </c>
      <c r="I109" s="1">
        <v>0.2</v>
      </c>
      <c r="J109" s="1">
        <v>4</v>
      </c>
      <c r="K109" s="1">
        <v>0.4</v>
      </c>
      <c r="L109" s="1">
        <v>338</v>
      </c>
      <c r="M109" s="1">
        <v>2.9</v>
      </c>
      <c r="AW109" s="1"/>
    </row>
    <row r="110" spans="1:49" x14ac:dyDescent="0.25">
      <c r="A110" s="1">
        <v>2015</v>
      </c>
      <c r="B110" s="1">
        <v>2</v>
      </c>
      <c r="C110" s="1">
        <v>1</v>
      </c>
      <c r="D110" s="1">
        <v>20</v>
      </c>
      <c r="E110" s="1">
        <v>57</v>
      </c>
      <c r="F110" s="1">
        <v>51.5</v>
      </c>
      <c r="G110" s="1">
        <v>3.3380000000000001</v>
      </c>
      <c r="H110" s="1">
        <v>-83.93</v>
      </c>
      <c r="I110" s="1">
        <v>0.3</v>
      </c>
      <c r="J110" s="1">
        <v>4</v>
      </c>
      <c r="K110" s="1">
        <v>0.1</v>
      </c>
      <c r="L110" s="1">
        <v>303</v>
      </c>
      <c r="M110" s="1">
        <v>0.2</v>
      </c>
      <c r="AW110" s="1"/>
    </row>
    <row r="111" spans="1:49" x14ac:dyDescent="0.25">
      <c r="A111" s="1">
        <v>2015</v>
      </c>
      <c r="B111" s="1">
        <v>2</v>
      </c>
      <c r="C111" s="1">
        <v>1</v>
      </c>
      <c r="D111" s="1">
        <v>23</v>
      </c>
      <c r="E111" s="1">
        <v>34</v>
      </c>
      <c r="F111" s="1">
        <v>52.4</v>
      </c>
      <c r="G111" s="1">
        <v>3.101</v>
      </c>
      <c r="H111" s="1">
        <v>-83.957999999999998</v>
      </c>
      <c r="I111" s="1">
        <v>120.3</v>
      </c>
      <c r="J111" s="1">
        <v>4</v>
      </c>
      <c r="K111" s="1">
        <v>0.2</v>
      </c>
      <c r="L111" s="1">
        <v>345</v>
      </c>
      <c r="M111" s="1">
        <v>4.0999999999999996</v>
      </c>
      <c r="AW111" s="1"/>
    </row>
    <row r="112" spans="1:49" x14ac:dyDescent="0.25">
      <c r="A112" s="1">
        <v>2015</v>
      </c>
      <c r="B112" s="1">
        <v>2</v>
      </c>
      <c r="C112" s="1">
        <v>2</v>
      </c>
      <c r="D112" s="1">
        <v>0</v>
      </c>
      <c r="E112" s="1">
        <v>11</v>
      </c>
      <c r="F112" s="1">
        <v>53.9</v>
      </c>
      <c r="G112" s="1">
        <v>5.319</v>
      </c>
      <c r="H112" s="1">
        <v>-82.933000000000007</v>
      </c>
      <c r="I112" s="1">
        <v>38.9</v>
      </c>
      <c r="J112" s="1">
        <v>4</v>
      </c>
      <c r="K112" s="1">
        <v>0.6</v>
      </c>
      <c r="L112" s="1">
        <v>317</v>
      </c>
      <c r="M112" s="1">
        <v>4.4000000000000004</v>
      </c>
      <c r="AW112" s="1"/>
    </row>
    <row r="113" spans="1:49" x14ac:dyDescent="0.25">
      <c r="A113" s="1">
        <v>2015</v>
      </c>
      <c r="B113" s="1">
        <v>2</v>
      </c>
      <c r="C113" s="1">
        <v>2</v>
      </c>
      <c r="D113" s="1">
        <v>0</v>
      </c>
      <c r="E113" s="1">
        <v>11</v>
      </c>
      <c r="F113" s="1">
        <v>54.7</v>
      </c>
      <c r="G113" s="1">
        <v>5.2460000000000004</v>
      </c>
      <c r="H113" s="1">
        <v>-82.736999999999995</v>
      </c>
      <c r="I113" s="1">
        <v>34.5</v>
      </c>
      <c r="J113" s="1">
        <v>4</v>
      </c>
      <c r="K113" s="1">
        <v>0.2</v>
      </c>
      <c r="L113" s="1">
        <v>308</v>
      </c>
      <c r="M113" s="1">
        <v>2.9</v>
      </c>
      <c r="AW113" s="1"/>
    </row>
    <row r="114" spans="1:49" x14ac:dyDescent="0.25">
      <c r="A114" s="1">
        <v>2015</v>
      </c>
      <c r="B114" s="1">
        <v>2</v>
      </c>
      <c r="C114" s="1">
        <v>2</v>
      </c>
      <c r="D114" s="1">
        <v>0</v>
      </c>
      <c r="E114" s="1">
        <v>11</v>
      </c>
      <c r="F114" s="1">
        <v>54.7</v>
      </c>
      <c r="G114" s="1">
        <v>5.2320000000000002</v>
      </c>
      <c r="H114" s="1">
        <v>-82.718999999999994</v>
      </c>
      <c r="I114" s="1">
        <v>35.4</v>
      </c>
      <c r="J114" s="1">
        <v>4</v>
      </c>
      <c r="K114" s="1">
        <v>0.2</v>
      </c>
      <c r="L114" s="1">
        <v>306</v>
      </c>
      <c r="M114" s="1">
        <v>2</v>
      </c>
      <c r="AW114" s="1"/>
    </row>
    <row r="115" spans="1:49" x14ac:dyDescent="0.25">
      <c r="A115" s="1">
        <v>2015</v>
      </c>
      <c r="B115" s="1">
        <v>2</v>
      </c>
      <c r="C115" s="1">
        <v>2</v>
      </c>
      <c r="D115" s="1">
        <v>4</v>
      </c>
      <c r="E115" s="1">
        <v>20</v>
      </c>
      <c r="F115" s="1">
        <v>12.1</v>
      </c>
      <c r="G115" s="1">
        <v>4.0519999999999996</v>
      </c>
      <c r="H115" s="1">
        <v>-84.5</v>
      </c>
      <c r="I115" s="1">
        <v>0.1</v>
      </c>
      <c r="J115" s="1">
        <v>4</v>
      </c>
      <c r="K115" s="1">
        <v>0.1</v>
      </c>
      <c r="L115" s="1">
        <v>355</v>
      </c>
      <c r="M115" s="1">
        <v>1.8</v>
      </c>
      <c r="AW115" s="1"/>
    </row>
    <row r="116" spans="1:49" x14ac:dyDescent="0.25">
      <c r="A116" s="1">
        <v>2015</v>
      </c>
      <c r="B116" s="1">
        <v>2</v>
      </c>
      <c r="C116" s="1">
        <v>2</v>
      </c>
      <c r="D116" s="1">
        <v>5</v>
      </c>
      <c r="E116" s="1">
        <v>30</v>
      </c>
      <c r="F116" s="1">
        <v>16.3</v>
      </c>
      <c r="G116" s="1">
        <v>3.339</v>
      </c>
      <c r="H116" s="1">
        <v>-83.76</v>
      </c>
      <c r="I116" s="1">
        <v>0.4</v>
      </c>
      <c r="J116" s="1">
        <v>4</v>
      </c>
      <c r="K116" s="1">
        <v>0</v>
      </c>
      <c r="L116" s="1">
        <v>278</v>
      </c>
      <c r="M116" s="1">
        <v>2.6</v>
      </c>
      <c r="AW116" s="1"/>
    </row>
    <row r="117" spans="1:49" x14ac:dyDescent="0.25">
      <c r="A117" s="1">
        <v>2015</v>
      </c>
      <c r="B117" s="1">
        <v>2</v>
      </c>
      <c r="C117" s="1">
        <v>2</v>
      </c>
      <c r="D117" s="1">
        <v>6</v>
      </c>
      <c r="E117" s="1">
        <v>30</v>
      </c>
      <c r="F117" s="1">
        <v>12.4</v>
      </c>
      <c r="G117" s="1">
        <v>-0.996</v>
      </c>
      <c r="H117" s="1">
        <v>-81.466999999999999</v>
      </c>
      <c r="I117" s="1">
        <v>1.7</v>
      </c>
      <c r="J117" s="1">
        <v>4</v>
      </c>
      <c r="K117" s="1">
        <v>0.1</v>
      </c>
      <c r="L117" s="1">
        <v>359</v>
      </c>
      <c r="M117" s="1">
        <v>3.5</v>
      </c>
      <c r="AW117" s="1"/>
    </row>
    <row r="118" spans="1:49" x14ac:dyDescent="0.25">
      <c r="A118" s="1">
        <v>2015</v>
      </c>
      <c r="B118" s="1">
        <v>2</v>
      </c>
      <c r="C118" s="1">
        <v>2</v>
      </c>
      <c r="D118" s="1">
        <v>8</v>
      </c>
      <c r="E118" s="1">
        <v>53</v>
      </c>
      <c r="F118" s="1">
        <v>29.9</v>
      </c>
      <c r="G118" s="1">
        <v>8.9809999999999999</v>
      </c>
      <c r="H118" s="1">
        <v>-83.498000000000005</v>
      </c>
      <c r="I118" s="1">
        <v>36.700000000000003</v>
      </c>
      <c r="J118" s="1">
        <v>3</v>
      </c>
      <c r="K118" s="1">
        <v>0.2</v>
      </c>
      <c r="L118" s="1">
        <v>184</v>
      </c>
      <c r="M118" s="1">
        <v>0.8</v>
      </c>
      <c r="AW118" s="1"/>
    </row>
    <row r="119" spans="1:49" x14ac:dyDescent="0.25">
      <c r="A119" s="1">
        <v>2015</v>
      </c>
      <c r="B119" s="1">
        <v>2</v>
      </c>
      <c r="C119" s="1">
        <v>2</v>
      </c>
      <c r="D119" s="1">
        <v>9</v>
      </c>
      <c r="E119" s="1">
        <v>19</v>
      </c>
      <c r="F119" s="1">
        <v>36.1</v>
      </c>
      <c r="G119" s="1">
        <v>7.4989999999999997</v>
      </c>
      <c r="H119" s="1">
        <v>-81.052999999999997</v>
      </c>
      <c r="I119" s="1">
        <v>0.1</v>
      </c>
      <c r="J119" s="1">
        <v>7</v>
      </c>
      <c r="K119" s="1">
        <v>0.8</v>
      </c>
      <c r="L119" s="1">
        <v>236</v>
      </c>
      <c r="M119" s="1">
        <v>2.2999999999999998</v>
      </c>
      <c r="AW119" s="1"/>
    </row>
    <row r="120" spans="1:49" x14ac:dyDescent="0.25">
      <c r="A120" s="1">
        <v>2015</v>
      </c>
      <c r="B120" s="1">
        <v>2</v>
      </c>
      <c r="C120" s="1">
        <v>2</v>
      </c>
      <c r="D120" s="1">
        <v>11</v>
      </c>
      <c r="E120" s="1">
        <v>6</v>
      </c>
      <c r="F120" s="1">
        <v>26.1</v>
      </c>
      <c r="G120" s="1">
        <v>7.6719999999999997</v>
      </c>
      <c r="H120" s="1">
        <v>-82.721999999999994</v>
      </c>
      <c r="I120" s="1">
        <v>14.1</v>
      </c>
      <c r="J120" s="1">
        <v>5</v>
      </c>
      <c r="K120" s="1">
        <v>0.4</v>
      </c>
      <c r="L120" s="1">
        <v>172</v>
      </c>
      <c r="M120" s="1">
        <v>2</v>
      </c>
      <c r="AW120" s="1"/>
    </row>
    <row r="121" spans="1:49" x14ac:dyDescent="0.25">
      <c r="A121" s="1">
        <v>2015</v>
      </c>
      <c r="B121" s="1">
        <v>2</v>
      </c>
      <c r="C121" s="1">
        <v>2</v>
      </c>
      <c r="D121" s="1">
        <v>11</v>
      </c>
      <c r="E121" s="1">
        <v>42</v>
      </c>
      <c r="F121" s="1">
        <v>22.3</v>
      </c>
      <c r="G121" s="1">
        <v>3.4540000000000002</v>
      </c>
      <c r="H121" s="1">
        <v>-84.215999999999994</v>
      </c>
      <c r="I121" s="1">
        <v>0.1</v>
      </c>
      <c r="J121" s="1">
        <v>4</v>
      </c>
      <c r="K121" s="1">
        <v>0.1</v>
      </c>
      <c r="L121" s="1">
        <v>344</v>
      </c>
      <c r="M121" s="1">
        <v>2.2000000000000002</v>
      </c>
      <c r="AW121" s="1"/>
    </row>
    <row r="122" spans="1:49" x14ac:dyDescent="0.25">
      <c r="A122" s="1">
        <v>2015</v>
      </c>
      <c r="B122" s="1">
        <v>2</v>
      </c>
      <c r="C122" s="1">
        <v>2</v>
      </c>
      <c r="D122" s="1">
        <v>12</v>
      </c>
      <c r="E122" s="1">
        <v>58</v>
      </c>
      <c r="F122" s="1">
        <v>32.9</v>
      </c>
      <c r="G122" s="1">
        <v>3.3279999999999998</v>
      </c>
      <c r="H122" s="1">
        <v>-83.863</v>
      </c>
      <c r="I122" s="1">
        <v>0.3</v>
      </c>
      <c r="J122" s="1">
        <v>4</v>
      </c>
      <c r="K122" s="1">
        <v>0</v>
      </c>
      <c r="L122" s="1">
        <v>251</v>
      </c>
      <c r="M122" s="1">
        <v>0.1</v>
      </c>
      <c r="AW122" s="1"/>
    </row>
    <row r="123" spans="1:49" x14ac:dyDescent="0.25">
      <c r="A123" s="1">
        <v>2015</v>
      </c>
      <c r="B123" s="1">
        <v>2</v>
      </c>
      <c r="C123" s="1">
        <v>2</v>
      </c>
      <c r="D123" s="1">
        <v>13</v>
      </c>
      <c r="E123" s="1">
        <v>27</v>
      </c>
      <c r="F123" s="1">
        <v>28.7</v>
      </c>
      <c r="G123" s="1">
        <v>5.3339999999999996</v>
      </c>
      <c r="H123" s="1">
        <v>-82.847999999999999</v>
      </c>
      <c r="I123" s="1">
        <v>14.4</v>
      </c>
      <c r="J123" s="1">
        <v>6</v>
      </c>
      <c r="K123" s="1">
        <v>0.1</v>
      </c>
      <c r="L123" s="1">
        <v>214</v>
      </c>
      <c r="M123" s="1">
        <v>2.5</v>
      </c>
      <c r="AW123" s="1"/>
    </row>
    <row r="124" spans="1:49" x14ac:dyDescent="0.25">
      <c r="A124" s="1">
        <v>2015</v>
      </c>
      <c r="B124" s="1">
        <v>2</v>
      </c>
      <c r="C124" s="1">
        <v>2</v>
      </c>
      <c r="D124" s="1">
        <v>13</v>
      </c>
      <c r="E124" s="1">
        <v>27</v>
      </c>
      <c r="F124" s="1">
        <v>35.200000000000003</v>
      </c>
      <c r="G124" s="1">
        <v>5.2080000000000002</v>
      </c>
      <c r="H124" s="1">
        <v>-84.012</v>
      </c>
      <c r="I124" s="1">
        <v>1.5</v>
      </c>
      <c r="J124" s="1">
        <v>4</v>
      </c>
      <c r="K124" s="1">
        <v>0.4</v>
      </c>
      <c r="L124" s="1">
        <v>359</v>
      </c>
      <c r="M124" s="1">
        <v>2.2000000000000002</v>
      </c>
      <c r="AW124" s="1"/>
    </row>
    <row r="125" spans="1:49" x14ac:dyDescent="0.25">
      <c r="A125" s="1">
        <v>2015</v>
      </c>
      <c r="B125" s="1">
        <v>2</v>
      </c>
      <c r="C125" s="1">
        <v>2</v>
      </c>
      <c r="D125" s="1">
        <v>17</v>
      </c>
      <c r="E125" s="1">
        <v>17</v>
      </c>
      <c r="F125" s="1">
        <v>7.6</v>
      </c>
      <c r="G125" s="1">
        <v>3.6150000000000002</v>
      </c>
      <c r="H125" s="1">
        <v>-84.197000000000003</v>
      </c>
      <c r="I125" s="1">
        <v>7.2</v>
      </c>
      <c r="J125" s="1">
        <v>4</v>
      </c>
      <c r="K125" s="1">
        <v>0.5</v>
      </c>
      <c r="L125" s="1">
        <v>348</v>
      </c>
      <c r="M125" s="1">
        <v>2.5</v>
      </c>
      <c r="AW125" s="1"/>
    </row>
    <row r="126" spans="1:49" x14ac:dyDescent="0.25">
      <c r="A126" s="1">
        <v>2015</v>
      </c>
      <c r="B126" s="1">
        <v>2</v>
      </c>
      <c r="C126" s="1">
        <v>2</v>
      </c>
      <c r="D126" s="1">
        <v>18</v>
      </c>
      <c r="E126" s="1">
        <v>29</v>
      </c>
      <c r="F126" s="1">
        <v>16.100000000000001</v>
      </c>
      <c r="G126" s="1">
        <v>3.1869999999999998</v>
      </c>
      <c r="H126" s="1">
        <v>-84.143000000000001</v>
      </c>
      <c r="I126" s="1">
        <v>0.2</v>
      </c>
      <c r="J126" s="1">
        <v>4</v>
      </c>
      <c r="K126" s="1">
        <v>0.2</v>
      </c>
      <c r="L126" s="1">
        <v>341</v>
      </c>
      <c r="M126" s="1">
        <v>2.5</v>
      </c>
      <c r="AW126" s="1"/>
    </row>
    <row r="127" spans="1:49" x14ac:dyDescent="0.25">
      <c r="A127" s="1">
        <v>2015</v>
      </c>
      <c r="B127" s="1">
        <v>2</v>
      </c>
      <c r="C127" s="1">
        <v>2</v>
      </c>
      <c r="D127" s="1">
        <v>18</v>
      </c>
      <c r="E127" s="1">
        <v>31</v>
      </c>
      <c r="F127" s="1">
        <v>55</v>
      </c>
      <c r="G127" s="1">
        <v>4.5149999999999997</v>
      </c>
      <c r="H127" s="1">
        <v>-81.48</v>
      </c>
      <c r="I127" s="1">
        <v>53.4</v>
      </c>
      <c r="J127" s="1">
        <v>4</v>
      </c>
      <c r="K127" s="1">
        <v>1.4</v>
      </c>
      <c r="L127" s="1">
        <v>244</v>
      </c>
      <c r="M127" s="1">
        <v>2.4</v>
      </c>
      <c r="AW127" s="1"/>
    </row>
    <row r="128" spans="1:49" x14ac:dyDescent="0.25">
      <c r="A128" s="1">
        <v>2015</v>
      </c>
      <c r="B128" s="1">
        <v>2</v>
      </c>
      <c r="C128" s="1">
        <v>2</v>
      </c>
      <c r="D128" s="1">
        <v>21</v>
      </c>
      <c r="E128" s="1">
        <v>34</v>
      </c>
      <c r="F128" s="1">
        <v>4.8</v>
      </c>
      <c r="G128" s="1">
        <v>3.4169999999999998</v>
      </c>
      <c r="H128" s="1">
        <v>-83.706000000000003</v>
      </c>
      <c r="I128" s="1">
        <v>4.7</v>
      </c>
      <c r="J128" s="1">
        <v>4</v>
      </c>
      <c r="K128" s="1">
        <v>0</v>
      </c>
      <c r="L128" s="1">
        <v>328</v>
      </c>
      <c r="M128" s="1">
        <v>2.8</v>
      </c>
      <c r="AW128" s="1"/>
    </row>
    <row r="129" spans="1:49" x14ac:dyDescent="0.25">
      <c r="A129" s="1">
        <v>2015</v>
      </c>
      <c r="B129" s="1">
        <v>2</v>
      </c>
      <c r="C129" s="1">
        <v>3</v>
      </c>
      <c r="D129" s="1">
        <v>4</v>
      </c>
      <c r="E129" s="1">
        <v>9</v>
      </c>
      <c r="F129" s="1">
        <v>49.4</v>
      </c>
      <c r="G129" s="1">
        <v>5.2690000000000001</v>
      </c>
      <c r="H129" s="1">
        <v>-79.656000000000006</v>
      </c>
      <c r="I129" s="1">
        <v>44.5</v>
      </c>
      <c r="J129" s="1">
        <v>5</v>
      </c>
      <c r="K129" s="1">
        <v>0.2</v>
      </c>
      <c r="L129" s="1">
        <v>266</v>
      </c>
      <c r="M129" s="1">
        <v>2.2000000000000002</v>
      </c>
      <c r="AW129" s="1"/>
    </row>
    <row r="130" spans="1:49" x14ac:dyDescent="0.25">
      <c r="A130" s="1">
        <v>2015</v>
      </c>
      <c r="B130" s="1">
        <v>2</v>
      </c>
      <c r="C130" s="1">
        <v>3</v>
      </c>
      <c r="D130" s="1">
        <v>5</v>
      </c>
      <c r="E130" s="1">
        <v>15</v>
      </c>
      <c r="F130" s="1">
        <v>16.3</v>
      </c>
      <c r="G130" s="1">
        <v>4.6539999999999999</v>
      </c>
      <c r="H130" s="1">
        <v>-82.847999999999999</v>
      </c>
      <c r="I130" s="1">
        <v>4.4000000000000004</v>
      </c>
      <c r="J130" s="1">
        <v>4</v>
      </c>
      <c r="K130" s="1">
        <v>1.3</v>
      </c>
      <c r="L130" s="1">
        <v>313</v>
      </c>
      <c r="M130" s="1">
        <v>4.5</v>
      </c>
      <c r="AW130" s="1"/>
    </row>
    <row r="131" spans="1:49" x14ac:dyDescent="0.25">
      <c r="A131" s="1">
        <v>2015</v>
      </c>
      <c r="B131" s="1">
        <v>2</v>
      </c>
      <c r="C131" s="1">
        <v>3</v>
      </c>
      <c r="D131" s="1">
        <v>5</v>
      </c>
      <c r="E131" s="1">
        <v>15</v>
      </c>
      <c r="F131" s="1">
        <v>17.2</v>
      </c>
      <c r="G131" s="1">
        <v>4.7469999999999999</v>
      </c>
      <c r="H131" s="1">
        <v>-82.613</v>
      </c>
      <c r="I131" s="1">
        <v>14.1</v>
      </c>
      <c r="J131" s="1">
        <v>4</v>
      </c>
      <c r="K131" s="1">
        <v>0.2</v>
      </c>
      <c r="L131" s="1">
        <v>298</v>
      </c>
      <c r="M131" s="1">
        <v>2.2999999999999998</v>
      </c>
      <c r="AW131" s="1"/>
    </row>
    <row r="132" spans="1:49" x14ac:dyDescent="0.25">
      <c r="A132" s="1">
        <v>2015</v>
      </c>
      <c r="B132" s="1">
        <v>2</v>
      </c>
      <c r="C132" s="1">
        <v>3</v>
      </c>
      <c r="D132" s="1">
        <v>6</v>
      </c>
      <c r="E132" s="1">
        <v>47</v>
      </c>
      <c r="F132" s="1">
        <v>3.1</v>
      </c>
      <c r="G132" s="1">
        <v>3.2069999999999999</v>
      </c>
      <c r="H132" s="1">
        <v>-83.417000000000002</v>
      </c>
      <c r="I132" s="1">
        <v>14</v>
      </c>
      <c r="J132" s="1">
        <v>4</v>
      </c>
      <c r="K132" s="1">
        <v>0.2</v>
      </c>
      <c r="L132" s="1">
        <v>344</v>
      </c>
      <c r="M132" s="1">
        <v>2.4</v>
      </c>
      <c r="AW132" s="1"/>
    </row>
    <row r="133" spans="1:49" x14ac:dyDescent="0.25">
      <c r="A133" s="1">
        <v>2015</v>
      </c>
      <c r="B133" s="1">
        <v>2</v>
      </c>
      <c r="C133" s="1">
        <v>3</v>
      </c>
      <c r="D133" s="1">
        <v>10</v>
      </c>
      <c r="E133" s="1">
        <v>13</v>
      </c>
      <c r="F133" s="1">
        <v>9</v>
      </c>
      <c r="G133" s="1">
        <v>8.7669999999999995</v>
      </c>
      <c r="H133" s="1">
        <v>-85.007999999999996</v>
      </c>
      <c r="I133" s="1">
        <v>0.1</v>
      </c>
      <c r="J133" s="1">
        <v>3</v>
      </c>
      <c r="K133" s="1">
        <v>0.2</v>
      </c>
      <c r="L133" s="1">
        <v>309</v>
      </c>
      <c r="M133" s="1">
        <v>4</v>
      </c>
      <c r="AW133" s="1"/>
    </row>
    <row r="134" spans="1:49" x14ac:dyDescent="0.25">
      <c r="A134" s="1">
        <v>2015</v>
      </c>
      <c r="B134" s="1">
        <v>2</v>
      </c>
      <c r="C134" s="1">
        <v>3</v>
      </c>
      <c r="D134" s="1">
        <v>10</v>
      </c>
      <c r="E134" s="1">
        <v>13</v>
      </c>
      <c r="F134" s="1">
        <v>10.199999999999999</v>
      </c>
      <c r="G134" s="1">
        <v>8.859</v>
      </c>
      <c r="H134" s="1">
        <v>-84.747</v>
      </c>
      <c r="I134" s="1">
        <v>20.3</v>
      </c>
      <c r="J134" s="1">
        <v>3</v>
      </c>
      <c r="K134" s="1">
        <v>0.1</v>
      </c>
      <c r="L134" s="1">
        <v>296</v>
      </c>
      <c r="M134" s="1">
        <v>1.6</v>
      </c>
      <c r="AW134" s="1"/>
    </row>
    <row r="135" spans="1:49" x14ac:dyDescent="0.25">
      <c r="A135" s="1">
        <v>2015</v>
      </c>
      <c r="B135" s="1">
        <v>2</v>
      </c>
      <c r="C135" s="1">
        <v>3</v>
      </c>
      <c r="D135" s="1">
        <v>10</v>
      </c>
      <c r="E135" s="1">
        <v>13</v>
      </c>
      <c r="F135" s="1">
        <v>40.5</v>
      </c>
      <c r="G135" s="1">
        <v>3.37</v>
      </c>
      <c r="H135" s="1">
        <v>-84.147999999999996</v>
      </c>
      <c r="I135" s="1">
        <v>0.1</v>
      </c>
      <c r="J135" s="1">
        <v>3</v>
      </c>
      <c r="K135" s="1">
        <v>0.2</v>
      </c>
      <c r="L135" s="1">
        <v>346</v>
      </c>
      <c r="M135" s="1">
        <v>0.3</v>
      </c>
      <c r="AW135" s="1"/>
    </row>
    <row r="136" spans="1:49" x14ac:dyDescent="0.25">
      <c r="A136" s="1">
        <v>2015</v>
      </c>
      <c r="B136" s="1">
        <v>2</v>
      </c>
      <c r="C136" s="1">
        <v>3</v>
      </c>
      <c r="D136" s="1">
        <v>12</v>
      </c>
      <c r="E136" s="1">
        <v>21</v>
      </c>
      <c r="F136" s="1">
        <v>50.9</v>
      </c>
      <c r="G136" s="1">
        <v>4.2859999999999996</v>
      </c>
      <c r="H136" s="1">
        <v>-81.966999999999999</v>
      </c>
      <c r="I136" s="1">
        <v>16.899999999999999</v>
      </c>
      <c r="J136" s="1">
        <v>4</v>
      </c>
      <c r="K136" s="1">
        <v>0.4</v>
      </c>
      <c r="L136" s="1">
        <v>357</v>
      </c>
      <c r="M136" s="1">
        <v>2.7</v>
      </c>
      <c r="AW136" s="1"/>
    </row>
    <row r="137" spans="1:49" x14ac:dyDescent="0.25">
      <c r="A137" s="1">
        <v>2015</v>
      </c>
      <c r="B137" s="1">
        <v>2</v>
      </c>
      <c r="C137" s="1">
        <v>3</v>
      </c>
      <c r="D137" s="1">
        <v>13</v>
      </c>
      <c r="E137" s="1">
        <v>48</v>
      </c>
      <c r="F137" s="1">
        <v>52.4</v>
      </c>
      <c r="G137" s="1">
        <v>4.093</v>
      </c>
      <c r="H137" s="1">
        <v>-87.549000000000007</v>
      </c>
      <c r="I137" s="1">
        <v>0.1</v>
      </c>
      <c r="J137" s="1">
        <v>4</v>
      </c>
      <c r="K137" s="1">
        <v>0.8</v>
      </c>
      <c r="L137" s="1">
        <v>356</v>
      </c>
      <c r="M137" s="1">
        <v>2.4</v>
      </c>
      <c r="AW137" s="1"/>
    </row>
    <row r="138" spans="1:49" x14ac:dyDescent="0.25">
      <c r="A138" s="1">
        <v>2015</v>
      </c>
      <c r="B138" s="1">
        <v>2</v>
      </c>
      <c r="C138" s="1">
        <v>3</v>
      </c>
      <c r="D138" s="1">
        <v>14</v>
      </c>
      <c r="E138" s="1">
        <v>29</v>
      </c>
      <c r="F138" s="1">
        <v>6.5</v>
      </c>
      <c r="G138" s="1">
        <v>2.7490000000000001</v>
      </c>
      <c r="H138" s="1">
        <v>-84.328000000000003</v>
      </c>
      <c r="I138" s="1">
        <v>0.1</v>
      </c>
      <c r="J138" s="1">
        <v>4</v>
      </c>
      <c r="K138" s="1">
        <v>0.2</v>
      </c>
      <c r="L138" s="1">
        <v>354</v>
      </c>
      <c r="M138" s="1">
        <v>3.2</v>
      </c>
      <c r="AW138" s="1"/>
    </row>
    <row r="139" spans="1:49" x14ac:dyDescent="0.25">
      <c r="A139" s="1">
        <v>2015</v>
      </c>
      <c r="B139" s="1">
        <v>2</v>
      </c>
      <c r="C139" s="1">
        <v>3</v>
      </c>
      <c r="D139" s="1">
        <v>17</v>
      </c>
      <c r="E139" s="1">
        <v>30</v>
      </c>
      <c r="F139" s="1">
        <v>13.9</v>
      </c>
      <c r="G139" s="1">
        <v>3.3380000000000001</v>
      </c>
      <c r="H139" s="1">
        <v>-83.956000000000003</v>
      </c>
      <c r="I139" s="1">
        <v>6</v>
      </c>
      <c r="J139" s="1">
        <v>4</v>
      </c>
      <c r="K139" s="1">
        <v>0.1</v>
      </c>
      <c r="L139" s="1">
        <v>312</v>
      </c>
      <c r="M139" s="1">
        <v>1.2</v>
      </c>
      <c r="AW139" s="1"/>
    </row>
    <row r="140" spans="1:49" x14ac:dyDescent="0.25">
      <c r="A140" s="1">
        <v>2015</v>
      </c>
      <c r="B140" s="1">
        <v>2</v>
      </c>
      <c r="C140" s="1">
        <v>3</v>
      </c>
      <c r="D140" s="1">
        <v>18</v>
      </c>
      <c r="E140" s="1">
        <v>32</v>
      </c>
      <c r="F140" s="1">
        <v>31.9</v>
      </c>
      <c r="G140" s="1">
        <v>7.9370000000000003</v>
      </c>
      <c r="H140" s="1">
        <v>-81.198999999999998</v>
      </c>
      <c r="I140" s="1">
        <v>39.799999999999997</v>
      </c>
      <c r="J140" s="1">
        <v>4</v>
      </c>
      <c r="K140" s="1">
        <v>0.2</v>
      </c>
      <c r="L140" s="1">
        <v>347</v>
      </c>
      <c r="M140" s="1">
        <v>1.9</v>
      </c>
      <c r="AW140" s="1"/>
    </row>
    <row r="141" spans="1:49" x14ac:dyDescent="0.25">
      <c r="A141" s="1">
        <v>2015</v>
      </c>
      <c r="B141" s="1">
        <v>2</v>
      </c>
      <c r="C141" s="1">
        <v>3</v>
      </c>
      <c r="D141" s="1">
        <v>22</v>
      </c>
      <c r="E141" s="1">
        <v>24</v>
      </c>
      <c r="F141" s="1">
        <v>33.6</v>
      </c>
      <c r="G141" s="1">
        <v>3.9510000000000001</v>
      </c>
      <c r="H141" s="1">
        <v>-83.394999999999996</v>
      </c>
      <c r="I141" s="1">
        <v>14</v>
      </c>
      <c r="J141" s="1">
        <v>4</v>
      </c>
      <c r="K141" s="1">
        <v>0.1</v>
      </c>
      <c r="L141" s="1">
        <v>355</v>
      </c>
      <c r="M141" s="1">
        <v>1.9</v>
      </c>
      <c r="AW141" s="1"/>
    </row>
    <row r="142" spans="1:49" x14ac:dyDescent="0.25">
      <c r="A142" s="1">
        <v>2015</v>
      </c>
      <c r="B142" s="1">
        <v>2</v>
      </c>
      <c r="C142" s="1">
        <v>4</v>
      </c>
      <c r="D142" s="1">
        <v>0</v>
      </c>
      <c r="E142" s="1">
        <v>8</v>
      </c>
      <c r="F142" s="1">
        <v>7.8</v>
      </c>
      <c r="G142" s="1">
        <v>4.9569999999999999</v>
      </c>
      <c r="H142" s="1">
        <v>-82.965999999999994</v>
      </c>
      <c r="I142" s="1">
        <v>5</v>
      </c>
      <c r="J142" s="1">
        <v>4</v>
      </c>
      <c r="K142" s="1">
        <v>1</v>
      </c>
      <c r="L142" s="1">
        <v>315</v>
      </c>
      <c r="M142" s="1">
        <v>4.3</v>
      </c>
      <c r="AW142" s="1"/>
    </row>
    <row r="143" spans="1:49" x14ac:dyDescent="0.25">
      <c r="A143" s="1">
        <v>2015</v>
      </c>
      <c r="B143" s="1">
        <v>2</v>
      </c>
      <c r="C143" s="1">
        <v>4</v>
      </c>
      <c r="D143" s="1">
        <v>0</v>
      </c>
      <c r="E143" s="1">
        <v>8</v>
      </c>
      <c r="F143" s="1">
        <v>8.3000000000000007</v>
      </c>
      <c r="G143" s="1">
        <v>4.9130000000000003</v>
      </c>
      <c r="H143" s="1">
        <v>-82.697999999999993</v>
      </c>
      <c r="I143" s="1">
        <v>42</v>
      </c>
      <c r="J143" s="1">
        <v>4</v>
      </c>
      <c r="K143" s="1">
        <v>0.2</v>
      </c>
      <c r="L143" s="1">
        <v>301</v>
      </c>
      <c r="M143" s="1">
        <v>2</v>
      </c>
      <c r="AW143" s="1"/>
    </row>
    <row r="144" spans="1:49" x14ac:dyDescent="0.25">
      <c r="A144" s="1">
        <v>2015</v>
      </c>
      <c r="B144" s="1">
        <v>2</v>
      </c>
      <c r="C144" s="1">
        <v>4</v>
      </c>
      <c r="D144" s="1">
        <v>1</v>
      </c>
      <c r="E144" s="1">
        <v>27</v>
      </c>
      <c r="F144" s="1">
        <v>35.700000000000003</v>
      </c>
      <c r="G144" s="1">
        <v>7.0819999999999999</v>
      </c>
      <c r="H144" s="1">
        <v>-80.287000000000006</v>
      </c>
      <c r="I144" s="1">
        <v>14.1</v>
      </c>
      <c r="J144" s="1">
        <v>6</v>
      </c>
      <c r="K144" s="1">
        <v>0.2</v>
      </c>
      <c r="L144" s="1">
        <v>148</v>
      </c>
      <c r="M144" s="1">
        <v>2.2000000000000002</v>
      </c>
      <c r="AW144" s="1"/>
    </row>
    <row r="145" spans="1:49" x14ac:dyDescent="0.25">
      <c r="A145" s="1">
        <v>2015</v>
      </c>
      <c r="B145" s="1">
        <v>2</v>
      </c>
      <c r="C145" s="1">
        <v>4</v>
      </c>
      <c r="D145" s="1">
        <v>3</v>
      </c>
      <c r="E145" s="1">
        <v>34</v>
      </c>
      <c r="F145" s="1">
        <v>45.9</v>
      </c>
      <c r="G145" s="1">
        <v>6.2320000000000002</v>
      </c>
      <c r="H145" s="1">
        <v>-83.382999999999996</v>
      </c>
      <c r="I145" s="1">
        <v>2.8</v>
      </c>
      <c r="J145" s="1">
        <v>7</v>
      </c>
      <c r="K145" s="1">
        <v>0.5</v>
      </c>
      <c r="L145" s="1">
        <v>205</v>
      </c>
      <c r="M145" s="1">
        <v>2.2000000000000002</v>
      </c>
      <c r="AW145" s="1"/>
    </row>
    <row r="146" spans="1:49" x14ac:dyDescent="0.25">
      <c r="A146" s="1">
        <v>2015</v>
      </c>
      <c r="B146" s="1">
        <v>2</v>
      </c>
      <c r="C146" s="1">
        <v>4</v>
      </c>
      <c r="D146" s="1">
        <v>3</v>
      </c>
      <c r="E146" s="1">
        <v>35</v>
      </c>
      <c r="F146" s="1">
        <v>3.9</v>
      </c>
      <c r="G146" s="1">
        <v>6.1660000000000004</v>
      </c>
      <c r="H146" s="1">
        <v>-82.947000000000003</v>
      </c>
      <c r="I146" s="1">
        <v>3.7</v>
      </c>
      <c r="J146" s="1">
        <v>4</v>
      </c>
      <c r="K146" s="1">
        <v>1.4</v>
      </c>
      <c r="L146" s="1">
        <v>328</v>
      </c>
      <c r="M146" s="1">
        <v>4.5</v>
      </c>
      <c r="AW146" s="1"/>
    </row>
    <row r="147" spans="1:49" x14ac:dyDescent="0.25">
      <c r="A147" s="1">
        <v>2015</v>
      </c>
      <c r="B147" s="1">
        <v>2</v>
      </c>
      <c r="C147" s="1">
        <v>4</v>
      </c>
      <c r="D147" s="1">
        <v>6</v>
      </c>
      <c r="E147" s="1">
        <v>42</v>
      </c>
      <c r="F147" s="1">
        <v>58.2</v>
      </c>
      <c r="G147" s="1">
        <v>2.7869999999999999</v>
      </c>
      <c r="H147" s="1">
        <v>-80.173000000000002</v>
      </c>
      <c r="I147" s="1">
        <v>42.3</v>
      </c>
      <c r="J147" s="1">
        <v>4</v>
      </c>
      <c r="K147" s="1">
        <v>0.1</v>
      </c>
      <c r="L147" s="1">
        <v>338</v>
      </c>
      <c r="M147" s="1">
        <v>2.4</v>
      </c>
      <c r="AW147" s="1"/>
    </row>
    <row r="148" spans="1:49" x14ac:dyDescent="0.25">
      <c r="A148" s="1">
        <v>2015</v>
      </c>
      <c r="B148" s="1">
        <v>2</v>
      </c>
      <c r="C148" s="1">
        <v>4</v>
      </c>
      <c r="D148" s="1">
        <v>9</v>
      </c>
      <c r="E148" s="1">
        <v>41</v>
      </c>
      <c r="F148" s="1">
        <v>21.6</v>
      </c>
      <c r="G148" s="1">
        <v>3.3140000000000001</v>
      </c>
      <c r="H148" s="1">
        <v>-84.182000000000002</v>
      </c>
      <c r="I148" s="1">
        <v>6.1</v>
      </c>
      <c r="J148" s="1">
        <v>3</v>
      </c>
      <c r="K148" s="1">
        <v>0.1</v>
      </c>
      <c r="L148" s="1">
        <v>341</v>
      </c>
      <c r="M148" s="1">
        <v>2.7</v>
      </c>
      <c r="AW148" s="1"/>
    </row>
    <row r="149" spans="1:49" x14ac:dyDescent="0.25">
      <c r="A149" s="1">
        <v>2015</v>
      </c>
      <c r="B149" s="1">
        <v>2</v>
      </c>
      <c r="C149" s="1">
        <v>4</v>
      </c>
      <c r="D149" s="1">
        <v>13</v>
      </c>
      <c r="E149" s="1">
        <v>45</v>
      </c>
      <c r="F149" s="1">
        <v>17.8</v>
      </c>
      <c r="G149" s="1">
        <v>5.1879999999999997</v>
      </c>
      <c r="H149" s="1">
        <v>-82.784999999999997</v>
      </c>
      <c r="I149" s="1">
        <v>18.3</v>
      </c>
      <c r="J149" s="1">
        <v>4</v>
      </c>
      <c r="K149" s="1">
        <v>0.4</v>
      </c>
      <c r="L149" s="1">
        <v>308</v>
      </c>
      <c r="M149" s="1">
        <v>4.4000000000000004</v>
      </c>
      <c r="AW149" s="1"/>
    </row>
    <row r="150" spans="1:49" x14ac:dyDescent="0.25">
      <c r="A150" s="1">
        <v>2015</v>
      </c>
      <c r="B150" s="1">
        <v>2</v>
      </c>
      <c r="C150" s="1">
        <v>4</v>
      </c>
      <c r="D150" s="1">
        <v>13</v>
      </c>
      <c r="E150" s="1">
        <v>45</v>
      </c>
      <c r="F150" s="1">
        <v>18.8</v>
      </c>
      <c r="G150" s="1">
        <v>5.1079999999999997</v>
      </c>
      <c r="H150" s="1">
        <v>-82.444999999999993</v>
      </c>
      <c r="I150" s="1">
        <v>0.1</v>
      </c>
      <c r="J150" s="1">
        <v>4</v>
      </c>
      <c r="K150" s="1">
        <v>0.2</v>
      </c>
      <c r="L150" s="1">
        <v>282</v>
      </c>
      <c r="M150" s="1">
        <v>2.1</v>
      </c>
      <c r="AW150" s="1"/>
    </row>
    <row r="151" spans="1:49" x14ac:dyDescent="0.25">
      <c r="A151" s="1">
        <v>2015</v>
      </c>
      <c r="B151" s="1">
        <v>2</v>
      </c>
      <c r="C151" s="1">
        <v>4</v>
      </c>
      <c r="D151" s="1">
        <v>18</v>
      </c>
      <c r="E151" s="1">
        <v>33</v>
      </c>
      <c r="F151" s="1">
        <v>43.3</v>
      </c>
      <c r="G151" s="1">
        <v>5.0739999999999998</v>
      </c>
      <c r="H151" s="1">
        <v>-81.465000000000003</v>
      </c>
      <c r="I151" s="1">
        <v>16.100000000000001</v>
      </c>
      <c r="J151" s="1">
        <v>4</v>
      </c>
      <c r="K151" s="1">
        <v>0</v>
      </c>
      <c r="L151" s="1">
        <v>124</v>
      </c>
      <c r="M151" s="1">
        <v>2.2000000000000002</v>
      </c>
      <c r="AW151" s="1"/>
    </row>
    <row r="152" spans="1:49" x14ac:dyDescent="0.25">
      <c r="A152" s="1">
        <v>2015</v>
      </c>
      <c r="B152" s="1">
        <v>2</v>
      </c>
      <c r="C152" s="1">
        <v>4</v>
      </c>
      <c r="D152" s="1">
        <v>18</v>
      </c>
      <c r="E152" s="1">
        <v>33</v>
      </c>
      <c r="F152" s="1">
        <v>46.8</v>
      </c>
      <c r="G152" s="1">
        <v>5.0720000000000001</v>
      </c>
      <c r="H152" s="1">
        <v>-81.44</v>
      </c>
      <c r="I152" s="1">
        <v>3.1</v>
      </c>
      <c r="J152" s="1">
        <v>4</v>
      </c>
      <c r="K152" s="1">
        <v>2</v>
      </c>
      <c r="L152" s="1">
        <v>134</v>
      </c>
      <c r="M152" s="1">
        <v>4.2</v>
      </c>
      <c r="AW152" s="1"/>
    </row>
    <row r="153" spans="1:49" x14ac:dyDescent="0.25">
      <c r="A153" s="1">
        <v>2015</v>
      </c>
      <c r="B153" s="1">
        <v>2</v>
      </c>
      <c r="C153" s="1">
        <v>4</v>
      </c>
      <c r="D153" s="1">
        <v>22</v>
      </c>
      <c r="E153" s="1">
        <v>20</v>
      </c>
      <c r="F153" s="1">
        <v>12.9</v>
      </c>
      <c r="G153" s="1">
        <v>2.7040000000000002</v>
      </c>
      <c r="H153" s="1">
        <v>-79.965999999999994</v>
      </c>
      <c r="I153" s="1">
        <v>38.9</v>
      </c>
      <c r="J153" s="1">
        <v>5</v>
      </c>
      <c r="K153" s="1">
        <v>0.2</v>
      </c>
      <c r="L153" s="1">
        <v>339</v>
      </c>
      <c r="M153" s="1">
        <v>2.6</v>
      </c>
      <c r="AW153" s="1"/>
    </row>
    <row r="154" spans="1:49" x14ac:dyDescent="0.25">
      <c r="A154" s="1">
        <v>2015</v>
      </c>
      <c r="B154" s="1">
        <v>2</v>
      </c>
      <c r="C154" s="1">
        <v>4</v>
      </c>
      <c r="D154" s="1">
        <v>22</v>
      </c>
      <c r="E154" s="1">
        <v>21</v>
      </c>
      <c r="F154" s="1">
        <v>6.9</v>
      </c>
      <c r="G154" s="1">
        <v>3.4849999999999999</v>
      </c>
      <c r="H154" s="1">
        <v>-84.018000000000001</v>
      </c>
      <c r="I154" s="1">
        <v>0.4</v>
      </c>
      <c r="J154" s="1">
        <v>3</v>
      </c>
      <c r="K154" s="1">
        <v>0.1</v>
      </c>
      <c r="L154" s="1">
        <v>339</v>
      </c>
      <c r="M154" s="1">
        <v>3</v>
      </c>
      <c r="AW154" s="1"/>
    </row>
    <row r="155" spans="1:49" x14ac:dyDescent="0.25">
      <c r="A155" s="1">
        <v>2015</v>
      </c>
      <c r="B155" s="1">
        <v>2</v>
      </c>
      <c r="C155" s="1">
        <v>5</v>
      </c>
      <c r="D155" s="1">
        <v>1</v>
      </c>
      <c r="E155" s="1">
        <v>11</v>
      </c>
      <c r="F155" s="1">
        <v>47.3</v>
      </c>
      <c r="G155" s="1">
        <v>6.3239999999999998</v>
      </c>
      <c r="H155" s="1">
        <v>-82.786000000000001</v>
      </c>
      <c r="I155" s="1">
        <v>43.8</v>
      </c>
      <c r="J155" s="1">
        <v>6</v>
      </c>
      <c r="K155" s="1">
        <v>0.2</v>
      </c>
      <c r="L155" s="1">
        <v>186</v>
      </c>
      <c r="M155" s="1">
        <v>2</v>
      </c>
      <c r="AW155" s="1"/>
    </row>
    <row r="156" spans="1:49" x14ac:dyDescent="0.25">
      <c r="A156" s="1">
        <v>2015</v>
      </c>
      <c r="B156" s="1">
        <v>2</v>
      </c>
      <c r="C156" s="1">
        <v>5</v>
      </c>
      <c r="D156" s="1">
        <v>2</v>
      </c>
      <c r="E156" s="1">
        <v>11</v>
      </c>
      <c r="F156" s="1">
        <v>30.6</v>
      </c>
      <c r="G156" s="1">
        <v>5.4269999999999996</v>
      </c>
      <c r="H156" s="1">
        <v>-82.248999999999995</v>
      </c>
      <c r="I156" s="1">
        <v>44.3</v>
      </c>
      <c r="J156" s="1">
        <v>4</v>
      </c>
      <c r="K156" s="1">
        <v>2</v>
      </c>
      <c r="L156" s="1">
        <v>293</v>
      </c>
      <c r="M156" s="1">
        <v>4</v>
      </c>
      <c r="AW156" s="1"/>
    </row>
    <row r="157" spans="1:49" x14ac:dyDescent="0.25">
      <c r="A157" s="1">
        <v>2015</v>
      </c>
      <c r="B157" s="1">
        <v>2</v>
      </c>
      <c r="C157" s="1">
        <v>5</v>
      </c>
      <c r="D157" s="1">
        <v>2</v>
      </c>
      <c r="E157" s="1">
        <v>11</v>
      </c>
      <c r="F157" s="1">
        <v>34.5</v>
      </c>
      <c r="G157" s="1">
        <v>5.1239999999999997</v>
      </c>
      <c r="H157" s="1">
        <v>-81.977000000000004</v>
      </c>
      <c r="I157" s="1">
        <v>4.7</v>
      </c>
      <c r="J157" s="1">
        <v>4</v>
      </c>
      <c r="K157" s="1">
        <v>0.1</v>
      </c>
      <c r="L157" s="1">
        <v>196</v>
      </c>
      <c r="M157" s="1">
        <v>1.7</v>
      </c>
      <c r="AW157" s="1"/>
    </row>
    <row r="158" spans="1:49" x14ac:dyDescent="0.25">
      <c r="A158" s="1">
        <v>2015</v>
      </c>
      <c r="B158" s="1">
        <v>2</v>
      </c>
      <c r="C158" s="1">
        <v>5</v>
      </c>
      <c r="D158" s="1">
        <v>3</v>
      </c>
      <c r="E158" s="1">
        <v>32</v>
      </c>
      <c r="F158" s="1">
        <v>59.2</v>
      </c>
      <c r="G158" s="1">
        <v>3.3220000000000001</v>
      </c>
      <c r="H158" s="1">
        <v>-83.759</v>
      </c>
      <c r="I158" s="1">
        <v>0.3</v>
      </c>
      <c r="J158" s="1">
        <v>3</v>
      </c>
      <c r="K158" s="1">
        <v>0</v>
      </c>
      <c r="L158" s="1">
        <v>273</v>
      </c>
      <c r="M158" s="1">
        <v>0.4</v>
      </c>
      <c r="AW158" s="1"/>
    </row>
    <row r="159" spans="1:49" x14ac:dyDescent="0.25">
      <c r="A159" s="1">
        <v>2015</v>
      </c>
      <c r="B159" s="1">
        <v>2</v>
      </c>
      <c r="C159" s="1">
        <v>5</v>
      </c>
      <c r="D159" s="1">
        <v>4</v>
      </c>
      <c r="E159" s="1">
        <v>40</v>
      </c>
      <c r="F159" s="1">
        <v>47.8</v>
      </c>
      <c r="G159" s="1">
        <v>5.2990000000000004</v>
      </c>
      <c r="H159" s="1">
        <v>-82.902000000000001</v>
      </c>
      <c r="I159" s="1">
        <v>14.6</v>
      </c>
      <c r="J159" s="1">
        <v>9</v>
      </c>
      <c r="K159" s="1">
        <v>0.4</v>
      </c>
      <c r="L159" s="1">
        <v>212</v>
      </c>
      <c r="M159" s="1">
        <v>4.0999999999999996</v>
      </c>
      <c r="AW159" s="1"/>
    </row>
    <row r="160" spans="1:49" x14ac:dyDescent="0.25">
      <c r="A160" s="1">
        <v>2015</v>
      </c>
      <c r="B160" s="1">
        <v>2</v>
      </c>
      <c r="C160" s="1">
        <v>5</v>
      </c>
      <c r="D160" s="1">
        <v>4</v>
      </c>
      <c r="E160" s="1">
        <v>40</v>
      </c>
      <c r="F160" s="1">
        <v>55.4</v>
      </c>
      <c r="G160" s="1">
        <v>5.2560000000000002</v>
      </c>
      <c r="H160" s="1">
        <v>-83.498999999999995</v>
      </c>
      <c r="I160" s="1">
        <v>15.5</v>
      </c>
      <c r="J160" s="1">
        <v>3</v>
      </c>
      <c r="K160" s="1">
        <v>0.1</v>
      </c>
      <c r="L160" s="1">
        <v>360</v>
      </c>
      <c r="M160" s="1">
        <v>3.5</v>
      </c>
      <c r="AW160" s="1"/>
    </row>
    <row r="161" spans="1:49" x14ac:dyDescent="0.25">
      <c r="A161" s="1">
        <v>2015</v>
      </c>
      <c r="B161" s="1">
        <v>2</v>
      </c>
      <c r="C161" s="1">
        <v>5</v>
      </c>
      <c r="D161" s="1">
        <v>6</v>
      </c>
      <c r="E161" s="1">
        <v>3</v>
      </c>
      <c r="F161" s="1">
        <v>4.7</v>
      </c>
      <c r="G161" s="1">
        <v>5.0629999999999997</v>
      </c>
      <c r="H161" s="1">
        <v>-82.814999999999998</v>
      </c>
      <c r="I161" s="1">
        <v>4</v>
      </c>
      <c r="J161" s="1">
        <v>4</v>
      </c>
      <c r="K161" s="1">
        <v>0.8</v>
      </c>
      <c r="L161" s="1">
        <v>308</v>
      </c>
      <c r="M161" s="1">
        <v>4.4000000000000004</v>
      </c>
      <c r="AW161" s="1"/>
    </row>
    <row r="162" spans="1:49" x14ac:dyDescent="0.25">
      <c r="A162" s="1">
        <v>2015</v>
      </c>
      <c r="B162" s="1">
        <v>2</v>
      </c>
      <c r="C162" s="1">
        <v>5</v>
      </c>
      <c r="D162" s="1">
        <v>6</v>
      </c>
      <c r="E162" s="1">
        <v>3</v>
      </c>
      <c r="F162" s="1">
        <v>5.2</v>
      </c>
      <c r="G162" s="1">
        <v>5.0330000000000004</v>
      </c>
      <c r="H162" s="1">
        <v>-82.6</v>
      </c>
      <c r="I162" s="1">
        <v>14.2</v>
      </c>
      <c r="J162" s="1">
        <v>4</v>
      </c>
      <c r="K162" s="1">
        <v>0.3</v>
      </c>
      <c r="L162" s="1">
        <v>294</v>
      </c>
      <c r="M162" s="1">
        <v>2.2000000000000002</v>
      </c>
      <c r="AW162" s="1"/>
    </row>
    <row r="163" spans="1:49" x14ac:dyDescent="0.25">
      <c r="A163" s="1">
        <v>2015</v>
      </c>
      <c r="B163" s="1">
        <v>2</v>
      </c>
      <c r="C163" s="1">
        <v>5</v>
      </c>
      <c r="D163" s="1">
        <v>6</v>
      </c>
      <c r="E163" s="1">
        <v>41</v>
      </c>
      <c r="F163" s="1">
        <v>30.5</v>
      </c>
      <c r="G163" s="1">
        <v>3.1779999999999999</v>
      </c>
      <c r="H163" s="1">
        <v>-84.122</v>
      </c>
      <c r="I163" s="1">
        <v>0.1</v>
      </c>
      <c r="J163" s="1">
        <v>3</v>
      </c>
      <c r="K163" s="1">
        <v>0</v>
      </c>
      <c r="L163" s="1">
        <v>341</v>
      </c>
      <c r="M163" s="1">
        <v>2.7</v>
      </c>
      <c r="AW163" s="1"/>
    </row>
    <row r="164" spans="1:49" x14ac:dyDescent="0.25">
      <c r="A164" s="1">
        <v>2015</v>
      </c>
      <c r="B164" s="1">
        <v>2</v>
      </c>
      <c r="C164" s="1">
        <v>5</v>
      </c>
      <c r="D164" s="1">
        <v>7</v>
      </c>
      <c r="E164" s="1">
        <v>42</v>
      </c>
      <c r="F164" s="1">
        <v>49.5</v>
      </c>
      <c r="G164" s="1">
        <v>5.266</v>
      </c>
      <c r="H164" s="1">
        <v>-82.751999999999995</v>
      </c>
      <c r="I164" s="1">
        <v>52</v>
      </c>
      <c r="J164" s="1">
        <v>8</v>
      </c>
      <c r="K164" s="1">
        <v>0.6</v>
      </c>
      <c r="L164" s="1">
        <v>206</v>
      </c>
      <c r="M164" s="1">
        <v>2.9</v>
      </c>
      <c r="AW164" s="1"/>
    </row>
    <row r="165" spans="1:49" x14ac:dyDescent="0.25">
      <c r="A165" s="1">
        <v>2015</v>
      </c>
      <c r="B165" s="1">
        <v>2</v>
      </c>
      <c r="C165" s="1">
        <v>5</v>
      </c>
      <c r="D165" s="1">
        <v>7</v>
      </c>
      <c r="E165" s="1">
        <v>42</v>
      </c>
      <c r="F165" s="1">
        <v>58.2</v>
      </c>
      <c r="G165" s="1">
        <v>4.18</v>
      </c>
      <c r="H165" s="1">
        <v>-85.301000000000002</v>
      </c>
      <c r="I165" s="1">
        <v>0.1</v>
      </c>
      <c r="J165" s="1">
        <v>3</v>
      </c>
      <c r="K165" s="1">
        <v>0.1</v>
      </c>
      <c r="L165" s="1">
        <v>356</v>
      </c>
      <c r="M165" s="1">
        <v>2.6</v>
      </c>
      <c r="AW165" s="1"/>
    </row>
    <row r="166" spans="1:49" x14ac:dyDescent="0.25">
      <c r="A166" s="1">
        <v>2015</v>
      </c>
      <c r="B166" s="1">
        <v>2</v>
      </c>
      <c r="C166" s="1">
        <v>5</v>
      </c>
      <c r="D166" s="1">
        <v>8</v>
      </c>
      <c r="E166" s="1">
        <v>6</v>
      </c>
      <c r="F166" s="1">
        <v>2.9</v>
      </c>
      <c r="G166" s="1">
        <v>5.024</v>
      </c>
      <c r="H166" s="1">
        <v>-82.858000000000004</v>
      </c>
      <c r="I166" s="1">
        <v>4.0999999999999996</v>
      </c>
      <c r="J166" s="1">
        <v>4</v>
      </c>
      <c r="K166" s="1">
        <v>0.6</v>
      </c>
      <c r="L166" s="1">
        <v>310</v>
      </c>
      <c r="M166" s="1">
        <v>4.5</v>
      </c>
      <c r="AW166" s="1"/>
    </row>
    <row r="167" spans="1:49" x14ac:dyDescent="0.25">
      <c r="A167" s="1">
        <v>2015</v>
      </c>
      <c r="B167" s="1">
        <v>2</v>
      </c>
      <c r="C167" s="1">
        <v>5</v>
      </c>
      <c r="D167" s="1">
        <v>8</v>
      </c>
      <c r="E167" s="1">
        <v>6</v>
      </c>
      <c r="F167" s="1">
        <v>3.9</v>
      </c>
      <c r="G167" s="1">
        <v>4.9989999999999997</v>
      </c>
      <c r="H167" s="1">
        <v>-82.605999999999995</v>
      </c>
      <c r="I167" s="1">
        <v>14.2</v>
      </c>
      <c r="J167" s="1">
        <v>4</v>
      </c>
      <c r="K167" s="1">
        <v>0.1</v>
      </c>
      <c r="L167" s="1">
        <v>294</v>
      </c>
      <c r="M167" s="1">
        <v>2.2000000000000002</v>
      </c>
      <c r="AW167" s="1"/>
    </row>
    <row r="168" spans="1:49" x14ac:dyDescent="0.25">
      <c r="A168" s="1">
        <v>2015</v>
      </c>
      <c r="B168" s="1">
        <v>2</v>
      </c>
      <c r="C168" s="1">
        <v>5</v>
      </c>
      <c r="D168" s="1">
        <v>9</v>
      </c>
      <c r="E168" s="1">
        <v>31</v>
      </c>
      <c r="F168" s="1">
        <v>9.6</v>
      </c>
      <c r="G168" s="1">
        <v>5.3440000000000003</v>
      </c>
      <c r="H168" s="1">
        <v>-83.019000000000005</v>
      </c>
      <c r="I168" s="1">
        <v>5</v>
      </c>
      <c r="J168" s="1">
        <v>4</v>
      </c>
      <c r="K168" s="1">
        <v>1.4</v>
      </c>
      <c r="L168" s="1">
        <v>320</v>
      </c>
      <c r="M168" s="1">
        <v>4.5</v>
      </c>
      <c r="AW168" s="1"/>
    </row>
    <row r="169" spans="1:49" x14ac:dyDescent="0.25">
      <c r="A169" s="1">
        <v>2015</v>
      </c>
      <c r="B169" s="1">
        <v>2</v>
      </c>
      <c r="C169" s="1">
        <v>5</v>
      </c>
      <c r="D169" s="1">
        <v>9</v>
      </c>
      <c r="E169" s="1">
        <v>31</v>
      </c>
      <c r="F169" s="1">
        <v>10.4</v>
      </c>
      <c r="G169" s="1">
        <v>5.26</v>
      </c>
      <c r="H169" s="1">
        <v>-82.787999999999997</v>
      </c>
      <c r="I169" s="1">
        <v>21.7</v>
      </c>
      <c r="J169" s="1">
        <v>4</v>
      </c>
      <c r="K169" s="1">
        <v>0</v>
      </c>
      <c r="L169" s="1">
        <v>310</v>
      </c>
      <c r="M169" s="1">
        <v>2.1</v>
      </c>
      <c r="AW169" s="1"/>
    </row>
    <row r="170" spans="1:49" x14ac:dyDescent="0.25">
      <c r="A170" s="1">
        <v>2015</v>
      </c>
      <c r="B170" s="1">
        <v>2</v>
      </c>
      <c r="C170" s="1">
        <v>5</v>
      </c>
      <c r="D170" s="1">
        <v>10</v>
      </c>
      <c r="E170" s="1">
        <v>19</v>
      </c>
      <c r="F170" s="1">
        <v>1.1000000000000001</v>
      </c>
      <c r="G170" s="1">
        <v>3.3220000000000001</v>
      </c>
      <c r="H170" s="1">
        <v>-83.763000000000005</v>
      </c>
      <c r="I170" s="1">
        <v>0.3</v>
      </c>
      <c r="J170" s="1">
        <v>3</v>
      </c>
      <c r="K170" s="1">
        <v>0</v>
      </c>
      <c r="L170" s="1">
        <v>270</v>
      </c>
      <c r="M170" s="1">
        <v>0</v>
      </c>
      <c r="AW170" s="1"/>
    </row>
    <row r="171" spans="1:49" x14ac:dyDescent="0.25">
      <c r="A171" s="1">
        <v>2015</v>
      </c>
      <c r="B171" s="1">
        <v>2</v>
      </c>
      <c r="C171" s="1">
        <v>5</v>
      </c>
      <c r="D171" s="1">
        <v>14</v>
      </c>
      <c r="E171" s="1">
        <v>41</v>
      </c>
      <c r="F171" s="1">
        <v>46</v>
      </c>
      <c r="G171" s="1">
        <v>3.34</v>
      </c>
      <c r="H171" s="1">
        <v>-84.257999999999996</v>
      </c>
      <c r="I171" s="1">
        <v>0.1</v>
      </c>
      <c r="J171" s="1">
        <v>3</v>
      </c>
      <c r="K171" s="1">
        <v>0.1</v>
      </c>
      <c r="L171" s="1">
        <v>344</v>
      </c>
      <c r="M171" s="1">
        <v>2.8</v>
      </c>
      <c r="AW171" s="1"/>
    </row>
    <row r="172" spans="1:49" x14ac:dyDescent="0.25">
      <c r="A172" s="1">
        <v>2015</v>
      </c>
      <c r="B172" s="1">
        <v>2</v>
      </c>
      <c r="C172" s="1">
        <v>5</v>
      </c>
      <c r="D172" s="1">
        <v>17</v>
      </c>
      <c r="E172" s="1">
        <v>3</v>
      </c>
      <c r="F172" s="1">
        <v>25.2</v>
      </c>
      <c r="G172" s="1">
        <v>3.3330000000000002</v>
      </c>
      <c r="H172" s="1">
        <v>-83.945999999999998</v>
      </c>
      <c r="I172" s="1">
        <v>0.4</v>
      </c>
      <c r="J172" s="1">
        <v>3</v>
      </c>
      <c r="K172" s="1">
        <v>0.1</v>
      </c>
      <c r="L172" s="1">
        <v>308</v>
      </c>
      <c r="M172" s="1">
        <v>2.1</v>
      </c>
      <c r="AW172" s="1"/>
    </row>
    <row r="173" spans="1:49" x14ac:dyDescent="0.25">
      <c r="A173" s="1">
        <v>2015</v>
      </c>
      <c r="B173" s="1">
        <v>2</v>
      </c>
      <c r="C173" s="1">
        <v>5</v>
      </c>
      <c r="D173" s="1">
        <v>18</v>
      </c>
      <c r="E173" s="1">
        <v>15</v>
      </c>
      <c r="F173" s="1">
        <v>50.6</v>
      </c>
      <c r="G173" s="1">
        <v>3.391</v>
      </c>
      <c r="H173" s="1">
        <v>-84.15</v>
      </c>
      <c r="I173" s="1">
        <v>11.3</v>
      </c>
      <c r="J173" s="1">
        <v>3</v>
      </c>
      <c r="K173" s="1">
        <v>0.1</v>
      </c>
      <c r="L173" s="1">
        <v>340</v>
      </c>
      <c r="M173" s="1">
        <v>2.2999999999999998</v>
      </c>
      <c r="AW173" s="1"/>
    </row>
    <row r="174" spans="1:49" x14ac:dyDescent="0.25">
      <c r="A174" s="1">
        <v>2015</v>
      </c>
      <c r="B174" s="1">
        <v>2</v>
      </c>
      <c r="C174" s="1">
        <v>5</v>
      </c>
      <c r="D174" s="1">
        <v>19</v>
      </c>
      <c r="E174" s="1">
        <v>35</v>
      </c>
      <c r="F174" s="1">
        <v>45.5</v>
      </c>
      <c r="G174" s="1">
        <v>5.2439999999999998</v>
      </c>
      <c r="H174" s="1">
        <v>-82.835999999999999</v>
      </c>
      <c r="I174" s="1">
        <v>4.3</v>
      </c>
      <c r="J174" s="1">
        <v>3</v>
      </c>
      <c r="K174" s="1">
        <v>1.1000000000000001</v>
      </c>
      <c r="L174" s="1">
        <v>338</v>
      </c>
      <c r="M174" s="1">
        <v>4.0999999999999996</v>
      </c>
      <c r="AW174" s="1"/>
    </row>
    <row r="175" spans="1:49" x14ac:dyDescent="0.25">
      <c r="A175" s="1">
        <v>2015</v>
      </c>
      <c r="B175" s="1">
        <v>2</v>
      </c>
      <c r="C175" s="1">
        <v>5</v>
      </c>
      <c r="D175" s="1">
        <v>19</v>
      </c>
      <c r="E175" s="1">
        <v>35</v>
      </c>
      <c r="F175" s="1">
        <v>54.4</v>
      </c>
      <c r="G175" s="1">
        <v>5.1219999999999999</v>
      </c>
      <c r="H175" s="1">
        <v>-82.292000000000002</v>
      </c>
      <c r="I175" s="1">
        <v>14.1</v>
      </c>
      <c r="J175" s="1">
        <v>4</v>
      </c>
      <c r="K175" s="1">
        <v>0.1</v>
      </c>
      <c r="L175" s="1">
        <v>265</v>
      </c>
      <c r="M175" s="1">
        <v>1.6</v>
      </c>
      <c r="AW175" s="1"/>
    </row>
    <row r="176" spans="1:49" x14ac:dyDescent="0.25">
      <c r="A176" s="1">
        <v>2015</v>
      </c>
      <c r="B176" s="1">
        <v>2</v>
      </c>
      <c r="C176" s="1">
        <v>5</v>
      </c>
      <c r="D176" s="1">
        <v>21</v>
      </c>
      <c r="E176" s="1">
        <v>14</v>
      </c>
      <c r="F176" s="1">
        <v>34.700000000000003</v>
      </c>
      <c r="G176" s="1">
        <v>5.548</v>
      </c>
      <c r="H176" s="1">
        <v>-82.807000000000002</v>
      </c>
      <c r="I176" s="1">
        <v>20.5</v>
      </c>
      <c r="J176" s="1">
        <v>4</v>
      </c>
      <c r="K176" s="1">
        <v>0.9</v>
      </c>
      <c r="L176" s="1">
        <v>317</v>
      </c>
      <c r="M176" s="1">
        <v>4.0999999999999996</v>
      </c>
      <c r="AW176" s="1"/>
    </row>
    <row r="177" spans="1:49" x14ac:dyDescent="0.25">
      <c r="A177" s="1">
        <v>2015</v>
      </c>
      <c r="B177" s="1">
        <v>2</v>
      </c>
      <c r="C177" s="1">
        <v>5</v>
      </c>
      <c r="D177" s="1">
        <v>21</v>
      </c>
      <c r="E177" s="1">
        <v>14</v>
      </c>
      <c r="F177" s="1">
        <v>35.9</v>
      </c>
      <c r="G177" s="1">
        <v>5.3949999999999996</v>
      </c>
      <c r="H177" s="1">
        <v>-82.588999999999999</v>
      </c>
      <c r="I177" s="1">
        <v>32.299999999999997</v>
      </c>
      <c r="J177" s="1">
        <v>4</v>
      </c>
      <c r="K177" s="1">
        <v>0</v>
      </c>
      <c r="L177" s="1">
        <v>307</v>
      </c>
      <c r="M177" s="1">
        <v>1.9</v>
      </c>
      <c r="AW177" s="1"/>
    </row>
    <row r="178" spans="1:49" x14ac:dyDescent="0.25">
      <c r="A178" s="1">
        <v>2015</v>
      </c>
      <c r="B178" s="1">
        <v>2</v>
      </c>
      <c r="C178" s="1">
        <v>5</v>
      </c>
      <c r="D178" s="1">
        <v>23</v>
      </c>
      <c r="E178" s="1">
        <v>28</v>
      </c>
      <c r="F178" s="1">
        <v>3.7</v>
      </c>
      <c r="G178" s="1">
        <v>5.0380000000000003</v>
      </c>
      <c r="H178" s="1">
        <v>-82.793000000000006</v>
      </c>
      <c r="I178" s="1">
        <v>4.0999999999999996</v>
      </c>
      <c r="J178" s="1">
        <v>4</v>
      </c>
      <c r="K178" s="1">
        <v>0.7</v>
      </c>
      <c r="L178" s="1">
        <v>307</v>
      </c>
      <c r="M178" s="1">
        <v>4.3</v>
      </c>
      <c r="AW178" s="1"/>
    </row>
    <row r="179" spans="1:49" x14ac:dyDescent="0.25">
      <c r="A179" s="1">
        <v>2015</v>
      </c>
      <c r="B179" s="1">
        <v>2</v>
      </c>
      <c r="C179" s="1">
        <v>5</v>
      </c>
      <c r="D179" s="1">
        <v>23</v>
      </c>
      <c r="E179" s="1">
        <v>28</v>
      </c>
      <c r="F179" s="1">
        <v>4.8</v>
      </c>
      <c r="G179" s="1">
        <v>5.0289999999999999</v>
      </c>
      <c r="H179" s="1">
        <v>-82.555999999999997</v>
      </c>
      <c r="I179" s="1">
        <v>14.1</v>
      </c>
      <c r="J179" s="1">
        <v>4</v>
      </c>
      <c r="K179" s="1">
        <v>0.3</v>
      </c>
      <c r="L179" s="1">
        <v>290</v>
      </c>
      <c r="M179" s="1">
        <v>2</v>
      </c>
      <c r="AW179" s="1"/>
    </row>
    <row r="180" spans="1:49" x14ac:dyDescent="0.25">
      <c r="A180" s="1">
        <v>2015</v>
      </c>
      <c r="B180" s="1">
        <v>2</v>
      </c>
      <c r="C180" s="1">
        <v>6</v>
      </c>
      <c r="D180" s="1">
        <v>1</v>
      </c>
      <c r="E180" s="1">
        <v>46</v>
      </c>
      <c r="F180" s="1">
        <v>13.3</v>
      </c>
      <c r="G180" s="1">
        <v>2.8929999999999998</v>
      </c>
      <c r="H180" s="1">
        <v>-84.081999999999994</v>
      </c>
      <c r="I180" s="1">
        <v>0.1</v>
      </c>
      <c r="J180" s="1">
        <v>3</v>
      </c>
      <c r="K180" s="1">
        <v>0.6</v>
      </c>
      <c r="L180" s="1">
        <v>353</v>
      </c>
      <c r="M180" s="1">
        <v>2.4</v>
      </c>
      <c r="AW180" s="1"/>
    </row>
    <row r="181" spans="1:49" x14ac:dyDescent="0.25">
      <c r="A181" s="1">
        <v>2015</v>
      </c>
      <c r="B181" s="1">
        <v>2</v>
      </c>
      <c r="C181" s="1">
        <v>6</v>
      </c>
      <c r="D181" s="1">
        <v>3</v>
      </c>
      <c r="E181" s="1">
        <v>9</v>
      </c>
      <c r="F181" s="1">
        <v>28.4</v>
      </c>
      <c r="G181" s="1">
        <v>3.3279999999999998</v>
      </c>
      <c r="H181" s="1">
        <v>-83.826999999999998</v>
      </c>
      <c r="I181" s="1">
        <v>5.5</v>
      </c>
      <c r="J181" s="1">
        <v>3</v>
      </c>
      <c r="K181" s="1">
        <v>0</v>
      </c>
      <c r="L181" s="1">
        <v>191</v>
      </c>
      <c r="M181" s="1">
        <v>0.4</v>
      </c>
      <c r="AW181" s="1"/>
    </row>
    <row r="182" spans="1:49" x14ac:dyDescent="0.25">
      <c r="A182" s="1">
        <v>2015</v>
      </c>
      <c r="B182" s="1">
        <v>2</v>
      </c>
      <c r="C182" s="1">
        <v>6</v>
      </c>
      <c r="D182" s="1">
        <v>5</v>
      </c>
      <c r="E182" s="1">
        <v>41</v>
      </c>
      <c r="F182" s="1">
        <v>1.1000000000000001</v>
      </c>
      <c r="G182" s="1">
        <v>8.9740000000000002</v>
      </c>
      <c r="H182" s="1">
        <v>-84.665000000000006</v>
      </c>
      <c r="I182" s="1">
        <v>59.8</v>
      </c>
      <c r="J182" s="1">
        <v>3</v>
      </c>
      <c r="K182" s="1">
        <v>0</v>
      </c>
      <c r="L182" s="1">
        <v>290</v>
      </c>
      <c r="M182" s="1">
        <v>4.0999999999999996</v>
      </c>
      <c r="AW182" s="1"/>
    </row>
    <row r="183" spans="1:49" x14ac:dyDescent="0.25">
      <c r="A183" s="1">
        <v>2015</v>
      </c>
      <c r="B183" s="1">
        <v>2</v>
      </c>
      <c r="C183" s="1">
        <v>6</v>
      </c>
      <c r="D183" s="1">
        <v>5</v>
      </c>
      <c r="E183" s="1">
        <v>41</v>
      </c>
      <c r="F183" s="1">
        <v>2</v>
      </c>
      <c r="G183" s="1">
        <v>9.0169999999999995</v>
      </c>
      <c r="H183" s="1">
        <v>-84.438999999999993</v>
      </c>
      <c r="I183" s="1">
        <v>0.7</v>
      </c>
      <c r="J183" s="1">
        <v>3</v>
      </c>
      <c r="K183" s="1">
        <v>0.1</v>
      </c>
      <c r="L183" s="1">
        <v>270</v>
      </c>
      <c r="M183" s="1">
        <v>1.7</v>
      </c>
      <c r="AW183" s="1"/>
    </row>
    <row r="184" spans="1:49" x14ac:dyDescent="0.25">
      <c r="A184" s="1">
        <v>2015</v>
      </c>
      <c r="B184" s="1">
        <v>2</v>
      </c>
      <c r="C184" s="1">
        <v>6</v>
      </c>
      <c r="D184" s="1">
        <v>7</v>
      </c>
      <c r="E184" s="1">
        <v>27</v>
      </c>
      <c r="F184" s="1">
        <v>39.9</v>
      </c>
      <c r="G184" s="1">
        <v>3.5230000000000001</v>
      </c>
      <c r="H184" s="1">
        <v>-84.17</v>
      </c>
      <c r="I184" s="1">
        <v>0.1</v>
      </c>
      <c r="J184" s="1">
        <v>3</v>
      </c>
      <c r="K184" s="1">
        <v>0</v>
      </c>
      <c r="L184" s="1">
        <v>345</v>
      </c>
      <c r="M184" s="1">
        <v>2.1</v>
      </c>
      <c r="AW184" s="1"/>
    </row>
    <row r="185" spans="1:49" x14ac:dyDescent="0.25">
      <c r="A185" s="1">
        <v>2015</v>
      </c>
      <c r="B185" s="1">
        <v>2</v>
      </c>
      <c r="C185" s="1">
        <v>6</v>
      </c>
      <c r="D185" s="1">
        <v>8</v>
      </c>
      <c r="E185" s="1">
        <v>25</v>
      </c>
      <c r="F185" s="1">
        <v>44.7</v>
      </c>
      <c r="G185" s="1">
        <v>3.3010000000000002</v>
      </c>
      <c r="H185" s="1">
        <v>-83.783000000000001</v>
      </c>
      <c r="I185" s="1">
        <v>0.3</v>
      </c>
      <c r="J185" s="1">
        <v>3</v>
      </c>
      <c r="K185" s="1">
        <v>0.1</v>
      </c>
      <c r="L185" s="1">
        <v>247</v>
      </c>
      <c r="M185" s="1">
        <v>0.6</v>
      </c>
      <c r="AW185" s="1"/>
    </row>
    <row r="186" spans="1:49" x14ac:dyDescent="0.25">
      <c r="A186" s="1">
        <v>2015</v>
      </c>
      <c r="B186" s="1">
        <v>2</v>
      </c>
      <c r="C186" s="1">
        <v>6</v>
      </c>
      <c r="D186" s="1">
        <v>9</v>
      </c>
      <c r="E186" s="1">
        <v>49</v>
      </c>
      <c r="F186" s="1">
        <v>8.1</v>
      </c>
      <c r="G186" s="1">
        <v>5.4349999999999996</v>
      </c>
      <c r="H186" s="1">
        <v>-78.474000000000004</v>
      </c>
      <c r="I186" s="1">
        <v>0.1</v>
      </c>
      <c r="J186" s="1">
        <v>5</v>
      </c>
      <c r="K186" s="1">
        <v>0.5</v>
      </c>
      <c r="L186" s="1">
        <v>275</v>
      </c>
      <c r="M186" s="1">
        <v>2.5</v>
      </c>
      <c r="AW186" s="1"/>
    </row>
    <row r="187" spans="1:49" x14ac:dyDescent="0.25">
      <c r="A187" s="1">
        <v>2015</v>
      </c>
      <c r="B187" s="1">
        <v>2</v>
      </c>
      <c r="C187" s="1">
        <v>6</v>
      </c>
      <c r="D187" s="1">
        <v>13</v>
      </c>
      <c r="E187" s="1">
        <v>39</v>
      </c>
      <c r="F187" s="1">
        <v>47.3</v>
      </c>
      <c r="G187" s="1">
        <v>8.6300000000000008</v>
      </c>
      <c r="H187" s="1">
        <v>-79.224999999999994</v>
      </c>
      <c r="I187" s="1">
        <v>1</v>
      </c>
      <c r="J187" s="1">
        <v>7</v>
      </c>
      <c r="K187" s="1">
        <v>4.4000000000000004</v>
      </c>
      <c r="L187" s="1">
        <v>258</v>
      </c>
      <c r="M187" s="1">
        <v>2.8</v>
      </c>
      <c r="AW187" s="1"/>
    </row>
    <row r="188" spans="1:49" x14ac:dyDescent="0.25">
      <c r="A188" s="1">
        <v>2015</v>
      </c>
      <c r="B188" s="1">
        <v>2</v>
      </c>
      <c r="C188" s="1">
        <v>6</v>
      </c>
      <c r="D188" s="1">
        <v>15</v>
      </c>
      <c r="E188" s="1">
        <v>56</v>
      </c>
      <c r="F188" s="1">
        <v>27.4</v>
      </c>
      <c r="G188" s="1">
        <v>3.383</v>
      </c>
      <c r="H188" s="1">
        <v>-84.082999999999998</v>
      </c>
      <c r="I188" s="1">
        <v>27</v>
      </c>
      <c r="J188" s="1">
        <v>3</v>
      </c>
      <c r="K188" s="1">
        <v>0.2</v>
      </c>
      <c r="L188" s="1">
        <v>335</v>
      </c>
      <c r="M188" s="1">
        <v>2.5</v>
      </c>
      <c r="AW188" s="1"/>
    </row>
    <row r="189" spans="1:49" x14ac:dyDescent="0.25">
      <c r="A189" s="1">
        <v>2015</v>
      </c>
      <c r="B189" s="1">
        <v>2</v>
      </c>
      <c r="C189" s="1">
        <v>6</v>
      </c>
      <c r="D189" s="1">
        <v>16</v>
      </c>
      <c r="E189" s="1">
        <v>58</v>
      </c>
      <c r="F189" s="1">
        <v>40.700000000000003</v>
      </c>
      <c r="G189" s="1">
        <v>5.2140000000000004</v>
      </c>
      <c r="H189" s="1">
        <v>-82.850999999999999</v>
      </c>
      <c r="I189" s="1">
        <v>41.2</v>
      </c>
      <c r="J189" s="1">
        <v>4</v>
      </c>
      <c r="K189" s="1">
        <v>0.1</v>
      </c>
      <c r="L189" s="1">
        <v>312</v>
      </c>
      <c r="M189" s="1">
        <v>1.5</v>
      </c>
      <c r="AW189" s="1"/>
    </row>
    <row r="190" spans="1:49" x14ac:dyDescent="0.25">
      <c r="A190" s="1">
        <v>2015</v>
      </c>
      <c r="B190" s="1">
        <v>2</v>
      </c>
      <c r="C190" s="1">
        <v>6</v>
      </c>
      <c r="D190" s="1">
        <v>16</v>
      </c>
      <c r="E190" s="1">
        <v>58</v>
      </c>
      <c r="F190" s="1">
        <v>40.9</v>
      </c>
      <c r="G190" s="1">
        <v>5.3259999999999996</v>
      </c>
      <c r="H190" s="1">
        <v>-83.064999999999998</v>
      </c>
      <c r="I190" s="1">
        <v>1.3</v>
      </c>
      <c r="J190" s="1">
        <v>4</v>
      </c>
      <c r="K190" s="1">
        <v>1.6</v>
      </c>
      <c r="L190" s="1">
        <v>321</v>
      </c>
      <c r="M190" s="1">
        <v>4</v>
      </c>
      <c r="AW190" s="1"/>
    </row>
    <row r="191" spans="1:49" x14ac:dyDescent="0.25">
      <c r="A191" s="1">
        <v>2015</v>
      </c>
      <c r="B191" s="1">
        <v>2</v>
      </c>
      <c r="C191" s="1">
        <v>6</v>
      </c>
      <c r="D191" s="1">
        <v>18</v>
      </c>
      <c r="E191" s="1">
        <v>26</v>
      </c>
      <c r="F191" s="1">
        <v>50.1</v>
      </c>
      <c r="G191" s="1">
        <v>2.9780000000000002</v>
      </c>
      <c r="H191" s="1">
        <v>-83.224999999999994</v>
      </c>
      <c r="I191" s="1">
        <v>14</v>
      </c>
      <c r="J191" s="1">
        <v>3</v>
      </c>
      <c r="K191" s="1">
        <v>0.1</v>
      </c>
      <c r="L191" s="1">
        <v>351</v>
      </c>
      <c r="M191" s="1">
        <v>2.5</v>
      </c>
      <c r="AW191" s="1"/>
    </row>
    <row r="192" spans="1:49" x14ac:dyDescent="0.25">
      <c r="A192" s="1">
        <v>2015</v>
      </c>
      <c r="B192" s="1">
        <v>2</v>
      </c>
      <c r="C192" s="1">
        <v>6</v>
      </c>
      <c r="D192" s="1">
        <v>22</v>
      </c>
      <c r="E192" s="1">
        <v>2</v>
      </c>
      <c r="F192" s="1">
        <v>33.799999999999997</v>
      </c>
      <c r="G192" s="1">
        <v>12.164</v>
      </c>
      <c r="H192" s="1">
        <v>-87.522999999999996</v>
      </c>
      <c r="I192" s="1">
        <v>0.1</v>
      </c>
      <c r="J192" s="1">
        <v>8</v>
      </c>
      <c r="K192" s="1">
        <v>0.4</v>
      </c>
      <c r="L192" s="1">
        <v>352</v>
      </c>
      <c r="M192" s="1">
        <v>3.7</v>
      </c>
      <c r="AW192" s="1"/>
    </row>
    <row r="193" spans="1:49" x14ac:dyDescent="0.25">
      <c r="A193" s="1">
        <v>2015</v>
      </c>
      <c r="B193" s="1">
        <v>2</v>
      </c>
      <c r="C193" s="1">
        <v>6</v>
      </c>
      <c r="D193" s="1">
        <v>22</v>
      </c>
      <c r="E193" s="1">
        <v>4</v>
      </c>
      <c r="F193" s="1">
        <v>42.6</v>
      </c>
      <c r="G193" s="1">
        <v>3.577</v>
      </c>
      <c r="H193" s="1">
        <v>-83.915999999999997</v>
      </c>
      <c r="I193" s="1">
        <v>1.8</v>
      </c>
      <c r="J193" s="1">
        <v>3</v>
      </c>
      <c r="K193" s="1">
        <v>0</v>
      </c>
      <c r="L193" s="1">
        <v>350</v>
      </c>
      <c r="M193" s="1">
        <v>2.7</v>
      </c>
      <c r="AW193" s="1"/>
    </row>
    <row r="194" spans="1:49" x14ac:dyDescent="0.25">
      <c r="A194" s="1">
        <v>2015</v>
      </c>
      <c r="B194" s="1">
        <v>2</v>
      </c>
      <c r="C194" s="1">
        <v>6</v>
      </c>
      <c r="D194" s="1">
        <v>23</v>
      </c>
      <c r="E194" s="1">
        <v>16</v>
      </c>
      <c r="F194" s="1">
        <v>33.799999999999997</v>
      </c>
      <c r="G194" s="1">
        <v>3.214</v>
      </c>
      <c r="H194" s="1">
        <v>-83.454999999999998</v>
      </c>
      <c r="I194" s="1">
        <v>10.4</v>
      </c>
      <c r="J194" s="1">
        <v>3</v>
      </c>
      <c r="K194" s="1">
        <v>0.4</v>
      </c>
      <c r="L194" s="1">
        <v>342</v>
      </c>
      <c r="M194" s="1">
        <v>2.4</v>
      </c>
      <c r="AW194" s="1"/>
    </row>
    <row r="195" spans="1:49" x14ac:dyDescent="0.25">
      <c r="A195" s="1">
        <v>2015</v>
      </c>
      <c r="B195" s="1">
        <v>2</v>
      </c>
      <c r="C195" s="1">
        <v>6</v>
      </c>
      <c r="D195" s="1">
        <v>23</v>
      </c>
      <c r="E195" s="1">
        <v>53</v>
      </c>
      <c r="F195" s="1">
        <v>21.5</v>
      </c>
      <c r="G195" s="1">
        <v>5.9740000000000002</v>
      </c>
      <c r="H195" s="1">
        <v>-82.819000000000003</v>
      </c>
      <c r="I195" s="1">
        <v>2.8</v>
      </c>
      <c r="J195" s="1">
        <v>4</v>
      </c>
      <c r="K195" s="1">
        <v>0.7</v>
      </c>
      <c r="L195" s="1">
        <v>324</v>
      </c>
      <c r="M195" s="1">
        <v>4.3</v>
      </c>
      <c r="AW195" s="1"/>
    </row>
    <row r="196" spans="1:49" x14ac:dyDescent="0.25">
      <c r="A196" s="1">
        <v>2015</v>
      </c>
      <c r="B196" s="1">
        <v>2</v>
      </c>
      <c r="C196" s="1">
        <v>6</v>
      </c>
      <c r="D196" s="1">
        <v>23</v>
      </c>
      <c r="E196" s="1">
        <v>53</v>
      </c>
      <c r="F196" s="1">
        <v>22</v>
      </c>
      <c r="G196" s="1">
        <v>5.8719999999999999</v>
      </c>
      <c r="H196" s="1">
        <v>-82.63</v>
      </c>
      <c r="I196" s="1">
        <v>23</v>
      </c>
      <c r="J196" s="1">
        <v>4</v>
      </c>
      <c r="K196" s="1">
        <v>0.1</v>
      </c>
      <c r="L196" s="1">
        <v>319</v>
      </c>
      <c r="M196" s="1">
        <v>1.8</v>
      </c>
      <c r="AW196" s="1"/>
    </row>
    <row r="197" spans="1:49" x14ac:dyDescent="0.25">
      <c r="A197" s="1">
        <v>2015</v>
      </c>
      <c r="B197" s="1">
        <v>2</v>
      </c>
      <c r="C197" s="1">
        <v>7</v>
      </c>
      <c r="D197" s="1">
        <v>1</v>
      </c>
      <c r="E197" s="1">
        <v>33</v>
      </c>
      <c r="F197" s="1">
        <v>23.6</v>
      </c>
      <c r="G197" s="1">
        <v>3.806</v>
      </c>
      <c r="H197" s="1">
        <v>-84.019000000000005</v>
      </c>
      <c r="I197" s="1">
        <v>4.7</v>
      </c>
      <c r="J197" s="1">
        <v>3</v>
      </c>
      <c r="K197" s="1">
        <v>0.2</v>
      </c>
      <c r="L197" s="1">
        <v>354</v>
      </c>
      <c r="M197" s="1">
        <v>2.7</v>
      </c>
      <c r="AW197" s="1"/>
    </row>
    <row r="198" spans="1:49" x14ac:dyDescent="0.25">
      <c r="A198" s="1">
        <v>2015</v>
      </c>
      <c r="B198" s="1">
        <v>2</v>
      </c>
      <c r="C198" s="1">
        <v>7</v>
      </c>
      <c r="D198" s="1">
        <v>2</v>
      </c>
      <c r="E198" s="1">
        <v>19</v>
      </c>
      <c r="F198" s="1">
        <v>44.3</v>
      </c>
      <c r="G198" s="1">
        <v>3.3719999999999999</v>
      </c>
      <c r="H198" s="1">
        <v>-83.658000000000001</v>
      </c>
      <c r="I198" s="1">
        <v>4.9000000000000004</v>
      </c>
      <c r="J198" s="1">
        <v>3</v>
      </c>
      <c r="K198" s="1">
        <v>0.3</v>
      </c>
      <c r="L198" s="1">
        <v>324</v>
      </c>
      <c r="M198" s="1">
        <v>0.9</v>
      </c>
      <c r="AW198" s="1"/>
    </row>
    <row r="199" spans="1:49" x14ac:dyDescent="0.25">
      <c r="A199" s="1">
        <v>2015</v>
      </c>
      <c r="B199" s="1">
        <v>2</v>
      </c>
      <c r="C199" s="1">
        <v>7</v>
      </c>
      <c r="D199" s="1">
        <v>2</v>
      </c>
      <c r="E199" s="1">
        <v>31</v>
      </c>
      <c r="F199" s="1">
        <v>39</v>
      </c>
      <c r="G199" s="1">
        <v>7.085</v>
      </c>
      <c r="H199" s="1">
        <v>-82.751999999999995</v>
      </c>
      <c r="I199" s="1">
        <v>15.4</v>
      </c>
      <c r="J199" s="1">
        <v>5</v>
      </c>
      <c r="K199" s="1">
        <v>0.1</v>
      </c>
      <c r="L199" s="1">
        <v>180</v>
      </c>
      <c r="M199" s="1">
        <v>1.8</v>
      </c>
      <c r="AW199" s="1"/>
    </row>
    <row r="200" spans="1:49" x14ac:dyDescent="0.25">
      <c r="A200" s="1">
        <v>2015</v>
      </c>
      <c r="B200" s="1">
        <v>2</v>
      </c>
      <c r="C200" s="1">
        <v>7</v>
      </c>
      <c r="D200" s="1">
        <v>4</v>
      </c>
      <c r="E200" s="1">
        <v>41</v>
      </c>
      <c r="F200" s="1">
        <v>19</v>
      </c>
      <c r="G200" s="1">
        <v>-0.76800000000000002</v>
      </c>
      <c r="H200" s="1">
        <v>-83.599000000000004</v>
      </c>
      <c r="I200" s="1">
        <v>13.7</v>
      </c>
      <c r="J200" s="1">
        <v>3</v>
      </c>
      <c r="K200" s="1">
        <v>0.1</v>
      </c>
      <c r="L200" s="1">
        <v>360</v>
      </c>
      <c r="M200" s="1">
        <v>3.3</v>
      </c>
      <c r="AW200" s="1"/>
    </row>
    <row r="201" spans="1:49" x14ac:dyDescent="0.25">
      <c r="A201" s="1">
        <v>2015</v>
      </c>
      <c r="B201" s="1">
        <v>2</v>
      </c>
      <c r="C201" s="1">
        <v>7</v>
      </c>
      <c r="D201" s="1">
        <v>7</v>
      </c>
      <c r="E201" s="1">
        <v>39</v>
      </c>
      <c r="F201" s="1">
        <v>18.899999999999999</v>
      </c>
      <c r="G201" s="1">
        <v>3.327</v>
      </c>
      <c r="H201" s="1">
        <v>-83.522000000000006</v>
      </c>
      <c r="I201" s="1">
        <v>14.1</v>
      </c>
      <c r="J201" s="1">
        <v>3</v>
      </c>
      <c r="K201" s="1">
        <v>0.1</v>
      </c>
      <c r="L201" s="1">
        <v>337</v>
      </c>
      <c r="M201" s="1">
        <v>2.2999999999999998</v>
      </c>
      <c r="AW201" s="1"/>
    </row>
    <row r="202" spans="1:49" x14ac:dyDescent="0.25">
      <c r="A202" s="1">
        <v>2015</v>
      </c>
      <c r="B202" s="1">
        <v>2</v>
      </c>
      <c r="C202" s="1">
        <v>7</v>
      </c>
      <c r="D202" s="1">
        <v>8</v>
      </c>
      <c r="E202" s="1">
        <v>38</v>
      </c>
      <c r="F202" s="1">
        <v>0.3</v>
      </c>
      <c r="G202" s="1">
        <v>5.173</v>
      </c>
      <c r="H202" s="1">
        <v>-82.863</v>
      </c>
      <c r="I202" s="1">
        <v>4.2</v>
      </c>
      <c r="J202" s="1">
        <v>4</v>
      </c>
      <c r="K202" s="1">
        <v>0.7</v>
      </c>
      <c r="L202" s="1">
        <v>312</v>
      </c>
      <c r="M202" s="1">
        <v>4.0999999999999996</v>
      </c>
      <c r="AW202" s="1"/>
    </row>
    <row r="203" spans="1:49" x14ac:dyDescent="0.25">
      <c r="A203" s="1">
        <v>2015</v>
      </c>
      <c r="B203" s="1">
        <v>2</v>
      </c>
      <c r="C203" s="1">
        <v>7</v>
      </c>
      <c r="D203" s="1">
        <v>8</v>
      </c>
      <c r="E203" s="1">
        <v>38</v>
      </c>
      <c r="F203" s="1">
        <v>1.1000000000000001</v>
      </c>
      <c r="G203" s="1">
        <v>5.1529999999999996</v>
      </c>
      <c r="H203" s="1">
        <v>-82.635999999999996</v>
      </c>
      <c r="I203" s="1">
        <v>14</v>
      </c>
      <c r="J203" s="1">
        <v>4</v>
      </c>
      <c r="K203" s="1">
        <v>0.2</v>
      </c>
      <c r="L203" s="1">
        <v>299</v>
      </c>
      <c r="M203" s="1">
        <v>1.6</v>
      </c>
      <c r="AW203" s="1"/>
    </row>
    <row r="204" spans="1:49" x14ac:dyDescent="0.25">
      <c r="A204" s="1">
        <v>2015</v>
      </c>
      <c r="B204" s="1">
        <v>2</v>
      </c>
      <c r="C204" s="1">
        <v>7</v>
      </c>
      <c r="D204" s="1">
        <v>9</v>
      </c>
      <c r="E204" s="1">
        <v>48</v>
      </c>
      <c r="F204" s="1">
        <v>32.799999999999997</v>
      </c>
      <c r="G204" s="1">
        <v>3.1989999999999998</v>
      </c>
      <c r="H204" s="1">
        <v>-84.192999999999998</v>
      </c>
      <c r="I204" s="1">
        <v>10.8</v>
      </c>
      <c r="J204" s="1">
        <v>3</v>
      </c>
      <c r="K204" s="1">
        <v>0.1</v>
      </c>
      <c r="L204" s="1">
        <v>343</v>
      </c>
      <c r="M204" s="1">
        <v>2.2999999999999998</v>
      </c>
      <c r="AW204" s="1"/>
    </row>
    <row r="205" spans="1:49" x14ac:dyDescent="0.25">
      <c r="A205" s="1">
        <v>2015</v>
      </c>
      <c r="B205" s="1">
        <v>2</v>
      </c>
      <c r="C205" s="1">
        <v>7</v>
      </c>
      <c r="D205" s="1">
        <v>12</v>
      </c>
      <c r="E205" s="1">
        <v>14</v>
      </c>
      <c r="F205" s="1">
        <v>25</v>
      </c>
      <c r="G205" s="1">
        <v>3.5179999999999998</v>
      </c>
      <c r="H205" s="1">
        <v>-83.885000000000005</v>
      </c>
      <c r="I205" s="1">
        <v>0.4</v>
      </c>
      <c r="J205" s="1">
        <v>3</v>
      </c>
      <c r="K205" s="1">
        <v>0.1</v>
      </c>
      <c r="L205" s="1">
        <v>348</v>
      </c>
      <c r="M205" s="1">
        <v>2.4</v>
      </c>
      <c r="AW205" s="1"/>
    </row>
    <row r="206" spans="1:49" x14ac:dyDescent="0.25">
      <c r="A206" s="1">
        <v>2015</v>
      </c>
      <c r="B206" s="1">
        <v>2</v>
      </c>
      <c r="C206" s="1">
        <v>7</v>
      </c>
      <c r="D206" s="1">
        <v>13</v>
      </c>
      <c r="E206" s="1">
        <v>12</v>
      </c>
      <c r="F206" s="1">
        <v>54.8</v>
      </c>
      <c r="G206" s="1">
        <v>4.0039999999999996</v>
      </c>
      <c r="H206" s="1">
        <v>-83.855000000000004</v>
      </c>
      <c r="I206" s="1">
        <v>0.2</v>
      </c>
      <c r="J206" s="1">
        <v>3</v>
      </c>
      <c r="K206" s="1">
        <v>0.1</v>
      </c>
      <c r="L206" s="1">
        <v>359</v>
      </c>
      <c r="M206" s="1">
        <v>2.1</v>
      </c>
      <c r="AW206" s="1"/>
    </row>
    <row r="207" spans="1:49" x14ac:dyDescent="0.25">
      <c r="A207" s="1">
        <v>2015</v>
      </c>
      <c r="B207" s="1">
        <v>2</v>
      </c>
      <c r="C207" s="1">
        <v>7</v>
      </c>
      <c r="D207" s="1">
        <v>15</v>
      </c>
      <c r="E207" s="1">
        <v>22</v>
      </c>
      <c r="F207" s="1">
        <v>9</v>
      </c>
      <c r="G207" s="1">
        <v>6.5789999999999997</v>
      </c>
      <c r="H207" s="1">
        <v>-83.393000000000001</v>
      </c>
      <c r="I207" s="1">
        <v>0.5</v>
      </c>
      <c r="J207" s="1">
        <v>4</v>
      </c>
      <c r="K207" s="1">
        <v>0.2</v>
      </c>
      <c r="L207" s="1">
        <v>336</v>
      </c>
      <c r="M207" s="1">
        <v>2.2999999999999998</v>
      </c>
      <c r="AW207" s="1"/>
    </row>
    <row r="208" spans="1:49" x14ac:dyDescent="0.25">
      <c r="A208" s="1">
        <v>2015</v>
      </c>
      <c r="B208" s="1">
        <v>2</v>
      </c>
      <c r="C208" s="1">
        <v>7</v>
      </c>
      <c r="D208" s="1">
        <v>15</v>
      </c>
      <c r="E208" s="1">
        <v>32</v>
      </c>
      <c r="F208" s="1">
        <v>30.6</v>
      </c>
      <c r="G208" s="1">
        <v>3.3660000000000001</v>
      </c>
      <c r="H208" s="1">
        <v>-83.680999999999997</v>
      </c>
      <c r="I208" s="1">
        <v>5.4</v>
      </c>
      <c r="J208" s="1">
        <v>3</v>
      </c>
      <c r="K208" s="1">
        <v>0.1</v>
      </c>
      <c r="L208" s="1">
        <v>319</v>
      </c>
      <c r="M208" s="1">
        <v>1.1000000000000001</v>
      </c>
      <c r="AW208" s="1"/>
    </row>
    <row r="209" spans="1:49" x14ac:dyDescent="0.25">
      <c r="A209" s="1">
        <v>2015</v>
      </c>
      <c r="B209" s="1">
        <v>2</v>
      </c>
      <c r="C209" s="1">
        <v>7</v>
      </c>
      <c r="D209" s="1">
        <v>16</v>
      </c>
      <c r="E209" s="1">
        <v>11</v>
      </c>
      <c r="F209" s="1">
        <v>47.8</v>
      </c>
      <c r="G209" s="1">
        <v>4.931</v>
      </c>
      <c r="H209" s="1">
        <v>-82.7</v>
      </c>
      <c r="I209" s="1">
        <v>14.5</v>
      </c>
      <c r="J209" s="1">
        <v>4</v>
      </c>
      <c r="K209" s="1">
        <v>0.3</v>
      </c>
      <c r="L209" s="1">
        <v>301</v>
      </c>
      <c r="M209" s="1">
        <v>2.5</v>
      </c>
      <c r="AW209" s="1"/>
    </row>
    <row r="210" spans="1:49" x14ac:dyDescent="0.25">
      <c r="A210" s="1">
        <v>2015</v>
      </c>
      <c r="B210" s="1">
        <v>2</v>
      </c>
      <c r="C210" s="1">
        <v>7</v>
      </c>
      <c r="D210" s="1">
        <v>16</v>
      </c>
      <c r="E210" s="1">
        <v>14</v>
      </c>
      <c r="F210" s="1">
        <v>31.5</v>
      </c>
      <c r="G210" s="1">
        <v>3.5270000000000001</v>
      </c>
      <c r="H210" s="1">
        <v>-83.897999999999996</v>
      </c>
      <c r="I210" s="1">
        <v>3.6</v>
      </c>
      <c r="J210" s="1">
        <v>3</v>
      </c>
      <c r="K210" s="1">
        <v>0</v>
      </c>
      <c r="L210" s="1">
        <v>348</v>
      </c>
      <c r="M210" s="1">
        <v>2.1</v>
      </c>
      <c r="AW210" s="1"/>
    </row>
    <row r="211" spans="1:49" x14ac:dyDescent="0.25">
      <c r="A211" s="1">
        <v>2015</v>
      </c>
      <c r="B211" s="1">
        <v>2</v>
      </c>
      <c r="C211" s="1">
        <v>7</v>
      </c>
      <c r="D211" s="1">
        <v>20</v>
      </c>
      <c r="E211" s="1">
        <v>3</v>
      </c>
      <c r="F211" s="1">
        <v>16.5</v>
      </c>
      <c r="G211" s="1">
        <v>3.9289999999999998</v>
      </c>
      <c r="H211" s="1">
        <v>-83.835999999999999</v>
      </c>
      <c r="I211" s="1">
        <v>4</v>
      </c>
      <c r="J211" s="1">
        <v>3</v>
      </c>
      <c r="K211" s="1">
        <v>0.1</v>
      </c>
      <c r="L211" s="1">
        <v>359</v>
      </c>
      <c r="M211" s="1">
        <v>2.6</v>
      </c>
      <c r="AW211" s="1"/>
    </row>
    <row r="212" spans="1:49" x14ac:dyDescent="0.25">
      <c r="A212" s="1">
        <v>2015</v>
      </c>
      <c r="B212" s="1">
        <v>2</v>
      </c>
      <c r="C212" s="1">
        <v>7</v>
      </c>
      <c r="D212" s="1">
        <v>22</v>
      </c>
      <c r="E212" s="1">
        <v>57</v>
      </c>
      <c r="F212" s="1">
        <v>27.4</v>
      </c>
      <c r="G212" s="1">
        <v>5.67</v>
      </c>
      <c r="H212" s="1">
        <v>-78.405000000000001</v>
      </c>
      <c r="I212" s="1">
        <v>30.1</v>
      </c>
      <c r="J212" s="1">
        <v>4</v>
      </c>
      <c r="K212" s="1">
        <v>0.1</v>
      </c>
      <c r="L212" s="1">
        <v>347</v>
      </c>
      <c r="M212" s="1">
        <v>2.2000000000000002</v>
      </c>
      <c r="AW212" s="1"/>
    </row>
    <row r="213" spans="1:49" x14ac:dyDescent="0.25">
      <c r="A213" s="1">
        <v>2015</v>
      </c>
      <c r="B213" s="1">
        <v>2</v>
      </c>
      <c r="C213" s="1">
        <v>8</v>
      </c>
      <c r="D213" s="1">
        <v>1</v>
      </c>
      <c r="E213" s="1">
        <v>10</v>
      </c>
      <c r="F213" s="1">
        <v>48</v>
      </c>
      <c r="G213" s="1">
        <v>5.1639999999999997</v>
      </c>
      <c r="H213" s="1">
        <v>-82.855000000000004</v>
      </c>
      <c r="I213" s="1">
        <v>4.9000000000000004</v>
      </c>
      <c r="J213" s="1">
        <v>4</v>
      </c>
      <c r="K213" s="1">
        <v>0.6</v>
      </c>
      <c r="L213" s="1">
        <v>311</v>
      </c>
      <c r="M213" s="1">
        <v>4.5</v>
      </c>
      <c r="AW213" s="1"/>
    </row>
    <row r="214" spans="1:49" x14ac:dyDescent="0.25">
      <c r="A214" s="1">
        <v>2015</v>
      </c>
      <c r="B214" s="1">
        <v>2</v>
      </c>
      <c r="C214" s="1">
        <v>8</v>
      </c>
      <c r="D214" s="1">
        <v>1</v>
      </c>
      <c r="E214" s="1">
        <v>10</v>
      </c>
      <c r="F214" s="1">
        <v>48.8</v>
      </c>
      <c r="G214" s="1">
        <v>5.1239999999999997</v>
      </c>
      <c r="H214" s="1">
        <v>-82.555999999999997</v>
      </c>
      <c r="I214" s="1">
        <v>4.3</v>
      </c>
      <c r="J214" s="1">
        <v>4</v>
      </c>
      <c r="K214" s="1">
        <v>0.1</v>
      </c>
      <c r="L214" s="1">
        <v>293</v>
      </c>
      <c r="M214" s="1">
        <v>2.2000000000000002</v>
      </c>
      <c r="AW214" s="1"/>
    </row>
    <row r="215" spans="1:49" x14ac:dyDescent="0.25">
      <c r="A215" s="1">
        <v>2015</v>
      </c>
      <c r="B215" s="1">
        <v>2</v>
      </c>
      <c r="C215" s="1">
        <v>8</v>
      </c>
      <c r="D215" s="1">
        <v>2</v>
      </c>
      <c r="E215" s="1">
        <v>18</v>
      </c>
      <c r="F215" s="1">
        <v>35.9</v>
      </c>
      <c r="G215" s="1">
        <v>3.4540000000000002</v>
      </c>
      <c r="H215" s="1">
        <v>-83.32</v>
      </c>
      <c r="I215" s="1">
        <v>5.5</v>
      </c>
      <c r="J215" s="1">
        <v>3</v>
      </c>
      <c r="K215" s="1">
        <v>0.2</v>
      </c>
      <c r="L215" s="1">
        <v>347</v>
      </c>
      <c r="M215" s="1">
        <v>2.4</v>
      </c>
      <c r="AW215" s="1"/>
    </row>
    <row r="216" spans="1:49" x14ac:dyDescent="0.25">
      <c r="A216" s="1">
        <v>2015</v>
      </c>
      <c r="B216" s="1">
        <v>2</v>
      </c>
      <c r="C216" s="1">
        <v>8</v>
      </c>
      <c r="D216" s="1">
        <v>5</v>
      </c>
      <c r="E216" s="1">
        <v>27</v>
      </c>
      <c r="F216" s="1">
        <v>38.799999999999997</v>
      </c>
      <c r="G216" s="1">
        <v>5.73</v>
      </c>
      <c r="H216" s="1">
        <v>-82.941000000000003</v>
      </c>
      <c r="I216" s="1">
        <v>4.5</v>
      </c>
      <c r="J216" s="1">
        <v>4</v>
      </c>
      <c r="K216" s="1">
        <v>0.6</v>
      </c>
      <c r="L216" s="1">
        <v>322</v>
      </c>
      <c r="M216" s="1">
        <v>4.3</v>
      </c>
      <c r="AW216" s="1"/>
    </row>
    <row r="217" spans="1:49" x14ac:dyDescent="0.25">
      <c r="A217" s="1">
        <v>2015</v>
      </c>
      <c r="B217" s="1">
        <v>2</v>
      </c>
      <c r="C217" s="1">
        <v>8</v>
      </c>
      <c r="D217" s="1">
        <v>5</v>
      </c>
      <c r="E217" s="1">
        <v>27</v>
      </c>
      <c r="F217" s="1">
        <v>39.9</v>
      </c>
      <c r="G217" s="1">
        <v>5.5629999999999997</v>
      </c>
      <c r="H217" s="1">
        <v>-82.695999999999998</v>
      </c>
      <c r="I217" s="1">
        <v>44.9</v>
      </c>
      <c r="J217" s="1">
        <v>4</v>
      </c>
      <c r="K217" s="1">
        <v>0.1</v>
      </c>
      <c r="L217" s="1">
        <v>314</v>
      </c>
      <c r="M217" s="1">
        <v>1.8</v>
      </c>
      <c r="AW217" s="1"/>
    </row>
    <row r="218" spans="1:49" x14ac:dyDescent="0.25">
      <c r="A218" s="1">
        <v>2015</v>
      </c>
      <c r="B218" s="1">
        <v>2</v>
      </c>
      <c r="C218" s="1">
        <v>8</v>
      </c>
      <c r="D218" s="1">
        <v>6</v>
      </c>
      <c r="E218" s="1">
        <v>33</v>
      </c>
      <c r="F218" s="1">
        <v>17.899999999999999</v>
      </c>
      <c r="G218" s="1">
        <v>6.0750000000000002</v>
      </c>
      <c r="H218" s="1">
        <v>-82.588999999999999</v>
      </c>
      <c r="I218" s="1">
        <v>15.4</v>
      </c>
      <c r="J218" s="1">
        <v>8</v>
      </c>
      <c r="K218" s="1">
        <v>0.3</v>
      </c>
      <c r="L218" s="1">
        <v>176</v>
      </c>
      <c r="M218" s="1">
        <v>2.7</v>
      </c>
      <c r="AW218" s="1"/>
    </row>
    <row r="219" spans="1:49" x14ac:dyDescent="0.25">
      <c r="A219" s="1">
        <v>2015</v>
      </c>
      <c r="B219" s="1">
        <v>2</v>
      </c>
      <c r="C219" s="1">
        <v>8</v>
      </c>
      <c r="D219" s="1">
        <v>9</v>
      </c>
      <c r="E219" s="1">
        <v>24</v>
      </c>
      <c r="F219" s="1">
        <v>46.8</v>
      </c>
      <c r="G219" s="1">
        <v>3.371</v>
      </c>
      <c r="H219" s="1">
        <v>-83.483000000000004</v>
      </c>
      <c r="I219" s="1">
        <v>11.4</v>
      </c>
      <c r="J219" s="1">
        <v>3</v>
      </c>
      <c r="K219" s="1">
        <v>0.1</v>
      </c>
      <c r="L219" s="1">
        <v>340</v>
      </c>
      <c r="M219" s="1">
        <v>3.1</v>
      </c>
      <c r="AW219" s="1"/>
    </row>
    <row r="220" spans="1:49" x14ac:dyDescent="0.25">
      <c r="A220" s="1">
        <v>2015</v>
      </c>
      <c r="B220" s="1">
        <v>2</v>
      </c>
      <c r="C220" s="1">
        <v>8</v>
      </c>
      <c r="D220" s="1">
        <v>10</v>
      </c>
      <c r="E220" s="1">
        <v>49</v>
      </c>
      <c r="F220" s="1">
        <v>58.7</v>
      </c>
      <c r="G220" s="1">
        <v>8.266</v>
      </c>
      <c r="H220" s="1">
        <v>-83.22</v>
      </c>
      <c r="I220" s="1">
        <v>17</v>
      </c>
      <c r="J220" s="1">
        <v>8</v>
      </c>
      <c r="K220" s="1">
        <v>0.5</v>
      </c>
      <c r="L220" s="1">
        <v>168</v>
      </c>
      <c r="M220" s="1">
        <v>2.5</v>
      </c>
      <c r="AW220" s="1"/>
    </row>
    <row r="221" spans="1:49" x14ac:dyDescent="0.25">
      <c r="A221" s="1">
        <v>2015</v>
      </c>
      <c r="B221" s="1">
        <v>2</v>
      </c>
      <c r="C221" s="1">
        <v>8</v>
      </c>
      <c r="D221" s="1">
        <v>10</v>
      </c>
      <c r="E221" s="1">
        <v>50</v>
      </c>
      <c r="F221" s="1">
        <v>45.8</v>
      </c>
      <c r="G221" s="1">
        <v>1.6739999999999999</v>
      </c>
      <c r="H221" s="1">
        <v>-83.484999999999999</v>
      </c>
      <c r="I221" s="1">
        <v>50</v>
      </c>
      <c r="J221" s="1">
        <v>3</v>
      </c>
      <c r="K221" s="1">
        <v>0.1</v>
      </c>
      <c r="L221" s="1">
        <v>359</v>
      </c>
      <c r="M221" s="1">
        <v>2.5</v>
      </c>
      <c r="AW221" s="1"/>
    </row>
    <row r="222" spans="1:49" x14ac:dyDescent="0.25">
      <c r="A222" s="1">
        <v>2015</v>
      </c>
      <c r="B222" s="1">
        <v>2</v>
      </c>
      <c r="C222" s="1">
        <v>8</v>
      </c>
      <c r="D222" s="1">
        <v>11</v>
      </c>
      <c r="E222" s="1">
        <v>19</v>
      </c>
      <c r="F222" s="1">
        <v>49.1</v>
      </c>
      <c r="G222" s="1">
        <v>3.4340000000000002</v>
      </c>
      <c r="H222" s="1">
        <v>-83.587999999999994</v>
      </c>
      <c r="I222" s="1">
        <v>34</v>
      </c>
      <c r="J222" s="1">
        <v>3</v>
      </c>
      <c r="K222" s="1">
        <v>0</v>
      </c>
      <c r="L222" s="1">
        <v>337</v>
      </c>
      <c r="M222" s="1">
        <v>2</v>
      </c>
      <c r="AW222" s="1"/>
    </row>
    <row r="223" spans="1:49" x14ac:dyDescent="0.25">
      <c r="A223" s="1">
        <v>2015</v>
      </c>
      <c r="B223" s="1">
        <v>2</v>
      </c>
      <c r="C223" s="1">
        <v>8</v>
      </c>
      <c r="D223" s="1">
        <v>14</v>
      </c>
      <c r="E223" s="1">
        <v>15</v>
      </c>
      <c r="F223" s="1">
        <v>28.5</v>
      </c>
      <c r="G223" s="1">
        <v>3.11</v>
      </c>
      <c r="H223" s="1">
        <v>-83.831000000000003</v>
      </c>
      <c r="I223" s="1">
        <v>0.3</v>
      </c>
      <c r="J223" s="1">
        <v>3</v>
      </c>
      <c r="K223" s="1">
        <v>0.3</v>
      </c>
      <c r="L223" s="1">
        <v>359</v>
      </c>
      <c r="M223" s="1">
        <v>1.9</v>
      </c>
      <c r="AW223" s="1"/>
    </row>
    <row r="224" spans="1:49" x14ac:dyDescent="0.25">
      <c r="A224" s="1">
        <v>2015</v>
      </c>
      <c r="B224" s="1">
        <v>2</v>
      </c>
      <c r="C224" s="1">
        <v>8</v>
      </c>
      <c r="D224" s="1">
        <v>16</v>
      </c>
      <c r="E224" s="1">
        <v>22</v>
      </c>
      <c r="F224" s="1">
        <v>49.8</v>
      </c>
      <c r="G224" s="1">
        <v>2.8940000000000001</v>
      </c>
      <c r="H224" s="1">
        <v>-84.231999999999999</v>
      </c>
      <c r="I224" s="1">
        <v>5.3</v>
      </c>
      <c r="J224" s="1">
        <v>3</v>
      </c>
      <c r="K224" s="1">
        <v>0</v>
      </c>
      <c r="L224" s="1">
        <v>352</v>
      </c>
      <c r="M224" s="1">
        <v>2.6</v>
      </c>
      <c r="AW224" s="1"/>
    </row>
    <row r="225" spans="1:49" x14ac:dyDescent="0.25">
      <c r="A225" s="1">
        <v>2015</v>
      </c>
      <c r="B225" s="1">
        <v>2</v>
      </c>
      <c r="C225" s="1">
        <v>8</v>
      </c>
      <c r="D225" s="1">
        <v>20</v>
      </c>
      <c r="E225" s="1">
        <v>30</v>
      </c>
      <c r="F225" s="1">
        <v>35</v>
      </c>
      <c r="G225" s="1">
        <v>3.3260000000000001</v>
      </c>
      <c r="H225" s="1">
        <v>-83.893000000000001</v>
      </c>
      <c r="I225" s="1">
        <v>17</v>
      </c>
      <c r="J225" s="1">
        <v>3</v>
      </c>
      <c r="K225" s="1">
        <v>0</v>
      </c>
      <c r="L225" s="1">
        <v>279</v>
      </c>
      <c r="M225" s="1">
        <v>1.5</v>
      </c>
      <c r="AW225" s="1"/>
    </row>
    <row r="226" spans="1:49" x14ac:dyDescent="0.25">
      <c r="A226" s="1">
        <v>2015</v>
      </c>
      <c r="B226" s="1">
        <v>2</v>
      </c>
      <c r="C226" s="1">
        <v>8</v>
      </c>
      <c r="D226" s="1">
        <v>20</v>
      </c>
      <c r="E226" s="1">
        <v>49</v>
      </c>
      <c r="F226" s="1">
        <v>22.8</v>
      </c>
      <c r="G226" s="1">
        <v>5.3209999999999997</v>
      </c>
      <c r="H226" s="1">
        <v>-83.11</v>
      </c>
      <c r="I226" s="1">
        <v>38.9</v>
      </c>
      <c r="J226" s="1">
        <v>4</v>
      </c>
      <c r="K226" s="1">
        <v>0.7</v>
      </c>
      <c r="L226" s="1">
        <v>322</v>
      </c>
      <c r="M226" s="1">
        <v>4.4000000000000004</v>
      </c>
      <c r="AW226" s="1"/>
    </row>
    <row r="227" spans="1:49" x14ac:dyDescent="0.25">
      <c r="A227" s="1">
        <v>2015</v>
      </c>
      <c r="B227" s="1">
        <v>2</v>
      </c>
      <c r="C227" s="1">
        <v>8</v>
      </c>
      <c r="D227" s="1">
        <v>20</v>
      </c>
      <c r="E227" s="1">
        <v>49</v>
      </c>
      <c r="F227" s="1">
        <v>24</v>
      </c>
      <c r="G227" s="1">
        <v>5.2249999999999996</v>
      </c>
      <c r="H227" s="1">
        <v>-82.802000000000007</v>
      </c>
      <c r="I227" s="1">
        <v>2.1</v>
      </c>
      <c r="J227" s="1">
        <v>4</v>
      </c>
      <c r="K227" s="1">
        <v>0.1</v>
      </c>
      <c r="L227" s="1">
        <v>310</v>
      </c>
      <c r="M227" s="1">
        <v>1.9</v>
      </c>
      <c r="AW227" s="1"/>
    </row>
    <row r="228" spans="1:49" x14ac:dyDescent="0.25">
      <c r="A228" s="1">
        <v>2015</v>
      </c>
      <c r="B228" s="1">
        <v>2</v>
      </c>
      <c r="C228" s="1">
        <v>9</v>
      </c>
      <c r="D228" s="1">
        <v>8</v>
      </c>
      <c r="E228" s="1">
        <v>29</v>
      </c>
      <c r="F228" s="1">
        <v>50.9</v>
      </c>
      <c r="G228" s="1">
        <v>3.31</v>
      </c>
      <c r="H228" s="1">
        <v>-83.899000000000001</v>
      </c>
      <c r="I228" s="1">
        <v>18.399999999999999</v>
      </c>
      <c r="J228" s="1">
        <v>3</v>
      </c>
      <c r="K228" s="1">
        <v>0</v>
      </c>
      <c r="L228" s="1">
        <v>282</v>
      </c>
      <c r="M228" s="1">
        <v>1</v>
      </c>
      <c r="AW228" s="1"/>
    </row>
    <row r="229" spans="1:49" x14ac:dyDescent="0.25">
      <c r="A229" s="1">
        <v>2015</v>
      </c>
      <c r="B229" s="1">
        <v>2</v>
      </c>
      <c r="C229" s="1">
        <v>9</v>
      </c>
      <c r="D229" s="1">
        <v>11</v>
      </c>
      <c r="E229" s="1">
        <v>1</v>
      </c>
      <c r="F229" s="1">
        <v>43.6</v>
      </c>
      <c r="G229" s="1">
        <v>3.21</v>
      </c>
      <c r="H229" s="1">
        <v>-84.128</v>
      </c>
      <c r="I229" s="1">
        <v>6.4</v>
      </c>
      <c r="J229" s="1">
        <v>3</v>
      </c>
      <c r="K229" s="1">
        <v>0</v>
      </c>
      <c r="L229" s="1">
        <v>340</v>
      </c>
      <c r="M229" s="1">
        <v>1.6</v>
      </c>
      <c r="AW229" s="1"/>
    </row>
    <row r="230" spans="1:49" x14ac:dyDescent="0.25">
      <c r="A230" s="1">
        <v>2015</v>
      </c>
      <c r="B230" s="1">
        <v>2</v>
      </c>
      <c r="C230" s="1">
        <v>9</v>
      </c>
      <c r="D230" s="1">
        <v>13</v>
      </c>
      <c r="E230" s="1">
        <v>21</v>
      </c>
      <c r="F230" s="1">
        <v>34.799999999999997</v>
      </c>
      <c r="G230" s="1">
        <v>3.976</v>
      </c>
      <c r="H230" s="1">
        <v>-84.376999999999995</v>
      </c>
      <c r="I230" s="1">
        <v>110.9</v>
      </c>
      <c r="J230" s="1">
        <v>3</v>
      </c>
      <c r="K230" s="1">
        <v>0</v>
      </c>
      <c r="L230" s="1">
        <v>354</v>
      </c>
      <c r="M230" s="1">
        <v>1.7</v>
      </c>
      <c r="AW230" s="1"/>
    </row>
    <row r="231" spans="1:49" x14ac:dyDescent="0.25">
      <c r="A231" s="1">
        <v>2015</v>
      </c>
      <c r="B231" s="1">
        <v>2</v>
      </c>
      <c r="C231" s="1">
        <v>9</v>
      </c>
      <c r="D231" s="1">
        <v>14</v>
      </c>
      <c r="E231" s="1">
        <v>30</v>
      </c>
      <c r="F231" s="1">
        <v>11.6</v>
      </c>
      <c r="G231" s="1">
        <v>3.2869999999999999</v>
      </c>
      <c r="H231" s="1">
        <v>-84.114999999999995</v>
      </c>
      <c r="I231" s="1">
        <v>0.4</v>
      </c>
      <c r="J231" s="1">
        <v>3</v>
      </c>
      <c r="K231" s="1">
        <v>0</v>
      </c>
      <c r="L231" s="1">
        <v>337</v>
      </c>
      <c r="M231" s="1">
        <v>1.4</v>
      </c>
      <c r="AW231" s="1"/>
    </row>
    <row r="232" spans="1:49" x14ac:dyDescent="0.25">
      <c r="A232" s="1">
        <v>2015</v>
      </c>
      <c r="B232" s="1">
        <v>2</v>
      </c>
      <c r="C232" s="1">
        <v>9</v>
      </c>
      <c r="D232" s="1">
        <v>17</v>
      </c>
      <c r="E232" s="1">
        <v>10</v>
      </c>
      <c r="F232" s="1">
        <v>19.5</v>
      </c>
      <c r="G232" s="1">
        <v>3.3330000000000002</v>
      </c>
      <c r="H232" s="1">
        <v>-83.88</v>
      </c>
      <c r="I232" s="1">
        <v>0.4</v>
      </c>
      <c r="J232" s="1">
        <v>3</v>
      </c>
      <c r="K232" s="1">
        <v>0</v>
      </c>
      <c r="L232" s="1">
        <v>271</v>
      </c>
      <c r="M232" s="1">
        <v>0.8</v>
      </c>
      <c r="AW232" s="1"/>
    </row>
    <row r="233" spans="1:49" x14ac:dyDescent="0.25">
      <c r="A233" s="1">
        <v>2015</v>
      </c>
      <c r="B233" s="1">
        <v>2</v>
      </c>
      <c r="C233" s="1">
        <v>9</v>
      </c>
      <c r="D233" s="1">
        <v>22</v>
      </c>
      <c r="E233" s="1">
        <v>41</v>
      </c>
      <c r="F233" s="1">
        <v>45.7</v>
      </c>
      <c r="G233" s="1">
        <v>3.226</v>
      </c>
      <c r="H233" s="1">
        <v>-83.798000000000002</v>
      </c>
      <c r="I233" s="1">
        <v>47.5</v>
      </c>
      <c r="J233" s="1">
        <v>3</v>
      </c>
      <c r="K233" s="1">
        <v>0.1</v>
      </c>
      <c r="L233" s="1">
        <v>316</v>
      </c>
      <c r="M233" s="1">
        <v>2.6</v>
      </c>
      <c r="AW233" s="1"/>
    </row>
    <row r="234" spans="1:49" x14ac:dyDescent="0.25">
      <c r="A234" s="1">
        <v>2015</v>
      </c>
      <c r="B234" s="1">
        <v>2</v>
      </c>
      <c r="C234" s="1">
        <v>10</v>
      </c>
      <c r="D234" s="1">
        <v>1</v>
      </c>
      <c r="E234" s="1">
        <v>55</v>
      </c>
      <c r="F234" s="1">
        <v>59</v>
      </c>
      <c r="G234" s="1">
        <v>3.1469999999999998</v>
      </c>
      <c r="H234" s="1">
        <v>-83.369</v>
      </c>
      <c r="I234" s="1">
        <v>7.2</v>
      </c>
      <c r="J234" s="1">
        <v>3</v>
      </c>
      <c r="K234" s="1">
        <v>0</v>
      </c>
      <c r="L234" s="1">
        <v>346</v>
      </c>
      <c r="M234" s="1">
        <v>2.5</v>
      </c>
      <c r="AW234" s="1"/>
    </row>
    <row r="235" spans="1:49" x14ac:dyDescent="0.25">
      <c r="A235" s="1">
        <v>2015</v>
      </c>
      <c r="B235" s="1">
        <v>2</v>
      </c>
      <c r="C235" s="1">
        <v>10</v>
      </c>
      <c r="D235" s="1">
        <v>2</v>
      </c>
      <c r="E235" s="1">
        <v>14</v>
      </c>
      <c r="F235" s="1">
        <v>13.3</v>
      </c>
      <c r="G235" s="1">
        <v>-0.56200000000000006</v>
      </c>
      <c r="H235" s="1">
        <v>-81.106999999999999</v>
      </c>
      <c r="I235" s="1">
        <v>70.5</v>
      </c>
      <c r="J235" s="1">
        <v>4</v>
      </c>
      <c r="K235" s="1">
        <v>0</v>
      </c>
      <c r="L235" s="1">
        <v>352</v>
      </c>
      <c r="M235" s="1">
        <v>3.5</v>
      </c>
      <c r="AW235" s="1"/>
    </row>
    <row r="236" spans="1:49" x14ac:dyDescent="0.25">
      <c r="A236" s="1">
        <v>2015</v>
      </c>
      <c r="B236" s="1">
        <v>2</v>
      </c>
      <c r="C236" s="1">
        <v>10</v>
      </c>
      <c r="D236" s="1">
        <v>4</v>
      </c>
      <c r="E236" s="1">
        <v>25</v>
      </c>
      <c r="F236" s="1">
        <v>22.9</v>
      </c>
      <c r="G236" s="1">
        <v>1.9059999999999999</v>
      </c>
      <c r="H236" s="1">
        <v>-84.117000000000004</v>
      </c>
      <c r="I236" s="1">
        <v>11.5</v>
      </c>
      <c r="J236" s="1">
        <v>3</v>
      </c>
      <c r="K236" s="1">
        <v>0.2</v>
      </c>
      <c r="L236" s="1">
        <v>359</v>
      </c>
      <c r="M236" s="1">
        <v>2.8</v>
      </c>
      <c r="AW236" s="1"/>
    </row>
    <row r="237" spans="1:49" x14ac:dyDescent="0.25">
      <c r="A237" s="1">
        <v>2015</v>
      </c>
      <c r="B237" s="1">
        <v>2</v>
      </c>
      <c r="C237" s="1">
        <v>10</v>
      </c>
      <c r="D237" s="1">
        <v>6</v>
      </c>
      <c r="E237" s="1">
        <v>24</v>
      </c>
      <c r="F237" s="1">
        <v>56.9</v>
      </c>
      <c r="G237" s="1">
        <v>4.7460000000000004</v>
      </c>
      <c r="H237" s="1">
        <v>-82.105000000000004</v>
      </c>
      <c r="I237" s="1">
        <v>45.9</v>
      </c>
      <c r="J237" s="1">
        <v>3</v>
      </c>
      <c r="K237" s="1">
        <v>0.1</v>
      </c>
      <c r="L237" s="1">
        <v>358</v>
      </c>
      <c r="M237" s="1">
        <v>2</v>
      </c>
      <c r="AW237" s="1"/>
    </row>
    <row r="238" spans="1:49" x14ac:dyDescent="0.25">
      <c r="A238" s="1">
        <v>2015</v>
      </c>
      <c r="B238" s="1">
        <v>2</v>
      </c>
      <c r="C238" s="1">
        <v>10</v>
      </c>
      <c r="D238" s="1">
        <v>8</v>
      </c>
      <c r="E238" s="1">
        <v>30</v>
      </c>
      <c r="F238" s="1">
        <v>20.2</v>
      </c>
      <c r="G238" s="1">
        <v>3.2989999999999999</v>
      </c>
      <c r="H238" s="1">
        <v>-83.664000000000001</v>
      </c>
      <c r="I238" s="1">
        <v>6.7</v>
      </c>
      <c r="J238" s="1">
        <v>3</v>
      </c>
      <c r="K238" s="1">
        <v>0.1</v>
      </c>
      <c r="L238" s="1">
        <v>318</v>
      </c>
      <c r="M238" s="1">
        <v>1.6</v>
      </c>
      <c r="AW238" s="1"/>
    </row>
    <row r="239" spans="1:49" x14ac:dyDescent="0.25">
      <c r="A239" s="1">
        <v>2015</v>
      </c>
      <c r="B239" s="1">
        <v>2</v>
      </c>
      <c r="C239" s="1">
        <v>10</v>
      </c>
      <c r="D239" s="1">
        <v>12</v>
      </c>
      <c r="E239" s="1">
        <v>35</v>
      </c>
      <c r="F239" s="1">
        <v>40.299999999999997</v>
      </c>
      <c r="G239" s="1">
        <v>2.8479999999999999</v>
      </c>
      <c r="H239" s="1">
        <v>-83.843000000000004</v>
      </c>
      <c r="I239" s="1">
        <v>0.2</v>
      </c>
      <c r="J239" s="1">
        <v>3</v>
      </c>
      <c r="K239" s="1">
        <v>0.1</v>
      </c>
      <c r="L239" s="1">
        <v>359</v>
      </c>
      <c r="M239" s="1">
        <v>2.7</v>
      </c>
      <c r="AW239" s="1"/>
    </row>
    <row r="240" spans="1:49" x14ac:dyDescent="0.25">
      <c r="A240" s="1">
        <v>2015</v>
      </c>
      <c r="B240" s="1">
        <v>2</v>
      </c>
      <c r="C240" s="1">
        <v>10</v>
      </c>
      <c r="D240" s="1">
        <v>14</v>
      </c>
      <c r="E240" s="1">
        <v>17</v>
      </c>
      <c r="F240" s="1">
        <v>31.2</v>
      </c>
      <c r="G240" s="1">
        <v>5.0510000000000002</v>
      </c>
      <c r="H240" s="1">
        <v>-82.626999999999995</v>
      </c>
      <c r="I240" s="1">
        <v>19.899999999999999</v>
      </c>
      <c r="J240" s="1">
        <v>4</v>
      </c>
      <c r="K240" s="1">
        <v>0</v>
      </c>
      <c r="L240" s="1">
        <v>296</v>
      </c>
      <c r="M240" s="1">
        <v>2.2999999999999998</v>
      </c>
      <c r="AW240" s="1"/>
    </row>
    <row r="241" spans="1:49" x14ac:dyDescent="0.25">
      <c r="A241" s="1">
        <v>2015</v>
      </c>
      <c r="B241" s="1">
        <v>2</v>
      </c>
      <c r="C241" s="1">
        <v>10</v>
      </c>
      <c r="D241" s="1">
        <v>15</v>
      </c>
      <c r="E241" s="1">
        <v>37</v>
      </c>
      <c r="F241" s="1">
        <v>0.4</v>
      </c>
      <c r="G241" s="1">
        <v>3.339</v>
      </c>
      <c r="H241" s="1">
        <v>-83.884</v>
      </c>
      <c r="I241" s="1">
        <v>0.4</v>
      </c>
      <c r="J241" s="1">
        <v>3</v>
      </c>
      <c r="K241" s="1">
        <v>0</v>
      </c>
      <c r="L241" s="1">
        <v>276</v>
      </c>
      <c r="M241" s="1">
        <v>0.1</v>
      </c>
      <c r="AW241" s="1"/>
    </row>
    <row r="242" spans="1:49" x14ac:dyDescent="0.25">
      <c r="A242" s="1">
        <v>2015</v>
      </c>
      <c r="B242" s="1">
        <v>2</v>
      </c>
      <c r="C242" s="1">
        <v>10</v>
      </c>
      <c r="D242" s="1">
        <v>16</v>
      </c>
      <c r="E242" s="1">
        <v>20</v>
      </c>
      <c r="F242" s="1">
        <v>7.4</v>
      </c>
      <c r="G242" s="1">
        <v>3.3250000000000002</v>
      </c>
      <c r="H242" s="1">
        <v>-83.837999999999994</v>
      </c>
      <c r="I242" s="1">
        <v>5.0999999999999996</v>
      </c>
      <c r="J242" s="1">
        <v>3</v>
      </c>
      <c r="K242" s="1">
        <v>0</v>
      </c>
      <c r="L242" s="1">
        <v>211</v>
      </c>
      <c r="M242" s="1">
        <v>0.7</v>
      </c>
      <c r="AW242" s="1"/>
    </row>
    <row r="243" spans="1:49" x14ac:dyDescent="0.25">
      <c r="A243" s="1">
        <v>2015</v>
      </c>
      <c r="B243" s="1">
        <v>2</v>
      </c>
      <c r="C243" s="1">
        <v>10</v>
      </c>
      <c r="D243" s="1">
        <v>16</v>
      </c>
      <c r="E243" s="1">
        <v>50</v>
      </c>
      <c r="F243" s="1">
        <v>1.4</v>
      </c>
      <c r="G243" s="1">
        <v>3.0329999999999999</v>
      </c>
      <c r="H243" s="1">
        <v>-78.725999999999999</v>
      </c>
      <c r="I243" s="1">
        <v>26.6</v>
      </c>
      <c r="J243" s="1">
        <v>4</v>
      </c>
      <c r="K243" s="1">
        <v>0.2</v>
      </c>
      <c r="L243" s="1">
        <v>343</v>
      </c>
      <c r="M243" s="1">
        <v>2.6</v>
      </c>
      <c r="AW243" s="1"/>
    </row>
    <row r="244" spans="1:49" x14ac:dyDescent="0.25">
      <c r="A244" s="1">
        <v>2015</v>
      </c>
      <c r="B244" s="1">
        <v>2</v>
      </c>
      <c r="C244" s="1">
        <v>10</v>
      </c>
      <c r="D244" s="1">
        <v>17</v>
      </c>
      <c r="E244" s="1">
        <v>7</v>
      </c>
      <c r="F244" s="1">
        <v>11.6</v>
      </c>
      <c r="G244" s="1">
        <v>3.347</v>
      </c>
      <c r="H244" s="1">
        <v>-83.85</v>
      </c>
      <c r="I244" s="1">
        <v>17.7</v>
      </c>
      <c r="J244" s="1">
        <v>3</v>
      </c>
      <c r="K244" s="1">
        <v>0</v>
      </c>
      <c r="L244" s="1">
        <v>246</v>
      </c>
      <c r="M244" s="1">
        <v>1.6</v>
      </c>
      <c r="AW244" s="1"/>
    </row>
    <row r="245" spans="1:49" x14ac:dyDescent="0.25">
      <c r="A245" s="1">
        <v>2015</v>
      </c>
      <c r="B245" s="1">
        <v>2</v>
      </c>
      <c r="C245" s="1">
        <v>10</v>
      </c>
      <c r="D245" s="1">
        <v>19</v>
      </c>
      <c r="E245" s="1">
        <v>5</v>
      </c>
      <c r="F245" s="1">
        <v>50.9</v>
      </c>
      <c r="G245" s="1">
        <v>3.22</v>
      </c>
      <c r="H245" s="1">
        <v>-83.507999999999996</v>
      </c>
      <c r="I245" s="1">
        <v>0.6</v>
      </c>
      <c r="J245" s="1">
        <v>3</v>
      </c>
      <c r="K245" s="1">
        <v>0</v>
      </c>
      <c r="L245" s="1">
        <v>339</v>
      </c>
      <c r="M245" s="1">
        <v>3</v>
      </c>
      <c r="AW245" s="1"/>
    </row>
    <row r="246" spans="1:49" x14ac:dyDescent="0.25">
      <c r="A246" s="1">
        <v>2015</v>
      </c>
      <c r="B246" s="1">
        <v>2</v>
      </c>
      <c r="C246" s="1">
        <v>10</v>
      </c>
      <c r="D246" s="1">
        <v>21</v>
      </c>
      <c r="E246" s="1">
        <v>42</v>
      </c>
      <c r="F246" s="1">
        <v>4.5999999999999996</v>
      </c>
      <c r="G246" s="1">
        <v>4.2549999999999999</v>
      </c>
      <c r="H246" s="1">
        <v>-84.534999999999997</v>
      </c>
      <c r="I246" s="1">
        <v>0.9</v>
      </c>
      <c r="J246" s="1">
        <v>3</v>
      </c>
      <c r="K246" s="1">
        <v>0.3</v>
      </c>
      <c r="L246" s="1">
        <v>356</v>
      </c>
      <c r="M246" s="1">
        <v>2</v>
      </c>
      <c r="AW246" s="1"/>
    </row>
    <row r="247" spans="1:49" x14ac:dyDescent="0.25">
      <c r="A247" s="1">
        <v>2015</v>
      </c>
      <c r="B247" s="1">
        <v>2</v>
      </c>
      <c r="C247" s="1">
        <v>10</v>
      </c>
      <c r="D247" s="1">
        <v>22</v>
      </c>
      <c r="E247" s="1">
        <v>15</v>
      </c>
      <c r="F247" s="1">
        <v>1.2</v>
      </c>
      <c r="G247" s="1">
        <v>2.718</v>
      </c>
      <c r="H247" s="1">
        <v>-84.385000000000005</v>
      </c>
      <c r="I247" s="1">
        <v>67.2</v>
      </c>
      <c r="J247" s="1">
        <v>3</v>
      </c>
      <c r="K247" s="1">
        <v>0.1</v>
      </c>
      <c r="L247" s="1">
        <v>354</v>
      </c>
      <c r="M247" s="1">
        <v>3.1</v>
      </c>
      <c r="AW247" s="1"/>
    </row>
    <row r="248" spans="1:49" x14ac:dyDescent="0.25">
      <c r="A248" s="1">
        <v>2015</v>
      </c>
      <c r="B248" s="1">
        <v>2</v>
      </c>
      <c r="C248" s="1">
        <v>11</v>
      </c>
      <c r="D248" s="1">
        <v>0</v>
      </c>
      <c r="E248" s="1">
        <v>56</v>
      </c>
      <c r="F248" s="1">
        <v>13.4</v>
      </c>
      <c r="G248" s="1">
        <v>3.9470000000000001</v>
      </c>
      <c r="H248" s="1">
        <v>-79.045000000000002</v>
      </c>
      <c r="I248" s="1">
        <v>102.7</v>
      </c>
      <c r="J248" s="1">
        <v>4</v>
      </c>
      <c r="K248" s="1">
        <v>0</v>
      </c>
      <c r="L248" s="1">
        <v>340</v>
      </c>
      <c r="M248" s="1">
        <v>2.2000000000000002</v>
      </c>
      <c r="AW248" s="1"/>
    </row>
    <row r="249" spans="1:49" x14ac:dyDescent="0.25">
      <c r="A249" s="1">
        <v>2015</v>
      </c>
      <c r="B249" s="1">
        <v>2</v>
      </c>
      <c r="C249" s="1">
        <v>11</v>
      </c>
      <c r="D249" s="1">
        <v>1</v>
      </c>
      <c r="E249" s="1">
        <v>19</v>
      </c>
      <c r="F249" s="1">
        <v>48.3</v>
      </c>
      <c r="G249" s="1">
        <v>4.9279999999999999</v>
      </c>
      <c r="H249" s="1">
        <v>-82.822999999999993</v>
      </c>
      <c r="I249" s="1">
        <v>4.7</v>
      </c>
      <c r="J249" s="1">
        <v>4</v>
      </c>
      <c r="K249" s="1">
        <v>0.4</v>
      </c>
      <c r="L249" s="1">
        <v>308</v>
      </c>
      <c r="M249" s="1">
        <v>4.4000000000000004</v>
      </c>
      <c r="AW249" s="1"/>
    </row>
    <row r="250" spans="1:49" x14ac:dyDescent="0.25">
      <c r="A250" s="1">
        <v>2015</v>
      </c>
      <c r="B250" s="1">
        <v>2</v>
      </c>
      <c r="C250" s="1">
        <v>11</v>
      </c>
      <c r="D250" s="1">
        <v>1</v>
      </c>
      <c r="E250" s="1">
        <v>19</v>
      </c>
      <c r="F250" s="1">
        <v>48.9</v>
      </c>
      <c r="G250" s="1">
        <v>4.9169999999999998</v>
      </c>
      <c r="H250" s="1">
        <v>-82.594999999999999</v>
      </c>
      <c r="I250" s="1">
        <v>14.1</v>
      </c>
      <c r="J250" s="1">
        <v>4</v>
      </c>
      <c r="K250" s="1">
        <v>0.2</v>
      </c>
      <c r="L250" s="1">
        <v>293</v>
      </c>
      <c r="M250" s="1">
        <v>2.2000000000000002</v>
      </c>
      <c r="AW250" s="1"/>
    </row>
    <row r="251" spans="1:49" x14ac:dyDescent="0.25">
      <c r="A251" s="1">
        <v>2015</v>
      </c>
      <c r="B251" s="1">
        <v>2</v>
      </c>
      <c r="C251" s="1">
        <v>11</v>
      </c>
      <c r="D251" s="1">
        <v>1</v>
      </c>
      <c r="E251" s="1">
        <v>19</v>
      </c>
      <c r="F251" s="1">
        <v>58.6</v>
      </c>
      <c r="G251" s="1">
        <v>2.129</v>
      </c>
      <c r="H251" s="1">
        <v>-83.63</v>
      </c>
      <c r="I251" s="1">
        <v>13.7</v>
      </c>
      <c r="J251" s="1">
        <v>3</v>
      </c>
      <c r="K251" s="1">
        <v>0.1</v>
      </c>
      <c r="L251" s="1">
        <v>359</v>
      </c>
      <c r="M251" s="1">
        <v>1.8</v>
      </c>
      <c r="AW251" s="1"/>
    </row>
    <row r="252" spans="1:49" x14ac:dyDescent="0.25">
      <c r="A252" s="1">
        <v>2015</v>
      </c>
      <c r="B252" s="1">
        <v>2</v>
      </c>
      <c r="C252" s="1">
        <v>11</v>
      </c>
      <c r="D252" s="1">
        <v>2</v>
      </c>
      <c r="E252" s="1">
        <v>27</v>
      </c>
      <c r="F252" s="1">
        <v>12.6</v>
      </c>
      <c r="G252" s="1">
        <v>3.1389999999999998</v>
      </c>
      <c r="H252" s="1">
        <v>-83.866</v>
      </c>
      <c r="I252" s="1">
        <v>0.4</v>
      </c>
      <c r="J252" s="1">
        <v>3</v>
      </c>
      <c r="K252" s="1">
        <v>0.3</v>
      </c>
      <c r="L252" s="1">
        <v>351</v>
      </c>
      <c r="M252" s="1">
        <v>2.9</v>
      </c>
      <c r="AW252" s="1"/>
    </row>
    <row r="253" spans="1:49" x14ac:dyDescent="0.25">
      <c r="A253" s="1">
        <v>2015</v>
      </c>
      <c r="B253" s="1">
        <v>2</v>
      </c>
      <c r="C253" s="1">
        <v>11</v>
      </c>
      <c r="D253" s="1">
        <v>5</v>
      </c>
      <c r="E253" s="1">
        <v>23</v>
      </c>
      <c r="F253" s="1">
        <v>5.3</v>
      </c>
      <c r="G253" s="1">
        <v>3.4830000000000001</v>
      </c>
      <c r="H253" s="1">
        <v>-83.748999999999995</v>
      </c>
      <c r="I253" s="1">
        <v>5</v>
      </c>
      <c r="J253" s="1">
        <v>3</v>
      </c>
      <c r="K253" s="1">
        <v>0.1</v>
      </c>
      <c r="L253" s="1">
        <v>346</v>
      </c>
      <c r="M253" s="1">
        <v>2.2999999999999998</v>
      </c>
      <c r="AW253" s="1"/>
    </row>
    <row r="254" spans="1:49" x14ac:dyDescent="0.25">
      <c r="A254" s="1">
        <v>2015</v>
      </c>
      <c r="B254" s="1">
        <v>2</v>
      </c>
      <c r="C254" s="1">
        <v>11</v>
      </c>
      <c r="D254" s="1">
        <v>6</v>
      </c>
      <c r="E254" s="1">
        <v>19</v>
      </c>
      <c r="F254" s="1">
        <v>54.1</v>
      </c>
      <c r="G254" s="1">
        <v>5.3570000000000002</v>
      </c>
      <c r="H254" s="1">
        <v>-82.924000000000007</v>
      </c>
      <c r="I254" s="1">
        <v>5</v>
      </c>
      <c r="J254" s="1">
        <v>4</v>
      </c>
      <c r="K254" s="1">
        <v>0.2</v>
      </c>
      <c r="L254" s="1">
        <v>318</v>
      </c>
      <c r="M254" s="1">
        <v>4.0999999999999996</v>
      </c>
      <c r="AW254" s="1"/>
    </row>
    <row r="255" spans="1:49" x14ac:dyDescent="0.25">
      <c r="A255" s="1">
        <v>2015</v>
      </c>
      <c r="B255" s="1">
        <v>2</v>
      </c>
      <c r="C255" s="1">
        <v>11</v>
      </c>
      <c r="D255" s="1">
        <v>6</v>
      </c>
      <c r="E255" s="1">
        <v>19</v>
      </c>
      <c r="F255" s="1">
        <v>55.2</v>
      </c>
      <c r="G255" s="1">
        <v>5.2510000000000003</v>
      </c>
      <c r="H255" s="1">
        <v>-82.665999999999997</v>
      </c>
      <c r="I255" s="1">
        <v>36.299999999999997</v>
      </c>
      <c r="J255" s="1">
        <v>4</v>
      </c>
      <c r="K255" s="1">
        <v>0.1</v>
      </c>
      <c r="L255" s="1">
        <v>304</v>
      </c>
      <c r="M255" s="1">
        <v>1.6</v>
      </c>
      <c r="AW255" s="1"/>
    </row>
    <row r="256" spans="1:49" x14ac:dyDescent="0.25">
      <c r="A256" s="1">
        <v>2015</v>
      </c>
      <c r="B256" s="1">
        <v>2</v>
      </c>
      <c r="C256" s="1">
        <v>11</v>
      </c>
      <c r="D256" s="1">
        <v>6</v>
      </c>
      <c r="E256" s="1">
        <v>30</v>
      </c>
      <c r="F256" s="1">
        <v>44.6</v>
      </c>
      <c r="G256" s="1">
        <v>3.3239999999999998</v>
      </c>
      <c r="H256" s="1">
        <v>-83.787000000000006</v>
      </c>
      <c r="I256" s="1">
        <v>0.4</v>
      </c>
      <c r="J256" s="1">
        <v>3</v>
      </c>
      <c r="K256" s="1">
        <v>0.4</v>
      </c>
      <c r="L256" s="1">
        <v>242</v>
      </c>
      <c r="M256" s="1">
        <v>0.6</v>
      </c>
      <c r="AW256" s="1"/>
    </row>
    <row r="257" spans="1:49" x14ac:dyDescent="0.25">
      <c r="A257" s="1">
        <v>2015</v>
      </c>
      <c r="B257" s="1">
        <v>2</v>
      </c>
      <c r="C257" s="1">
        <v>11</v>
      </c>
      <c r="D257" s="1">
        <v>13</v>
      </c>
      <c r="E257" s="1">
        <v>7</v>
      </c>
      <c r="F257" s="1">
        <v>10.7</v>
      </c>
      <c r="G257" s="1">
        <v>4.62</v>
      </c>
      <c r="H257" s="1">
        <v>-81.659000000000006</v>
      </c>
      <c r="I257" s="1">
        <v>5.4</v>
      </c>
      <c r="J257" s="1">
        <v>4</v>
      </c>
      <c r="K257" s="1">
        <v>0</v>
      </c>
      <c r="L257" s="1">
        <v>194</v>
      </c>
      <c r="M257" s="1">
        <v>2.1</v>
      </c>
      <c r="AW257" s="1"/>
    </row>
    <row r="258" spans="1:49" x14ac:dyDescent="0.25">
      <c r="A258" s="1">
        <v>2015</v>
      </c>
      <c r="B258" s="1">
        <v>2</v>
      </c>
      <c r="C258" s="1">
        <v>11</v>
      </c>
      <c r="D258" s="1">
        <v>13</v>
      </c>
      <c r="E258" s="1">
        <v>7</v>
      </c>
      <c r="F258" s="1">
        <v>13.1</v>
      </c>
      <c r="G258" s="1">
        <v>4.5149999999999997</v>
      </c>
      <c r="H258" s="1">
        <v>-81.625</v>
      </c>
      <c r="I258" s="1">
        <v>5</v>
      </c>
      <c r="J258" s="1">
        <v>4</v>
      </c>
      <c r="K258" s="1">
        <v>1.3</v>
      </c>
      <c r="L258" s="1">
        <v>225</v>
      </c>
      <c r="M258" s="1">
        <v>4.2</v>
      </c>
      <c r="AW258" s="1"/>
    </row>
    <row r="259" spans="1:49" x14ac:dyDescent="0.25">
      <c r="A259" s="1">
        <v>2015</v>
      </c>
      <c r="B259" s="1">
        <v>2</v>
      </c>
      <c r="C259" s="1">
        <v>11</v>
      </c>
      <c r="D259" s="1">
        <v>16</v>
      </c>
      <c r="E259" s="1">
        <v>15</v>
      </c>
      <c r="F259" s="1">
        <v>26.7</v>
      </c>
      <c r="G259" s="1">
        <v>3.3519999999999999</v>
      </c>
      <c r="H259" s="1">
        <v>-83.873000000000005</v>
      </c>
      <c r="I259" s="1">
        <v>0.4</v>
      </c>
      <c r="J259" s="1">
        <v>3</v>
      </c>
      <c r="K259" s="1">
        <v>0</v>
      </c>
      <c r="L259" s="1">
        <v>276</v>
      </c>
      <c r="M259" s="1">
        <v>0.3</v>
      </c>
    </row>
    <row r="260" spans="1:49" x14ac:dyDescent="0.25">
      <c r="A260" s="1">
        <v>2015</v>
      </c>
      <c r="B260" s="1">
        <v>2</v>
      </c>
      <c r="C260" s="1">
        <v>11</v>
      </c>
      <c r="D260" s="1">
        <v>16</v>
      </c>
      <c r="E260" s="1">
        <v>31</v>
      </c>
      <c r="F260" s="1">
        <v>36.6</v>
      </c>
      <c r="G260" s="1">
        <v>7.7030000000000003</v>
      </c>
      <c r="H260" s="1">
        <v>-81.293999999999997</v>
      </c>
      <c r="I260" s="1">
        <v>0.1</v>
      </c>
      <c r="J260" s="1">
        <v>6</v>
      </c>
      <c r="K260" s="1">
        <v>0.6</v>
      </c>
      <c r="L260" s="1">
        <v>136</v>
      </c>
      <c r="M260" s="1">
        <v>3.3</v>
      </c>
    </row>
    <row r="261" spans="1:49" x14ac:dyDescent="0.25">
      <c r="A261" s="1">
        <v>2015</v>
      </c>
      <c r="B261" s="1">
        <v>2</v>
      </c>
      <c r="C261" s="1">
        <v>11</v>
      </c>
      <c r="D261" s="1">
        <v>17</v>
      </c>
      <c r="E261" s="1">
        <v>4</v>
      </c>
      <c r="F261" s="1">
        <v>33.700000000000003</v>
      </c>
      <c r="G261" s="1">
        <v>4.7969999999999997</v>
      </c>
      <c r="H261" s="1">
        <v>-81.86</v>
      </c>
      <c r="I261" s="1">
        <v>15</v>
      </c>
      <c r="J261" s="1">
        <v>4</v>
      </c>
      <c r="K261" s="1">
        <v>0.5</v>
      </c>
      <c r="L261" s="1">
        <v>150</v>
      </c>
      <c r="M261" s="1">
        <v>1.8</v>
      </c>
    </row>
    <row r="262" spans="1:49" x14ac:dyDescent="0.25">
      <c r="A262" s="1">
        <v>2015</v>
      </c>
      <c r="B262" s="1">
        <v>2</v>
      </c>
      <c r="C262" s="1">
        <v>11</v>
      </c>
      <c r="D262" s="1">
        <v>17</v>
      </c>
      <c r="E262" s="1">
        <v>4</v>
      </c>
      <c r="F262" s="1">
        <v>39.200000000000003</v>
      </c>
      <c r="G262" s="1">
        <v>4.7240000000000002</v>
      </c>
      <c r="H262" s="1">
        <v>-81.846999999999994</v>
      </c>
      <c r="I262" s="1">
        <v>3.7</v>
      </c>
      <c r="J262" s="1">
        <v>4</v>
      </c>
      <c r="K262" s="1">
        <v>1.9</v>
      </c>
      <c r="L262" s="1">
        <v>141</v>
      </c>
      <c r="M262" s="1">
        <v>3.9</v>
      </c>
    </row>
    <row r="263" spans="1:49" x14ac:dyDescent="0.25">
      <c r="A263" s="1">
        <v>2015</v>
      </c>
      <c r="B263" s="1">
        <v>2</v>
      </c>
      <c r="C263" s="1">
        <v>11</v>
      </c>
      <c r="D263" s="1">
        <v>19</v>
      </c>
      <c r="E263" s="1">
        <v>3</v>
      </c>
      <c r="F263" s="1">
        <v>16.600000000000001</v>
      </c>
      <c r="G263" s="1">
        <v>4.8940000000000001</v>
      </c>
      <c r="H263" s="1">
        <v>-81.543999999999997</v>
      </c>
      <c r="I263" s="1">
        <v>27.7</v>
      </c>
      <c r="J263" s="1">
        <v>4</v>
      </c>
      <c r="K263" s="1">
        <v>0.8</v>
      </c>
      <c r="L263" s="1">
        <v>122</v>
      </c>
      <c r="M263" s="1">
        <v>3.1</v>
      </c>
    </row>
    <row r="264" spans="1:49" x14ac:dyDescent="0.25">
      <c r="A264" s="1">
        <v>2015</v>
      </c>
      <c r="B264" s="1">
        <v>2</v>
      </c>
      <c r="C264" s="1">
        <v>11</v>
      </c>
      <c r="D264" s="1">
        <v>19</v>
      </c>
      <c r="E264" s="1">
        <v>49</v>
      </c>
      <c r="F264" s="1">
        <v>0.2</v>
      </c>
      <c r="G264" s="1">
        <v>3.2749999999999999</v>
      </c>
      <c r="H264" s="1">
        <v>-83.707999999999998</v>
      </c>
      <c r="I264" s="1">
        <v>5.6</v>
      </c>
      <c r="J264" s="1">
        <v>3</v>
      </c>
      <c r="K264" s="1">
        <v>0.4</v>
      </c>
      <c r="L264" s="1">
        <v>307</v>
      </c>
      <c r="M264" s="1">
        <v>1.7</v>
      </c>
    </row>
    <row r="265" spans="1:49" x14ac:dyDescent="0.25">
      <c r="A265" s="1">
        <v>2015</v>
      </c>
      <c r="B265" s="1">
        <v>2</v>
      </c>
      <c r="C265" s="1">
        <v>11</v>
      </c>
      <c r="D265" s="1">
        <v>21</v>
      </c>
      <c r="E265" s="1">
        <v>6</v>
      </c>
      <c r="F265" s="1">
        <v>27.4</v>
      </c>
      <c r="G265" s="1">
        <v>5.7220000000000004</v>
      </c>
      <c r="H265" s="1">
        <v>-82.781999999999996</v>
      </c>
      <c r="I265" s="1">
        <v>14.2</v>
      </c>
      <c r="J265" s="1">
        <v>4</v>
      </c>
      <c r="K265" s="1">
        <v>0.4</v>
      </c>
      <c r="L265" s="1">
        <v>319</v>
      </c>
      <c r="M265" s="1">
        <v>2.7</v>
      </c>
    </row>
    <row r="266" spans="1:49" x14ac:dyDescent="0.25">
      <c r="A266" s="1">
        <v>2015</v>
      </c>
      <c r="B266" s="1">
        <v>2</v>
      </c>
      <c r="C266" s="1">
        <v>11</v>
      </c>
      <c r="D266" s="1">
        <v>21</v>
      </c>
      <c r="E266" s="1">
        <v>6</v>
      </c>
      <c r="F266" s="1">
        <v>30.1</v>
      </c>
      <c r="G266" s="1">
        <v>5.6509999999999998</v>
      </c>
      <c r="H266" s="1">
        <v>-84.727999999999994</v>
      </c>
      <c r="I266" s="1">
        <v>23</v>
      </c>
      <c r="J266" s="1">
        <v>3</v>
      </c>
      <c r="K266" s="1">
        <v>0.1</v>
      </c>
      <c r="L266" s="1">
        <v>359</v>
      </c>
      <c r="M266" s="1">
        <v>2.2999999999999998</v>
      </c>
    </row>
    <row r="267" spans="1:49" x14ac:dyDescent="0.25">
      <c r="A267" s="1">
        <v>2015</v>
      </c>
      <c r="B267" s="1">
        <v>2</v>
      </c>
      <c r="C267" s="1">
        <v>12</v>
      </c>
      <c r="D267" s="1">
        <v>5</v>
      </c>
      <c r="E267" s="1">
        <v>41</v>
      </c>
      <c r="F267" s="1">
        <v>2.7</v>
      </c>
      <c r="G267" s="1">
        <v>3.0489999999999999</v>
      </c>
      <c r="H267" s="1">
        <v>-83.834999999999994</v>
      </c>
      <c r="I267" s="1">
        <v>0.3</v>
      </c>
      <c r="J267" s="1">
        <v>3</v>
      </c>
      <c r="K267" s="1">
        <v>1.5</v>
      </c>
      <c r="L267" s="1">
        <v>359</v>
      </c>
      <c r="M267" s="1">
        <v>0.9</v>
      </c>
    </row>
    <row r="268" spans="1:49" x14ac:dyDescent="0.25">
      <c r="A268" s="1">
        <v>2015</v>
      </c>
      <c r="B268" s="1">
        <v>2</v>
      </c>
      <c r="C268" s="1">
        <v>12</v>
      </c>
      <c r="D268" s="1">
        <v>6</v>
      </c>
      <c r="E268" s="1">
        <v>53</v>
      </c>
      <c r="F268" s="1">
        <v>12.5</v>
      </c>
      <c r="G268" s="1">
        <v>1.764</v>
      </c>
      <c r="H268" s="1">
        <v>-83.953000000000003</v>
      </c>
      <c r="I268" s="1">
        <v>12.8</v>
      </c>
      <c r="J268" s="1">
        <v>3</v>
      </c>
      <c r="K268" s="1">
        <v>1.5</v>
      </c>
      <c r="L268" s="1">
        <v>360</v>
      </c>
      <c r="M268" s="1">
        <v>2.7</v>
      </c>
    </row>
    <row r="269" spans="1:49" x14ac:dyDescent="0.25">
      <c r="A269" s="1">
        <v>2015</v>
      </c>
      <c r="B269" s="1">
        <v>2</v>
      </c>
      <c r="C269" s="1">
        <v>12</v>
      </c>
      <c r="D269" s="1">
        <v>8</v>
      </c>
      <c r="E269" s="1">
        <v>27</v>
      </c>
      <c r="F269" s="1">
        <v>33.6</v>
      </c>
      <c r="G269" s="1">
        <v>2.722</v>
      </c>
      <c r="H269" s="1">
        <v>-83.835999999999999</v>
      </c>
      <c r="I269" s="1">
        <v>0.1</v>
      </c>
      <c r="J269" s="1">
        <v>3</v>
      </c>
      <c r="K269" s="1">
        <v>2.1</v>
      </c>
      <c r="L269" s="1">
        <v>359</v>
      </c>
      <c r="M269" s="1">
        <v>1.7</v>
      </c>
    </row>
    <row r="270" spans="1:49" x14ac:dyDescent="0.25">
      <c r="A270" s="1">
        <v>2015</v>
      </c>
      <c r="B270" s="1">
        <v>2</v>
      </c>
      <c r="C270" s="1">
        <v>12</v>
      </c>
      <c r="D270" s="1">
        <v>9</v>
      </c>
      <c r="E270" s="1">
        <v>57</v>
      </c>
      <c r="F270" s="1">
        <v>34.9</v>
      </c>
      <c r="G270" s="1">
        <v>3.0449999999999999</v>
      </c>
      <c r="H270" s="1">
        <v>-83.835999999999999</v>
      </c>
      <c r="I270" s="1">
        <v>0.3</v>
      </c>
      <c r="J270" s="1">
        <v>3</v>
      </c>
      <c r="K270" s="1">
        <v>1.3</v>
      </c>
      <c r="L270" s="1">
        <v>359</v>
      </c>
      <c r="M270" s="1">
        <v>0.5</v>
      </c>
    </row>
    <row r="271" spans="1:49" x14ac:dyDescent="0.25">
      <c r="A271" s="1">
        <v>2015</v>
      </c>
      <c r="B271" s="1">
        <v>2</v>
      </c>
      <c r="C271" s="1">
        <v>12</v>
      </c>
      <c r="D271" s="1">
        <v>10</v>
      </c>
      <c r="E271" s="1">
        <v>0</v>
      </c>
      <c r="F271" s="1">
        <v>57</v>
      </c>
      <c r="G271" s="1">
        <v>3.2090000000000001</v>
      </c>
      <c r="H271" s="1">
        <v>-83.073999999999998</v>
      </c>
      <c r="I271" s="1">
        <v>14</v>
      </c>
      <c r="J271" s="1">
        <v>3</v>
      </c>
      <c r="K271" s="1">
        <v>0.4</v>
      </c>
      <c r="L271" s="1">
        <v>351</v>
      </c>
      <c r="M271" s="1">
        <v>2.1</v>
      </c>
    </row>
    <row r="272" spans="1:49" x14ac:dyDescent="0.25">
      <c r="A272" s="1">
        <v>2015</v>
      </c>
      <c r="B272" s="1">
        <v>2</v>
      </c>
      <c r="C272" s="1">
        <v>12</v>
      </c>
      <c r="D272" s="1">
        <v>11</v>
      </c>
      <c r="E272" s="1">
        <v>21</v>
      </c>
      <c r="F272" s="1">
        <v>32.799999999999997</v>
      </c>
      <c r="G272" s="1">
        <v>3.1669999999999998</v>
      </c>
      <c r="H272" s="1">
        <v>-83.831000000000003</v>
      </c>
      <c r="I272" s="1">
        <v>0.1</v>
      </c>
      <c r="J272" s="1">
        <v>3</v>
      </c>
      <c r="K272" s="1">
        <v>1.5</v>
      </c>
      <c r="L272" s="1">
        <v>358</v>
      </c>
      <c r="M272" s="1">
        <v>0.4</v>
      </c>
    </row>
    <row r="273" spans="1:13" x14ac:dyDescent="0.25">
      <c r="A273" s="1">
        <v>2015</v>
      </c>
      <c r="B273" s="1">
        <v>2</v>
      </c>
      <c r="C273" s="1">
        <v>12</v>
      </c>
      <c r="D273" s="1">
        <v>12</v>
      </c>
      <c r="E273" s="1">
        <v>25</v>
      </c>
      <c r="F273" s="1">
        <v>30.1</v>
      </c>
      <c r="G273" s="1">
        <v>3.468</v>
      </c>
      <c r="H273" s="1">
        <v>-83.933999999999997</v>
      </c>
      <c r="I273" s="1">
        <v>0.4</v>
      </c>
      <c r="J273" s="1">
        <v>3</v>
      </c>
      <c r="K273" s="1">
        <v>1.2</v>
      </c>
      <c r="L273" s="1">
        <v>336</v>
      </c>
      <c r="M273" s="1">
        <v>0.5</v>
      </c>
    </row>
    <row r="274" spans="1:13" x14ac:dyDescent="0.25">
      <c r="A274" s="1">
        <v>2015</v>
      </c>
      <c r="B274" s="1">
        <v>2</v>
      </c>
      <c r="C274" s="1">
        <v>12</v>
      </c>
      <c r="D274" s="1">
        <v>13</v>
      </c>
      <c r="E274" s="1">
        <v>15</v>
      </c>
      <c r="F274" s="1">
        <v>35.5</v>
      </c>
      <c r="G274" s="1">
        <v>3.3929999999999998</v>
      </c>
      <c r="H274" s="1">
        <v>-83.817999999999998</v>
      </c>
      <c r="I274" s="1">
        <v>0.1</v>
      </c>
      <c r="J274" s="1">
        <v>3</v>
      </c>
      <c r="K274" s="1">
        <v>2.5</v>
      </c>
      <c r="L274" s="1">
        <v>356</v>
      </c>
      <c r="M274" s="1">
        <v>0.7</v>
      </c>
    </row>
    <row r="275" spans="1:13" x14ac:dyDescent="0.25">
      <c r="A275" s="1">
        <v>2015</v>
      </c>
      <c r="B275" s="1">
        <v>2</v>
      </c>
      <c r="C275" s="1">
        <v>12</v>
      </c>
      <c r="D275" s="1">
        <v>13</v>
      </c>
      <c r="E275" s="1">
        <v>40</v>
      </c>
      <c r="F275" s="1">
        <v>20.3</v>
      </c>
      <c r="G275" s="1">
        <v>5.7770000000000001</v>
      </c>
      <c r="H275" s="1">
        <v>-82.766999999999996</v>
      </c>
      <c r="I275" s="1">
        <v>10.7</v>
      </c>
      <c r="J275" s="1">
        <v>4</v>
      </c>
      <c r="K275" s="1">
        <v>0.8</v>
      </c>
      <c r="L275" s="1">
        <v>319</v>
      </c>
      <c r="M275" s="1">
        <v>3.9</v>
      </c>
    </row>
    <row r="276" spans="1:13" x14ac:dyDescent="0.25">
      <c r="A276" s="1">
        <v>2015</v>
      </c>
      <c r="B276" s="1">
        <v>2</v>
      </c>
      <c r="C276" s="1">
        <v>12</v>
      </c>
      <c r="D276" s="1">
        <v>13</v>
      </c>
      <c r="E276" s="1">
        <v>40</v>
      </c>
      <c r="F276" s="1">
        <v>21.5</v>
      </c>
      <c r="G276" s="1">
        <v>5.5810000000000004</v>
      </c>
      <c r="H276" s="1">
        <v>-82.528999999999996</v>
      </c>
      <c r="I276" s="1">
        <v>48.7</v>
      </c>
      <c r="J276" s="1">
        <v>4</v>
      </c>
      <c r="K276" s="1">
        <v>0.7</v>
      </c>
      <c r="L276" s="1">
        <v>309</v>
      </c>
      <c r="M276" s="1">
        <v>1.4</v>
      </c>
    </row>
    <row r="277" spans="1:13" x14ac:dyDescent="0.25">
      <c r="A277" s="1">
        <v>2015</v>
      </c>
      <c r="B277" s="1">
        <v>2</v>
      </c>
      <c r="C277" s="1">
        <v>12</v>
      </c>
      <c r="D277" s="1">
        <v>14</v>
      </c>
      <c r="E277" s="1">
        <v>21</v>
      </c>
      <c r="F277" s="1">
        <v>41.5</v>
      </c>
      <c r="G277" s="1">
        <v>3.4740000000000002</v>
      </c>
      <c r="H277" s="1">
        <v>-83.816000000000003</v>
      </c>
      <c r="I277" s="1">
        <v>0.1</v>
      </c>
      <c r="J277" s="1">
        <v>3</v>
      </c>
      <c r="K277" s="1">
        <v>1.9</v>
      </c>
      <c r="L277" s="1">
        <v>358</v>
      </c>
      <c r="M277" s="1">
        <v>1</v>
      </c>
    </row>
    <row r="278" spans="1:13" x14ac:dyDescent="0.25">
      <c r="A278" s="1">
        <v>2015</v>
      </c>
      <c r="B278" s="1">
        <v>2</v>
      </c>
      <c r="C278" s="1">
        <v>12</v>
      </c>
      <c r="D278" s="1">
        <v>16</v>
      </c>
      <c r="E278" s="1">
        <v>27</v>
      </c>
      <c r="F278" s="1">
        <v>42.9</v>
      </c>
      <c r="G278" s="1">
        <v>4.8520000000000003</v>
      </c>
      <c r="H278" s="1">
        <v>-82.602000000000004</v>
      </c>
      <c r="I278" s="1">
        <v>14</v>
      </c>
      <c r="J278" s="1">
        <v>4</v>
      </c>
      <c r="K278" s="1">
        <v>0.4</v>
      </c>
      <c r="L278" s="1">
        <v>294</v>
      </c>
      <c r="M278" s="1">
        <v>2.2999999999999998</v>
      </c>
    </row>
    <row r="279" spans="1:13" x14ac:dyDescent="0.25">
      <c r="A279" s="1">
        <v>2015</v>
      </c>
      <c r="B279" s="1">
        <v>2</v>
      </c>
      <c r="C279" s="1">
        <v>12</v>
      </c>
      <c r="D279" s="1">
        <v>17</v>
      </c>
      <c r="E279" s="1">
        <v>53</v>
      </c>
      <c r="F279" s="1">
        <v>10</v>
      </c>
      <c r="G279" s="1">
        <v>3.3170000000000002</v>
      </c>
      <c r="H279" s="1">
        <v>-84.096000000000004</v>
      </c>
      <c r="I279" s="1">
        <v>2.6</v>
      </c>
      <c r="J279" s="1">
        <v>3</v>
      </c>
      <c r="K279" s="1">
        <v>0.3</v>
      </c>
      <c r="L279" s="1">
        <v>335</v>
      </c>
      <c r="M279" s="1">
        <v>2</v>
      </c>
    </row>
    <row r="280" spans="1:13" x14ac:dyDescent="0.25">
      <c r="A280" s="1">
        <v>2015</v>
      </c>
      <c r="B280" s="1">
        <v>2</v>
      </c>
      <c r="C280" s="1">
        <v>12</v>
      </c>
      <c r="D280" s="1">
        <v>18</v>
      </c>
      <c r="E280" s="1">
        <v>8</v>
      </c>
      <c r="F280" s="1">
        <v>57.9</v>
      </c>
      <c r="G280" s="1">
        <v>3.4289999999999998</v>
      </c>
      <c r="H280" s="1">
        <v>-83.775000000000006</v>
      </c>
      <c r="I280" s="1">
        <v>5.8</v>
      </c>
      <c r="J280" s="1">
        <v>3</v>
      </c>
      <c r="K280" s="1">
        <v>0.8</v>
      </c>
      <c r="L280" s="1">
        <v>338</v>
      </c>
      <c r="M280" s="1">
        <v>1.6</v>
      </c>
    </row>
    <row r="281" spans="1:13" x14ac:dyDescent="0.25">
      <c r="A281" s="1">
        <v>2015</v>
      </c>
      <c r="B281" s="1">
        <v>2</v>
      </c>
      <c r="C281" s="1">
        <v>12</v>
      </c>
      <c r="D281" s="1">
        <v>20</v>
      </c>
      <c r="E281" s="1">
        <v>20</v>
      </c>
      <c r="F281" s="1">
        <v>51.6</v>
      </c>
      <c r="G281" s="1">
        <v>3.371</v>
      </c>
      <c r="H281" s="1">
        <v>-83.819000000000003</v>
      </c>
      <c r="I281" s="1">
        <v>0.3</v>
      </c>
      <c r="J281" s="1">
        <v>3</v>
      </c>
      <c r="K281" s="1">
        <v>2.2000000000000002</v>
      </c>
      <c r="L281" s="1">
        <v>339</v>
      </c>
      <c r="M281" s="1">
        <v>1.6</v>
      </c>
    </row>
    <row r="282" spans="1:13" x14ac:dyDescent="0.25">
      <c r="A282" s="1">
        <v>2015</v>
      </c>
      <c r="B282" s="1">
        <v>2</v>
      </c>
      <c r="C282" s="1">
        <v>12</v>
      </c>
      <c r="D282" s="1">
        <v>21</v>
      </c>
      <c r="E282" s="1">
        <v>22</v>
      </c>
      <c r="F282" s="1">
        <v>43.3</v>
      </c>
      <c r="G282" s="1">
        <v>3.484</v>
      </c>
      <c r="H282" s="1">
        <v>-83.814999999999998</v>
      </c>
      <c r="I282" s="1">
        <v>0.3</v>
      </c>
      <c r="J282" s="1">
        <v>3</v>
      </c>
      <c r="K282" s="1">
        <v>1.6</v>
      </c>
      <c r="L282" s="1">
        <v>358</v>
      </c>
      <c r="M282" s="1">
        <v>0.8</v>
      </c>
    </row>
    <row r="283" spans="1:13" x14ac:dyDescent="0.25">
      <c r="A283" s="1">
        <v>2015</v>
      </c>
      <c r="B283" s="1">
        <v>2</v>
      </c>
      <c r="C283" s="1">
        <v>12</v>
      </c>
      <c r="D283" s="1">
        <v>21</v>
      </c>
      <c r="E283" s="1">
        <v>49</v>
      </c>
      <c r="F283" s="1">
        <v>40.700000000000003</v>
      </c>
      <c r="G283" s="1">
        <v>5.09</v>
      </c>
      <c r="H283" s="1">
        <v>-82.86</v>
      </c>
      <c r="I283" s="1">
        <v>18</v>
      </c>
      <c r="J283" s="1">
        <v>4</v>
      </c>
      <c r="K283" s="1">
        <v>0.1</v>
      </c>
      <c r="L283" s="1">
        <v>310</v>
      </c>
      <c r="M283" s="1">
        <v>4.2</v>
      </c>
    </row>
    <row r="284" spans="1:13" x14ac:dyDescent="0.25">
      <c r="A284" s="1">
        <v>2015</v>
      </c>
      <c r="B284" s="1">
        <v>2</v>
      </c>
      <c r="C284" s="1">
        <v>12</v>
      </c>
      <c r="D284" s="1">
        <v>21</v>
      </c>
      <c r="E284" s="1">
        <v>49</v>
      </c>
      <c r="F284" s="1">
        <v>41.6</v>
      </c>
      <c r="G284" s="1">
        <v>5.048</v>
      </c>
      <c r="H284" s="1">
        <v>-82.611000000000004</v>
      </c>
      <c r="I284" s="1">
        <v>34.299999999999997</v>
      </c>
      <c r="J284" s="1">
        <v>4</v>
      </c>
      <c r="K284" s="1">
        <v>0.2</v>
      </c>
      <c r="L284" s="1">
        <v>295</v>
      </c>
      <c r="M284" s="1">
        <v>1.8</v>
      </c>
    </row>
    <row r="285" spans="1:13" x14ac:dyDescent="0.25">
      <c r="A285" s="1">
        <v>2015</v>
      </c>
      <c r="B285" s="1">
        <v>2</v>
      </c>
      <c r="C285" s="1">
        <v>12</v>
      </c>
      <c r="D285" s="1">
        <v>22</v>
      </c>
      <c r="E285" s="1">
        <v>26</v>
      </c>
      <c r="F285" s="1">
        <v>39.6</v>
      </c>
      <c r="G285" s="1">
        <v>3.4750000000000001</v>
      </c>
      <c r="H285" s="1">
        <v>-83.814999999999998</v>
      </c>
      <c r="I285" s="1">
        <v>0.4</v>
      </c>
      <c r="J285" s="1">
        <v>3</v>
      </c>
      <c r="K285" s="1">
        <v>0.7</v>
      </c>
      <c r="L285" s="1">
        <v>358</v>
      </c>
      <c r="M285" s="1">
        <v>2.2999999999999998</v>
      </c>
    </row>
    <row r="286" spans="1:13" x14ac:dyDescent="0.25">
      <c r="A286" s="1">
        <v>2015</v>
      </c>
      <c r="B286" s="1">
        <v>2</v>
      </c>
      <c r="C286" s="1">
        <v>12</v>
      </c>
      <c r="D286" s="1">
        <v>23</v>
      </c>
      <c r="E286" s="1">
        <v>17</v>
      </c>
      <c r="F286" s="1">
        <v>39.1</v>
      </c>
      <c r="G286" s="1">
        <v>3.319</v>
      </c>
      <c r="H286" s="1">
        <v>-83.76</v>
      </c>
      <c r="I286" s="1">
        <v>0.3</v>
      </c>
      <c r="J286" s="1">
        <v>3</v>
      </c>
      <c r="K286" s="1">
        <v>0.2</v>
      </c>
      <c r="L286" s="1">
        <v>272</v>
      </c>
      <c r="M286" s="1">
        <v>1.3</v>
      </c>
    </row>
    <row r="287" spans="1:13" x14ac:dyDescent="0.25">
      <c r="A287" s="1">
        <v>2015</v>
      </c>
      <c r="B287" s="1">
        <v>2</v>
      </c>
      <c r="C287" s="1">
        <v>12</v>
      </c>
      <c r="D287" s="1">
        <v>23</v>
      </c>
      <c r="E287" s="1">
        <v>20</v>
      </c>
      <c r="F287" s="1">
        <v>12.1</v>
      </c>
      <c r="G287" s="1">
        <v>5.3230000000000004</v>
      </c>
      <c r="H287" s="1">
        <v>-81.647000000000006</v>
      </c>
      <c r="I287" s="1">
        <v>14.4</v>
      </c>
      <c r="J287" s="1">
        <v>4</v>
      </c>
      <c r="K287" s="1">
        <v>1.5</v>
      </c>
      <c r="L287" s="1">
        <v>179</v>
      </c>
      <c r="M287" s="1">
        <v>2.5</v>
      </c>
    </row>
    <row r="288" spans="1:13" x14ac:dyDescent="0.25">
      <c r="A288" s="1">
        <v>2015</v>
      </c>
      <c r="B288" s="1">
        <v>2</v>
      </c>
      <c r="C288" s="1">
        <v>12</v>
      </c>
      <c r="D288" s="1">
        <v>23</v>
      </c>
      <c r="E288" s="1">
        <v>20</v>
      </c>
      <c r="F288" s="1">
        <v>14.4</v>
      </c>
      <c r="G288" s="1">
        <v>5.3730000000000002</v>
      </c>
      <c r="H288" s="1">
        <v>-81.643000000000001</v>
      </c>
      <c r="I288" s="1">
        <v>3.6</v>
      </c>
      <c r="J288" s="1">
        <v>4</v>
      </c>
      <c r="K288" s="1">
        <v>0.9</v>
      </c>
      <c r="L288" s="1">
        <v>199</v>
      </c>
      <c r="M288" s="1">
        <v>4.4000000000000004</v>
      </c>
    </row>
    <row r="289" spans="1:13" x14ac:dyDescent="0.25">
      <c r="A289" s="1">
        <v>2015</v>
      </c>
      <c r="B289" s="1">
        <v>2</v>
      </c>
      <c r="C289" s="1">
        <v>13</v>
      </c>
      <c r="D289" s="1">
        <v>0</v>
      </c>
      <c r="E289" s="1">
        <v>13</v>
      </c>
      <c r="F289" s="1">
        <v>39.4</v>
      </c>
      <c r="G289" s="1">
        <v>3.2320000000000002</v>
      </c>
      <c r="H289" s="1">
        <v>-83.807000000000002</v>
      </c>
      <c r="I289" s="1">
        <v>5.9</v>
      </c>
      <c r="J289" s="1">
        <v>3</v>
      </c>
      <c r="K289" s="1">
        <v>0.3</v>
      </c>
      <c r="L289" s="1">
        <v>313</v>
      </c>
      <c r="M289" s="1">
        <v>0.9</v>
      </c>
    </row>
    <row r="290" spans="1:13" x14ac:dyDescent="0.25">
      <c r="A290" s="1">
        <v>2015</v>
      </c>
      <c r="B290" s="1">
        <v>2</v>
      </c>
      <c r="C290" s="1">
        <v>13</v>
      </c>
      <c r="D290" s="1">
        <v>1</v>
      </c>
      <c r="E290" s="1">
        <v>6</v>
      </c>
      <c r="F290" s="1">
        <v>1.4</v>
      </c>
      <c r="G290" s="1">
        <v>1.8169999999999999</v>
      </c>
      <c r="H290" s="1">
        <v>-83.894999999999996</v>
      </c>
      <c r="I290" s="1">
        <v>1.3</v>
      </c>
      <c r="J290" s="1">
        <v>3</v>
      </c>
      <c r="K290" s="1">
        <v>1.8</v>
      </c>
      <c r="L290" s="1">
        <v>360</v>
      </c>
      <c r="M290" s="1">
        <v>1.6</v>
      </c>
    </row>
    <row r="291" spans="1:13" x14ac:dyDescent="0.25">
      <c r="A291" s="1">
        <v>2015</v>
      </c>
      <c r="B291" s="1">
        <v>2</v>
      </c>
      <c r="C291" s="1">
        <v>13</v>
      </c>
      <c r="D291" s="1">
        <v>1</v>
      </c>
      <c r="E291" s="1">
        <v>56</v>
      </c>
      <c r="F291" s="1">
        <v>3.8</v>
      </c>
      <c r="G291" s="1">
        <v>7.4989999999999997</v>
      </c>
      <c r="H291" s="1">
        <v>-82.024000000000001</v>
      </c>
      <c r="I291" s="1">
        <v>51</v>
      </c>
      <c r="J291" s="1">
        <v>6</v>
      </c>
      <c r="K291" s="1">
        <v>3.4</v>
      </c>
      <c r="L291" s="1">
        <v>132</v>
      </c>
      <c r="M291" s="1">
        <v>2.2999999999999998</v>
      </c>
    </row>
    <row r="292" spans="1:13" x14ac:dyDescent="0.25">
      <c r="A292" s="1">
        <v>2015</v>
      </c>
      <c r="B292" s="1">
        <v>2</v>
      </c>
      <c r="C292" s="1">
        <v>13</v>
      </c>
      <c r="D292" s="1">
        <v>2</v>
      </c>
      <c r="E292" s="1">
        <v>21</v>
      </c>
      <c r="F292" s="1">
        <v>9.6999999999999993</v>
      </c>
      <c r="G292" s="1">
        <v>1.883</v>
      </c>
      <c r="H292" s="1">
        <v>-83.9</v>
      </c>
      <c r="I292" s="1">
        <v>2.6</v>
      </c>
      <c r="J292" s="1">
        <v>3</v>
      </c>
      <c r="K292" s="1">
        <v>2.6</v>
      </c>
      <c r="L292" s="1">
        <v>360</v>
      </c>
      <c r="M292" s="1">
        <v>1.7</v>
      </c>
    </row>
    <row r="293" spans="1:13" x14ac:dyDescent="0.25">
      <c r="A293" s="1">
        <v>2015</v>
      </c>
      <c r="B293" s="1">
        <v>2</v>
      </c>
      <c r="C293" s="1">
        <v>13</v>
      </c>
      <c r="D293" s="1">
        <v>3</v>
      </c>
      <c r="E293" s="1">
        <v>28</v>
      </c>
      <c r="F293" s="1">
        <v>21.6</v>
      </c>
      <c r="G293" s="1">
        <v>3.8180000000000001</v>
      </c>
      <c r="H293" s="1">
        <v>-84.236999999999995</v>
      </c>
      <c r="I293" s="1">
        <v>0.1</v>
      </c>
      <c r="J293" s="1">
        <v>3</v>
      </c>
      <c r="K293" s="1">
        <v>0.2</v>
      </c>
      <c r="L293" s="1">
        <v>353</v>
      </c>
      <c r="M293" s="1">
        <v>1.7</v>
      </c>
    </row>
    <row r="294" spans="1:13" x14ac:dyDescent="0.25">
      <c r="A294" s="1">
        <v>2015</v>
      </c>
      <c r="B294" s="1">
        <v>2</v>
      </c>
      <c r="C294" s="1">
        <v>13</v>
      </c>
      <c r="D294" s="1">
        <v>3</v>
      </c>
      <c r="E294" s="1">
        <v>33</v>
      </c>
      <c r="F294" s="1">
        <v>54.9</v>
      </c>
      <c r="G294" s="1">
        <v>7.4969999999999999</v>
      </c>
      <c r="H294" s="1">
        <v>-82.063999999999993</v>
      </c>
      <c r="I294" s="1">
        <v>11.2</v>
      </c>
      <c r="J294" s="1">
        <v>10</v>
      </c>
      <c r="K294" s="1">
        <v>1</v>
      </c>
      <c r="L294" s="1">
        <v>134</v>
      </c>
      <c r="M294" s="1">
        <v>2.4</v>
      </c>
    </row>
    <row r="295" spans="1:13" x14ac:dyDescent="0.25">
      <c r="A295" s="1">
        <v>2015</v>
      </c>
      <c r="B295" s="1">
        <v>2</v>
      </c>
      <c r="C295" s="1">
        <v>13</v>
      </c>
      <c r="D295" s="1">
        <v>4</v>
      </c>
      <c r="E295" s="1">
        <v>47</v>
      </c>
      <c r="F295" s="1">
        <v>24.9</v>
      </c>
      <c r="G295" s="1">
        <v>1.827</v>
      </c>
      <c r="H295" s="1">
        <v>-83.888999999999996</v>
      </c>
      <c r="I295" s="1">
        <v>11.6</v>
      </c>
      <c r="J295" s="1">
        <v>3</v>
      </c>
      <c r="K295" s="1">
        <v>1.7</v>
      </c>
      <c r="L295" s="1">
        <v>360</v>
      </c>
      <c r="M295" s="1">
        <v>2.2999999999999998</v>
      </c>
    </row>
    <row r="296" spans="1:13" x14ac:dyDescent="0.25">
      <c r="A296" s="1">
        <v>2015</v>
      </c>
      <c r="B296" s="1">
        <v>2</v>
      </c>
      <c r="C296" s="1">
        <v>13</v>
      </c>
      <c r="D296" s="1">
        <v>5</v>
      </c>
      <c r="E296" s="1">
        <v>0</v>
      </c>
      <c r="F296" s="1">
        <v>21.6</v>
      </c>
      <c r="G296" s="1">
        <v>3.879</v>
      </c>
      <c r="H296" s="1">
        <v>-84.49</v>
      </c>
      <c r="I296" s="1">
        <v>137</v>
      </c>
      <c r="J296" s="1">
        <v>3</v>
      </c>
      <c r="K296" s="1">
        <v>0</v>
      </c>
      <c r="L296" s="1">
        <v>354</v>
      </c>
      <c r="M296" s="1">
        <v>2.6</v>
      </c>
    </row>
    <row r="297" spans="1:13" x14ac:dyDescent="0.25">
      <c r="A297" s="1">
        <v>2015</v>
      </c>
      <c r="B297" s="1">
        <v>2</v>
      </c>
      <c r="C297" s="1">
        <v>13</v>
      </c>
      <c r="D297" s="1">
        <v>6</v>
      </c>
      <c r="E297" s="1">
        <v>2</v>
      </c>
      <c r="F297" s="1">
        <v>41.3</v>
      </c>
      <c r="G297" s="1">
        <v>2.4860000000000002</v>
      </c>
      <c r="H297" s="1">
        <v>-83.141999999999996</v>
      </c>
      <c r="I297" s="1">
        <v>13.9</v>
      </c>
      <c r="J297" s="1">
        <v>3</v>
      </c>
      <c r="K297" s="1">
        <v>1.7</v>
      </c>
      <c r="L297" s="1">
        <v>355</v>
      </c>
      <c r="M297" s="1">
        <v>1.9</v>
      </c>
    </row>
    <row r="298" spans="1:13" x14ac:dyDescent="0.25">
      <c r="A298" s="1">
        <v>2015</v>
      </c>
      <c r="B298" s="1">
        <v>2</v>
      </c>
      <c r="C298" s="1">
        <v>13</v>
      </c>
      <c r="D298" s="1">
        <v>7</v>
      </c>
      <c r="E298" s="1">
        <v>33</v>
      </c>
      <c r="F298" s="1">
        <v>18.7</v>
      </c>
      <c r="G298" s="1">
        <v>3.3170000000000002</v>
      </c>
      <c r="H298" s="1">
        <v>-84.167000000000002</v>
      </c>
      <c r="I298" s="1">
        <v>0.1</v>
      </c>
      <c r="J298" s="1">
        <v>3</v>
      </c>
      <c r="K298" s="1">
        <v>0.8</v>
      </c>
      <c r="L298" s="1">
        <v>340</v>
      </c>
      <c r="M298" s="1">
        <v>2.2000000000000002</v>
      </c>
    </row>
    <row r="299" spans="1:13" x14ac:dyDescent="0.25">
      <c r="A299" s="1">
        <v>2015</v>
      </c>
      <c r="B299" s="1">
        <v>2</v>
      </c>
      <c r="C299" s="1">
        <v>13</v>
      </c>
      <c r="D299" s="1">
        <v>8</v>
      </c>
      <c r="E299" s="1">
        <v>49</v>
      </c>
      <c r="F299" s="1">
        <v>56.8</v>
      </c>
      <c r="G299" s="1">
        <v>3.3</v>
      </c>
      <c r="H299" s="1">
        <v>-84.930999999999997</v>
      </c>
      <c r="I299" s="1">
        <v>0.1</v>
      </c>
      <c r="J299" s="1">
        <v>3</v>
      </c>
      <c r="K299" s="1">
        <v>0.6</v>
      </c>
      <c r="L299" s="1">
        <v>354</v>
      </c>
      <c r="M299" s="1">
        <v>2.4</v>
      </c>
    </row>
    <row r="300" spans="1:13" x14ac:dyDescent="0.25">
      <c r="A300" s="1">
        <v>2015</v>
      </c>
      <c r="B300" s="1">
        <v>2</v>
      </c>
      <c r="C300" s="1">
        <v>13</v>
      </c>
      <c r="D300" s="1">
        <v>10</v>
      </c>
      <c r="E300" s="1">
        <v>13</v>
      </c>
      <c r="F300" s="1">
        <v>0.7</v>
      </c>
      <c r="G300" s="1">
        <v>3.3090000000000002</v>
      </c>
      <c r="H300" s="1">
        <v>-84.12</v>
      </c>
      <c r="I300" s="1">
        <v>0.3</v>
      </c>
      <c r="J300" s="1">
        <v>3</v>
      </c>
      <c r="K300" s="1">
        <v>0.4</v>
      </c>
      <c r="L300" s="1">
        <v>337</v>
      </c>
      <c r="M300" s="1">
        <v>2.4</v>
      </c>
    </row>
    <row r="301" spans="1:13" x14ac:dyDescent="0.25">
      <c r="A301" s="1">
        <v>2015</v>
      </c>
      <c r="B301" s="1">
        <v>2</v>
      </c>
      <c r="C301" s="1">
        <v>13</v>
      </c>
      <c r="D301" s="1">
        <v>12</v>
      </c>
      <c r="E301" s="1">
        <v>45</v>
      </c>
      <c r="F301" s="1">
        <v>4.4000000000000004</v>
      </c>
      <c r="G301" s="1">
        <v>3.5110000000000001</v>
      </c>
      <c r="H301" s="1">
        <v>-84.323999999999998</v>
      </c>
      <c r="I301" s="1">
        <v>6.6</v>
      </c>
      <c r="J301" s="1">
        <v>3</v>
      </c>
      <c r="K301" s="1">
        <v>0.3</v>
      </c>
      <c r="L301" s="1">
        <v>230</v>
      </c>
      <c r="M301" s="1">
        <v>1.8</v>
      </c>
    </row>
    <row r="302" spans="1:13" x14ac:dyDescent="0.25">
      <c r="A302" s="1">
        <v>2015</v>
      </c>
      <c r="B302" s="1">
        <v>2</v>
      </c>
      <c r="C302" s="1">
        <v>13</v>
      </c>
      <c r="D302" s="1">
        <v>12</v>
      </c>
      <c r="E302" s="1">
        <v>45</v>
      </c>
      <c r="F302" s="1">
        <v>5.6</v>
      </c>
      <c r="G302" s="1">
        <v>3.306</v>
      </c>
      <c r="H302" s="1">
        <v>-83.826999999999998</v>
      </c>
      <c r="I302" s="1">
        <v>6.5</v>
      </c>
      <c r="J302" s="1">
        <v>3</v>
      </c>
      <c r="K302" s="1">
        <v>0</v>
      </c>
      <c r="L302" s="1">
        <v>182</v>
      </c>
      <c r="M302" s="1">
        <v>1.8</v>
      </c>
    </row>
    <row r="303" spans="1:13" x14ac:dyDescent="0.25">
      <c r="A303" s="1">
        <v>2015</v>
      </c>
      <c r="B303" s="1">
        <v>2</v>
      </c>
      <c r="C303" s="1">
        <v>13</v>
      </c>
      <c r="D303" s="1">
        <v>13</v>
      </c>
      <c r="E303" s="1">
        <v>46</v>
      </c>
      <c r="F303" s="1">
        <v>36.299999999999997</v>
      </c>
      <c r="G303" s="1">
        <v>3.5270000000000001</v>
      </c>
      <c r="H303" s="1">
        <v>-84.337000000000003</v>
      </c>
      <c r="I303" s="1">
        <v>6.8</v>
      </c>
      <c r="J303" s="1">
        <v>3</v>
      </c>
      <c r="K303" s="1">
        <v>0.3</v>
      </c>
      <c r="L303" s="1">
        <v>216</v>
      </c>
      <c r="M303" s="1">
        <v>0.3</v>
      </c>
    </row>
    <row r="304" spans="1:13" x14ac:dyDescent="0.25">
      <c r="A304" s="1">
        <v>2015</v>
      </c>
      <c r="B304" s="1">
        <v>2</v>
      </c>
      <c r="C304" s="1">
        <v>13</v>
      </c>
      <c r="D304" s="1">
        <v>13</v>
      </c>
      <c r="E304" s="1">
        <v>46</v>
      </c>
      <c r="F304" s="1">
        <v>37</v>
      </c>
      <c r="G304" s="1">
        <v>3.3279999999999998</v>
      </c>
      <c r="H304" s="1">
        <v>-83.882000000000005</v>
      </c>
      <c r="I304" s="1">
        <v>0.3</v>
      </c>
      <c r="J304" s="1">
        <v>3</v>
      </c>
      <c r="K304" s="1">
        <v>0.2</v>
      </c>
      <c r="L304" s="1">
        <v>271</v>
      </c>
      <c r="M304" s="1">
        <v>0.3</v>
      </c>
    </row>
    <row r="305" spans="1:13" x14ac:dyDescent="0.25">
      <c r="A305" s="1">
        <v>2015</v>
      </c>
      <c r="B305" s="1">
        <v>2</v>
      </c>
      <c r="C305" s="1">
        <v>13</v>
      </c>
      <c r="D305" s="1">
        <v>15</v>
      </c>
      <c r="E305" s="1">
        <v>3</v>
      </c>
      <c r="F305" s="1">
        <v>30.8</v>
      </c>
      <c r="G305" s="1">
        <v>3.2040000000000002</v>
      </c>
      <c r="H305" s="1">
        <v>-84.186999999999998</v>
      </c>
      <c r="I305" s="1">
        <v>0.1</v>
      </c>
      <c r="J305" s="1">
        <v>3</v>
      </c>
      <c r="K305" s="1">
        <v>0.1</v>
      </c>
      <c r="L305" s="1">
        <v>343</v>
      </c>
      <c r="M305" s="1">
        <v>2.5</v>
      </c>
    </row>
    <row r="306" spans="1:13" x14ac:dyDescent="0.25">
      <c r="A306" s="1">
        <v>2015</v>
      </c>
      <c r="B306" s="1">
        <v>2</v>
      </c>
      <c r="C306" s="1">
        <v>13</v>
      </c>
      <c r="D306" s="1">
        <v>16</v>
      </c>
      <c r="E306" s="1">
        <v>28</v>
      </c>
      <c r="F306" s="1">
        <v>8.8000000000000007</v>
      </c>
      <c r="G306" s="1">
        <v>3.4220000000000002</v>
      </c>
      <c r="H306" s="1">
        <v>-83.608000000000004</v>
      </c>
      <c r="I306" s="1">
        <v>3.5</v>
      </c>
      <c r="J306" s="1">
        <v>3</v>
      </c>
      <c r="K306" s="1">
        <v>0.3</v>
      </c>
      <c r="L306" s="1">
        <v>335</v>
      </c>
      <c r="M306" s="1">
        <v>1.7</v>
      </c>
    </row>
    <row r="307" spans="1:13" x14ac:dyDescent="0.25">
      <c r="A307" s="1">
        <v>2015</v>
      </c>
      <c r="B307" s="1">
        <v>2</v>
      </c>
      <c r="C307" s="1">
        <v>13</v>
      </c>
      <c r="D307" s="1">
        <v>17</v>
      </c>
      <c r="E307" s="1">
        <v>34</v>
      </c>
      <c r="F307" s="1">
        <v>54.7</v>
      </c>
      <c r="G307" s="1">
        <v>3.3450000000000002</v>
      </c>
      <c r="H307" s="1">
        <v>-83.876000000000005</v>
      </c>
      <c r="I307" s="1">
        <v>0.3</v>
      </c>
      <c r="J307" s="1">
        <v>3</v>
      </c>
      <c r="K307" s="1">
        <v>0.2</v>
      </c>
      <c r="L307" s="1">
        <v>273</v>
      </c>
      <c r="M307" s="1">
        <v>0.5</v>
      </c>
    </row>
    <row r="308" spans="1:13" x14ac:dyDescent="0.25">
      <c r="A308" s="1">
        <v>2015</v>
      </c>
      <c r="B308" s="1">
        <v>2</v>
      </c>
      <c r="C308" s="1">
        <v>13</v>
      </c>
      <c r="D308" s="1">
        <v>19</v>
      </c>
      <c r="E308" s="1">
        <v>8</v>
      </c>
      <c r="F308" s="1">
        <v>52.4</v>
      </c>
      <c r="G308" s="1">
        <v>7.9180000000000001</v>
      </c>
      <c r="H308" s="1">
        <v>-82.543000000000006</v>
      </c>
      <c r="I308" s="1">
        <v>50.5</v>
      </c>
      <c r="J308" s="1">
        <v>5</v>
      </c>
      <c r="K308" s="1">
        <v>2.5</v>
      </c>
      <c r="L308" s="1">
        <v>185</v>
      </c>
      <c r="M308" s="1">
        <v>2.5</v>
      </c>
    </row>
    <row r="309" spans="1:13" x14ac:dyDescent="0.25">
      <c r="A309" s="1">
        <v>2015</v>
      </c>
      <c r="B309" s="1">
        <v>2</v>
      </c>
      <c r="C309" s="1">
        <v>13</v>
      </c>
      <c r="D309" s="1">
        <v>19</v>
      </c>
      <c r="E309" s="1">
        <v>9</v>
      </c>
      <c r="F309" s="1">
        <v>5.8</v>
      </c>
      <c r="G309" s="1">
        <v>4.8019999999999996</v>
      </c>
      <c r="H309" s="1">
        <v>-81.325999999999993</v>
      </c>
      <c r="I309" s="1">
        <v>0.1</v>
      </c>
      <c r="J309" s="1">
        <v>5</v>
      </c>
      <c r="K309" s="1">
        <v>6.2</v>
      </c>
      <c r="L309" s="1">
        <v>248</v>
      </c>
      <c r="M309" s="1">
        <v>2.1</v>
      </c>
    </row>
    <row r="310" spans="1:13" x14ac:dyDescent="0.25">
      <c r="A310" s="1">
        <v>2015</v>
      </c>
      <c r="B310" s="1">
        <v>2</v>
      </c>
      <c r="C310" s="1">
        <v>13</v>
      </c>
      <c r="D310" s="1">
        <v>23</v>
      </c>
      <c r="E310" s="1">
        <v>29</v>
      </c>
      <c r="F310" s="1">
        <v>49.4</v>
      </c>
      <c r="G310" s="1">
        <v>2.4289999999999998</v>
      </c>
      <c r="H310" s="1">
        <v>-83.884</v>
      </c>
      <c r="I310" s="1">
        <v>2.4</v>
      </c>
      <c r="J310" s="1">
        <v>3</v>
      </c>
      <c r="K310" s="1">
        <v>1.6</v>
      </c>
      <c r="L310" s="1">
        <v>360</v>
      </c>
      <c r="M310" s="1">
        <v>2.8</v>
      </c>
    </row>
    <row r="311" spans="1:13" x14ac:dyDescent="0.25">
      <c r="A311" s="1">
        <v>2015</v>
      </c>
      <c r="B311" s="1">
        <v>2</v>
      </c>
      <c r="C311" s="1">
        <v>14</v>
      </c>
      <c r="D311" s="1">
        <v>0</v>
      </c>
      <c r="E311" s="1">
        <v>37</v>
      </c>
      <c r="F311" s="1">
        <v>31.8</v>
      </c>
      <c r="G311" s="1">
        <v>5.0410000000000004</v>
      </c>
      <c r="H311" s="1">
        <v>-80.287000000000006</v>
      </c>
      <c r="I311" s="1">
        <v>36.6</v>
      </c>
      <c r="J311" s="1">
        <v>7</v>
      </c>
      <c r="K311" s="1">
        <v>8.9</v>
      </c>
      <c r="L311" s="1">
        <v>259</v>
      </c>
      <c r="M311" s="1">
        <v>2.6</v>
      </c>
    </row>
    <row r="312" spans="1:13" x14ac:dyDescent="0.25">
      <c r="A312" s="1">
        <v>2015</v>
      </c>
      <c r="B312" s="1">
        <v>2</v>
      </c>
      <c r="C312" s="1">
        <v>14</v>
      </c>
      <c r="D312" s="1">
        <v>0</v>
      </c>
      <c r="E312" s="1">
        <v>37</v>
      </c>
      <c r="F312" s="1">
        <v>44</v>
      </c>
      <c r="G312" s="1">
        <v>7.4139999999999997</v>
      </c>
      <c r="H312" s="1">
        <v>-82.024000000000001</v>
      </c>
      <c r="I312" s="1">
        <v>15.5</v>
      </c>
      <c r="J312" s="1">
        <v>7</v>
      </c>
      <c r="K312" s="1">
        <v>2.2000000000000002</v>
      </c>
      <c r="L312" s="1">
        <v>134</v>
      </c>
      <c r="M312" s="1">
        <v>2.7</v>
      </c>
    </row>
    <row r="313" spans="1:13" x14ac:dyDescent="0.25">
      <c r="A313" s="1">
        <v>2015</v>
      </c>
      <c r="B313" s="1">
        <v>2</v>
      </c>
      <c r="C313" s="1">
        <v>14</v>
      </c>
      <c r="D313" s="1">
        <v>0</v>
      </c>
      <c r="E313" s="1">
        <v>43</v>
      </c>
      <c r="F313" s="1">
        <v>4.8</v>
      </c>
      <c r="G313" s="1">
        <v>4.0650000000000004</v>
      </c>
      <c r="H313" s="1">
        <v>-84.397000000000006</v>
      </c>
      <c r="I313" s="1">
        <v>4</v>
      </c>
      <c r="J313" s="1">
        <v>3</v>
      </c>
      <c r="K313" s="1">
        <v>2.1</v>
      </c>
      <c r="L313" s="1">
        <v>358</v>
      </c>
      <c r="M313" s="1">
        <v>1.9</v>
      </c>
    </row>
    <row r="314" spans="1:13" x14ac:dyDescent="0.25">
      <c r="A314" s="1">
        <v>2015</v>
      </c>
      <c r="B314" s="1">
        <v>2</v>
      </c>
      <c r="C314" s="1">
        <v>14</v>
      </c>
      <c r="D314" s="1">
        <v>0</v>
      </c>
      <c r="E314" s="1">
        <v>43</v>
      </c>
      <c r="F314" s="1">
        <v>9.5</v>
      </c>
      <c r="G314" s="1">
        <v>3.7869999999999999</v>
      </c>
      <c r="H314" s="1">
        <v>-83.796999999999997</v>
      </c>
      <c r="I314" s="1">
        <v>5.2</v>
      </c>
      <c r="J314" s="1">
        <v>3</v>
      </c>
      <c r="K314" s="1">
        <v>3.1</v>
      </c>
      <c r="L314" s="1">
        <v>359</v>
      </c>
      <c r="M314" s="1">
        <v>1.9</v>
      </c>
    </row>
    <row r="315" spans="1:13" x14ac:dyDescent="0.25">
      <c r="A315" s="1">
        <v>2015</v>
      </c>
      <c r="B315" s="1">
        <v>2</v>
      </c>
      <c r="C315" s="1">
        <v>14</v>
      </c>
      <c r="D315" s="1">
        <v>3</v>
      </c>
      <c r="E315" s="1">
        <v>14</v>
      </c>
      <c r="F315" s="1">
        <v>32.4</v>
      </c>
      <c r="G315" s="1">
        <v>3.5289999999999999</v>
      </c>
      <c r="H315" s="1">
        <v>-84.334999999999994</v>
      </c>
      <c r="I315" s="1">
        <v>6.9</v>
      </c>
      <c r="J315" s="1">
        <v>3</v>
      </c>
      <c r="K315" s="1">
        <v>0.3</v>
      </c>
      <c r="L315" s="1">
        <v>219</v>
      </c>
      <c r="M315" s="1">
        <v>0</v>
      </c>
    </row>
    <row r="316" spans="1:13" x14ac:dyDescent="0.25">
      <c r="A316" s="1">
        <v>2015</v>
      </c>
      <c r="B316" s="1">
        <v>2</v>
      </c>
      <c r="C316" s="1">
        <v>14</v>
      </c>
      <c r="D316" s="1">
        <v>3</v>
      </c>
      <c r="E316" s="1">
        <v>14</v>
      </c>
      <c r="F316" s="1">
        <v>33.200000000000003</v>
      </c>
      <c r="G316" s="1">
        <v>3.33</v>
      </c>
      <c r="H316" s="1">
        <v>-83.879000000000005</v>
      </c>
      <c r="I316" s="1">
        <v>2.5</v>
      </c>
      <c r="J316" s="1">
        <v>3</v>
      </c>
      <c r="K316" s="1">
        <v>0</v>
      </c>
      <c r="L316" s="1">
        <v>268</v>
      </c>
      <c r="M316" s="1">
        <v>0</v>
      </c>
    </row>
    <row r="317" spans="1:13" x14ac:dyDescent="0.25">
      <c r="A317" s="1">
        <v>2015</v>
      </c>
      <c r="B317" s="1">
        <v>2</v>
      </c>
      <c r="C317" s="1">
        <v>14</v>
      </c>
      <c r="D317" s="1">
        <v>5</v>
      </c>
      <c r="E317" s="1">
        <v>44</v>
      </c>
      <c r="F317" s="1">
        <v>55.2</v>
      </c>
      <c r="G317" s="1">
        <v>4.4480000000000004</v>
      </c>
      <c r="H317" s="1">
        <v>-81.602999999999994</v>
      </c>
      <c r="I317" s="1">
        <v>4</v>
      </c>
      <c r="J317" s="1">
        <v>4</v>
      </c>
      <c r="K317" s="1">
        <v>11.5</v>
      </c>
      <c r="L317" s="1">
        <v>243</v>
      </c>
      <c r="M317" s="1">
        <v>2.2000000000000002</v>
      </c>
    </row>
    <row r="318" spans="1:13" x14ac:dyDescent="0.25">
      <c r="A318" s="1">
        <v>2015</v>
      </c>
      <c r="B318" s="1">
        <v>2</v>
      </c>
      <c r="C318" s="1">
        <v>14</v>
      </c>
      <c r="D318" s="1">
        <v>5</v>
      </c>
      <c r="E318" s="1">
        <v>45</v>
      </c>
      <c r="F318" s="1">
        <v>22.3</v>
      </c>
      <c r="G318" s="1">
        <v>5.0640000000000001</v>
      </c>
      <c r="H318" s="1">
        <v>-82.831999999999994</v>
      </c>
      <c r="I318" s="1">
        <v>3.9</v>
      </c>
      <c r="J318" s="1">
        <v>4</v>
      </c>
      <c r="K318" s="1">
        <v>0.7</v>
      </c>
      <c r="L318" s="1">
        <v>309</v>
      </c>
      <c r="M318" s="1">
        <v>4.5</v>
      </c>
    </row>
    <row r="319" spans="1:13" x14ac:dyDescent="0.25">
      <c r="A319" s="1">
        <v>2015</v>
      </c>
      <c r="B319" s="1">
        <v>2</v>
      </c>
      <c r="C319" s="1">
        <v>14</v>
      </c>
      <c r="D319" s="1">
        <v>5</v>
      </c>
      <c r="E319" s="1">
        <v>45</v>
      </c>
      <c r="F319" s="1">
        <v>23.2</v>
      </c>
      <c r="G319" s="1">
        <v>5.0289999999999999</v>
      </c>
      <c r="H319" s="1">
        <v>-82.597999999999999</v>
      </c>
      <c r="I319" s="1">
        <v>14.3</v>
      </c>
      <c r="J319" s="1">
        <v>4</v>
      </c>
      <c r="K319" s="1">
        <v>0.8</v>
      </c>
      <c r="L319" s="1">
        <v>294</v>
      </c>
      <c r="M319" s="1">
        <v>2.2999999999999998</v>
      </c>
    </row>
    <row r="320" spans="1:13" x14ac:dyDescent="0.25">
      <c r="A320" s="1">
        <v>2015</v>
      </c>
      <c r="B320" s="1">
        <v>2</v>
      </c>
      <c r="C320" s="1">
        <v>14</v>
      </c>
      <c r="D320" s="1">
        <v>5</v>
      </c>
      <c r="E320" s="1">
        <v>45</v>
      </c>
      <c r="F320" s="1">
        <v>26.2</v>
      </c>
      <c r="G320" s="1">
        <v>5.0570000000000004</v>
      </c>
      <c r="H320" s="1">
        <v>-84.403000000000006</v>
      </c>
      <c r="I320" s="1">
        <v>1.4</v>
      </c>
      <c r="J320" s="1">
        <v>3</v>
      </c>
      <c r="K320" s="1">
        <v>0.3</v>
      </c>
      <c r="L320" s="1">
        <v>359</v>
      </c>
      <c r="M320" s="1">
        <v>1.7</v>
      </c>
    </row>
    <row r="321" spans="1:13" x14ac:dyDescent="0.25">
      <c r="A321" s="1">
        <v>2015</v>
      </c>
      <c r="B321" s="1">
        <v>2</v>
      </c>
      <c r="C321" s="1">
        <v>14</v>
      </c>
      <c r="D321" s="1">
        <v>11</v>
      </c>
      <c r="E321" s="1">
        <v>27</v>
      </c>
      <c r="F321" s="1">
        <v>39.9</v>
      </c>
      <c r="G321" s="1">
        <v>4.2869999999999999</v>
      </c>
      <c r="H321" s="1">
        <v>-80.745000000000005</v>
      </c>
      <c r="I321" s="1">
        <v>100.1</v>
      </c>
      <c r="J321" s="1">
        <v>6</v>
      </c>
      <c r="K321" s="1">
        <v>6.1</v>
      </c>
      <c r="L321" s="1">
        <v>310</v>
      </c>
      <c r="M321" s="1">
        <v>2.1</v>
      </c>
    </row>
    <row r="322" spans="1:13" x14ac:dyDescent="0.25">
      <c r="A322" s="1">
        <v>2015</v>
      </c>
      <c r="B322" s="1">
        <v>2</v>
      </c>
      <c r="C322" s="1">
        <v>14</v>
      </c>
      <c r="D322" s="1">
        <v>11</v>
      </c>
      <c r="E322" s="1">
        <v>27</v>
      </c>
      <c r="F322" s="1">
        <v>47.5</v>
      </c>
      <c r="G322" s="1">
        <v>7.274</v>
      </c>
      <c r="H322" s="1">
        <v>-80.841999999999999</v>
      </c>
      <c r="I322" s="1">
        <v>50.4</v>
      </c>
      <c r="J322" s="1">
        <v>6</v>
      </c>
      <c r="K322" s="1">
        <v>2</v>
      </c>
      <c r="L322" s="1">
        <v>241</v>
      </c>
      <c r="M322" s="1">
        <v>2.2000000000000002</v>
      </c>
    </row>
    <row r="323" spans="1:13" x14ac:dyDescent="0.25">
      <c r="A323" s="1">
        <v>2015</v>
      </c>
      <c r="B323" s="1">
        <v>2</v>
      </c>
      <c r="C323" s="1">
        <v>14</v>
      </c>
      <c r="D323" s="1">
        <v>13</v>
      </c>
      <c r="E323" s="1">
        <v>19</v>
      </c>
      <c r="F323" s="1">
        <v>32.200000000000003</v>
      </c>
      <c r="G323" s="1">
        <v>2.5499999999999998</v>
      </c>
      <c r="H323" s="1">
        <v>-83.930999999999997</v>
      </c>
      <c r="I323" s="1">
        <v>13.2</v>
      </c>
      <c r="J323" s="1">
        <v>3</v>
      </c>
      <c r="K323" s="1">
        <v>1.4</v>
      </c>
      <c r="L323" s="1">
        <v>359</v>
      </c>
      <c r="M323" s="1">
        <v>2.7</v>
      </c>
    </row>
    <row r="324" spans="1:13" x14ac:dyDescent="0.25">
      <c r="A324" s="1">
        <v>2015</v>
      </c>
      <c r="B324" s="1">
        <v>2</v>
      </c>
      <c r="C324" s="1">
        <v>14</v>
      </c>
      <c r="D324" s="1">
        <v>14</v>
      </c>
      <c r="E324" s="1">
        <v>14</v>
      </c>
      <c r="F324" s="1">
        <v>48</v>
      </c>
      <c r="G324" s="1">
        <v>1.7350000000000001</v>
      </c>
      <c r="H324" s="1">
        <v>-83.906000000000006</v>
      </c>
      <c r="I324" s="1">
        <v>5</v>
      </c>
      <c r="J324" s="1">
        <v>3</v>
      </c>
      <c r="K324" s="1">
        <v>0.7</v>
      </c>
      <c r="L324" s="1">
        <v>360</v>
      </c>
      <c r="M324" s="1">
        <v>2.7</v>
      </c>
    </row>
    <row r="325" spans="1:13" x14ac:dyDescent="0.25">
      <c r="A325" s="1">
        <v>2015</v>
      </c>
      <c r="B325" s="1">
        <v>2</v>
      </c>
      <c r="C325" s="1">
        <v>14</v>
      </c>
      <c r="D325" s="1">
        <v>14</v>
      </c>
      <c r="E325" s="1">
        <v>29</v>
      </c>
      <c r="F325" s="1">
        <v>55.9</v>
      </c>
      <c r="G325" s="1">
        <v>4.5010000000000003</v>
      </c>
      <c r="H325" s="1">
        <v>-81.974999999999994</v>
      </c>
      <c r="I325" s="1">
        <v>3.6</v>
      </c>
      <c r="J325" s="1">
        <v>3</v>
      </c>
      <c r="K325" s="1">
        <v>6.9</v>
      </c>
      <c r="L325" s="1">
        <v>229</v>
      </c>
      <c r="M325" s="1">
        <v>2</v>
      </c>
    </row>
    <row r="326" spans="1:13" x14ac:dyDescent="0.25">
      <c r="A326" s="1">
        <v>2015</v>
      </c>
      <c r="B326" s="1">
        <v>2</v>
      </c>
      <c r="C326" s="1">
        <v>14</v>
      </c>
      <c r="D326" s="1">
        <v>14</v>
      </c>
      <c r="E326" s="1">
        <v>30</v>
      </c>
      <c r="F326" s="1">
        <v>13</v>
      </c>
      <c r="G326" s="1">
        <v>4.9630000000000001</v>
      </c>
      <c r="H326" s="1">
        <v>-82.921999999999997</v>
      </c>
      <c r="I326" s="1">
        <v>38.5</v>
      </c>
      <c r="J326" s="1">
        <v>3</v>
      </c>
      <c r="K326" s="1">
        <v>0.8</v>
      </c>
      <c r="L326" s="1">
        <v>313</v>
      </c>
      <c r="M326" s="1">
        <v>4.4000000000000004</v>
      </c>
    </row>
    <row r="327" spans="1:13" x14ac:dyDescent="0.25">
      <c r="A327" s="1">
        <v>2015</v>
      </c>
      <c r="B327" s="1">
        <v>2</v>
      </c>
      <c r="C327" s="1">
        <v>14</v>
      </c>
      <c r="D327" s="1">
        <v>14</v>
      </c>
      <c r="E327" s="1">
        <v>30</v>
      </c>
      <c r="F327" s="1">
        <v>13.5</v>
      </c>
      <c r="G327" s="1">
        <v>4.9470000000000001</v>
      </c>
      <c r="H327" s="1">
        <v>-82.662000000000006</v>
      </c>
      <c r="I327" s="1">
        <v>56</v>
      </c>
      <c r="J327" s="1">
        <v>3</v>
      </c>
      <c r="K327" s="1">
        <v>0.8</v>
      </c>
      <c r="L327" s="1">
        <v>298</v>
      </c>
      <c r="M327" s="1">
        <v>2.1</v>
      </c>
    </row>
    <row r="328" spans="1:13" x14ac:dyDescent="0.25">
      <c r="A328" s="1">
        <v>2015</v>
      </c>
      <c r="B328" s="1">
        <v>2</v>
      </c>
      <c r="C328" s="1">
        <v>14</v>
      </c>
      <c r="D328" s="1">
        <v>16</v>
      </c>
      <c r="E328" s="1">
        <v>39</v>
      </c>
      <c r="F328" s="1">
        <v>28.3</v>
      </c>
      <c r="G328" s="1">
        <v>3.645</v>
      </c>
      <c r="H328" s="1">
        <v>-84.138000000000005</v>
      </c>
      <c r="I328" s="1">
        <v>0.1</v>
      </c>
      <c r="J328" s="1">
        <v>3</v>
      </c>
      <c r="K328" s="1">
        <v>0.5</v>
      </c>
      <c r="L328" s="1">
        <v>349</v>
      </c>
      <c r="M328" s="1">
        <v>2.5</v>
      </c>
    </row>
    <row r="329" spans="1:13" x14ac:dyDescent="0.25">
      <c r="A329" s="1">
        <v>2015</v>
      </c>
      <c r="B329" s="1">
        <v>2</v>
      </c>
      <c r="C329" s="1">
        <v>14</v>
      </c>
      <c r="D329" s="1">
        <v>17</v>
      </c>
      <c r="E329" s="1">
        <v>20</v>
      </c>
      <c r="F329" s="1">
        <v>13.3</v>
      </c>
      <c r="G329" s="1">
        <v>4.5629999999999997</v>
      </c>
      <c r="H329" s="1">
        <v>-81.447999999999993</v>
      </c>
      <c r="I329" s="1">
        <v>4</v>
      </c>
      <c r="J329" s="1">
        <v>4</v>
      </c>
      <c r="K329" s="1">
        <v>7.9</v>
      </c>
      <c r="L329" s="1">
        <v>241</v>
      </c>
      <c r="M329" s="1">
        <v>1.9</v>
      </c>
    </row>
    <row r="330" spans="1:13" x14ac:dyDescent="0.25">
      <c r="A330" s="1">
        <v>2015</v>
      </c>
      <c r="B330" s="1">
        <v>2</v>
      </c>
      <c r="C330" s="1">
        <v>14</v>
      </c>
      <c r="D330" s="1">
        <v>17</v>
      </c>
      <c r="E330" s="1">
        <v>20</v>
      </c>
      <c r="F330" s="1">
        <v>30.5</v>
      </c>
      <c r="G330" s="1">
        <v>6.0229999999999997</v>
      </c>
      <c r="H330" s="1">
        <v>-82.902000000000001</v>
      </c>
      <c r="I330" s="1">
        <v>38.1</v>
      </c>
      <c r="J330" s="1">
        <v>4</v>
      </c>
      <c r="K330" s="1">
        <v>1.3</v>
      </c>
      <c r="L330" s="1">
        <v>325</v>
      </c>
      <c r="M330" s="1">
        <v>4.5</v>
      </c>
    </row>
    <row r="331" spans="1:13" x14ac:dyDescent="0.25">
      <c r="A331" s="1">
        <v>2015</v>
      </c>
      <c r="B331" s="1">
        <v>2</v>
      </c>
      <c r="C331" s="1">
        <v>14</v>
      </c>
      <c r="D331" s="1">
        <v>17</v>
      </c>
      <c r="E331" s="1">
        <v>20</v>
      </c>
      <c r="F331" s="1">
        <v>31.8</v>
      </c>
      <c r="G331" s="1">
        <v>5.8140000000000001</v>
      </c>
      <c r="H331" s="1">
        <v>-82.682000000000002</v>
      </c>
      <c r="I331" s="1">
        <v>61.7</v>
      </c>
      <c r="J331" s="1">
        <v>4</v>
      </c>
      <c r="K331" s="1">
        <v>1.3</v>
      </c>
      <c r="L331" s="1">
        <v>318</v>
      </c>
      <c r="M331" s="1">
        <v>2</v>
      </c>
    </row>
    <row r="332" spans="1:13" x14ac:dyDescent="0.25">
      <c r="A332" s="1">
        <v>2015</v>
      </c>
      <c r="B332" s="1">
        <v>2</v>
      </c>
      <c r="C332" s="1">
        <v>14</v>
      </c>
      <c r="D332" s="1">
        <v>18</v>
      </c>
      <c r="E332" s="1">
        <v>47</v>
      </c>
      <c r="F332" s="1">
        <v>39.799999999999997</v>
      </c>
      <c r="G332" s="1">
        <v>2.2970000000000002</v>
      </c>
      <c r="H332" s="1">
        <v>-83.912999999999997</v>
      </c>
      <c r="I332" s="1">
        <v>13.8</v>
      </c>
      <c r="J332" s="1">
        <v>3</v>
      </c>
      <c r="K332" s="1">
        <v>2</v>
      </c>
      <c r="L332" s="1">
        <v>360</v>
      </c>
      <c r="M332" s="1">
        <v>2.4</v>
      </c>
    </row>
    <row r="333" spans="1:13" x14ac:dyDescent="0.25">
      <c r="A333" s="1">
        <v>2015</v>
      </c>
      <c r="B333" s="1">
        <v>2</v>
      </c>
      <c r="C333" s="1">
        <v>14</v>
      </c>
      <c r="D333" s="1">
        <v>19</v>
      </c>
      <c r="E333" s="1">
        <v>25</v>
      </c>
      <c r="F333" s="1">
        <v>18.100000000000001</v>
      </c>
      <c r="G333" s="1">
        <v>3.5579999999999998</v>
      </c>
      <c r="H333" s="1">
        <v>-83.819000000000003</v>
      </c>
      <c r="I333" s="1">
        <v>0.3</v>
      </c>
      <c r="J333" s="1">
        <v>3</v>
      </c>
      <c r="K333" s="1">
        <v>1.4</v>
      </c>
      <c r="L333" s="1">
        <v>358</v>
      </c>
      <c r="M333" s="1">
        <v>2.6</v>
      </c>
    </row>
    <row r="334" spans="1:13" x14ac:dyDescent="0.25">
      <c r="A334" s="1">
        <v>2015</v>
      </c>
      <c r="B334" s="1">
        <v>2</v>
      </c>
      <c r="C334" s="1">
        <v>14</v>
      </c>
      <c r="D334" s="1">
        <v>21</v>
      </c>
      <c r="E334" s="1">
        <v>16</v>
      </c>
      <c r="F334" s="1">
        <v>30.6</v>
      </c>
      <c r="G334" s="1">
        <v>4.3780000000000001</v>
      </c>
      <c r="H334" s="1">
        <v>-81.606999999999999</v>
      </c>
      <c r="I334" s="1">
        <v>4.2</v>
      </c>
      <c r="J334" s="1">
        <v>4</v>
      </c>
      <c r="K334" s="1">
        <v>14.7</v>
      </c>
      <c r="L334" s="1">
        <v>256</v>
      </c>
      <c r="M334" s="1">
        <v>1.7</v>
      </c>
    </row>
    <row r="335" spans="1:13" x14ac:dyDescent="0.25">
      <c r="A335" s="1">
        <v>2015</v>
      </c>
      <c r="B335" s="1">
        <v>2</v>
      </c>
      <c r="C335" s="1">
        <v>14</v>
      </c>
      <c r="D335" s="1">
        <v>21</v>
      </c>
      <c r="E335" s="1">
        <v>17</v>
      </c>
      <c r="F335" s="1">
        <v>5.6</v>
      </c>
      <c r="G335" s="1">
        <v>4.3680000000000003</v>
      </c>
      <c r="H335" s="1">
        <v>-82.745999999999995</v>
      </c>
      <c r="I335" s="1">
        <v>24.7</v>
      </c>
      <c r="J335" s="1">
        <v>4</v>
      </c>
      <c r="K335" s="1">
        <v>0.3</v>
      </c>
      <c r="L335" s="1">
        <v>321</v>
      </c>
      <c r="M335" s="1">
        <v>4.0999999999999996</v>
      </c>
    </row>
    <row r="336" spans="1:13" x14ac:dyDescent="0.25">
      <c r="A336" s="1">
        <v>2015</v>
      </c>
      <c r="B336" s="1">
        <v>2</v>
      </c>
      <c r="C336" s="1">
        <v>14</v>
      </c>
      <c r="D336" s="1">
        <v>21</v>
      </c>
      <c r="E336" s="1">
        <v>17</v>
      </c>
      <c r="F336" s="1">
        <v>6.5</v>
      </c>
      <c r="G336" s="1">
        <v>4.4969999999999999</v>
      </c>
      <c r="H336" s="1">
        <v>-82.522000000000006</v>
      </c>
      <c r="I336" s="1">
        <v>42.1</v>
      </c>
      <c r="J336" s="1">
        <v>4</v>
      </c>
      <c r="K336" s="1">
        <v>0.4</v>
      </c>
      <c r="L336" s="1">
        <v>306</v>
      </c>
      <c r="M336" s="1">
        <v>1.7</v>
      </c>
    </row>
    <row r="337" spans="1:13" x14ac:dyDescent="0.25">
      <c r="A337" s="1">
        <v>2015</v>
      </c>
      <c r="B337" s="1">
        <v>2</v>
      </c>
      <c r="C337" s="1">
        <v>14</v>
      </c>
      <c r="D337" s="1">
        <v>23</v>
      </c>
      <c r="E337" s="1">
        <v>54</v>
      </c>
      <c r="F337" s="1">
        <v>14.3</v>
      </c>
      <c r="G337" s="1">
        <v>3.3969999999999998</v>
      </c>
      <c r="H337" s="1">
        <v>-84.156000000000006</v>
      </c>
      <c r="I337" s="1">
        <v>0.1</v>
      </c>
      <c r="J337" s="1">
        <v>3</v>
      </c>
      <c r="K337" s="1">
        <v>0.4</v>
      </c>
      <c r="L337" s="1">
        <v>340</v>
      </c>
      <c r="M337" s="1">
        <v>2.5</v>
      </c>
    </row>
    <row r="338" spans="1:13" x14ac:dyDescent="0.25">
      <c r="A338" s="1">
        <v>2015</v>
      </c>
      <c r="B338" s="1">
        <v>2</v>
      </c>
      <c r="C338" s="1">
        <v>15</v>
      </c>
      <c r="D338" s="1">
        <v>0</v>
      </c>
      <c r="E338" s="1">
        <v>50</v>
      </c>
      <c r="F338" s="1">
        <v>59.3</v>
      </c>
      <c r="G338" s="1">
        <v>4.3390000000000004</v>
      </c>
      <c r="H338" s="1">
        <v>-84.876000000000005</v>
      </c>
      <c r="I338" s="1">
        <v>0.1</v>
      </c>
      <c r="J338" s="1">
        <v>3</v>
      </c>
      <c r="K338" s="1">
        <v>1</v>
      </c>
      <c r="L338" s="1">
        <v>356</v>
      </c>
      <c r="M338" s="1">
        <v>2.7</v>
      </c>
    </row>
    <row r="339" spans="1:13" x14ac:dyDescent="0.25">
      <c r="A339" s="1">
        <v>2015</v>
      </c>
      <c r="B339" s="1">
        <v>2</v>
      </c>
      <c r="C339" s="1">
        <v>15</v>
      </c>
      <c r="D339" s="1">
        <v>1</v>
      </c>
      <c r="E339" s="1">
        <v>51</v>
      </c>
      <c r="F339" s="1">
        <v>35.200000000000003</v>
      </c>
      <c r="G339" s="1">
        <v>7.2530000000000001</v>
      </c>
      <c r="H339" s="1">
        <v>-81.222999999999999</v>
      </c>
      <c r="I339" s="1">
        <v>129.4</v>
      </c>
      <c r="J339" s="1">
        <v>3</v>
      </c>
      <c r="K339" s="1">
        <v>0.1</v>
      </c>
      <c r="L339" s="1">
        <v>343</v>
      </c>
      <c r="M339" s="1">
        <v>2.8</v>
      </c>
    </row>
    <row r="340" spans="1:13" x14ac:dyDescent="0.25">
      <c r="A340" s="1">
        <v>2015</v>
      </c>
      <c r="B340" s="1">
        <v>2</v>
      </c>
      <c r="C340" s="1">
        <v>15</v>
      </c>
      <c r="D340" s="1">
        <v>7</v>
      </c>
      <c r="E340" s="1">
        <v>47</v>
      </c>
      <c r="F340" s="1">
        <v>26.1</v>
      </c>
      <c r="G340" s="1">
        <v>7.3739999999999997</v>
      </c>
      <c r="H340" s="1">
        <v>-83.313000000000002</v>
      </c>
      <c r="I340" s="1">
        <v>1</v>
      </c>
      <c r="J340" s="1">
        <v>5</v>
      </c>
      <c r="K340" s="1">
        <v>1.4</v>
      </c>
      <c r="L340" s="1">
        <v>195</v>
      </c>
      <c r="M340" s="1">
        <v>2.1</v>
      </c>
    </row>
    <row r="341" spans="1:13" x14ac:dyDescent="0.25">
      <c r="A341" s="1">
        <v>2015</v>
      </c>
      <c r="B341" s="1">
        <v>2</v>
      </c>
      <c r="C341" s="1">
        <v>15</v>
      </c>
      <c r="D341" s="1">
        <v>7</v>
      </c>
      <c r="E341" s="1">
        <v>47</v>
      </c>
      <c r="F341" s="1">
        <v>28.8</v>
      </c>
      <c r="G341" s="1">
        <v>4.0149999999999997</v>
      </c>
      <c r="H341" s="1">
        <v>-80.977999999999994</v>
      </c>
      <c r="I341" s="1">
        <v>0.4</v>
      </c>
      <c r="J341" s="1">
        <v>5</v>
      </c>
      <c r="K341" s="1">
        <v>2</v>
      </c>
      <c r="L341" s="1">
        <v>311</v>
      </c>
      <c r="M341" s="1">
        <v>2</v>
      </c>
    </row>
    <row r="342" spans="1:13" x14ac:dyDescent="0.25">
      <c r="A342" s="1">
        <v>2015</v>
      </c>
      <c r="B342" s="1">
        <v>2</v>
      </c>
      <c r="C342" s="1">
        <v>15</v>
      </c>
      <c r="D342" s="1">
        <v>9</v>
      </c>
      <c r="E342" s="1">
        <v>37</v>
      </c>
      <c r="F342" s="1">
        <v>3.1</v>
      </c>
      <c r="G342" s="1">
        <v>5.6210000000000004</v>
      </c>
      <c r="H342" s="1">
        <v>-78.468999999999994</v>
      </c>
      <c r="I342" s="1">
        <v>107.2</v>
      </c>
      <c r="J342" s="1">
        <v>4</v>
      </c>
      <c r="K342" s="1">
        <v>0.7</v>
      </c>
      <c r="L342" s="1">
        <v>347</v>
      </c>
      <c r="M342" s="1">
        <v>2.7</v>
      </c>
    </row>
    <row r="343" spans="1:13" x14ac:dyDescent="0.25">
      <c r="A343" s="1">
        <v>2015</v>
      </c>
      <c r="B343" s="1">
        <v>2</v>
      </c>
      <c r="C343" s="1">
        <v>15</v>
      </c>
      <c r="D343" s="1">
        <v>9</v>
      </c>
      <c r="E343" s="1">
        <v>37</v>
      </c>
      <c r="F343" s="1">
        <v>6.3</v>
      </c>
      <c r="G343" s="1">
        <v>4.2610000000000001</v>
      </c>
      <c r="H343" s="1">
        <v>-80.707999999999998</v>
      </c>
      <c r="I343" s="1">
        <v>0.1</v>
      </c>
      <c r="J343" s="1">
        <v>4</v>
      </c>
      <c r="K343" s="1">
        <v>12.1</v>
      </c>
      <c r="L343" s="1">
        <v>312</v>
      </c>
      <c r="M343" s="1">
        <v>2.5</v>
      </c>
    </row>
    <row r="344" spans="1:13" x14ac:dyDescent="0.25">
      <c r="A344" s="1">
        <v>2015</v>
      </c>
      <c r="B344" s="1">
        <v>2</v>
      </c>
      <c r="C344" s="1">
        <v>15</v>
      </c>
      <c r="D344" s="1">
        <v>10</v>
      </c>
      <c r="E344" s="1">
        <v>0</v>
      </c>
      <c r="F344" s="1">
        <v>45.6</v>
      </c>
      <c r="G344" s="1">
        <v>4.5960000000000001</v>
      </c>
      <c r="H344" s="1">
        <v>-81.356999999999999</v>
      </c>
      <c r="I344" s="1">
        <v>4</v>
      </c>
      <c r="J344" s="1">
        <v>4</v>
      </c>
      <c r="K344" s="1">
        <v>4.9000000000000004</v>
      </c>
      <c r="L344" s="1">
        <v>258</v>
      </c>
      <c r="M344" s="1">
        <v>2.1</v>
      </c>
    </row>
    <row r="345" spans="1:13" x14ac:dyDescent="0.25">
      <c r="A345" s="1">
        <v>2015</v>
      </c>
      <c r="B345" s="1">
        <v>2</v>
      </c>
      <c r="C345" s="1">
        <v>15</v>
      </c>
      <c r="D345" s="1">
        <v>10</v>
      </c>
      <c r="E345" s="1">
        <v>0</v>
      </c>
      <c r="F345" s="1">
        <v>54</v>
      </c>
      <c r="G345" s="1">
        <v>6.61</v>
      </c>
      <c r="H345" s="1">
        <v>-82.602000000000004</v>
      </c>
      <c r="I345" s="1">
        <v>56.8</v>
      </c>
      <c r="J345" s="1">
        <v>4</v>
      </c>
      <c r="K345" s="1">
        <v>0.6</v>
      </c>
      <c r="L345" s="1">
        <v>332</v>
      </c>
      <c r="M345" s="1">
        <v>2.2999999999999998</v>
      </c>
    </row>
    <row r="346" spans="1:13" x14ac:dyDescent="0.25">
      <c r="A346" s="1">
        <v>2015</v>
      </c>
      <c r="B346" s="1">
        <v>2</v>
      </c>
      <c r="C346" s="1">
        <v>15</v>
      </c>
      <c r="D346" s="1">
        <v>10</v>
      </c>
      <c r="E346" s="1">
        <v>5</v>
      </c>
      <c r="F346" s="1">
        <v>11.4</v>
      </c>
      <c r="G346" s="1">
        <v>3.9489999999999998</v>
      </c>
      <c r="H346" s="1">
        <v>-84.355999999999995</v>
      </c>
      <c r="I346" s="1">
        <v>4.0999999999999996</v>
      </c>
      <c r="J346" s="1">
        <v>3</v>
      </c>
      <c r="K346" s="1">
        <v>1.4</v>
      </c>
      <c r="L346" s="1">
        <v>359</v>
      </c>
      <c r="M346" s="1">
        <v>1.9</v>
      </c>
    </row>
    <row r="347" spans="1:13" x14ac:dyDescent="0.25">
      <c r="A347" s="1">
        <v>2015</v>
      </c>
      <c r="B347" s="1">
        <v>2</v>
      </c>
      <c r="C347" s="1">
        <v>15</v>
      </c>
      <c r="D347" s="1">
        <v>10</v>
      </c>
      <c r="E347" s="1">
        <v>5</v>
      </c>
      <c r="F347" s="1">
        <v>15.5</v>
      </c>
      <c r="G347" s="1">
        <v>3.7010000000000001</v>
      </c>
      <c r="H347" s="1">
        <v>-83.807000000000002</v>
      </c>
      <c r="I347" s="1">
        <v>6.1</v>
      </c>
      <c r="J347" s="1">
        <v>3</v>
      </c>
      <c r="K347" s="1">
        <v>3</v>
      </c>
      <c r="L347" s="1">
        <v>359</v>
      </c>
      <c r="M347" s="1">
        <v>1.9</v>
      </c>
    </row>
    <row r="348" spans="1:13" x14ac:dyDescent="0.25">
      <c r="A348" s="1">
        <v>2015</v>
      </c>
      <c r="B348" s="1">
        <v>2</v>
      </c>
      <c r="C348" s="1">
        <v>15</v>
      </c>
      <c r="D348" s="1">
        <v>11</v>
      </c>
      <c r="E348" s="1">
        <v>6</v>
      </c>
      <c r="F348" s="1">
        <v>9.6999999999999993</v>
      </c>
      <c r="G348" s="1">
        <v>3.29</v>
      </c>
      <c r="H348" s="1">
        <v>-83.721000000000004</v>
      </c>
      <c r="I348" s="1">
        <v>8.4</v>
      </c>
      <c r="J348" s="1">
        <v>3</v>
      </c>
      <c r="K348" s="1">
        <v>0.2</v>
      </c>
      <c r="L348" s="1">
        <v>299</v>
      </c>
      <c r="M348" s="1">
        <v>1.4</v>
      </c>
    </row>
    <row r="349" spans="1:13" x14ac:dyDescent="0.25">
      <c r="A349" s="1">
        <v>2015</v>
      </c>
      <c r="B349" s="1">
        <v>2</v>
      </c>
      <c r="C349" s="1">
        <v>15</v>
      </c>
      <c r="D349" s="1">
        <v>12</v>
      </c>
      <c r="E349" s="1">
        <v>11</v>
      </c>
      <c r="F349" s="1">
        <v>2.8</v>
      </c>
      <c r="G349" s="1">
        <v>3.165</v>
      </c>
      <c r="H349" s="1">
        <v>-83.632000000000005</v>
      </c>
      <c r="I349" s="1">
        <v>3.1</v>
      </c>
      <c r="J349" s="1">
        <v>3</v>
      </c>
      <c r="K349" s="1">
        <v>1.8</v>
      </c>
      <c r="L349" s="1">
        <v>335</v>
      </c>
      <c r="M349" s="1">
        <v>0.6</v>
      </c>
    </row>
    <row r="350" spans="1:13" x14ac:dyDescent="0.25">
      <c r="A350" s="1">
        <v>2015</v>
      </c>
      <c r="B350" s="1">
        <v>2</v>
      </c>
      <c r="C350" s="1">
        <v>15</v>
      </c>
      <c r="D350" s="1">
        <v>13</v>
      </c>
      <c r="E350" s="1">
        <v>19</v>
      </c>
      <c r="F350" s="1">
        <v>35</v>
      </c>
      <c r="G350" s="1">
        <v>3.1779999999999999</v>
      </c>
      <c r="H350" s="1">
        <v>-83.83</v>
      </c>
      <c r="I350" s="1">
        <v>0.3</v>
      </c>
      <c r="J350" s="1">
        <v>3</v>
      </c>
      <c r="K350" s="1">
        <v>2.5</v>
      </c>
      <c r="L350" s="1">
        <v>358</v>
      </c>
      <c r="M350" s="1">
        <v>0.5</v>
      </c>
    </row>
    <row r="351" spans="1:13" x14ac:dyDescent="0.25">
      <c r="A351" s="1">
        <v>2015</v>
      </c>
      <c r="B351" s="1">
        <v>2</v>
      </c>
      <c r="C351" s="1">
        <v>15</v>
      </c>
      <c r="D351" s="1">
        <v>14</v>
      </c>
      <c r="E351" s="1">
        <v>19</v>
      </c>
      <c r="F351" s="1">
        <v>31.4</v>
      </c>
      <c r="G351" s="1">
        <v>3.2210000000000001</v>
      </c>
      <c r="H351" s="1">
        <v>-83.73</v>
      </c>
      <c r="I351" s="1">
        <v>50</v>
      </c>
      <c r="J351" s="1">
        <v>3</v>
      </c>
      <c r="K351" s="1">
        <v>0.5</v>
      </c>
      <c r="L351" s="1">
        <v>316</v>
      </c>
      <c r="M351" s="1">
        <v>0.1</v>
      </c>
    </row>
    <row r="352" spans="1:13" x14ac:dyDescent="0.25">
      <c r="A352" s="1">
        <v>2015</v>
      </c>
      <c r="B352" s="1">
        <v>2</v>
      </c>
      <c r="C352" s="1">
        <v>15</v>
      </c>
      <c r="D352" s="1">
        <v>15</v>
      </c>
      <c r="E352" s="1">
        <v>30</v>
      </c>
      <c r="F352" s="1">
        <v>31.9</v>
      </c>
      <c r="G352" s="1">
        <v>3.456</v>
      </c>
      <c r="H352" s="1">
        <v>-83.813000000000002</v>
      </c>
      <c r="I352" s="1">
        <v>0.1</v>
      </c>
      <c r="J352" s="1">
        <v>3</v>
      </c>
      <c r="K352" s="1">
        <v>1.7</v>
      </c>
      <c r="L352" s="1">
        <v>358</v>
      </c>
      <c r="M352" s="1">
        <v>0.6</v>
      </c>
    </row>
    <row r="353" spans="1:13" x14ac:dyDescent="0.25">
      <c r="A353" s="1">
        <v>2015</v>
      </c>
      <c r="B353" s="1">
        <v>2</v>
      </c>
      <c r="C353" s="1">
        <v>15</v>
      </c>
      <c r="D353" s="1">
        <v>15</v>
      </c>
      <c r="E353" s="1">
        <v>30</v>
      </c>
      <c r="F353" s="1">
        <v>32.700000000000003</v>
      </c>
      <c r="G353" s="1">
        <v>3.6389999999999998</v>
      </c>
      <c r="H353" s="1">
        <v>-84.363</v>
      </c>
      <c r="I353" s="1">
        <v>0.1</v>
      </c>
      <c r="J353" s="1">
        <v>3</v>
      </c>
      <c r="K353" s="1">
        <v>0.8</v>
      </c>
      <c r="L353" s="1">
        <v>354</v>
      </c>
      <c r="M353" s="1">
        <v>0.6</v>
      </c>
    </row>
    <row r="354" spans="1:13" x14ac:dyDescent="0.25">
      <c r="A354" s="1">
        <v>2015</v>
      </c>
      <c r="B354" s="1">
        <v>2</v>
      </c>
      <c r="C354" s="1">
        <v>15</v>
      </c>
      <c r="D354" s="1">
        <v>16</v>
      </c>
      <c r="E354" s="1">
        <v>20</v>
      </c>
      <c r="F354" s="1">
        <v>0.7</v>
      </c>
      <c r="G354" s="1">
        <v>4.8049999999999997</v>
      </c>
      <c r="H354" s="1">
        <v>-83.766999999999996</v>
      </c>
      <c r="I354" s="1">
        <v>14.6</v>
      </c>
      <c r="J354" s="1">
        <v>3</v>
      </c>
      <c r="K354" s="1">
        <v>2.9</v>
      </c>
      <c r="L354" s="1">
        <v>360</v>
      </c>
      <c r="M354" s="1">
        <v>1.5</v>
      </c>
    </row>
    <row r="355" spans="1:13" x14ac:dyDescent="0.25">
      <c r="A355" s="1">
        <v>2015</v>
      </c>
      <c r="B355" s="1">
        <v>2</v>
      </c>
      <c r="C355" s="1">
        <v>15</v>
      </c>
      <c r="D355" s="1">
        <v>18</v>
      </c>
      <c r="E355" s="1">
        <v>5</v>
      </c>
      <c r="F355" s="1">
        <v>15.1</v>
      </c>
      <c r="G355" s="1">
        <v>4.3479999999999999</v>
      </c>
      <c r="H355" s="1">
        <v>-82.957999999999998</v>
      </c>
      <c r="I355" s="1">
        <v>50.2</v>
      </c>
      <c r="J355" s="1">
        <v>3</v>
      </c>
      <c r="K355" s="1">
        <v>1.6</v>
      </c>
      <c r="L355" s="1">
        <v>358</v>
      </c>
      <c r="M355" s="1">
        <v>1.3</v>
      </c>
    </row>
    <row r="356" spans="1:13" x14ac:dyDescent="0.25">
      <c r="A356" s="1">
        <v>2015</v>
      </c>
      <c r="B356" s="1">
        <v>2</v>
      </c>
      <c r="C356" s="1">
        <v>15</v>
      </c>
      <c r="D356" s="1">
        <v>18</v>
      </c>
      <c r="E356" s="1">
        <v>5</v>
      </c>
      <c r="F356" s="1">
        <v>16.600000000000001</v>
      </c>
      <c r="G356" s="1">
        <v>4.7060000000000004</v>
      </c>
      <c r="H356" s="1">
        <v>-84.299000000000007</v>
      </c>
      <c r="I356" s="1">
        <v>4</v>
      </c>
      <c r="J356" s="1">
        <v>3</v>
      </c>
      <c r="K356" s="1">
        <v>0.9</v>
      </c>
      <c r="L356" s="1">
        <v>360</v>
      </c>
      <c r="M356" s="1">
        <v>1.3</v>
      </c>
    </row>
    <row r="357" spans="1:13" x14ac:dyDescent="0.25">
      <c r="A357" s="1">
        <v>2015</v>
      </c>
      <c r="B357" s="1">
        <v>2</v>
      </c>
      <c r="C357" s="1">
        <v>15</v>
      </c>
      <c r="D357" s="1">
        <v>21</v>
      </c>
      <c r="E357" s="1">
        <v>1</v>
      </c>
      <c r="F357" s="1">
        <v>51.1</v>
      </c>
      <c r="G357" s="1">
        <v>1.786</v>
      </c>
      <c r="H357" s="1">
        <v>-80.067999999999998</v>
      </c>
      <c r="I357" s="1">
        <v>30</v>
      </c>
      <c r="J357" s="1">
        <v>3</v>
      </c>
      <c r="K357" s="1">
        <v>1.7</v>
      </c>
      <c r="L357" s="1">
        <v>344</v>
      </c>
      <c r="M357" s="1">
        <v>2.6</v>
      </c>
    </row>
    <row r="358" spans="1:13" x14ac:dyDescent="0.25">
      <c r="A358" s="1">
        <v>2015</v>
      </c>
      <c r="B358" s="1">
        <v>2</v>
      </c>
      <c r="C358" s="1">
        <v>16</v>
      </c>
      <c r="D358" s="1">
        <v>4</v>
      </c>
      <c r="E358" s="1">
        <v>37</v>
      </c>
      <c r="F358" s="1">
        <v>54.3</v>
      </c>
      <c r="G358" s="1">
        <v>3.5659999999999998</v>
      </c>
      <c r="H358" s="1">
        <v>-84.296000000000006</v>
      </c>
      <c r="I358" s="1">
        <v>5.2</v>
      </c>
      <c r="J358" s="1">
        <v>3</v>
      </c>
      <c r="K358" s="1">
        <v>0.8</v>
      </c>
      <c r="L358" s="1">
        <v>261</v>
      </c>
      <c r="M358" s="1">
        <v>2.1</v>
      </c>
    </row>
    <row r="359" spans="1:13" x14ac:dyDescent="0.25">
      <c r="A359" s="1">
        <v>2015</v>
      </c>
      <c r="B359" s="1">
        <v>2</v>
      </c>
      <c r="C359" s="1">
        <v>16</v>
      </c>
      <c r="D359" s="1">
        <v>4</v>
      </c>
      <c r="E359" s="1">
        <v>37</v>
      </c>
      <c r="F359" s="1">
        <v>55.3</v>
      </c>
      <c r="G359" s="1">
        <v>3.3570000000000002</v>
      </c>
      <c r="H359" s="1">
        <v>-83.765000000000001</v>
      </c>
      <c r="I359" s="1">
        <v>0.3</v>
      </c>
      <c r="J359" s="1">
        <v>3</v>
      </c>
      <c r="K359" s="1">
        <v>0.5</v>
      </c>
      <c r="L359" s="1">
        <v>286</v>
      </c>
      <c r="M359" s="1">
        <v>2.1</v>
      </c>
    </row>
    <row r="360" spans="1:13" x14ac:dyDescent="0.25">
      <c r="A360" s="1">
        <v>2015</v>
      </c>
      <c r="B360" s="1">
        <v>2</v>
      </c>
      <c r="C360" s="1">
        <v>16</v>
      </c>
      <c r="D360" s="1">
        <v>4</v>
      </c>
      <c r="E360" s="1">
        <v>46</v>
      </c>
      <c r="F360" s="1">
        <v>48</v>
      </c>
      <c r="G360" s="1">
        <v>4.3760000000000003</v>
      </c>
      <c r="H360" s="1">
        <v>-81.650999999999996</v>
      </c>
      <c r="I360" s="1">
        <v>4.0999999999999996</v>
      </c>
      <c r="J360" s="1">
        <v>4</v>
      </c>
      <c r="K360" s="1">
        <v>12.8</v>
      </c>
      <c r="L360" s="1">
        <v>255</v>
      </c>
      <c r="M360" s="1">
        <v>2.2000000000000002</v>
      </c>
    </row>
    <row r="361" spans="1:13" x14ac:dyDescent="0.25">
      <c r="A361" s="1">
        <v>2015</v>
      </c>
      <c r="B361" s="1">
        <v>2</v>
      </c>
      <c r="C361" s="1">
        <v>16</v>
      </c>
      <c r="D361" s="1">
        <v>4</v>
      </c>
      <c r="E361" s="1">
        <v>47</v>
      </c>
      <c r="F361" s="1">
        <v>12.4</v>
      </c>
      <c r="G361" s="1">
        <v>4.7619999999999996</v>
      </c>
      <c r="H361" s="1">
        <v>-82.712999999999994</v>
      </c>
      <c r="I361" s="1">
        <v>0.4</v>
      </c>
      <c r="J361" s="1">
        <v>4</v>
      </c>
      <c r="K361" s="1">
        <v>1.8</v>
      </c>
      <c r="L361" s="1">
        <v>304</v>
      </c>
      <c r="M361" s="1">
        <v>2.2000000000000002</v>
      </c>
    </row>
    <row r="362" spans="1:13" x14ac:dyDescent="0.25">
      <c r="A362" s="1">
        <v>2015</v>
      </c>
      <c r="B362" s="1">
        <v>2</v>
      </c>
      <c r="C362" s="1">
        <v>16</v>
      </c>
      <c r="D362" s="1">
        <v>5</v>
      </c>
      <c r="E362" s="1">
        <v>41</v>
      </c>
      <c r="F362" s="1">
        <v>39.6</v>
      </c>
      <c r="G362" s="1">
        <v>3.625</v>
      </c>
      <c r="H362" s="1">
        <v>-84.549000000000007</v>
      </c>
      <c r="I362" s="1">
        <v>0.1</v>
      </c>
      <c r="J362" s="1">
        <v>3</v>
      </c>
      <c r="K362" s="1">
        <v>0.8</v>
      </c>
      <c r="L362" s="1">
        <v>352</v>
      </c>
      <c r="M362" s="1">
        <v>1.6</v>
      </c>
    </row>
    <row r="363" spans="1:13" x14ac:dyDescent="0.25">
      <c r="A363" s="1">
        <v>2015</v>
      </c>
      <c r="B363" s="1">
        <v>2</v>
      </c>
      <c r="C363" s="1">
        <v>16</v>
      </c>
      <c r="D363" s="1">
        <v>6</v>
      </c>
      <c r="E363" s="1">
        <v>53</v>
      </c>
      <c r="F363" s="1">
        <v>59.4</v>
      </c>
      <c r="G363" s="1">
        <v>3.883</v>
      </c>
      <c r="H363" s="1">
        <v>-85.155000000000001</v>
      </c>
      <c r="I363" s="1">
        <v>0.1</v>
      </c>
      <c r="J363" s="1">
        <v>3</v>
      </c>
      <c r="K363" s="1">
        <v>0.1</v>
      </c>
      <c r="L363" s="1">
        <v>355</v>
      </c>
      <c r="M363" s="1">
        <v>1.8</v>
      </c>
    </row>
    <row r="364" spans="1:13" x14ac:dyDescent="0.25">
      <c r="A364" s="1">
        <v>2015</v>
      </c>
      <c r="B364" s="1">
        <v>2</v>
      </c>
      <c r="C364" s="1">
        <v>16</v>
      </c>
      <c r="D364" s="1">
        <v>7</v>
      </c>
      <c r="E364" s="1">
        <v>19</v>
      </c>
      <c r="F364" s="1">
        <v>26.3</v>
      </c>
      <c r="G364" s="1">
        <v>3.3319999999999999</v>
      </c>
      <c r="H364" s="1">
        <v>-83.905000000000001</v>
      </c>
      <c r="I364" s="1">
        <v>15.5</v>
      </c>
      <c r="J364" s="1">
        <v>3</v>
      </c>
      <c r="K364" s="1">
        <v>0.1</v>
      </c>
      <c r="L364" s="1">
        <v>289</v>
      </c>
      <c r="M364" s="1">
        <v>0.8</v>
      </c>
    </row>
    <row r="365" spans="1:13" x14ac:dyDescent="0.25">
      <c r="A365" s="1">
        <v>2015</v>
      </c>
      <c r="B365" s="1">
        <v>2</v>
      </c>
      <c r="C365" s="1">
        <v>16</v>
      </c>
      <c r="D365" s="1">
        <v>8</v>
      </c>
      <c r="E365" s="1">
        <v>39</v>
      </c>
      <c r="F365" s="1">
        <v>41</v>
      </c>
      <c r="G365" s="1">
        <v>4.5069999999999997</v>
      </c>
      <c r="H365" s="1">
        <v>-81.757000000000005</v>
      </c>
      <c r="I365" s="1">
        <v>4.3</v>
      </c>
      <c r="J365" s="1">
        <v>3</v>
      </c>
      <c r="K365" s="1">
        <v>4.2</v>
      </c>
      <c r="L365" s="1">
        <v>241</v>
      </c>
      <c r="M365" s="1">
        <v>1.6</v>
      </c>
    </row>
    <row r="366" spans="1:13" x14ac:dyDescent="0.25">
      <c r="A366" s="1">
        <v>2015</v>
      </c>
      <c r="B366" s="1">
        <v>2</v>
      </c>
      <c r="C366" s="1">
        <v>16</v>
      </c>
      <c r="D366" s="1">
        <v>8</v>
      </c>
      <c r="E366" s="1">
        <v>39</v>
      </c>
      <c r="F366" s="1">
        <v>53.1</v>
      </c>
      <c r="G366" s="1">
        <v>6.0460000000000003</v>
      </c>
      <c r="H366" s="1">
        <v>-83.069000000000003</v>
      </c>
      <c r="I366" s="1">
        <v>5</v>
      </c>
      <c r="J366" s="1">
        <v>3</v>
      </c>
      <c r="K366" s="1">
        <v>0.6</v>
      </c>
      <c r="L366" s="1">
        <v>328</v>
      </c>
      <c r="M366" s="1">
        <v>4.2</v>
      </c>
    </row>
    <row r="367" spans="1:13" x14ac:dyDescent="0.25">
      <c r="A367" s="1">
        <v>2015</v>
      </c>
      <c r="B367" s="1">
        <v>2</v>
      </c>
      <c r="C367" s="1">
        <v>16</v>
      </c>
      <c r="D367" s="1">
        <v>8</v>
      </c>
      <c r="E367" s="1">
        <v>39</v>
      </c>
      <c r="F367" s="1">
        <v>54.4</v>
      </c>
      <c r="G367" s="1">
        <v>5.84</v>
      </c>
      <c r="H367" s="1">
        <v>-82.84</v>
      </c>
      <c r="I367" s="1">
        <v>45.9</v>
      </c>
      <c r="J367" s="1">
        <v>3</v>
      </c>
      <c r="K367" s="1">
        <v>0.5</v>
      </c>
      <c r="L367" s="1">
        <v>322</v>
      </c>
      <c r="M367" s="1">
        <v>1.7</v>
      </c>
    </row>
    <row r="368" spans="1:13" x14ac:dyDescent="0.25">
      <c r="A368" s="1">
        <v>2015</v>
      </c>
      <c r="B368" s="1">
        <v>2</v>
      </c>
      <c r="C368" s="1">
        <v>16</v>
      </c>
      <c r="D368" s="1">
        <v>11</v>
      </c>
      <c r="E368" s="1">
        <v>1</v>
      </c>
      <c r="F368" s="1">
        <v>52.5</v>
      </c>
      <c r="G368" s="1">
        <v>3.3279999999999998</v>
      </c>
      <c r="H368" s="1">
        <v>-83.8</v>
      </c>
      <c r="I368" s="1">
        <v>15.6</v>
      </c>
      <c r="J368" s="1">
        <v>3</v>
      </c>
      <c r="K368" s="1">
        <v>0.1</v>
      </c>
      <c r="L368" s="1">
        <v>223</v>
      </c>
      <c r="M368" s="1">
        <v>1.6</v>
      </c>
    </row>
    <row r="369" spans="1:13" x14ac:dyDescent="0.25">
      <c r="A369" s="1">
        <v>2015</v>
      </c>
      <c r="B369" s="1">
        <v>2</v>
      </c>
      <c r="C369" s="1">
        <v>16</v>
      </c>
      <c r="D369" s="1">
        <v>11</v>
      </c>
      <c r="E369" s="1">
        <v>40</v>
      </c>
      <c r="F369" s="1">
        <v>33.1</v>
      </c>
      <c r="G369" s="1">
        <v>4.4379999999999997</v>
      </c>
      <c r="H369" s="1">
        <v>-81.611000000000004</v>
      </c>
      <c r="I369" s="1">
        <v>4</v>
      </c>
      <c r="J369" s="1">
        <v>4</v>
      </c>
      <c r="K369" s="1">
        <v>11.6</v>
      </c>
      <c r="L369" s="1">
        <v>244</v>
      </c>
      <c r="M369" s="1">
        <v>2.4</v>
      </c>
    </row>
    <row r="370" spans="1:13" x14ac:dyDescent="0.25">
      <c r="A370" s="1">
        <v>2015</v>
      </c>
      <c r="B370" s="1">
        <v>2</v>
      </c>
      <c r="C370" s="1">
        <v>16</v>
      </c>
      <c r="D370" s="1">
        <v>11</v>
      </c>
      <c r="E370" s="1">
        <v>41</v>
      </c>
      <c r="F370" s="1">
        <v>0.6</v>
      </c>
      <c r="G370" s="1">
        <v>5.0049999999999999</v>
      </c>
      <c r="H370" s="1">
        <v>-82.632000000000005</v>
      </c>
      <c r="I370" s="1">
        <v>14.3</v>
      </c>
      <c r="J370" s="1">
        <v>4</v>
      </c>
      <c r="K370" s="1">
        <v>0.6</v>
      </c>
      <c r="L370" s="1">
        <v>296</v>
      </c>
      <c r="M370" s="1">
        <v>2.4</v>
      </c>
    </row>
    <row r="371" spans="1:13" x14ac:dyDescent="0.25">
      <c r="A371" s="1">
        <v>2015</v>
      </c>
      <c r="B371" s="1">
        <v>2</v>
      </c>
      <c r="C371" s="1">
        <v>16</v>
      </c>
      <c r="D371" s="1">
        <v>13</v>
      </c>
      <c r="E371" s="1">
        <v>40</v>
      </c>
      <c r="F371" s="1">
        <v>4.7</v>
      </c>
      <c r="G371" s="1">
        <v>3.577</v>
      </c>
      <c r="H371" s="1">
        <v>-84.32</v>
      </c>
      <c r="I371" s="1">
        <v>4.2</v>
      </c>
      <c r="J371" s="1">
        <v>3</v>
      </c>
      <c r="K371" s="1">
        <v>0.7</v>
      </c>
      <c r="L371" s="1">
        <v>248</v>
      </c>
      <c r="M371" s="1">
        <v>1.4</v>
      </c>
    </row>
    <row r="372" spans="1:13" x14ac:dyDescent="0.25">
      <c r="A372" s="1">
        <v>2015</v>
      </c>
      <c r="B372" s="1">
        <v>2</v>
      </c>
      <c r="C372" s="1">
        <v>16</v>
      </c>
      <c r="D372" s="1">
        <v>13</v>
      </c>
      <c r="E372" s="1">
        <v>40</v>
      </c>
      <c r="F372" s="1">
        <v>5.9</v>
      </c>
      <c r="G372" s="1">
        <v>3.3610000000000002</v>
      </c>
      <c r="H372" s="1">
        <v>-83.792000000000002</v>
      </c>
      <c r="I372" s="1">
        <v>0.3</v>
      </c>
      <c r="J372" s="1">
        <v>3</v>
      </c>
      <c r="K372" s="1">
        <v>0.4</v>
      </c>
      <c r="L372" s="1">
        <v>267</v>
      </c>
      <c r="M372" s="1">
        <v>1.4</v>
      </c>
    </row>
    <row r="373" spans="1:13" x14ac:dyDescent="0.25">
      <c r="A373" s="1">
        <v>2015</v>
      </c>
      <c r="B373" s="1">
        <v>2</v>
      </c>
      <c r="C373" s="1">
        <v>16</v>
      </c>
      <c r="D373" s="1">
        <v>19</v>
      </c>
      <c r="E373" s="1">
        <v>21</v>
      </c>
      <c r="F373" s="1">
        <v>32.200000000000003</v>
      </c>
      <c r="G373" s="1">
        <v>4.3170000000000002</v>
      </c>
      <c r="H373" s="1">
        <v>-81.665999999999997</v>
      </c>
      <c r="I373" s="1">
        <v>4.2</v>
      </c>
      <c r="J373" s="1">
        <v>4</v>
      </c>
      <c r="K373" s="1">
        <v>14.6</v>
      </c>
      <c r="L373" s="1">
        <v>266</v>
      </c>
      <c r="M373" s="1">
        <v>2.6</v>
      </c>
    </row>
    <row r="374" spans="1:13" x14ac:dyDescent="0.25">
      <c r="A374" s="1">
        <v>2015</v>
      </c>
      <c r="B374" s="1">
        <v>2</v>
      </c>
      <c r="C374" s="1">
        <v>16</v>
      </c>
      <c r="D374" s="1">
        <v>19</v>
      </c>
      <c r="E374" s="1">
        <v>21</v>
      </c>
      <c r="F374" s="1">
        <v>58.4</v>
      </c>
      <c r="G374" s="1">
        <v>4.2619999999999996</v>
      </c>
      <c r="H374" s="1">
        <v>-82.516999999999996</v>
      </c>
      <c r="I374" s="1">
        <v>50.1</v>
      </c>
      <c r="J374" s="1">
        <v>4</v>
      </c>
      <c r="K374" s="1">
        <v>0.2</v>
      </c>
      <c r="L374" s="1">
        <v>343</v>
      </c>
      <c r="M374" s="1">
        <v>2.7</v>
      </c>
    </row>
    <row r="375" spans="1:13" x14ac:dyDescent="0.25">
      <c r="A375" s="1">
        <v>2015</v>
      </c>
      <c r="B375" s="1">
        <v>2</v>
      </c>
      <c r="C375" s="1">
        <v>16</v>
      </c>
      <c r="D375" s="1">
        <v>23</v>
      </c>
      <c r="E375" s="1">
        <v>21</v>
      </c>
      <c r="F375" s="1">
        <v>29.6</v>
      </c>
      <c r="G375" s="1">
        <v>4.5449999999999999</v>
      </c>
      <c r="H375" s="1">
        <v>-81.5</v>
      </c>
      <c r="I375" s="1">
        <v>8</v>
      </c>
      <c r="J375" s="1">
        <v>4</v>
      </c>
      <c r="K375" s="1">
        <v>4.4000000000000004</v>
      </c>
      <c r="L375" s="1">
        <v>235</v>
      </c>
      <c r="M375" s="1">
        <v>1.7</v>
      </c>
    </row>
    <row r="376" spans="1:13" x14ac:dyDescent="0.25">
      <c r="A376" s="1">
        <v>2015</v>
      </c>
      <c r="B376" s="1">
        <v>2</v>
      </c>
      <c r="C376" s="1">
        <v>16</v>
      </c>
      <c r="D376" s="1">
        <v>23</v>
      </c>
      <c r="E376" s="1">
        <v>21</v>
      </c>
      <c r="F376" s="1">
        <v>41.5</v>
      </c>
      <c r="G376" s="1">
        <v>5.8449999999999998</v>
      </c>
      <c r="H376" s="1">
        <v>-82.802000000000007</v>
      </c>
      <c r="I376" s="1">
        <v>0.1</v>
      </c>
      <c r="J376" s="1">
        <v>4</v>
      </c>
      <c r="K376" s="1">
        <v>0.8</v>
      </c>
      <c r="L376" s="1">
        <v>321</v>
      </c>
      <c r="M376" s="1">
        <v>1.8</v>
      </c>
    </row>
    <row r="377" spans="1:13" x14ac:dyDescent="0.25">
      <c r="A377" s="1">
        <v>2015</v>
      </c>
      <c r="B377" s="1">
        <v>2</v>
      </c>
      <c r="C377" s="1">
        <v>17</v>
      </c>
      <c r="D377" s="1">
        <v>5</v>
      </c>
      <c r="E377" s="1">
        <v>5</v>
      </c>
      <c r="F377" s="1">
        <v>54</v>
      </c>
      <c r="G377" s="1">
        <v>4.0830000000000002</v>
      </c>
      <c r="H377" s="1">
        <v>-81.043999999999997</v>
      </c>
      <c r="I377" s="1">
        <v>4.3</v>
      </c>
      <c r="J377" s="1">
        <v>4</v>
      </c>
      <c r="K377" s="1">
        <v>14.5</v>
      </c>
      <c r="L377" s="1">
        <v>307</v>
      </c>
      <c r="M377" s="1">
        <v>2.4</v>
      </c>
    </row>
    <row r="378" spans="1:13" x14ac:dyDescent="0.25">
      <c r="A378" s="1">
        <v>2015</v>
      </c>
      <c r="B378" s="1">
        <v>2</v>
      </c>
      <c r="C378" s="1">
        <v>17</v>
      </c>
      <c r="D378" s="1">
        <v>5</v>
      </c>
      <c r="E378" s="1">
        <v>5</v>
      </c>
      <c r="F378" s="1">
        <v>56.6</v>
      </c>
      <c r="G378" s="1">
        <v>3.1949999999999998</v>
      </c>
      <c r="H378" s="1">
        <v>-79.650999999999996</v>
      </c>
      <c r="I378" s="1">
        <v>137</v>
      </c>
      <c r="J378" s="1">
        <v>4</v>
      </c>
      <c r="K378" s="1">
        <v>0.7</v>
      </c>
      <c r="L378" s="1">
        <v>338</v>
      </c>
      <c r="M378" s="1">
        <v>2.6</v>
      </c>
    </row>
    <row r="379" spans="1:13" x14ac:dyDescent="0.25">
      <c r="A379" s="1">
        <v>2015</v>
      </c>
      <c r="B379" s="1">
        <v>2</v>
      </c>
      <c r="C379" s="1">
        <v>17</v>
      </c>
      <c r="D379" s="1">
        <v>13</v>
      </c>
      <c r="E379" s="1">
        <v>52</v>
      </c>
      <c r="F379" s="1">
        <v>27.1</v>
      </c>
      <c r="G379" s="1">
        <v>4.4980000000000002</v>
      </c>
      <c r="H379" s="1">
        <v>-81.998999999999995</v>
      </c>
      <c r="I379" s="1">
        <v>0.4</v>
      </c>
      <c r="J379" s="1">
        <v>3</v>
      </c>
      <c r="K379" s="1">
        <v>12</v>
      </c>
      <c r="L379" s="1">
        <v>266</v>
      </c>
      <c r="M379" s="1">
        <v>2.4</v>
      </c>
    </row>
    <row r="380" spans="1:13" x14ac:dyDescent="0.25">
      <c r="A380" s="1">
        <v>2015</v>
      </c>
      <c r="B380" s="1">
        <v>2</v>
      </c>
      <c r="C380" s="1">
        <v>17</v>
      </c>
      <c r="D380" s="1">
        <v>13</v>
      </c>
      <c r="E380" s="1">
        <v>52</v>
      </c>
      <c r="F380" s="1">
        <v>51.6</v>
      </c>
      <c r="G380" s="1">
        <v>4.4370000000000003</v>
      </c>
      <c r="H380" s="1">
        <v>-81.444000000000003</v>
      </c>
      <c r="I380" s="1">
        <v>14.1</v>
      </c>
      <c r="J380" s="1">
        <v>3</v>
      </c>
      <c r="K380" s="1">
        <v>1.1000000000000001</v>
      </c>
      <c r="L380" s="1">
        <v>270</v>
      </c>
      <c r="M380" s="1">
        <v>2.5</v>
      </c>
    </row>
    <row r="381" spans="1:13" x14ac:dyDescent="0.25">
      <c r="A381" s="1">
        <v>2015</v>
      </c>
      <c r="B381" s="1">
        <v>2</v>
      </c>
      <c r="C381" s="1">
        <v>18</v>
      </c>
      <c r="D381" s="1">
        <v>0</v>
      </c>
      <c r="E381" s="1">
        <v>34</v>
      </c>
      <c r="F381" s="1">
        <v>32.200000000000003</v>
      </c>
      <c r="G381" s="1">
        <v>4.5250000000000004</v>
      </c>
      <c r="H381" s="1">
        <v>-81.353999999999999</v>
      </c>
      <c r="I381" s="1">
        <v>4</v>
      </c>
      <c r="J381" s="1">
        <v>4</v>
      </c>
      <c r="K381" s="1">
        <v>10.9</v>
      </c>
      <c r="L381" s="1">
        <v>265</v>
      </c>
      <c r="M381" s="1">
        <v>2.7</v>
      </c>
    </row>
    <row r="382" spans="1:13" x14ac:dyDescent="0.25">
      <c r="A382" s="1">
        <v>2015</v>
      </c>
      <c r="B382" s="1">
        <v>2</v>
      </c>
      <c r="C382" s="1">
        <v>18</v>
      </c>
      <c r="D382" s="1">
        <v>0</v>
      </c>
      <c r="E382" s="1">
        <v>34</v>
      </c>
      <c r="F382" s="1">
        <v>52.8</v>
      </c>
      <c r="G382" s="1">
        <v>4.617</v>
      </c>
      <c r="H382" s="1">
        <v>-82.808000000000007</v>
      </c>
      <c r="I382" s="1">
        <v>14.6</v>
      </c>
      <c r="J382" s="1">
        <v>4</v>
      </c>
      <c r="K382" s="1">
        <v>1</v>
      </c>
      <c r="L382" s="1">
        <v>313</v>
      </c>
      <c r="M382" s="1">
        <v>2.8</v>
      </c>
    </row>
    <row r="383" spans="1:13" x14ac:dyDescent="0.25">
      <c r="A383" s="1">
        <v>2015</v>
      </c>
      <c r="B383" s="1">
        <v>2</v>
      </c>
      <c r="C383" s="1">
        <v>18</v>
      </c>
      <c r="D383" s="1">
        <v>5</v>
      </c>
      <c r="E383" s="1">
        <v>9</v>
      </c>
      <c r="F383" s="1">
        <v>58.2</v>
      </c>
      <c r="G383" s="1">
        <v>8.0640000000000001</v>
      </c>
      <c r="H383" s="1">
        <v>-80.230999999999995</v>
      </c>
      <c r="I383" s="1">
        <v>14.1</v>
      </c>
      <c r="J383" s="1">
        <v>6</v>
      </c>
      <c r="K383" s="1">
        <v>3.4</v>
      </c>
      <c r="L383" s="1">
        <v>144</v>
      </c>
      <c r="M383" s="1">
        <v>2.5</v>
      </c>
    </row>
    <row r="384" spans="1:13" x14ac:dyDescent="0.25">
      <c r="A384" s="1">
        <v>2015</v>
      </c>
      <c r="B384" s="1">
        <v>2</v>
      </c>
      <c r="C384" s="1">
        <v>18</v>
      </c>
      <c r="D384" s="1">
        <v>5</v>
      </c>
      <c r="E384" s="1">
        <v>10</v>
      </c>
      <c r="F384" s="1">
        <v>10.199999999999999</v>
      </c>
      <c r="G384" s="1">
        <v>4.4790000000000001</v>
      </c>
      <c r="H384" s="1">
        <v>-81.02</v>
      </c>
      <c r="I384" s="1">
        <v>0.2</v>
      </c>
      <c r="J384" s="1">
        <v>6</v>
      </c>
      <c r="K384" s="1">
        <v>6.2</v>
      </c>
      <c r="L384" s="1">
        <v>293</v>
      </c>
      <c r="M384" s="1">
        <v>2.2999999999999998</v>
      </c>
    </row>
    <row r="385" spans="1:13" x14ac:dyDescent="0.25">
      <c r="A385" s="1">
        <v>2015</v>
      </c>
      <c r="B385" s="1">
        <v>2</v>
      </c>
      <c r="C385" s="1">
        <v>18</v>
      </c>
      <c r="D385" s="1">
        <v>8</v>
      </c>
      <c r="E385" s="1">
        <v>30</v>
      </c>
      <c r="F385" s="1">
        <v>8.9</v>
      </c>
      <c r="G385" s="1">
        <v>4.5999999999999996</v>
      </c>
      <c r="H385" s="1">
        <v>-81.457999999999998</v>
      </c>
      <c r="I385" s="1">
        <v>4.2</v>
      </c>
      <c r="J385" s="1">
        <v>4</v>
      </c>
      <c r="K385" s="1">
        <v>10.1</v>
      </c>
      <c r="L385" s="1">
        <v>232</v>
      </c>
      <c r="M385" s="1">
        <v>2.1</v>
      </c>
    </row>
    <row r="386" spans="1:13" x14ac:dyDescent="0.25">
      <c r="A386" s="1">
        <v>2015</v>
      </c>
      <c r="B386" s="1">
        <v>2</v>
      </c>
      <c r="C386" s="1">
        <v>18</v>
      </c>
      <c r="D386" s="1">
        <v>8</v>
      </c>
      <c r="E386" s="1">
        <v>30</v>
      </c>
      <c r="F386" s="1">
        <v>34.9</v>
      </c>
      <c r="G386" s="1">
        <v>5.61</v>
      </c>
      <c r="H386" s="1">
        <v>-82.546999999999997</v>
      </c>
      <c r="I386" s="1">
        <v>43.7</v>
      </c>
      <c r="J386" s="1">
        <v>4</v>
      </c>
      <c r="K386" s="1">
        <v>0.7</v>
      </c>
      <c r="L386" s="1">
        <v>311</v>
      </c>
      <c r="M386" s="1">
        <v>4.5</v>
      </c>
    </row>
    <row r="387" spans="1:13" x14ac:dyDescent="0.25">
      <c r="A387" s="1">
        <v>2015</v>
      </c>
      <c r="B387" s="1">
        <v>2</v>
      </c>
      <c r="C387" s="1">
        <v>18</v>
      </c>
      <c r="D387" s="1">
        <v>8</v>
      </c>
      <c r="E387" s="1">
        <v>30</v>
      </c>
      <c r="F387" s="1">
        <v>35.700000000000003</v>
      </c>
      <c r="G387" s="1">
        <v>5.452</v>
      </c>
      <c r="H387" s="1">
        <v>-82.363</v>
      </c>
      <c r="I387" s="1">
        <v>49</v>
      </c>
      <c r="J387" s="1">
        <v>4</v>
      </c>
      <c r="K387" s="1">
        <v>0.6</v>
      </c>
      <c r="L387" s="1">
        <v>299</v>
      </c>
      <c r="M387" s="1">
        <v>2.1</v>
      </c>
    </row>
    <row r="388" spans="1:13" x14ac:dyDescent="0.25">
      <c r="A388" s="1">
        <v>2015</v>
      </c>
      <c r="B388" s="1">
        <v>2</v>
      </c>
      <c r="C388" s="1">
        <v>18</v>
      </c>
      <c r="D388" s="1">
        <v>13</v>
      </c>
      <c r="E388" s="1">
        <v>12</v>
      </c>
      <c r="F388" s="1">
        <v>26.4</v>
      </c>
      <c r="G388" s="1">
        <v>10.016</v>
      </c>
      <c r="H388" s="1">
        <v>-85.260999999999996</v>
      </c>
      <c r="I388" s="1">
        <v>137</v>
      </c>
      <c r="J388" s="1">
        <v>7</v>
      </c>
      <c r="K388" s="1">
        <v>3.4</v>
      </c>
      <c r="L388" s="1">
        <v>318</v>
      </c>
      <c r="M388" s="1">
        <v>2.9</v>
      </c>
    </row>
    <row r="389" spans="1:13" x14ac:dyDescent="0.25">
      <c r="A389" s="1">
        <v>2015</v>
      </c>
      <c r="B389" s="1">
        <v>2</v>
      </c>
      <c r="C389" s="1">
        <v>18</v>
      </c>
      <c r="D389" s="1">
        <v>16</v>
      </c>
      <c r="E389" s="1">
        <v>50</v>
      </c>
      <c r="F389" s="1">
        <v>53.7</v>
      </c>
      <c r="G389" s="1">
        <v>4.4269999999999996</v>
      </c>
      <c r="H389" s="1">
        <v>-81.378</v>
      </c>
      <c r="I389" s="1">
        <v>4.5</v>
      </c>
      <c r="J389" s="1">
        <v>4</v>
      </c>
      <c r="K389" s="1">
        <v>14.1</v>
      </c>
      <c r="L389" s="1">
        <v>271</v>
      </c>
      <c r="M389" s="1">
        <v>2.6</v>
      </c>
    </row>
    <row r="390" spans="1:13" x14ac:dyDescent="0.25">
      <c r="A390" s="1">
        <v>2015</v>
      </c>
      <c r="B390" s="1">
        <v>2</v>
      </c>
      <c r="C390" s="1">
        <v>18</v>
      </c>
      <c r="D390" s="1">
        <v>16</v>
      </c>
      <c r="E390" s="1">
        <v>51</v>
      </c>
      <c r="F390" s="1">
        <v>18.899999999999999</v>
      </c>
      <c r="G390" s="1">
        <v>4.4160000000000004</v>
      </c>
      <c r="H390" s="1">
        <v>-82.480999999999995</v>
      </c>
      <c r="I390" s="1">
        <v>14.2</v>
      </c>
      <c r="J390" s="1">
        <v>4</v>
      </c>
      <c r="K390" s="1">
        <v>1.5</v>
      </c>
      <c r="L390" s="1">
        <v>312</v>
      </c>
      <c r="M390" s="1">
        <v>2.6</v>
      </c>
    </row>
    <row r="391" spans="1:13" x14ac:dyDescent="0.25">
      <c r="A391" s="1">
        <v>2015</v>
      </c>
      <c r="B391" s="1">
        <v>2</v>
      </c>
      <c r="C391" s="1">
        <v>18</v>
      </c>
      <c r="D391" s="1">
        <v>22</v>
      </c>
      <c r="E391" s="1">
        <v>23</v>
      </c>
      <c r="F391" s="1">
        <v>27.8</v>
      </c>
      <c r="G391" s="1">
        <v>4.508</v>
      </c>
      <c r="H391" s="1">
        <v>-81.983999999999995</v>
      </c>
      <c r="I391" s="1">
        <v>4</v>
      </c>
      <c r="J391" s="1">
        <v>3</v>
      </c>
      <c r="K391" s="1">
        <v>6.5</v>
      </c>
      <c r="L391" s="1">
        <v>205</v>
      </c>
      <c r="M391" s="1">
        <v>2.4</v>
      </c>
    </row>
    <row r="392" spans="1:13" x14ac:dyDescent="0.25">
      <c r="A392" s="1">
        <v>2015</v>
      </c>
      <c r="B392" s="1">
        <v>2</v>
      </c>
      <c r="C392" s="1">
        <v>18</v>
      </c>
      <c r="D392" s="1">
        <v>22</v>
      </c>
      <c r="E392" s="1">
        <v>23</v>
      </c>
      <c r="F392" s="1">
        <v>48.9</v>
      </c>
      <c r="G392" s="1">
        <v>5.1429999999999998</v>
      </c>
      <c r="H392" s="1">
        <v>-82.606999999999999</v>
      </c>
      <c r="I392" s="1">
        <v>14</v>
      </c>
      <c r="J392" s="1">
        <v>3</v>
      </c>
      <c r="K392" s="1">
        <v>0.6</v>
      </c>
      <c r="L392" s="1">
        <v>297</v>
      </c>
      <c r="M392" s="1">
        <v>2.4</v>
      </c>
    </row>
    <row r="393" spans="1:13" x14ac:dyDescent="0.25">
      <c r="A393" s="1">
        <v>2015</v>
      </c>
      <c r="B393" s="1">
        <v>2</v>
      </c>
      <c r="C393" s="1">
        <v>19</v>
      </c>
      <c r="D393" s="1">
        <v>4</v>
      </c>
      <c r="E393" s="1">
        <v>53</v>
      </c>
      <c r="F393" s="1">
        <v>34.6</v>
      </c>
      <c r="G393" s="1">
        <v>4.8289999999999997</v>
      </c>
      <c r="H393" s="1">
        <v>-81.34</v>
      </c>
      <c r="I393" s="1">
        <v>0.3</v>
      </c>
      <c r="J393" s="1">
        <v>3</v>
      </c>
      <c r="K393" s="1">
        <v>4.5999999999999996</v>
      </c>
      <c r="L393" s="1">
        <v>296</v>
      </c>
      <c r="M393" s="1">
        <v>1.7</v>
      </c>
    </row>
    <row r="394" spans="1:13" x14ac:dyDescent="0.25">
      <c r="A394" s="1">
        <v>2015</v>
      </c>
      <c r="B394" s="1">
        <v>2</v>
      </c>
      <c r="C394" s="1">
        <v>19</v>
      </c>
      <c r="D394" s="1">
        <v>4</v>
      </c>
      <c r="E394" s="1">
        <v>53</v>
      </c>
      <c r="F394" s="1">
        <v>44.3</v>
      </c>
      <c r="G394" s="1">
        <v>5.7990000000000004</v>
      </c>
      <c r="H394" s="1">
        <v>-82.945999999999998</v>
      </c>
      <c r="I394" s="1">
        <v>41.6</v>
      </c>
      <c r="J394" s="1">
        <v>3</v>
      </c>
      <c r="K394" s="1">
        <v>0.2</v>
      </c>
      <c r="L394" s="1">
        <v>346</v>
      </c>
      <c r="M394" s="1">
        <v>4.3</v>
      </c>
    </row>
    <row r="395" spans="1:13" x14ac:dyDescent="0.25">
      <c r="A395" s="1">
        <v>2015</v>
      </c>
      <c r="B395" s="1">
        <v>2</v>
      </c>
      <c r="C395" s="1">
        <v>19</v>
      </c>
      <c r="D395" s="1">
        <v>4</v>
      </c>
      <c r="E395" s="1">
        <v>53</v>
      </c>
      <c r="F395" s="1">
        <v>45.3</v>
      </c>
      <c r="G395" s="1">
        <v>5.6920000000000002</v>
      </c>
      <c r="H395" s="1">
        <v>-82.694999999999993</v>
      </c>
      <c r="I395" s="1">
        <v>60.6</v>
      </c>
      <c r="J395" s="1">
        <v>3</v>
      </c>
      <c r="K395" s="1">
        <v>0.3</v>
      </c>
      <c r="L395" s="1">
        <v>344</v>
      </c>
      <c r="M395" s="1">
        <v>1.8</v>
      </c>
    </row>
    <row r="396" spans="1:13" x14ac:dyDescent="0.25">
      <c r="A396" s="1">
        <v>2015</v>
      </c>
      <c r="B396" s="1">
        <v>2</v>
      </c>
      <c r="C396" s="1">
        <v>19</v>
      </c>
      <c r="D396" s="1">
        <v>6</v>
      </c>
      <c r="E396" s="1">
        <v>17</v>
      </c>
      <c r="F396" s="1">
        <v>10.8</v>
      </c>
      <c r="G396" s="1">
        <v>4.2220000000000004</v>
      </c>
      <c r="H396" s="1">
        <v>-81.061000000000007</v>
      </c>
      <c r="I396" s="1">
        <v>4.0999999999999996</v>
      </c>
      <c r="J396" s="1">
        <v>4</v>
      </c>
      <c r="K396" s="1">
        <v>14.6</v>
      </c>
      <c r="L396" s="1">
        <v>301</v>
      </c>
      <c r="M396" s="1">
        <v>2.2999999999999998</v>
      </c>
    </row>
    <row r="397" spans="1:13" x14ac:dyDescent="0.25">
      <c r="A397" s="1">
        <v>2015</v>
      </c>
      <c r="B397" s="1">
        <v>2</v>
      </c>
      <c r="C397" s="1">
        <v>19</v>
      </c>
      <c r="D397" s="1">
        <v>6</v>
      </c>
      <c r="E397" s="1">
        <v>17</v>
      </c>
      <c r="F397" s="1">
        <v>13.4</v>
      </c>
      <c r="G397" s="1">
        <v>3.5569999999999999</v>
      </c>
      <c r="H397" s="1">
        <v>-79.415999999999997</v>
      </c>
      <c r="I397" s="1">
        <v>93</v>
      </c>
      <c r="J397" s="1">
        <v>4</v>
      </c>
      <c r="K397" s="1">
        <v>0.8</v>
      </c>
      <c r="L397" s="1">
        <v>338</v>
      </c>
      <c r="M397" s="1">
        <v>2.5</v>
      </c>
    </row>
    <row r="398" spans="1:13" x14ac:dyDescent="0.25">
      <c r="A398" s="1">
        <v>2015</v>
      </c>
      <c r="B398" s="1">
        <v>2</v>
      </c>
      <c r="C398" s="1">
        <v>20</v>
      </c>
      <c r="D398" s="1">
        <v>11</v>
      </c>
      <c r="E398" s="1">
        <v>46</v>
      </c>
      <c r="F398" s="1">
        <v>18.899999999999999</v>
      </c>
      <c r="G398" s="1">
        <v>4.5970000000000004</v>
      </c>
      <c r="H398" s="1">
        <v>-81.453000000000003</v>
      </c>
      <c r="I398" s="1">
        <v>4</v>
      </c>
      <c r="J398" s="1">
        <v>4</v>
      </c>
      <c r="K398" s="1">
        <v>8.1</v>
      </c>
      <c r="L398" s="1">
        <v>234</v>
      </c>
      <c r="M398" s="1">
        <v>2.6</v>
      </c>
    </row>
    <row r="399" spans="1:13" x14ac:dyDescent="0.25">
      <c r="A399" s="1">
        <v>2015</v>
      </c>
      <c r="B399" s="1">
        <v>2</v>
      </c>
      <c r="C399" s="1">
        <v>20</v>
      </c>
      <c r="D399" s="1">
        <v>11</v>
      </c>
      <c r="E399" s="1">
        <v>46</v>
      </c>
      <c r="F399" s="1">
        <v>39.6</v>
      </c>
      <c r="G399" s="1">
        <v>5.8010000000000002</v>
      </c>
      <c r="H399" s="1">
        <v>-82.6</v>
      </c>
      <c r="I399" s="1">
        <v>15</v>
      </c>
      <c r="J399" s="1">
        <v>4</v>
      </c>
      <c r="K399" s="1">
        <v>1.5</v>
      </c>
      <c r="L399" s="1">
        <v>316</v>
      </c>
      <c r="M399" s="1">
        <v>2.7</v>
      </c>
    </row>
    <row r="400" spans="1:13" x14ac:dyDescent="0.25">
      <c r="A400" s="1">
        <v>2015</v>
      </c>
      <c r="B400" s="1">
        <v>2</v>
      </c>
      <c r="C400" s="1">
        <v>20</v>
      </c>
      <c r="D400" s="1">
        <v>16</v>
      </c>
      <c r="E400" s="1">
        <v>2</v>
      </c>
      <c r="F400" s="1">
        <v>58</v>
      </c>
      <c r="G400" s="1">
        <v>4.4989999999999997</v>
      </c>
      <c r="H400" s="1">
        <v>-82.001000000000005</v>
      </c>
      <c r="I400" s="1">
        <v>0.4</v>
      </c>
      <c r="J400" s="1">
        <v>4</v>
      </c>
      <c r="K400" s="1">
        <v>7.1</v>
      </c>
      <c r="L400" s="1">
        <v>225</v>
      </c>
      <c r="M400" s="1">
        <v>2.4</v>
      </c>
    </row>
    <row r="401" spans="1:13" x14ac:dyDescent="0.25">
      <c r="A401" s="1">
        <v>2015</v>
      </c>
      <c r="B401" s="1">
        <v>2</v>
      </c>
      <c r="C401" s="1">
        <v>20</v>
      </c>
      <c r="D401" s="1">
        <v>16</v>
      </c>
      <c r="E401" s="1">
        <v>3</v>
      </c>
      <c r="F401" s="1">
        <v>17</v>
      </c>
      <c r="G401" s="1">
        <v>4.8310000000000004</v>
      </c>
      <c r="H401" s="1">
        <v>-82.74</v>
      </c>
      <c r="I401" s="1">
        <v>14.2</v>
      </c>
      <c r="J401" s="1">
        <v>4</v>
      </c>
      <c r="K401" s="1">
        <v>0.6</v>
      </c>
      <c r="L401" s="1">
        <v>304</v>
      </c>
      <c r="M401" s="1">
        <v>2.4</v>
      </c>
    </row>
    <row r="402" spans="1:13" x14ac:dyDescent="0.25">
      <c r="A402" s="1">
        <v>2015</v>
      </c>
      <c r="B402" s="1">
        <v>2</v>
      </c>
      <c r="C402" s="1">
        <v>20</v>
      </c>
      <c r="D402" s="1">
        <v>16</v>
      </c>
      <c r="E402" s="1">
        <v>9</v>
      </c>
      <c r="F402" s="1">
        <v>42.3</v>
      </c>
      <c r="G402" s="1">
        <v>9.5340000000000007</v>
      </c>
      <c r="H402" s="1">
        <v>-85.149000000000001</v>
      </c>
      <c r="I402" s="1">
        <v>44.2</v>
      </c>
      <c r="J402" s="1">
        <v>6</v>
      </c>
      <c r="K402" s="1">
        <v>3.3</v>
      </c>
      <c r="L402" s="1">
        <v>301</v>
      </c>
      <c r="M402" s="1">
        <v>2.5</v>
      </c>
    </row>
    <row r="403" spans="1:13" x14ac:dyDescent="0.25">
      <c r="A403" s="1">
        <v>2015</v>
      </c>
      <c r="B403" s="1">
        <v>2</v>
      </c>
      <c r="C403" s="1">
        <v>20</v>
      </c>
      <c r="D403" s="1">
        <v>16</v>
      </c>
      <c r="E403" s="1">
        <v>9</v>
      </c>
      <c r="F403" s="1">
        <v>48.1</v>
      </c>
      <c r="G403" s="1">
        <v>2.113</v>
      </c>
      <c r="H403" s="1">
        <v>-80.049000000000007</v>
      </c>
      <c r="I403" s="1">
        <v>0.1</v>
      </c>
      <c r="J403" s="1">
        <v>6</v>
      </c>
      <c r="K403" s="1">
        <v>7.3</v>
      </c>
      <c r="L403" s="1">
        <v>352</v>
      </c>
      <c r="M403" s="1">
        <v>2.6</v>
      </c>
    </row>
    <row r="404" spans="1:13" x14ac:dyDescent="0.25">
      <c r="A404" s="1">
        <v>2015</v>
      </c>
      <c r="B404" s="1">
        <v>2</v>
      </c>
      <c r="C404" s="1">
        <v>21</v>
      </c>
      <c r="D404" s="1">
        <v>5</v>
      </c>
      <c r="E404" s="1">
        <v>53</v>
      </c>
      <c r="F404" s="1">
        <v>12.3</v>
      </c>
      <c r="G404" s="1">
        <v>9.4420000000000002</v>
      </c>
      <c r="H404" s="1">
        <v>-84.090999999999994</v>
      </c>
      <c r="I404" s="1">
        <v>96.5</v>
      </c>
      <c r="J404" s="1">
        <v>4</v>
      </c>
      <c r="K404" s="1">
        <v>1.8</v>
      </c>
      <c r="L404" s="1">
        <v>180</v>
      </c>
      <c r="M404" s="1">
        <v>4</v>
      </c>
    </row>
    <row r="405" spans="1:13" x14ac:dyDescent="0.25">
      <c r="A405" s="1">
        <v>2015</v>
      </c>
      <c r="B405" s="1">
        <v>2</v>
      </c>
      <c r="C405" s="1">
        <v>21</v>
      </c>
      <c r="D405" s="1">
        <v>12</v>
      </c>
      <c r="E405" s="1">
        <v>28</v>
      </c>
      <c r="F405" s="1">
        <v>16</v>
      </c>
      <c r="G405" s="1">
        <v>4.4279999999999999</v>
      </c>
      <c r="H405" s="1">
        <v>-81.626999999999995</v>
      </c>
      <c r="I405" s="1">
        <v>4</v>
      </c>
      <c r="J405" s="1">
        <v>5</v>
      </c>
      <c r="K405" s="1">
        <v>11.5</v>
      </c>
      <c r="L405" s="1">
        <v>245</v>
      </c>
      <c r="M405" s="1">
        <v>2.4</v>
      </c>
    </row>
    <row r="406" spans="1:13" x14ac:dyDescent="0.25">
      <c r="A406" s="1">
        <v>2015</v>
      </c>
      <c r="B406" s="1">
        <v>2</v>
      </c>
      <c r="C406" s="1">
        <v>21</v>
      </c>
      <c r="D406" s="1">
        <v>12</v>
      </c>
      <c r="E406" s="1">
        <v>28</v>
      </c>
      <c r="F406" s="1">
        <v>30.9</v>
      </c>
      <c r="G406" s="1">
        <v>5.3739999999999997</v>
      </c>
      <c r="H406" s="1">
        <v>-83.179000000000002</v>
      </c>
      <c r="I406" s="1">
        <v>54</v>
      </c>
      <c r="J406" s="1">
        <v>5</v>
      </c>
      <c r="K406" s="1">
        <v>4.5999999999999996</v>
      </c>
      <c r="L406" s="1">
        <v>220</v>
      </c>
      <c r="M406" s="1">
        <v>2.4</v>
      </c>
    </row>
    <row r="407" spans="1:13" x14ac:dyDescent="0.25">
      <c r="A407" s="1">
        <v>2015</v>
      </c>
      <c r="B407" s="1">
        <v>2</v>
      </c>
      <c r="C407" s="1">
        <v>21</v>
      </c>
      <c r="D407" s="1">
        <v>20</v>
      </c>
      <c r="E407" s="1">
        <v>46</v>
      </c>
      <c r="F407" s="1">
        <v>37.799999999999997</v>
      </c>
      <c r="G407" s="1">
        <v>9.42</v>
      </c>
      <c r="H407" s="1">
        <v>-85.045000000000002</v>
      </c>
      <c r="I407" s="1">
        <v>49</v>
      </c>
      <c r="J407" s="1">
        <v>7</v>
      </c>
      <c r="K407" s="1">
        <v>3.6</v>
      </c>
      <c r="L407" s="1">
        <v>286</v>
      </c>
      <c r="M407" s="1">
        <v>2.8</v>
      </c>
    </row>
    <row r="408" spans="1:13" x14ac:dyDescent="0.25">
      <c r="A408" s="1">
        <v>2015</v>
      </c>
      <c r="B408" s="1">
        <v>2</v>
      </c>
      <c r="C408" s="1">
        <v>21</v>
      </c>
      <c r="D408" s="1">
        <v>20</v>
      </c>
      <c r="E408" s="1">
        <v>46</v>
      </c>
      <c r="F408" s="1">
        <v>45.7</v>
      </c>
      <c r="G408" s="1">
        <v>2.5209999999999999</v>
      </c>
      <c r="H408" s="1">
        <v>-79.768000000000001</v>
      </c>
      <c r="I408" s="1">
        <v>0.1</v>
      </c>
      <c r="J408" s="1">
        <v>7</v>
      </c>
      <c r="K408" s="1">
        <v>6</v>
      </c>
      <c r="L408" s="1">
        <v>341</v>
      </c>
      <c r="M408" s="1">
        <v>2.7</v>
      </c>
    </row>
    <row r="409" spans="1:13" x14ac:dyDescent="0.25">
      <c r="A409" s="1">
        <v>2015</v>
      </c>
      <c r="B409" s="1">
        <v>2</v>
      </c>
      <c r="C409" s="1">
        <v>21</v>
      </c>
      <c r="D409" s="1">
        <v>22</v>
      </c>
      <c r="E409" s="1">
        <v>26</v>
      </c>
      <c r="F409" s="1">
        <v>44.6</v>
      </c>
      <c r="G409" s="1">
        <v>2.6629999999999998</v>
      </c>
      <c r="H409" s="1">
        <v>-78.92</v>
      </c>
      <c r="I409" s="1">
        <v>25.5</v>
      </c>
      <c r="J409" s="1">
        <v>7</v>
      </c>
      <c r="K409" s="1">
        <v>13.9</v>
      </c>
      <c r="L409" s="1">
        <v>343</v>
      </c>
      <c r="M409" s="1">
        <v>3.2</v>
      </c>
    </row>
    <row r="410" spans="1:13" x14ac:dyDescent="0.25">
      <c r="A410" s="1">
        <v>2015</v>
      </c>
      <c r="B410" s="1">
        <v>2</v>
      </c>
      <c r="C410" s="1">
        <v>21</v>
      </c>
      <c r="D410" s="1">
        <v>22</v>
      </c>
      <c r="E410" s="1">
        <v>26</v>
      </c>
      <c r="F410" s="1">
        <v>45.4</v>
      </c>
      <c r="G410" s="1">
        <v>5.2649999999999997</v>
      </c>
      <c r="H410" s="1">
        <v>-76.498000000000005</v>
      </c>
      <c r="I410" s="1">
        <v>2.5</v>
      </c>
      <c r="J410" s="1">
        <v>7</v>
      </c>
      <c r="K410" s="1">
        <v>0.5</v>
      </c>
      <c r="L410" s="1">
        <v>351</v>
      </c>
      <c r="M410" s="1">
        <v>3.5</v>
      </c>
    </row>
    <row r="411" spans="1:13" x14ac:dyDescent="0.25">
      <c r="A411" s="1">
        <v>2015</v>
      </c>
      <c r="B411" s="1">
        <v>2</v>
      </c>
      <c r="C411" s="1">
        <v>21</v>
      </c>
      <c r="D411" s="1">
        <v>23</v>
      </c>
      <c r="E411" s="1">
        <v>57</v>
      </c>
      <c r="F411" s="1">
        <v>10.7</v>
      </c>
      <c r="G411" s="1">
        <v>4.6470000000000002</v>
      </c>
      <c r="H411" s="1">
        <v>-81.459000000000003</v>
      </c>
      <c r="I411" s="1">
        <v>4</v>
      </c>
      <c r="J411" s="1">
        <v>4</v>
      </c>
      <c r="K411" s="1">
        <v>14.9</v>
      </c>
      <c r="L411" s="1">
        <v>222</v>
      </c>
      <c r="M411" s="1">
        <v>2.1</v>
      </c>
    </row>
    <row r="412" spans="1:13" x14ac:dyDescent="0.25">
      <c r="A412" s="1">
        <v>2015</v>
      </c>
      <c r="B412" s="1">
        <v>2</v>
      </c>
      <c r="C412" s="1">
        <v>21</v>
      </c>
      <c r="D412" s="1">
        <v>23</v>
      </c>
      <c r="E412" s="1">
        <v>57</v>
      </c>
      <c r="F412" s="1">
        <v>46.5</v>
      </c>
      <c r="G412" s="1">
        <v>5.093</v>
      </c>
      <c r="H412" s="1">
        <v>-81.918000000000006</v>
      </c>
      <c r="I412" s="1">
        <v>14</v>
      </c>
      <c r="J412" s="1">
        <v>4</v>
      </c>
      <c r="K412" s="1">
        <v>2.9</v>
      </c>
      <c r="L412" s="1">
        <v>176</v>
      </c>
      <c r="M412" s="1">
        <v>2.1</v>
      </c>
    </row>
    <row r="413" spans="1:13" x14ac:dyDescent="0.25">
      <c r="A413" s="1">
        <v>2015</v>
      </c>
      <c r="B413" s="1">
        <v>2</v>
      </c>
      <c r="C413" s="1">
        <v>21</v>
      </c>
      <c r="D413" s="1">
        <v>23</v>
      </c>
      <c r="E413" s="1">
        <v>57</v>
      </c>
      <c r="F413" s="1">
        <v>48.9</v>
      </c>
      <c r="G413" s="1">
        <v>5.1059999999999999</v>
      </c>
      <c r="H413" s="1">
        <v>-81.947999999999993</v>
      </c>
      <c r="I413" s="1">
        <v>3.8</v>
      </c>
      <c r="J413" s="1">
        <v>4</v>
      </c>
      <c r="K413" s="1">
        <v>2.2000000000000002</v>
      </c>
      <c r="L413" s="1">
        <v>186</v>
      </c>
      <c r="M413" s="1">
        <v>4.0999999999999996</v>
      </c>
    </row>
    <row r="414" spans="1:13" x14ac:dyDescent="0.25">
      <c r="A414" s="1">
        <v>2015</v>
      </c>
      <c r="B414" s="1">
        <v>2</v>
      </c>
      <c r="C414" s="1">
        <v>22</v>
      </c>
      <c r="D414" s="1">
        <v>5</v>
      </c>
      <c r="E414" s="1">
        <v>50</v>
      </c>
      <c r="F414" s="1">
        <v>37.5</v>
      </c>
      <c r="G414" s="1">
        <v>3.29</v>
      </c>
      <c r="H414" s="1">
        <v>-80.244</v>
      </c>
      <c r="I414" s="1">
        <v>1.2</v>
      </c>
      <c r="J414" s="1">
        <v>4</v>
      </c>
      <c r="K414" s="1">
        <v>14.9</v>
      </c>
      <c r="L414" s="1">
        <v>333</v>
      </c>
      <c r="M414" s="1">
        <v>2.7</v>
      </c>
    </row>
    <row r="415" spans="1:13" x14ac:dyDescent="0.25">
      <c r="A415" s="1">
        <v>2015</v>
      </c>
      <c r="B415" s="1">
        <v>2</v>
      </c>
      <c r="C415" s="1">
        <v>22</v>
      </c>
      <c r="D415" s="1">
        <v>15</v>
      </c>
      <c r="E415" s="1">
        <v>41</v>
      </c>
      <c r="F415" s="1">
        <v>57.6</v>
      </c>
      <c r="G415" s="1">
        <v>4.4459999999999997</v>
      </c>
      <c r="H415" s="1">
        <v>-81.587999999999994</v>
      </c>
      <c r="I415" s="1">
        <v>4</v>
      </c>
      <c r="J415" s="1">
        <v>4</v>
      </c>
      <c r="K415" s="1">
        <v>11.6</v>
      </c>
      <c r="L415" s="1">
        <v>245</v>
      </c>
      <c r="M415" s="1">
        <v>2</v>
      </c>
    </row>
    <row r="416" spans="1:13" x14ac:dyDescent="0.25">
      <c r="A416" s="1">
        <v>2015</v>
      </c>
      <c r="B416" s="1">
        <v>2</v>
      </c>
      <c r="C416" s="1">
        <v>22</v>
      </c>
      <c r="D416" s="1">
        <v>15</v>
      </c>
      <c r="E416" s="1">
        <v>42</v>
      </c>
      <c r="F416" s="1">
        <v>24</v>
      </c>
      <c r="G416" s="1">
        <v>5.0709999999999997</v>
      </c>
      <c r="H416" s="1">
        <v>-82.873999999999995</v>
      </c>
      <c r="I416" s="1">
        <v>5</v>
      </c>
      <c r="J416" s="1">
        <v>4</v>
      </c>
      <c r="K416" s="1">
        <v>0.6</v>
      </c>
      <c r="L416" s="1">
        <v>311</v>
      </c>
      <c r="M416" s="1">
        <v>4.4000000000000004</v>
      </c>
    </row>
    <row r="417" spans="1:13" x14ac:dyDescent="0.25">
      <c r="A417" s="1">
        <v>2015</v>
      </c>
      <c r="B417" s="1">
        <v>2</v>
      </c>
      <c r="C417" s="1">
        <v>22</v>
      </c>
      <c r="D417" s="1">
        <v>15</v>
      </c>
      <c r="E417" s="1">
        <v>42</v>
      </c>
      <c r="F417" s="1">
        <v>24.8</v>
      </c>
      <c r="G417" s="1">
        <v>5.0369999999999999</v>
      </c>
      <c r="H417" s="1">
        <v>-82.622</v>
      </c>
      <c r="I417" s="1">
        <v>11.3</v>
      </c>
      <c r="J417" s="1">
        <v>4</v>
      </c>
      <c r="K417" s="1">
        <v>0.6</v>
      </c>
      <c r="L417" s="1">
        <v>296</v>
      </c>
      <c r="M417" s="1">
        <v>2.1</v>
      </c>
    </row>
    <row r="418" spans="1:13" x14ac:dyDescent="0.25">
      <c r="A418" s="1">
        <v>2015</v>
      </c>
      <c r="B418" s="1">
        <v>2</v>
      </c>
      <c r="C418" s="1">
        <v>23</v>
      </c>
      <c r="D418" s="1">
        <v>5</v>
      </c>
      <c r="E418" s="1">
        <v>27</v>
      </c>
      <c r="F418" s="1">
        <v>56.4</v>
      </c>
      <c r="G418" s="1">
        <v>4.3879999999999999</v>
      </c>
      <c r="H418" s="1">
        <v>-81.599999999999994</v>
      </c>
      <c r="I418" s="1">
        <v>4.2</v>
      </c>
      <c r="J418" s="1">
        <v>4</v>
      </c>
      <c r="K418" s="1">
        <v>13.1</v>
      </c>
      <c r="L418" s="1">
        <v>255</v>
      </c>
      <c r="M418" s="1">
        <v>1.8</v>
      </c>
    </row>
    <row r="419" spans="1:13" x14ac:dyDescent="0.25">
      <c r="A419" s="1">
        <v>2015</v>
      </c>
      <c r="B419" s="1">
        <v>2</v>
      </c>
      <c r="C419" s="1">
        <v>23</v>
      </c>
      <c r="D419" s="1">
        <v>5</v>
      </c>
      <c r="E419" s="1">
        <v>28</v>
      </c>
      <c r="F419" s="1">
        <v>28.9</v>
      </c>
      <c r="G419" s="1">
        <v>4.8460000000000001</v>
      </c>
      <c r="H419" s="1">
        <v>-82.843000000000004</v>
      </c>
      <c r="I419" s="1">
        <v>20.9</v>
      </c>
      <c r="J419" s="1">
        <v>4</v>
      </c>
      <c r="K419" s="1">
        <v>0.6</v>
      </c>
      <c r="L419" s="1">
        <v>310</v>
      </c>
      <c r="M419" s="1">
        <v>4.2</v>
      </c>
    </row>
    <row r="420" spans="1:13" x14ac:dyDescent="0.25">
      <c r="A420" s="1">
        <v>2015</v>
      </c>
      <c r="B420" s="1">
        <v>2</v>
      </c>
      <c r="C420" s="1">
        <v>23</v>
      </c>
      <c r="D420" s="1">
        <v>5</v>
      </c>
      <c r="E420" s="1">
        <v>28</v>
      </c>
      <c r="F420" s="1">
        <v>29.9</v>
      </c>
      <c r="G420" s="1">
        <v>4.8730000000000002</v>
      </c>
      <c r="H420" s="1">
        <v>-82.51</v>
      </c>
      <c r="I420" s="1">
        <v>1</v>
      </c>
      <c r="J420" s="1">
        <v>4</v>
      </c>
      <c r="K420" s="1">
        <v>0.5</v>
      </c>
      <c r="L420" s="1">
        <v>286</v>
      </c>
      <c r="M420" s="1">
        <v>1.8</v>
      </c>
    </row>
    <row r="421" spans="1:13" x14ac:dyDescent="0.25">
      <c r="A421" s="1">
        <v>2015</v>
      </c>
      <c r="B421" s="1">
        <v>2</v>
      </c>
      <c r="C421" s="1">
        <v>23</v>
      </c>
      <c r="D421" s="1">
        <v>7</v>
      </c>
      <c r="E421" s="1">
        <v>46</v>
      </c>
      <c r="F421" s="1">
        <v>39.299999999999997</v>
      </c>
      <c r="G421" s="1">
        <v>4.5750000000000002</v>
      </c>
      <c r="H421" s="1">
        <v>-81.474000000000004</v>
      </c>
      <c r="I421" s="1">
        <v>4.2</v>
      </c>
      <c r="J421" s="1">
        <v>4</v>
      </c>
      <c r="K421" s="1">
        <v>6.7</v>
      </c>
      <c r="L421" s="1">
        <v>234</v>
      </c>
      <c r="M421" s="1">
        <v>1.9</v>
      </c>
    </row>
    <row r="422" spans="1:13" x14ac:dyDescent="0.25">
      <c r="A422" s="1">
        <v>2015</v>
      </c>
      <c r="B422" s="1">
        <v>2</v>
      </c>
      <c r="C422" s="1">
        <v>23</v>
      </c>
      <c r="D422" s="1">
        <v>7</v>
      </c>
      <c r="E422" s="1">
        <v>46</v>
      </c>
      <c r="F422" s="1">
        <v>56.7</v>
      </c>
      <c r="G422" s="1">
        <v>5.5549999999999997</v>
      </c>
      <c r="H422" s="1">
        <v>-82.643000000000001</v>
      </c>
      <c r="I422" s="1">
        <v>52.8</v>
      </c>
      <c r="J422" s="1">
        <v>4</v>
      </c>
      <c r="K422" s="1">
        <v>0.3</v>
      </c>
      <c r="L422" s="1">
        <v>312</v>
      </c>
      <c r="M422" s="1">
        <v>1.9</v>
      </c>
    </row>
    <row r="423" spans="1:13" x14ac:dyDescent="0.25">
      <c r="A423" s="1">
        <v>2015</v>
      </c>
      <c r="B423" s="1">
        <v>2</v>
      </c>
      <c r="C423" s="1">
        <v>23</v>
      </c>
      <c r="D423" s="1">
        <v>11</v>
      </c>
      <c r="E423" s="1">
        <v>12</v>
      </c>
      <c r="F423" s="1">
        <v>46.4</v>
      </c>
      <c r="G423" s="1">
        <v>2.2210000000000001</v>
      </c>
      <c r="H423" s="1">
        <v>-80.149000000000001</v>
      </c>
      <c r="I423" s="1">
        <v>2</v>
      </c>
      <c r="J423" s="1">
        <v>7</v>
      </c>
      <c r="K423" s="1">
        <v>6</v>
      </c>
      <c r="L423" s="1">
        <v>342</v>
      </c>
      <c r="M423" s="1">
        <v>2.2000000000000002</v>
      </c>
    </row>
    <row r="424" spans="1:13" x14ac:dyDescent="0.25">
      <c r="A424" s="1">
        <v>2015</v>
      </c>
      <c r="B424" s="1">
        <v>2</v>
      </c>
      <c r="C424" s="1">
        <v>23</v>
      </c>
      <c r="D424" s="1">
        <v>11</v>
      </c>
      <c r="E424" s="1">
        <v>12</v>
      </c>
      <c r="F424" s="1">
        <v>53</v>
      </c>
      <c r="G424" s="1">
        <v>8.6300000000000008</v>
      </c>
      <c r="H424" s="1">
        <v>-84.736999999999995</v>
      </c>
      <c r="I424" s="1">
        <v>74.099999999999994</v>
      </c>
      <c r="J424" s="1">
        <v>7</v>
      </c>
      <c r="K424" s="1">
        <v>2.7</v>
      </c>
      <c r="L424" s="1">
        <v>241</v>
      </c>
      <c r="M424" s="1">
        <v>1.8</v>
      </c>
    </row>
    <row r="425" spans="1:13" x14ac:dyDescent="0.25">
      <c r="A425" s="1">
        <v>2015</v>
      </c>
      <c r="B425" s="1">
        <v>2</v>
      </c>
      <c r="C425" s="1">
        <v>23</v>
      </c>
      <c r="D425" s="1">
        <v>11</v>
      </c>
      <c r="E425" s="1">
        <v>12</v>
      </c>
      <c r="F425" s="1">
        <v>53.9</v>
      </c>
      <c r="G425" s="1">
        <v>8.5370000000000008</v>
      </c>
      <c r="H425" s="1">
        <v>-84.903000000000006</v>
      </c>
      <c r="I425" s="1">
        <v>48.4</v>
      </c>
      <c r="J425" s="1">
        <v>7</v>
      </c>
      <c r="K425" s="1">
        <v>2.1</v>
      </c>
      <c r="L425" s="1">
        <v>248</v>
      </c>
      <c r="M425" s="1">
        <v>4.4000000000000004</v>
      </c>
    </row>
    <row r="426" spans="1:13" x14ac:dyDescent="0.25">
      <c r="A426" s="1">
        <v>2015</v>
      </c>
      <c r="B426" s="1">
        <v>2</v>
      </c>
      <c r="C426" s="1">
        <v>23</v>
      </c>
      <c r="D426" s="1">
        <v>17</v>
      </c>
      <c r="E426" s="1">
        <v>14</v>
      </c>
      <c r="F426" s="1">
        <v>48.6</v>
      </c>
      <c r="G426" s="1">
        <v>4.5549999999999997</v>
      </c>
      <c r="H426" s="1">
        <v>-81.444000000000003</v>
      </c>
      <c r="I426" s="1">
        <v>4</v>
      </c>
      <c r="J426" s="1">
        <v>4</v>
      </c>
      <c r="K426" s="1">
        <v>7.4</v>
      </c>
      <c r="L426" s="1">
        <v>244</v>
      </c>
      <c r="M426" s="1">
        <v>3.3</v>
      </c>
    </row>
    <row r="427" spans="1:13" x14ac:dyDescent="0.25">
      <c r="A427" s="1">
        <v>2015</v>
      </c>
      <c r="B427" s="1">
        <v>2</v>
      </c>
      <c r="C427" s="1">
        <v>23</v>
      </c>
      <c r="D427" s="1">
        <v>17</v>
      </c>
      <c r="E427" s="1">
        <v>15</v>
      </c>
      <c r="F427" s="1">
        <v>5.2</v>
      </c>
      <c r="G427" s="1">
        <v>5.8869999999999996</v>
      </c>
      <c r="H427" s="1">
        <v>-82.766999999999996</v>
      </c>
      <c r="I427" s="1">
        <v>58.1</v>
      </c>
      <c r="J427" s="1">
        <v>4</v>
      </c>
      <c r="K427" s="1">
        <v>0.5</v>
      </c>
      <c r="L427" s="1">
        <v>321</v>
      </c>
      <c r="M427" s="1">
        <v>3.4</v>
      </c>
    </row>
    <row r="428" spans="1:13" x14ac:dyDescent="0.25">
      <c r="A428" s="1">
        <v>2015</v>
      </c>
      <c r="B428" s="1">
        <v>2</v>
      </c>
      <c r="C428" s="1">
        <v>23</v>
      </c>
      <c r="D428" s="1">
        <v>22</v>
      </c>
      <c r="E428" s="1">
        <v>27</v>
      </c>
      <c r="F428" s="1">
        <v>12.6</v>
      </c>
      <c r="G428" s="1">
        <v>5.0060000000000002</v>
      </c>
      <c r="H428" s="1">
        <v>-78.055999999999997</v>
      </c>
      <c r="I428" s="1">
        <v>125.1</v>
      </c>
      <c r="J428" s="1">
        <v>4</v>
      </c>
      <c r="K428" s="1">
        <v>0.4</v>
      </c>
      <c r="L428" s="1">
        <v>348</v>
      </c>
      <c r="M428" s="1">
        <v>2.5</v>
      </c>
    </row>
    <row r="429" spans="1:13" x14ac:dyDescent="0.25">
      <c r="A429" s="1">
        <v>2015</v>
      </c>
      <c r="B429" s="1">
        <v>2</v>
      </c>
      <c r="C429" s="1">
        <v>23</v>
      </c>
      <c r="D429" s="1">
        <v>22</v>
      </c>
      <c r="E429" s="1">
        <v>27</v>
      </c>
      <c r="F429" s="1">
        <v>23.4</v>
      </c>
      <c r="G429" s="1">
        <v>4.2160000000000002</v>
      </c>
      <c r="H429" s="1">
        <v>-80.748999999999995</v>
      </c>
      <c r="I429" s="1">
        <v>0.1</v>
      </c>
      <c r="J429" s="1">
        <v>4</v>
      </c>
      <c r="K429" s="1">
        <v>13.2</v>
      </c>
      <c r="L429" s="1">
        <v>311</v>
      </c>
      <c r="M429" s="1">
        <v>2.2999999999999998</v>
      </c>
    </row>
    <row r="430" spans="1:13" x14ac:dyDescent="0.25">
      <c r="A430" s="1">
        <v>2015</v>
      </c>
      <c r="B430" s="1">
        <v>2</v>
      </c>
      <c r="C430" s="1">
        <v>24</v>
      </c>
      <c r="D430" s="1">
        <v>10</v>
      </c>
      <c r="E430" s="1">
        <v>34</v>
      </c>
      <c r="F430" s="1">
        <v>26.1</v>
      </c>
      <c r="G430" s="1">
        <v>4.452</v>
      </c>
      <c r="H430" s="1">
        <v>-81.58</v>
      </c>
      <c r="I430" s="1">
        <v>4</v>
      </c>
      <c r="J430" s="1">
        <v>4</v>
      </c>
      <c r="K430" s="1">
        <v>11.4</v>
      </c>
      <c r="L430" s="1">
        <v>244</v>
      </c>
      <c r="M430" s="1">
        <v>2</v>
      </c>
    </row>
    <row r="431" spans="1:13" x14ac:dyDescent="0.25">
      <c r="A431" s="1">
        <v>2015</v>
      </c>
      <c r="B431" s="1">
        <v>2</v>
      </c>
      <c r="C431" s="1">
        <v>24</v>
      </c>
      <c r="D431" s="1">
        <v>10</v>
      </c>
      <c r="E431" s="1">
        <v>34</v>
      </c>
      <c r="F431" s="1">
        <v>52.4</v>
      </c>
      <c r="G431" s="1">
        <v>5.1029999999999998</v>
      </c>
      <c r="H431" s="1">
        <v>-82.872</v>
      </c>
      <c r="I431" s="1">
        <v>1.1000000000000001</v>
      </c>
      <c r="J431" s="1">
        <v>4</v>
      </c>
      <c r="K431" s="1">
        <v>0.2</v>
      </c>
      <c r="L431" s="1">
        <v>311</v>
      </c>
      <c r="M431" s="1">
        <v>4.3</v>
      </c>
    </row>
    <row r="432" spans="1:13" x14ac:dyDescent="0.25">
      <c r="A432" s="1">
        <v>2015</v>
      </c>
      <c r="B432" s="1">
        <v>2</v>
      </c>
      <c r="C432" s="1">
        <v>24</v>
      </c>
      <c r="D432" s="1">
        <v>10</v>
      </c>
      <c r="E432" s="1">
        <v>34</v>
      </c>
      <c r="F432" s="1">
        <v>53.3</v>
      </c>
      <c r="G432" s="1">
        <v>5.0590000000000002</v>
      </c>
      <c r="H432" s="1">
        <v>-82.622</v>
      </c>
      <c r="I432" s="1">
        <v>31.6</v>
      </c>
      <c r="J432" s="1">
        <v>4</v>
      </c>
      <c r="K432" s="1">
        <v>0.2</v>
      </c>
      <c r="L432" s="1">
        <v>296</v>
      </c>
      <c r="M432" s="1">
        <v>2</v>
      </c>
    </row>
    <row r="433" spans="1:13" x14ac:dyDescent="0.25">
      <c r="A433" s="1">
        <v>2015</v>
      </c>
      <c r="B433" s="1">
        <v>2</v>
      </c>
      <c r="C433" s="1">
        <v>24</v>
      </c>
      <c r="D433" s="1">
        <v>16</v>
      </c>
      <c r="E433" s="1">
        <v>37</v>
      </c>
      <c r="F433" s="1">
        <v>37.700000000000003</v>
      </c>
      <c r="G433" s="1">
        <v>4.4859999999999998</v>
      </c>
      <c r="H433" s="1">
        <v>-81.542000000000002</v>
      </c>
      <c r="I433" s="1">
        <v>4</v>
      </c>
      <c r="J433" s="1">
        <v>4</v>
      </c>
      <c r="K433" s="1">
        <v>10.8</v>
      </c>
      <c r="L433" s="1">
        <v>241</v>
      </c>
      <c r="M433" s="1">
        <v>2.1</v>
      </c>
    </row>
    <row r="434" spans="1:13" x14ac:dyDescent="0.25">
      <c r="A434" s="1">
        <v>2015</v>
      </c>
      <c r="B434" s="1">
        <v>2</v>
      </c>
      <c r="C434" s="1">
        <v>24</v>
      </c>
      <c r="D434" s="1">
        <v>16</v>
      </c>
      <c r="E434" s="1">
        <v>38</v>
      </c>
      <c r="F434" s="1">
        <v>3.1</v>
      </c>
      <c r="G434" s="1">
        <v>5.2720000000000002</v>
      </c>
      <c r="H434" s="1">
        <v>-82.831999999999994</v>
      </c>
      <c r="I434" s="1">
        <v>35.200000000000003</v>
      </c>
      <c r="J434" s="1">
        <v>4</v>
      </c>
      <c r="K434" s="1">
        <v>0.2</v>
      </c>
      <c r="L434" s="1">
        <v>312</v>
      </c>
      <c r="M434" s="1">
        <v>4.4000000000000004</v>
      </c>
    </row>
    <row r="435" spans="1:13" x14ac:dyDescent="0.25">
      <c r="A435" s="1">
        <v>2015</v>
      </c>
      <c r="B435" s="1">
        <v>2</v>
      </c>
      <c r="C435" s="1">
        <v>24</v>
      </c>
      <c r="D435" s="1">
        <v>16</v>
      </c>
      <c r="E435" s="1">
        <v>38</v>
      </c>
      <c r="F435" s="1">
        <v>4</v>
      </c>
      <c r="G435" s="1">
        <v>5.1909999999999998</v>
      </c>
      <c r="H435" s="1">
        <v>-82.593000000000004</v>
      </c>
      <c r="I435" s="1">
        <v>44.3</v>
      </c>
      <c r="J435" s="1">
        <v>4</v>
      </c>
      <c r="K435" s="1">
        <v>0.1</v>
      </c>
      <c r="L435" s="1">
        <v>298</v>
      </c>
      <c r="M435" s="1">
        <v>2.1</v>
      </c>
    </row>
    <row r="436" spans="1:13" x14ac:dyDescent="0.25">
      <c r="A436" s="1">
        <v>2015</v>
      </c>
      <c r="B436" s="1">
        <v>2</v>
      </c>
      <c r="C436" s="1">
        <v>25</v>
      </c>
      <c r="D436" s="1">
        <v>0</v>
      </c>
      <c r="E436" s="1">
        <v>14</v>
      </c>
      <c r="F436" s="1">
        <v>41.4</v>
      </c>
      <c r="G436" s="1">
        <v>4.4260000000000002</v>
      </c>
      <c r="H436" s="1">
        <v>-81.58</v>
      </c>
      <c r="I436" s="1">
        <v>4</v>
      </c>
      <c r="J436" s="1">
        <v>5</v>
      </c>
      <c r="K436" s="1">
        <v>9.9</v>
      </c>
      <c r="L436" s="1">
        <v>249</v>
      </c>
      <c r="M436" s="1">
        <v>1.9</v>
      </c>
    </row>
    <row r="437" spans="1:13" x14ac:dyDescent="0.25">
      <c r="A437" s="1">
        <v>2015</v>
      </c>
      <c r="B437" s="1">
        <v>2</v>
      </c>
      <c r="C437" s="1">
        <v>25</v>
      </c>
      <c r="D437" s="1">
        <v>0</v>
      </c>
      <c r="E437" s="1">
        <v>14</v>
      </c>
      <c r="F437" s="1">
        <v>53.5</v>
      </c>
      <c r="G437" s="1">
        <v>5.6539999999999999</v>
      </c>
      <c r="H437" s="1">
        <v>-83.26</v>
      </c>
      <c r="I437" s="1">
        <v>50.4</v>
      </c>
      <c r="J437" s="1">
        <v>5</v>
      </c>
      <c r="K437" s="1">
        <v>3.3</v>
      </c>
      <c r="L437" s="1">
        <v>225</v>
      </c>
      <c r="M437" s="1">
        <v>2.1</v>
      </c>
    </row>
    <row r="438" spans="1:13" x14ac:dyDescent="0.25">
      <c r="A438" s="1">
        <v>2015</v>
      </c>
      <c r="B438" s="1">
        <v>2</v>
      </c>
      <c r="C438" s="1">
        <v>25</v>
      </c>
      <c r="D438" s="1">
        <v>8</v>
      </c>
      <c r="E438" s="1">
        <v>9</v>
      </c>
      <c r="F438" s="1">
        <v>14.2</v>
      </c>
      <c r="G438" s="1">
        <v>4.6150000000000002</v>
      </c>
      <c r="H438" s="1">
        <v>-81.216999999999999</v>
      </c>
      <c r="I438" s="1">
        <v>5.0999999999999996</v>
      </c>
      <c r="J438" s="1">
        <v>4</v>
      </c>
      <c r="K438" s="1">
        <v>4.5</v>
      </c>
      <c r="L438" s="1">
        <v>272</v>
      </c>
      <c r="M438" s="1">
        <v>2</v>
      </c>
    </row>
    <row r="439" spans="1:13" x14ac:dyDescent="0.25">
      <c r="A439" s="1">
        <v>2015</v>
      </c>
      <c r="B439" s="1">
        <v>2</v>
      </c>
      <c r="C439" s="1">
        <v>25</v>
      </c>
      <c r="D439" s="1">
        <v>8</v>
      </c>
      <c r="E439" s="1">
        <v>9</v>
      </c>
      <c r="F439" s="1">
        <v>25</v>
      </c>
      <c r="G439" s="1">
        <v>6.3710000000000004</v>
      </c>
      <c r="H439" s="1">
        <v>-81.813000000000002</v>
      </c>
      <c r="I439" s="1">
        <v>121</v>
      </c>
      <c r="J439" s="1">
        <v>4</v>
      </c>
      <c r="K439" s="1">
        <v>1.2</v>
      </c>
      <c r="L439" s="1">
        <v>330</v>
      </c>
      <c r="M439" s="1">
        <v>2.2000000000000002</v>
      </c>
    </row>
    <row r="440" spans="1:13" x14ac:dyDescent="0.25">
      <c r="A440" s="1">
        <v>2015</v>
      </c>
      <c r="B440" s="1">
        <v>2</v>
      </c>
      <c r="C440" s="1">
        <v>25</v>
      </c>
      <c r="D440" s="1">
        <v>18</v>
      </c>
      <c r="E440" s="1">
        <v>32</v>
      </c>
      <c r="F440" s="1">
        <v>17.100000000000001</v>
      </c>
      <c r="G440" s="1">
        <v>4.4089999999999998</v>
      </c>
      <c r="H440" s="1">
        <v>-81.611999999999995</v>
      </c>
      <c r="I440" s="1">
        <v>4</v>
      </c>
      <c r="J440" s="1">
        <v>4</v>
      </c>
      <c r="K440" s="1">
        <v>12.3</v>
      </c>
      <c r="L440" s="1">
        <v>250</v>
      </c>
      <c r="M440" s="1">
        <v>2.2000000000000002</v>
      </c>
    </row>
    <row r="441" spans="1:13" x14ac:dyDescent="0.25">
      <c r="A441" s="1">
        <v>2015</v>
      </c>
      <c r="B441" s="1">
        <v>2</v>
      </c>
      <c r="C441" s="1">
        <v>25</v>
      </c>
      <c r="D441" s="1">
        <v>18</v>
      </c>
      <c r="E441" s="1">
        <v>32</v>
      </c>
      <c r="F441" s="1">
        <v>43.4</v>
      </c>
      <c r="G441" s="1">
        <v>4.8600000000000003</v>
      </c>
      <c r="H441" s="1">
        <v>-82.888999999999996</v>
      </c>
      <c r="I441" s="1">
        <v>25.9</v>
      </c>
      <c r="J441" s="1">
        <v>4</v>
      </c>
      <c r="K441" s="1">
        <v>0.1</v>
      </c>
      <c r="L441" s="1">
        <v>312</v>
      </c>
      <c r="M441" s="1">
        <v>4.5</v>
      </c>
    </row>
    <row r="442" spans="1:13" x14ac:dyDescent="0.25">
      <c r="A442" s="1">
        <v>2015</v>
      </c>
      <c r="B442" s="1">
        <v>2</v>
      </c>
      <c r="C442" s="1">
        <v>25</v>
      </c>
      <c r="D442" s="1">
        <v>18</v>
      </c>
      <c r="E442" s="1">
        <v>32</v>
      </c>
      <c r="F442" s="1">
        <v>44.4</v>
      </c>
      <c r="G442" s="1">
        <v>4.8819999999999997</v>
      </c>
      <c r="H442" s="1">
        <v>-82.551000000000002</v>
      </c>
      <c r="I442" s="1">
        <v>0.1</v>
      </c>
      <c r="J442" s="1">
        <v>4</v>
      </c>
      <c r="K442" s="1">
        <v>0.1</v>
      </c>
      <c r="L442" s="1">
        <v>290</v>
      </c>
      <c r="M442" s="1">
        <v>2.2000000000000002</v>
      </c>
    </row>
    <row r="443" spans="1:13" x14ac:dyDescent="0.25">
      <c r="A443" s="1">
        <v>2015</v>
      </c>
      <c r="B443" s="1">
        <v>2</v>
      </c>
      <c r="C443" s="1">
        <v>25</v>
      </c>
      <c r="D443" s="1">
        <v>22</v>
      </c>
      <c r="E443" s="1">
        <v>29</v>
      </c>
      <c r="F443" s="1">
        <v>36.299999999999997</v>
      </c>
      <c r="G443" s="1">
        <v>4.4640000000000004</v>
      </c>
      <c r="H443" s="1">
        <v>-81.364000000000004</v>
      </c>
      <c r="I443" s="1">
        <v>4</v>
      </c>
      <c r="J443" s="1">
        <v>4</v>
      </c>
      <c r="K443" s="1">
        <v>5.0999999999999996</v>
      </c>
      <c r="L443" s="1">
        <v>269</v>
      </c>
      <c r="M443" s="1">
        <v>1.6</v>
      </c>
    </row>
    <row r="444" spans="1:13" x14ac:dyDescent="0.25">
      <c r="A444" s="1">
        <v>2015</v>
      </c>
      <c r="B444" s="1">
        <v>2</v>
      </c>
      <c r="C444" s="1">
        <v>25</v>
      </c>
      <c r="D444" s="1">
        <v>22</v>
      </c>
      <c r="E444" s="1">
        <v>29</v>
      </c>
      <c r="F444" s="1">
        <v>40.799999999999997</v>
      </c>
      <c r="G444" s="1">
        <v>6.77</v>
      </c>
      <c r="H444" s="1">
        <v>-83.284999999999997</v>
      </c>
      <c r="I444" s="1">
        <v>41.3</v>
      </c>
      <c r="J444" s="1">
        <v>4</v>
      </c>
      <c r="K444" s="1">
        <v>0.5</v>
      </c>
      <c r="L444" s="1">
        <v>337</v>
      </c>
      <c r="M444" s="1">
        <v>4.5</v>
      </c>
    </row>
    <row r="445" spans="1:13" x14ac:dyDescent="0.25">
      <c r="A445" s="1">
        <v>2015</v>
      </c>
      <c r="B445" s="1">
        <v>2</v>
      </c>
      <c r="C445" s="1">
        <v>25</v>
      </c>
      <c r="D445" s="1">
        <v>22</v>
      </c>
      <c r="E445" s="1">
        <v>29</v>
      </c>
      <c r="F445" s="1">
        <v>42.5</v>
      </c>
      <c r="G445" s="1">
        <v>6.4889999999999999</v>
      </c>
      <c r="H445" s="1">
        <v>-83.040999999999997</v>
      </c>
      <c r="I445" s="1">
        <v>85</v>
      </c>
      <c r="J445" s="1">
        <v>4</v>
      </c>
      <c r="K445" s="1">
        <v>0.6</v>
      </c>
      <c r="L445" s="1">
        <v>333</v>
      </c>
      <c r="M445" s="1">
        <v>1.8</v>
      </c>
    </row>
    <row r="446" spans="1:13" x14ac:dyDescent="0.25">
      <c r="A446" s="1">
        <v>2015</v>
      </c>
      <c r="B446" s="1">
        <v>2</v>
      </c>
      <c r="C446" s="1">
        <v>26</v>
      </c>
      <c r="D446" s="1">
        <v>2</v>
      </c>
      <c r="E446" s="1">
        <v>38</v>
      </c>
      <c r="F446" s="1">
        <v>0.9</v>
      </c>
      <c r="G446" s="1">
        <v>4.5030000000000001</v>
      </c>
      <c r="H446" s="1">
        <v>-80.858999999999995</v>
      </c>
      <c r="I446" s="1">
        <v>23.4</v>
      </c>
      <c r="J446" s="1">
        <v>10</v>
      </c>
      <c r="K446" s="1">
        <v>4.5</v>
      </c>
      <c r="L446" s="1">
        <v>260</v>
      </c>
      <c r="M446" s="1">
        <v>2.2999999999999998</v>
      </c>
    </row>
    <row r="447" spans="1:13" x14ac:dyDescent="0.25">
      <c r="A447" s="1">
        <v>2015</v>
      </c>
      <c r="B447" s="1">
        <v>2</v>
      </c>
      <c r="C447" s="1">
        <v>26</v>
      </c>
      <c r="D447" s="1">
        <v>2</v>
      </c>
      <c r="E447" s="1">
        <v>38</v>
      </c>
      <c r="F447" s="1">
        <v>8.5</v>
      </c>
      <c r="G447" s="1">
        <v>6.8819999999999997</v>
      </c>
      <c r="H447" s="1">
        <v>-82.91</v>
      </c>
      <c r="I447" s="1">
        <v>37.700000000000003</v>
      </c>
      <c r="J447" s="1">
        <v>10</v>
      </c>
      <c r="K447" s="1">
        <v>1.8</v>
      </c>
      <c r="L447" s="1">
        <v>182</v>
      </c>
      <c r="M447" s="1">
        <v>2.4</v>
      </c>
    </row>
    <row r="448" spans="1:13" x14ac:dyDescent="0.25">
      <c r="A448" s="1">
        <v>2015</v>
      </c>
      <c r="B448" s="1">
        <v>2</v>
      </c>
      <c r="C448" s="1">
        <v>26</v>
      </c>
      <c r="D448" s="1">
        <v>10</v>
      </c>
      <c r="E448" s="1">
        <v>18</v>
      </c>
      <c r="F448" s="1">
        <v>58.9</v>
      </c>
      <c r="G448" s="1">
        <v>4.4669999999999996</v>
      </c>
      <c r="H448" s="1">
        <v>-81.563000000000002</v>
      </c>
      <c r="I448" s="1">
        <v>4</v>
      </c>
      <c r="J448" s="1">
        <v>4</v>
      </c>
      <c r="K448" s="1">
        <v>11</v>
      </c>
      <c r="L448" s="1">
        <v>243</v>
      </c>
      <c r="M448" s="1">
        <v>2</v>
      </c>
    </row>
    <row r="449" spans="1:13" x14ac:dyDescent="0.25">
      <c r="A449" s="1">
        <v>2015</v>
      </c>
      <c r="B449" s="1">
        <v>2</v>
      </c>
      <c r="C449" s="1">
        <v>26</v>
      </c>
      <c r="D449" s="1">
        <v>10</v>
      </c>
      <c r="E449" s="1">
        <v>19</v>
      </c>
      <c r="F449" s="1">
        <v>25.1</v>
      </c>
      <c r="G449" s="1">
        <v>5.1859999999999999</v>
      </c>
      <c r="H449" s="1">
        <v>-82.819000000000003</v>
      </c>
      <c r="I449" s="1">
        <v>35</v>
      </c>
      <c r="J449" s="1">
        <v>4</v>
      </c>
      <c r="K449" s="1">
        <v>0.9</v>
      </c>
      <c r="L449" s="1">
        <v>310</v>
      </c>
      <c r="M449" s="1">
        <v>4.3</v>
      </c>
    </row>
    <row r="450" spans="1:13" x14ac:dyDescent="0.25">
      <c r="A450" s="1">
        <v>2015</v>
      </c>
      <c r="B450" s="1">
        <v>2</v>
      </c>
      <c r="C450" s="1">
        <v>26</v>
      </c>
      <c r="D450" s="1">
        <v>10</v>
      </c>
      <c r="E450" s="1">
        <v>19</v>
      </c>
      <c r="F450" s="1">
        <v>26.1</v>
      </c>
      <c r="G450" s="1">
        <v>5.1180000000000003</v>
      </c>
      <c r="H450" s="1">
        <v>-82.575999999999993</v>
      </c>
      <c r="I450" s="1">
        <v>43.2</v>
      </c>
      <c r="J450" s="1">
        <v>4</v>
      </c>
      <c r="K450" s="1">
        <v>1</v>
      </c>
      <c r="L450" s="1">
        <v>294</v>
      </c>
      <c r="M450" s="1">
        <v>2</v>
      </c>
    </row>
    <row r="451" spans="1:13" x14ac:dyDescent="0.25">
      <c r="A451" s="1">
        <v>2015</v>
      </c>
      <c r="B451" s="1">
        <v>2</v>
      </c>
      <c r="C451" s="1">
        <v>26</v>
      </c>
      <c r="D451" s="1">
        <v>22</v>
      </c>
      <c r="E451" s="1">
        <v>48</v>
      </c>
      <c r="F451" s="1">
        <v>36.299999999999997</v>
      </c>
      <c r="G451" s="1">
        <v>4.0380000000000003</v>
      </c>
      <c r="H451" s="1">
        <v>-81.078999999999994</v>
      </c>
      <c r="I451" s="1">
        <v>4.2</v>
      </c>
      <c r="J451" s="1">
        <v>4</v>
      </c>
      <c r="K451" s="1">
        <v>14.9</v>
      </c>
      <c r="L451" s="1">
        <v>308</v>
      </c>
      <c r="M451" s="1">
        <v>2.2000000000000002</v>
      </c>
    </row>
    <row r="452" spans="1:13" x14ac:dyDescent="0.25">
      <c r="A452" s="1">
        <v>2015</v>
      </c>
      <c r="B452" s="1">
        <v>2</v>
      </c>
      <c r="C452" s="1">
        <v>26</v>
      </c>
      <c r="D452" s="1">
        <v>22</v>
      </c>
      <c r="E452" s="1">
        <v>48</v>
      </c>
      <c r="F452" s="1">
        <v>38.6</v>
      </c>
      <c r="G452" s="1">
        <v>2.859</v>
      </c>
      <c r="H452" s="1">
        <v>-79.861999999999995</v>
      </c>
      <c r="I452" s="1">
        <v>120.2</v>
      </c>
      <c r="J452" s="1">
        <v>4</v>
      </c>
      <c r="K452" s="1">
        <v>0.3</v>
      </c>
      <c r="L452" s="1">
        <v>339</v>
      </c>
      <c r="M452" s="1">
        <v>2.4</v>
      </c>
    </row>
    <row r="453" spans="1:13" x14ac:dyDescent="0.25">
      <c r="A453" s="1">
        <v>2015</v>
      </c>
      <c r="B453" s="1">
        <v>2</v>
      </c>
      <c r="C453" s="1">
        <v>28</v>
      </c>
      <c r="D453" s="1">
        <v>1</v>
      </c>
      <c r="E453" s="1">
        <v>31</v>
      </c>
      <c r="F453" s="1">
        <v>20.6</v>
      </c>
      <c r="G453" s="1">
        <v>4.056</v>
      </c>
      <c r="H453" s="1">
        <v>-77.111999999999995</v>
      </c>
      <c r="I453" s="1">
        <v>0.1</v>
      </c>
      <c r="J453" s="1">
        <v>4</v>
      </c>
      <c r="K453" s="1">
        <v>2.9</v>
      </c>
      <c r="L453" s="1">
        <v>349</v>
      </c>
      <c r="M453" s="1">
        <v>3.1</v>
      </c>
    </row>
    <row r="454" spans="1:13" x14ac:dyDescent="0.25">
      <c r="A454" s="1">
        <v>2015</v>
      </c>
      <c r="B454" s="1">
        <v>2</v>
      </c>
      <c r="C454" s="1">
        <v>28</v>
      </c>
      <c r="D454" s="1">
        <v>1</v>
      </c>
      <c r="E454" s="1">
        <v>31</v>
      </c>
      <c r="F454" s="1">
        <v>21.5</v>
      </c>
      <c r="G454" s="1">
        <v>3.0739999999999998</v>
      </c>
      <c r="H454" s="1">
        <v>-79.605999999999995</v>
      </c>
      <c r="I454" s="1">
        <v>0.1</v>
      </c>
      <c r="J454" s="1">
        <v>4</v>
      </c>
      <c r="K454" s="1">
        <v>16.100000000000001</v>
      </c>
      <c r="L454" s="1">
        <v>339</v>
      </c>
      <c r="M454" s="1">
        <v>2.9</v>
      </c>
    </row>
    <row r="455" spans="1:13" x14ac:dyDescent="0.25">
      <c r="A455" s="1">
        <v>2015</v>
      </c>
      <c r="B455" s="1">
        <v>2</v>
      </c>
      <c r="C455" s="1">
        <v>28</v>
      </c>
      <c r="D455" s="1">
        <v>7</v>
      </c>
      <c r="E455" s="1">
        <v>19</v>
      </c>
      <c r="F455" s="1">
        <v>8.8000000000000007</v>
      </c>
      <c r="G455" s="1">
        <v>4.4790000000000001</v>
      </c>
      <c r="H455" s="1">
        <v>-81.545000000000002</v>
      </c>
      <c r="I455" s="1">
        <v>4</v>
      </c>
      <c r="J455" s="1">
        <v>4</v>
      </c>
      <c r="K455" s="1">
        <v>10.8</v>
      </c>
      <c r="L455" s="1">
        <v>242</v>
      </c>
      <c r="M455" s="1">
        <v>2.5</v>
      </c>
    </row>
    <row r="456" spans="1:13" x14ac:dyDescent="0.25">
      <c r="A456" s="1">
        <v>2015</v>
      </c>
      <c r="B456" s="1">
        <v>2</v>
      </c>
      <c r="C456" s="1">
        <v>28</v>
      </c>
      <c r="D456" s="1">
        <v>7</v>
      </c>
      <c r="E456" s="1">
        <v>19</v>
      </c>
      <c r="F456" s="1">
        <v>34.5</v>
      </c>
      <c r="G456" s="1">
        <v>5.18</v>
      </c>
      <c r="H456" s="1">
        <v>-82.617999999999995</v>
      </c>
      <c r="I456" s="1">
        <v>50.1</v>
      </c>
      <c r="J456" s="1">
        <v>4</v>
      </c>
      <c r="K456" s="1">
        <v>0</v>
      </c>
      <c r="L456" s="1">
        <v>299</v>
      </c>
      <c r="M456" s="1">
        <v>2.5</v>
      </c>
    </row>
    <row r="457" spans="1:13" x14ac:dyDescent="0.25">
      <c r="A457" s="1">
        <v>2015</v>
      </c>
      <c r="B457" s="1">
        <v>2</v>
      </c>
      <c r="C457" s="1">
        <v>28</v>
      </c>
      <c r="D457" s="1">
        <v>9</v>
      </c>
      <c r="E457" s="1">
        <v>3</v>
      </c>
      <c r="F457" s="1">
        <v>29.3</v>
      </c>
      <c r="G457" s="1">
        <v>4.8280000000000003</v>
      </c>
      <c r="H457" s="1">
        <v>-81.337999999999994</v>
      </c>
      <c r="I457" s="1">
        <v>0.1</v>
      </c>
      <c r="J457" s="1">
        <v>3</v>
      </c>
      <c r="K457" s="1">
        <v>13.3</v>
      </c>
      <c r="L457" s="1">
        <v>303</v>
      </c>
      <c r="M457" s="1">
        <v>2.2000000000000002</v>
      </c>
    </row>
    <row r="458" spans="1:13" x14ac:dyDescent="0.25">
      <c r="A458" s="1">
        <v>2015</v>
      </c>
      <c r="B458" s="1">
        <v>2</v>
      </c>
      <c r="C458" s="1">
        <v>28</v>
      </c>
      <c r="D458" s="1">
        <v>9</v>
      </c>
      <c r="E458" s="1">
        <v>3</v>
      </c>
      <c r="F458" s="1">
        <v>34.9</v>
      </c>
      <c r="G458" s="1">
        <v>5.4390000000000001</v>
      </c>
      <c r="H458" s="1">
        <v>-79.882000000000005</v>
      </c>
      <c r="I458" s="1">
        <v>56.6</v>
      </c>
      <c r="J458" s="1">
        <v>3</v>
      </c>
      <c r="K458" s="1">
        <v>0.5</v>
      </c>
      <c r="L458" s="1">
        <v>340</v>
      </c>
      <c r="M458" s="1">
        <v>2.2999999999999998</v>
      </c>
    </row>
    <row r="459" spans="1:13" x14ac:dyDescent="0.25">
      <c r="A459" s="1">
        <v>2015</v>
      </c>
      <c r="B459" s="1">
        <v>2</v>
      </c>
      <c r="C459" s="1">
        <v>28</v>
      </c>
      <c r="D459" s="1">
        <v>12</v>
      </c>
      <c r="E459" s="1">
        <v>28</v>
      </c>
      <c r="F459" s="1">
        <v>27.8</v>
      </c>
      <c r="G459" s="1">
        <v>4.5369999999999999</v>
      </c>
      <c r="H459" s="1">
        <v>-81.5</v>
      </c>
      <c r="I459" s="1">
        <v>4.3</v>
      </c>
      <c r="J459" s="1">
        <v>4</v>
      </c>
      <c r="K459" s="1">
        <v>10.1</v>
      </c>
      <c r="L459" s="1">
        <v>237</v>
      </c>
      <c r="M459" s="1">
        <v>1.9</v>
      </c>
    </row>
    <row r="460" spans="1:13" x14ac:dyDescent="0.25">
      <c r="A460" s="1">
        <v>2015</v>
      </c>
      <c r="B460" s="1">
        <v>2</v>
      </c>
      <c r="C460" s="1">
        <v>28</v>
      </c>
      <c r="D460" s="1">
        <v>12</v>
      </c>
      <c r="E460" s="1">
        <v>28</v>
      </c>
      <c r="F460" s="1">
        <v>50.2</v>
      </c>
      <c r="G460" s="1">
        <v>5.7380000000000004</v>
      </c>
      <c r="H460" s="1">
        <v>-82.866</v>
      </c>
      <c r="I460" s="1">
        <v>3.4</v>
      </c>
      <c r="J460" s="1">
        <v>4</v>
      </c>
      <c r="K460" s="1">
        <v>0.8</v>
      </c>
      <c r="L460" s="1">
        <v>321</v>
      </c>
      <c r="M460" s="1">
        <v>4.4000000000000004</v>
      </c>
    </row>
    <row r="461" spans="1:13" x14ac:dyDescent="0.25">
      <c r="A461" s="1">
        <v>2015</v>
      </c>
      <c r="B461" s="1">
        <v>2</v>
      </c>
      <c r="C461" s="1">
        <v>28</v>
      </c>
      <c r="D461" s="1">
        <v>12</v>
      </c>
      <c r="E461" s="1">
        <v>28</v>
      </c>
      <c r="F461" s="1">
        <v>51.6</v>
      </c>
      <c r="G461" s="1">
        <v>5.5179999999999998</v>
      </c>
      <c r="H461" s="1">
        <v>-82.548000000000002</v>
      </c>
      <c r="I461" s="1">
        <v>0.1</v>
      </c>
      <c r="J461" s="1">
        <v>4</v>
      </c>
      <c r="K461" s="1">
        <v>0.7</v>
      </c>
      <c r="L461" s="1">
        <v>309</v>
      </c>
      <c r="M461" s="1">
        <v>1.9</v>
      </c>
    </row>
    <row r="462" spans="1:13" x14ac:dyDescent="0.25">
      <c r="A462" s="1">
        <v>2015</v>
      </c>
      <c r="B462" s="1">
        <v>2</v>
      </c>
      <c r="C462" s="1">
        <v>28</v>
      </c>
      <c r="D462" s="1">
        <v>13</v>
      </c>
      <c r="E462" s="1">
        <v>57</v>
      </c>
      <c r="F462" s="1">
        <v>17.899999999999999</v>
      </c>
      <c r="G462" s="1">
        <v>4.5369999999999999</v>
      </c>
      <c r="H462" s="1">
        <v>-81.501999999999995</v>
      </c>
      <c r="I462" s="1">
        <v>4</v>
      </c>
      <c r="J462" s="1">
        <v>4</v>
      </c>
      <c r="K462" s="1">
        <v>10.199999999999999</v>
      </c>
      <c r="L462" s="1">
        <v>237</v>
      </c>
      <c r="M462" s="1">
        <v>2</v>
      </c>
    </row>
    <row r="463" spans="1:13" x14ac:dyDescent="0.25">
      <c r="A463" s="1">
        <v>2015</v>
      </c>
      <c r="B463" s="1">
        <v>2</v>
      </c>
      <c r="C463" s="1">
        <v>28</v>
      </c>
      <c r="D463" s="1">
        <v>13</v>
      </c>
      <c r="E463" s="1">
        <v>57</v>
      </c>
      <c r="F463" s="1">
        <v>43.2</v>
      </c>
      <c r="G463" s="1">
        <v>5.4749999999999996</v>
      </c>
      <c r="H463" s="1">
        <v>-82.74</v>
      </c>
      <c r="I463" s="1">
        <v>31.8</v>
      </c>
      <c r="J463" s="1">
        <v>4</v>
      </c>
      <c r="K463" s="1">
        <v>0.3</v>
      </c>
      <c r="L463" s="1">
        <v>314</v>
      </c>
      <c r="M463" s="1">
        <v>4.4000000000000004</v>
      </c>
    </row>
    <row r="464" spans="1:13" x14ac:dyDescent="0.25">
      <c r="A464" s="1">
        <v>2015</v>
      </c>
      <c r="B464" s="1">
        <v>2</v>
      </c>
      <c r="C464" s="1">
        <v>28</v>
      </c>
      <c r="D464" s="1">
        <v>13</v>
      </c>
      <c r="E464" s="1">
        <v>57</v>
      </c>
      <c r="F464" s="1">
        <v>44.1</v>
      </c>
      <c r="G464" s="1">
        <v>5.3479999999999999</v>
      </c>
      <c r="H464" s="1">
        <v>-82.516999999999996</v>
      </c>
      <c r="I464" s="1">
        <v>44</v>
      </c>
      <c r="J464" s="1">
        <v>4</v>
      </c>
      <c r="K464" s="1">
        <v>0.2</v>
      </c>
      <c r="L464" s="1">
        <v>301</v>
      </c>
      <c r="M464" s="1">
        <v>2.1</v>
      </c>
    </row>
    <row r="465" spans="1:13" x14ac:dyDescent="0.25">
      <c r="A465" s="1">
        <v>2015</v>
      </c>
      <c r="B465" s="1">
        <v>2</v>
      </c>
      <c r="C465" s="1">
        <v>28</v>
      </c>
      <c r="D465" s="1">
        <v>15</v>
      </c>
      <c r="E465" s="1">
        <v>46</v>
      </c>
      <c r="F465" s="1">
        <v>7.3</v>
      </c>
      <c r="G465" s="1">
        <v>4.4020000000000001</v>
      </c>
      <c r="H465" s="1">
        <v>-81.680000000000007</v>
      </c>
      <c r="I465" s="1">
        <v>4</v>
      </c>
      <c r="J465" s="1">
        <v>4</v>
      </c>
      <c r="K465" s="1">
        <v>13.4</v>
      </c>
      <c r="L465" s="1">
        <v>248</v>
      </c>
      <c r="M465" s="1">
        <v>1.9</v>
      </c>
    </row>
    <row r="466" spans="1:13" x14ac:dyDescent="0.25">
      <c r="A466" s="1">
        <v>2015</v>
      </c>
      <c r="B466" s="1">
        <v>2</v>
      </c>
      <c r="C466" s="1">
        <v>28</v>
      </c>
      <c r="D466" s="1">
        <v>15</v>
      </c>
      <c r="E466" s="1">
        <v>46</v>
      </c>
      <c r="F466" s="1">
        <v>36.6</v>
      </c>
      <c r="G466" s="1">
        <v>4.6950000000000003</v>
      </c>
      <c r="H466" s="1">
        <v>-82.713999999999999</v>
      </c>
      <c r="I466" s="1">
        <v>4.0999999999999996</v>
      </c>
      <c r="J466" s="1">
        <v>4</v>
      </c>
      <c r="K466" s="1">
        <v>1.4</v>
      </c>
      <c r="L466" s="1">
        <v>306</v>
      </c>
      <c r="M466" s="1">
        <v>4.3</v>
      </c>
    </row>
    <row r="467" spans="1:13" x14ac:dyDescent="0.25">
      <c r="A467" s="1">
        <v>2015</v>
      </c>
      <c r="B467" s="1">
        <v>2</v>
      </c>
      <c r="C467" s="1">
        <v>28</v>
      </c>
      <c r="D467" s="1">
        <v>15</v>
      </c>
      <c r="E467" s="1">
        <v>46</v>
      </c>
      <c r="F467" s="1">
        <v>37.1</v>
      </c>
      <c r="G467" s="1">
        <v>4.7480000000000002</v>
      </c>
      <c r="H467" s="1">
        <v>-82.507999999999996</v>
      </c>
      <c r="I467" s="1">
        <v>50</v>
      </c>
      <c r="J467" s="1">
        <v>4</v>
      </c>
      <c r="K467" s="1">
        <v>1.4</v>
      </c>
      <c r="L467" s="1">
        <v>289</v>
      </c>
      <c r="M467" s="1">
        <v>2</v>
      </c>
    </row>
    <row r="468" spans="1:13" x14ac:dyDescent="0.25">
      <c r="A468" s="1">
        <v>2015</v>
      </c>
      <c r="B468" s="1">
        <v>2</v>
      </c>
      <c r="C468" s="1">
        <v>28</v>
      </c>
      <c r="D468" s="1">
        <v>16</v>
      </c>
      <c r="E468" s="1">
        <v>36</v>
      </c>
      <c r="F468" s="1">
        <v>2</v>
      </c>
      <c r="G468" s="1">
        <v>3.8559999999999999</v>
      </c>
      <c r="H468" s="1">
        <v>-80.591999999999999</v>
      </c>
      <c r="I468" s="1">
        <v>0.1</v>
      </c>
      <c r="J468" s="1">
        <v>8</v>
      </c>
      <c r="K468" s="1">
        <v>3.8</v>
      </c>
      <c r="L468" s="1">
        <v>322</v>
      </c>
      <c r="M468" s="1">
        <v>2.2999999999999998</v>
      </c>
    </row>
    <row r="469" spans="1:13" x14ac:dyDescent="0.25">
      <c r="A469" s="1">
        <v>2015</v>
      </c>
      <c r="B469" s="1">
        <v>2</v>
      </c>
      <c r="C469" s="1">
        <v>28</v>
      </c>
      <c r="D469" s="1">
        <v>16</v>
      </c>
      <c r="E469" s="1">
        <v>36</v>
      </c>
      <c r="F469" s="1">
        <v>6.1</v>
      </c>
      <c r="G469" s="1">
        <v>7.8150000000000004</v>
      </c>
      <c r="H469" s="1">
        <v>-83.102999999999994</v>
      </c>
      <c r="I469" s="1">
        <v>14.5</v>
      </c>
      <c r="J469" s="1">
        <v>8</v>
      </c>
      <c r="K469" s="1">
        <v>1.3</v>
      </c>
      <c r="L469" s="1">
        <v>168</v>
      </c>
      <c r="M469" s="1">
        <v>2.2000000000000002</v>
      </c>
    </row>
    <row r="470" spans="1:13" x14ac:dyDescent="0.25">
      <c r="A470" s="1">
        <v>2015</v>
      </c>
      <c r="B470" s="1">
        <v>2</v>
      </c>
      <c r="C470" s="1">
        <v>28</v>
      </c>
      <c r="D470" s="1">
        <v>21</v>
      </c>
      <c r="E470" s="1">
        <v>4</v>
      </c>
      <c r="F470" s="1">
        <v>55.2</v>
      </c>
      <c r="G470" s="1">
        <v>4.8289999999999997</v>
      </c>
      <c r="H470" s="1">
        <v>-81.34</v>
      </c>
      <c r="I470" s="1">
        <v>0.4</v>
      </c>
      <c r="J470" s="1">
        <v>3</v>
      </c>
      <c r="K470" s="1">
        <v>9.4</v>
      </c>
      <c r="L470" s="1">
        <v>313</v>
      </c>
      <c r="M470" s="1">
        <v>1.7</v>
      </c>
    </row>
    <row r="471" spans="1:13" x14ac:dyDescent="0.25">
      <c r="A471" s="1">
        <v>2015</v>
      </c>
      <c r="B471" s="1">
        <v>2</v>
      </c>
      <c r="C471" s="1">
        <v>28</v>
      </c>
      <c r="D471" s="1">
        <v>21</v>
      </c>
      <c r="E471" s="1">
        <v>5</v>
      </c>
      <c r="F471" s="1">
        <v>15.7</v>
      </c>
      <c r="G471" s="1">
        <v>4.99</v>
      </c>
      <c r="H471" s="1">
        <v>-82.644999999999996</v>
      </c>
      <c r="I471" s="1">
        <v>4.8</v>
      </c>
      <c r="J471" s="1">
        <v>3</v>
      </c>
      <c r="K471" s="1">
        <v>1.2</v>
      </c>
      <c r="L471" s="1">
        <v>327</v>
      </c>
      <c r="M471" s="1">
        <v>4.0999999999999996</v>
      </c>
    </row>
    <row r="472" spans="1:13" x14ac:dyDescent="0.25">
      <c r="A472" s="1">
        <v>2015</v>
      </c>
      <c r="B472" s="1">
        <v>2</v>
      </c>
      <c r="C472" s="1">
        <v>28</v>
      </c>
      <c r="D472" s="1">
        <v>21</v>
      </c>
      <c r="E472" s="1">
        <v>5</v>
      </c>
      <c r="F472" s="1">
        <v>16.5</v>
      </c>
      <c r="G472" s="1">
        <v>5</v>
      </c>
      <c r="H472" s="1">
        <v>-82.412000000000006</v>
      </c>
      <c r="I472" s="1">
        <v>30</v>
      </c>
      <c r="J472" s="1">
        <v>3</v>
      </c>
      <c r="K472" s="1">
        <v>1.2</v>
      </c>
      <c r="L472" s="1">
        <v>317</v>
      </c>
      <c r="M472" s="1">
        <v>1.8</v>
      </c>
    </row>
    <row r="473" spans="1:13" x14ac:dyDescent="0.25">
      <c r="A473" s="1">
        <v>2015</v>
      </c>
      <c r="B473" s="1">
        <v>2</v>
      </c>
      <c r="C473" s="1">
        <v>28</v>
      </c>
      <c r="D473" s="1">
        <v>22</v>
      </c>
      <c r="E473" s="1">
        <v>40</v>
      </c>
      <c r="F473" s="1">
        <v>52.8</v>
      </c>
      <c r="G473" s="1">
        <v>4.4340000000000002</v>
      </c>
      <c r="H473" s="1">
        <v>-81.474999999999994</v>
      </c>
      <c r="I473" s="1">
        <v>4</v>
      </c>
      <c r="J473" s="1">
        <v>3</v>
      </c>
      <c r="K473" s="1">
        <v>13.9</v>
      </c>
      <c r="L473" s="1">
        <v>258</v>
      </c>
      <c r="M473" s="1">
        <v>1.8</v>
      </c>
    </row>
    <row r="474" spans="1:13" x14ac:dyDescent="0.25">
      <c r="A474" s="1">
        <v>2015</v>
      </c>
      <c r="B474" s="1">
        <v>2</v>
      </c>
      <c r="C474" s="1">
        <v>28</v>
      </c>
      <c r="D474" s="1">
        <v>22</v>
      </c>
      <c r="E474" s="1">
        <v>41</v>
      </c>
      <c r="F474" s="1">
        <v>29.2</v>
      </c>
      <c r="G474" s="1">
        <v>4.7530000000000001</v>
      </c>
      <c r="H474" s="1">
        <v>-82.653000000000006</v>
      </c>
      <c r="I474" s="1">
        <v>45.7</v>
      </c>
      <c r="J474" s="1">
        <v>3</v>
      </c>
      <c r="K474" s="1">
        <v>0.3</v>
      </c>
      <c r="L474" s="1">
        <v>300</v>
      </c>
      <c r="M474" s="1">
        <v>4.0999999999999996</v>
      </c>
    </row>
    <row r="475" spans="1:13" x14ac:dyDescent="0.25">
      <c r="A475" s="1">
        <v>2015</v>
      </c>
      <c r="B475" s="1">
        <v>2</v>
      </c>
      <c r="C475" s="1">
        <v>28</v>
      </c>
      <c r="D475" s="1">
        <v>22</v>
      </c>
      <c r="E475" s="1">
        <v>41</v>
      </c>
      <c r="F475" s="1">
        <v>30.1</v>
      </c>
      <c r="G475" s="1">
        <v>4.7930000000000001</v>
      </c>
      <c r="H475" s="1">
        <v>-82.46</v>
      </c>
      <c r="I475" s="1">
        <v>39</v>
      </c>
      <c r="J475" s="1">
        <v>3</v>
      </c>
      <c r="K475" s="1">
        <v>0.4</v>
      </c>
      <c r="L475" s="1">
        <v>283</v>
      </c>
      <c r="M475" s="1">
        <v>1.8</v>
      </c>
    </row>
    <row r="476" spans="1:13" x14ac:dyDescent="0.25">
      <c r="A476" s="1">
        <v>2015</v>
      </c>
      <c r="B476" s="1">
        <v>3</v>
      </c>
      <c r="C476" s="1">
        <v>1</v>
      </c>
      <c r="D476" s="1">
        <v>0</v>
      </c>
      <c r="E476" s="1">
        <v>34</v>
      </c>
      <c r="F476" s="1">
        <v>37.200000000000003</v>
      </c>
      <c r="G476" s="1">
        <v>4.8259999999999996</v>
      </c>
      <c r="H476" s="1">
        <v>-81.340999999999994</v>
      </c>
      <c r="I476" s="1">
        <v>0.2</v>
      </c>
      <c r="J476" s="1">
        <v>4</v>
      </c>
      <c r="K476" s="1">
        <v>16.3</v>
      </c>
      <c r="L476" s="1">
        <v>232</v>
      </c>
      <c r="M476" s="1">
        <v>2</v>
      </c>
    </row>
    <row r="477" spans="1:13" x14ac:dyDescent="0.25">
      <c r="A477" s="1">
        <v>2015</v>
      </c>
      <c r="B477" s="1">
        <v>3</v>
      </c>
      <c r="C477" s="1">
        <v>1</v>
      </c>
      <c r="D477" s="1">
        <v>0</v>
      </c>
      <c r="E477" s="1">
        <v>35</v>
      </c>
      <c r="F477" s="1">
        <v>13.1</v>
      </c>
      <c r="G477" s="1">
        <v>4.9950000000000001</v>
      </c>
      <c r="H477" s="1">
        <v>-81.628</v>
      </c>
      <c r="I477" s="1">
        <v>14.1</v>
      </c>
      <c r="J477" s="1">
        <v>4</v>
      </c>
      <c r="K477" s="1">
        <v>2.1</v>
      </c>
      <c r="L477" s="1">
        <v>105</v>
      </c>
      <c r="M477" s="1">
        <v>2</v>
      </c>
    </row>
    <row r="478" spans="1:13" x14ac:dyDescent="0.25">
      <c r="A478" s="1">
        <v>2015</v>
      </c>
      <c r="B478" s="1">
        <v>3</v>
      </c>
      <c r="C478" s="1">
        <v>1</v>
      </c>
      <c r="D478" s="1">
        <v>15</v>
      </c>
      <c r="E478" s="1">
        <v>30</v>
      </c>
      <c r="F478" s="1">
        <v>48.8</v>
      </c>
      <c r="G478" s="1">
        <v>4.484</v>
      </c>
      <c r="H478" s="1">
        <v>-81.545000000000002</v>
      </c>
      <c r="I478" s="1">
        <v>4</v>
      </c>
      <c r="J478" s="1">
        <v>7</v>
      </c>
      <c r="K478" s="1">
        <v>11.2</v>
      </c>
      <c r="L478" s="1">
        <v>241</v>
      </c>
      <c r="M478" s="1">
        <v>2.6</v>
      </c>
    </row>
    <row r="479" spans="1:13" x14ac:dyDescent="0.25">
      <c r="A479" s="1">
        <v>2015</v>
      </c>
      <c r="B479" s="1">
        <v>3</v>
      </c>
      <c r="C479" s="1">
        <v>1</v>
      </c>
      <c r="D479" s="1">
        <v>15</v>
      </c>
      <c r="E479" s="1">
        <v>31</v>
      </c>
      <c r="F479" s="1">
        <v>11.6</v>
      </c>
      <c r="G479" s="1">
        <v>5.2590000000000003</v>
      </c>
      <c r="H479" s="1">
        <v>-82.747</v>
      </c>
      <c r="I479" s="1">
        <v>53.4</v>
      </c>
      <c r="J479" s="1">
        <v>7</v>
      </c>
      <c r="K479" s="1">
        <v>1.2</v>
      </c>
      <c r="L479" s="1">
        <v>206</v>
      </c>
      <c r="M479" s="1">
        <v>2.6</v>
      </c>
    </row>
    <row r="480" spans="1:13" x14ac:dyDescent="0.25">
      <c r="A480" s="1">
        <v>2015</v>
      </c>
      <c r="B480" s="1">
        <v>3</v>
      </c>
      <c r="C480" s="1">
        <v>1</v>
      </c>
      <c r="D480" s="1">
        <v>17</v>
      </c>
      <c r="E480" s="1">
        <v>45</v>
      </c>
      <c r="F480" s="1">
        <v>7.2</v>
      </c>
      <c r="G480" s="1">
        <v>8.4499999999999993</v>
      </c>
      <c r="H480" s="1">
        <v>-82.864000000000004</v>
      </c>
      <c r="I480" s="1">
        <v>38.700000000000003</v>
      </c>
      <c r="J480" s="1">
        <v>7</v>
      </c>
      <c r="K480" s="1">
        <v>0.9</v>
      </c>
      <c r="L480" s="1">
        <v>183</v>
      </c>
      <c r="M480" s="1">
        <v>2.2999999999999998</v>
      </c>
    </row>
    <row r="481" spans="1:13" x14ac:dyDescent="0.25">
      <c r="A481" s="1">
        <v>2015</v>
      </c>
      <c r="B481" s="1">
        <v>3</v>
      </c>
      <c r="C481" s="1">
        <v>1</v>
      </c>
      <c r="D481" s="1">
        <v>17</v>
      </c>
      <c r="E481" s="1">
        <v>45</v>
      </c>
      <c r="F481" s="1">
        <v>12.3</v>
      </c>
      <c r="G481" s="1">
        <v>3.8740000000000001</v>
      </c>
      <c r="H481" s="1">
        <v>-80.775000000000006</v>
      </c>
      <c r="I481" s="1">
        <v>0.1</v>
      </c>
      <c r="J481" s="1">
        <v>7</v>
      </c>
      <c r="K481" s="1">
        <v>6.5</v>
      </c>
      <c r="L481" s="1">
        <v>344</v>
      </c>
      <c r="M481" s="1">
        <v>2.5</v>
      </c>
    </row>
    <row r="482" spans="1:13" x14ac:dyDescent="0.25">
      <c r="A482" s="1">
        <v>2015</v>
      </c>
      <c r="B482" s="1">
        <v>3</v>
      </c>
      <c r="C482" s="1">
        <v>1</v>
      </c>
      <c r="D482" s="1">
        <v>20</v>
      </c>
      <c r="E482" s="1">
        <v>20</v>
      </c>
      <c r="F482" s="1">
        <v>43.5</v>
      </c>
      <c r="G482" s="1">
        <v>4.0110000000000001</v>
      </c>
      <c r="H482" s="1">
        <v>-81.016000000000005</v>
      </c>
      <c r="I482" s="1">
        <v>0.1</v>
      </c>
      <c r="J482" s="1">
        <v>4</v>
      </c>
      <c r="K482" s="1">
        <v>15.4</v>
      </c>
      <c r="L482" s="1">
        <v>311</v>
      </c>
      <c r="M482" s="1">
        <v>2.2999999999999998</v>
      </c>
    </row>
    <row r="483" spans="1:13" x14ac:dyDescent="0.25">
      <c r="A483" s="1">
        <v>2015</v>
      </c>
      <c r="B483" s="1">
        <v>3</v>
      </c>
      <c r="C483" s="1">
        <v>1</v>
      </c>
      <c r="D483" s="1">
        <v>20</v>
      </c>
      <c r="E483" s="1">
        <v>20</v>
      </c>
      <c r="F483" s="1">
        <v>52</v>
      </c>
      <c r="G483" s="1">
        <v>2.9430000000000001</v>
      </c>
      <c r="H483" s="1">
        <v>-79.817999999999998</v>
      </c>
      <c r="I483" s="1">
        <v>99.2</v>
      </c>
      <c r="J483" s="1">
        <v>4</v>
      </c>
      <c r="K483" s="1">
        <v>0.3</v>
      </c>
      <c r="L483" s="1">
        <v>338</v>
      </c>
      <c r="M483" s="1">
        <v>2.5</v>
      </c>
    </row>
    <row r="484" spans="1:13" x14ac:dyDescent="0.25">
      <c r="A484" s="1">
        <v>2015</v>
      </c>
      <c r="B484" s="1">
        <v>3</v>
      </c>
      <c r="C484" s="1">
        <v>2</v>
      </c>
      <c r="D484" s="1">
        <v>9</v>
      </c>
      <c r="E484" s="1">
        <v>37</v>
      </c>
      <c r="F484" s="1">
        <v>29.1</v>
      </c>
      <c r="G484" s="1">
        <v>4.4109999999999996</v>
      </c>
      <c r="H484" s="1">
        <v>-81.613</v>
      </c>
      <c r="I484" s="1">
        <v>4</v>
      </c>
      <c r="J484" s="1">
        <v>4</v>
      </c>
      <c r="K484" s="1">
        <v>12.4</v>
      </c>
      <c r="L484" s="1">
        <v>250</v>
      </c>
      <c r="M484" s="1">
        <v>2.2000000000000002</v>
      </c>
    </row>
    <row r="485" spans="1:13" x14ac:dyDescent="0.25">
      <c r="A485" s="1">
        <v>2015</v>
      </c>
      <c r="B485" s="1">
        <v>3</v>
      </c>
      <c r="C485" s="1">
        <v>2</v>
      </c>
      <c r="D485" s="1">
        <v>9</v>
      </c>
      <c r="E485" s="1">
        <v>37</v>
      </c>
      <c r="F485" s="1">
        <v>56</v>
      </c>
      <c r="G485" s="1">
        <v>4.8579999999999997</v>
      </c>
      <c r="H485" s="1">
        <v>-82.864000000000004</v>
      </c>
      <c r="I485" s="1">
        <v>19.899999999999999</v>
      </c>
      <c r="J485" s="1">
        <v>4</v>
      </c>
      <c r="K485" s="1">
        <v>0.2</v>
      </c>
      <c r="L485" s="1">
        <v>311</v>
      </c>
      <c r="M485" s="1">
        <v>4.5</v>
      </c>
    </row>
    <row r="486" spans="1:13" x14ac:dyDescent="0.25">
      <c r="A486" s="1">
        <v>2015</v>
      </c>
      <c r="B486" s="1">
        <v>3</v>
      </c>
      <c r="C486" s="1">
        <v>2</v>
      </c>
      <c r="D486" s="1">
        <v>9</v>
      </c>
      <c r="E486" s="1">
        <v>37</v>
      </c>
      <c r="F486" s="1">
        <v>57</v>
      </c>
      <c r="G486" s="1">
        <v>4.88</v>
      </c>
      <c r="H486" s="1">
        <v>-82.543999999999997</v>
      </c>
      <c r="I486" s="1">
        <v>2.2999999999999998</v>
      </c>
      <c r="J486" s="1">
        <v>4</v>
      </c>
      <c r="K486" s="1">
        <v>0.1</v>
      </c>
      <c r="L486" s="1">
        <v>289</v>
      </c>
      <c r="M486" s="1">
        <v>2.2999999999999998</v>
      </c>
    </row>
    <row r="487" spans="1:13" x14ac:dyDescent="0.25">
      <c r="A487" s="1">
        <v>2015</v>
      </c>
      <c r="B487" s="1">
        <v>3</v>
      </c>
      <c r="C487" s="1">
        <v>2</v>
      </c>
      <c r="D487" s="1">
        <v>16</v>
      </c>
      <c r="E487" s="1">
        <v>38</v>
      </c>
      <c r="F487" s="1">
        <v>28.1</v>
      </c>
      <c r="G487" s="1">
        <v>4.4930000000000003</v>
      </c>
      <c r="H487" s="1">
        <v>-81.991</v>
      </c>
      <c r="I487" s="1">
        <v>4.0999999999999996</v>
      </c>
      <c r="J487" s="1">
        <v>3</v>
      </c>
      <c r="K487" s="1">
        <v>5.2</v>
      </c>
      <c r="L487" s="1">
        <v>265</v>
      </c>
      <c r="M487" s="1">
        <v>1.9</v>
      </c>
    </row>
    <row r="488" spans="1:13" x14ac:dyDescent="0.25">
      <c r="A488" s="1">
        <v>2015</v>
      </c>
      <c r="B488" s="1">
        <v>3</v>
      </c>
      <c r="C488" s="1">
        <v>2</v>
      </c>
      <c r="D488" s="1">
        <v>16</v>
      </c>
      <c r="E488" s="1">
        <v>38</v>
      </c>
      <c r="F488" s="1">
        <v>40.6</v>
      </c>
      <c r="G488" s="1">
        <v>5.2119999999999997</v>
      </c>
      <c r="H488" s="1">
        <v>-83.218000000000004</v>
      </c>
      <c r="I488" s="1">
        <v>56.2</v>
      </c>
      <c r="J488" s="1">
        <v>3</v>
      </c>
      <c r="K488" s="1">
        <v>0.5</v>
      </c>
      <c r="L488" s="1">
        <v>324</v>
      </c>
      <c r="M488" s="1">
        <v>4.5</v>
      </c>
    </row>
    <row r="489" spans="1:13" x14ac:dyDescent="0.25">
      <c r="A489" s="1">
        <v>2015</v>
      </c>
      <c r="B489" s="1">
        <v>3</v>
      </c>
      <c r="C489" s="1">
        <v>2</v>
      </c>
      <c r="D489" s="1">
        <v>16</v>
      </c>
      <c r="E489" s="1">
        <v>38</v>
      </c>
      <c r="F489" s="1">
        <v>41.9</v>
      </c>
      <c r="G489" s="1">
        <v>5.1539999999999999</v>
      </c>
      <c r="H489" s="1">
        <v>-82.941000000000003</v>
      </c>
      <c r="I489" s="1">
        <v>66.900000000000006</v>
      </c>
      <c r="J489" s="1">
        <v>3</v>
      </c>
      <c r="K489" s="1">
        <v>0.4</v>
      </c>
      <c r="L489" s="1">
        <v>315</v>
      </c>
      <c r="M489" s="1">
        <v>2</v>
      </c>
    </row>
    <row r="490" spans="1:13" x14ac:dyDescent="0.25">
      <c r="A490" s="1">
        <v>2015</v>
      </c>
      <c r="B490" s="1">
        <v>3</v>
      </c>
      <c r="C490" s="1">
        <v>2</v>
      </c>
      <c r="D490" s="1">
        <v>18</v>
      </c>
      <c r="E490" s="1">
        <v>20</v>
      </c>
      <c r="F490" s="1">
        <v>55.1</v>
      </c>
      <c r="G490" s="1">
        <v>4.8159999999999998</v>
      </c>
      <c r="H490" s="1">
        <v>-81.337000000000003</v>
      </c>
      <c r="I490" s="1">
        <v>4</v>
      </c>
      <c r="J490" s="1">
        <v>3</v>
      </c>
      <c r="K490" s="1">
        <v>9.5</v>
      </c>
      <c r="L490" s="1">
        <v>314</v>
      </c>
      <c r="M490" s="1">
        <v>1.7</v>
      </c>
    </row>
    <row r="491" spans="1:13" x14ac:dyDescent="0.25">
      <c r="A491" s="1">
        <v>2015</v>
      </c>
      <c r="B491" s="1">
        <v>3</v>
      </c>
      <c r="C491" s="1">
        <v>2</v>
      </c>
      <c r="D491" s="1">
        <v>18</v>
      </c>
      <c r="E491" s="1">
        <v>21</v>
      </c>
      <c r="F491" s="1">
        <v>18.899999999999999</v>
      </c>
      <c r="G491" s="1">
        <v>5.03</v>
      </c>
      <c r="H491" s="1">
        <v>-82.274000000000001</v>
      </c>
      <c r="I491" s="1">
        <v>0.1</v>
      </c>
      <c r="J491" s="1">
        <v>3</v>
      </c>
      <c r="K491" s="1">
        <v>1.3</v>
      </c>
      <c r="L491" s="1">
        <v>307</v>
      </c>
      <c r="M491" s="1">
        <v>1.8</v>
      </c>
    </row>
    <row r="492" spans="1:13" x14ac:dyDescent="0.25">
      <c r="A492" s="1">
        <v>2015</v>
      </c>
      <c r="B492" s="1">
        <v>3</v>
      </c>
      <c r="C492" s="1">
        <v>3</v>
      </c>
      <c r="D492" s="1">
        <v>0</v>
      </c>
      <c r="E492" s="1">
        <v>10</v>
      </c>
      <c r="F492" s="1">
        <v>44.4</v>
      </c>
      <c r="G492" s="1">
        <v>2.7229999999999999</v>
      </c>
      <c r="H492" s="1">
        <v>-78.91</v>
      </c>
      <c r="I492" s="1">
        <v>13.7</v>
      </c>
      <c r="J492" s="1">
        <v>5</v>
      </c>
      <c r="K492" s="1">
        <v>13.4</v>
      </c>
      <c r="L492" s="1">
        <v>343</v>
      </c>
      <c r="M492" s="1">
        <v>2.9</v>
      </c>
    </row>
  </sheetData>
  <autoFilter ref="O1:AW73">
    <filterColumn colId="32">
      <filters>
        <filter val="176"/>
        <filter val="205"/>
        <filter val="220"/>
        <filter val="247"/>
        <filter val="252"/>
        <filter val="272"/>
        <filter val="276"/>
        <filter val="290"/>
        <filter val="292"/>
        <filter val="295"/>
        <filter val="299"/>
        <filter val="301"/>
        <filter val="304"/>
        <filter val="316"/>
        <filter val="332"/>
        <filter val="336"/>
        <filter val="337"/>
        <filter val="339"/>
        <filter val="348"/>
        <filter val="354"/>
        <filter val="358"/>
        <filter val="359"/>
        <filter val="36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2"/>
  <sheetViews>
    <sheetView topLeftCell="Y1" zoomScale="70" zoomScaleNormal="70" workbookViewId="0">
      <selection activeCell="AU2" sqref="AU2"/>
    </sheetView>
  </sheetViews>
  <sheetFormatPr baseColWidth="10" defaultRowHeight="15" x14ac:dyDescent="0.25"/>
  <cols>
    <col min="1" max="13" width="11.42578125" style="1"/>
    <col min="48" max="48" width="11.42578125" style="1"/>
    <col min="49" max="49" width="14" bestFit="1" customWidth="1"/>
    <col min="50" max="50" width="16.28515625" customWidth="1"/>
    <col min="51" max="51" width="13.5703125" bestFit="1" customWidth="1"/>
    <col min="53" max="53" width="14" bestFit="1" customWidth="1"/>
    <col min="55" max="55" width="13.5703125" bestFit="1" customWidth="1"/>
  </cols>
  <sheetData>
    <row r="1" spans="1:55" x14ac:dyDescent="0.25">
      <c r="A1" s="1" t="s">
        <v>44</v>
      </c>
      <c r="B1" s="1" t="s">
        <v>45</v>
      </c>
      <c r="C1" s="1" t="s">
        <v>46</v>
      </c>
      <c r="D1" s="1" t="s">
        <v>1</v>
      </c>
      <c r="E1" s="1" t="s">
        <v>2</v>
      </c>
      <c r="F1" s="1" t="s">
        <v>47</v>
      </c>
      <c r="G1" s="1" t="s">
        <v>16</v>
      </c>
      <c r="H1" s="1" t="s">
        <v>17</v>
      </c>
      <c r="I1" s="1" t="s">
        <v>7</v>
      </c>
      <c r="J1" s="1" t="s">
        <v>48</v>
      </c>
      <c r="K1" s="1" t="s">
        <v>5</v>
      </c>
      <c r="L1" s="1" t="s">
        <v>49</v>
      </c>
      <c r="M1" s="1" t="s">
        <v>6</v>
      </c>
      <c r="N1" s="1"/>
      <c r="O1" s="1" t="s">
        <v>8</v>
      </c>
      <c r="P1" s="1" t="s">
        <v>0</v>
      </c>
      <c r="Q1" s="1" t="s">
        <v>9</v>
      </c>
      <c r="R1" s="1" t="s">
        <v>1</v>
      </c>
      <c r="S1" s="4" t="s">
        <v>2</v>
      </c>
      <c r="T1" s="1" t="s">
        <v>3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4</v>
      </c>
      <c r="AD1" s="1" t="s">
        <v>18</v>
      </c>
      <c r="AE1" s="1" t="s">
        <v>19</v>
      </c>
      <c r="AF1" s="1" t="s">
        <v>20</v>
      </c>
      <c r="AG1" s="1" t="s">
        <v>21</v>
      </c>
      <c r="AH1" s="5" t="s">
        <v>22</v>
      </c>
      <c r="AI1" s="1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5" t="s">
        <v>29</v>
      </c>
      <c r="AP1" s="5" t="s">
        <v>30</v>
      </c>
      <c r="AQ1" s="5" t="s">
        <v>31</v>
      </c>
      <c r="AR1" s="5" t="s">
        <v>32</v>
      </c>
      <c r="AS1" s="5" t="s">
        <v>33</v>
      </c>
      <c r="AT1" s="5" t="s">
        <v>34</v>
      </c>
      <c r="AU1" s="5" t="s">
        <v>49</v>
      </c>
      <c r="AV1" s="5" t="s">
        <v>50</v>
      </c>
      <c r="AW1" s="5" t="s">
        <v>5</v>
      </c>
      <c r="AX1" s="1"/>
    </row>
    <row r="2" spans="1:55" x14ac:dyDescent="0.25">
      <c r="A2" s="1">
        <v>2015</v>
      </c>
      <c r="B2" s="1">
        <v>1</v>
      </c>
      <c r="C2" s="1">
        <v>24</v>
      </c>
      <c r="D2" s="1">
        <v>18</v>
      </c>
      <c r="E2" s="1">
        <v>32</v>
      </c>
      <c r="F2" s="1">
        <v>36.799999999999997</v>
      </c>
      <c r="G2" s="1">
        <v>4.3780000000000001</v>
      </c>
      <c r="H2" s="1">
        <v>-81.781999999999996</v>
      </c>
      <c r="I2" s="1">
        <v>4.0999999999999996</v>
      </c>
      <c r="J2" s="1">
        <v>4</v>
      </c>
      <c r="K2" s="1">
        <v>2</v>
      </c>
      <c r="L2" s="1">
        <v>255</v>
      </c>
      <c r="M2" s="1">
        <v>2.1</v>
      </c>
      <c r="N2" s="1"/>
      <c r="O2" s="36">
        <v>2015</v>
      </c>
      <c r="P2" s="36">
        <v>1</v>
      </c>
      <c r="Q2" s="36">
        <v>24</v>
      </c>
      <c r="R2" s="36">
        <v>18</v>
      </c>
      <c r="S2" s="36">
        <v>29</v>
      </c>
      <c r="T2" s="36">
        <v>16</v>
      </c>
      <c r="U2" s="36" t="s">
        <v>35</v>
      </c>
      <c r="V2" s="37">
        <v>5.3488333333333298</v>
      </c>
      <c r="W2" s="37">
        <v>-81.901666666666671</v>
      </c>
      <c r="X2" s="38">
        <v>-3.8809999999999998</v>
      </c>
      <c r="Y2" s="36">
        <v>553.79999999999995</v>
      </c>
      <c r="Z2" s="36">
        <v>6</v>
      </c>
      <c r="AA2" s="36">
        <v>5.1360000000000001</v>
      </c>
      <c r="AB2" s="36">
        <v>-82.519000000000005</v>
      </c>
      <c r="AC2" s="36">
        <v>14</v>
      </c>
      <c r="AD2" s="36">
        <v>1.2791125999999999</v>
      </c>
      <c r="AE2" s="36">
        <v>0.98194408</v>
      </c>
      <c r="AF2" s="36"/>
      <c r="AG2" s="36"/>
      <c r="AH2" s="36">
        <v>7.4303588859421081</v>
      </c>
      <c r="AI2" s="36">
        <v>25</v>
      </c>
      <c r="AJ2" s="36">
        <v>942.47779607693792</v>
      </c>
      <c r="AK2" s="36">
        <v>546.3696411140578</v>
      </c>
      <c r="AL2" s="36">
        <v>4114.9327510347393</v>
      </c>
      <c r="AM2" s="36">
        <v>2425.8812065464167</v>
      </c>
      <c r="AN2" s="36">
        <v>355830.84176190296</v>
      </c>
      <c r="AO2" s="36">
        <v>-2862135.7696476239</v>
      </c>
      <c r="AP2" s="36">
        <v>7.6450658417835795</v>
      </c>
      <c r="AQ2" s="36">
        <v>-154.32613200515036</v>
      </c>
      <c r="AR2" s="36">
        <v>0.13080332082093643</v>
      </c>
      <c r="AS2" s="36">
        <v>3.7796805320605698E-3</v>
      </c>
      <c r="AT2" s="36">
        <v>0.134583001352997</v>
      </c>
      <c r="AU2" s="39">
        <f>IF(VLOOKUP(AA2,G$2:M$492,2,FALSE)=AB2,VLOOKUP(AA2,G$2:M$492,6,FALSE),0)</f>
        <v>290</v>
      </c>
      <c r="AV2" s="39">
        <f>IF(VLOOKUP(AA2,G$2:M$492,2,FALSE)=AB2,VLOOKUP(AA2,G$2:M$492,7,FALSE),0)</f>
        <v>1.8</v>
      </c>
      <c r="AW2" s="36">
        <f>IF(VLOOKUP(AA2,G$2:M$492,2,FALSE)=AB2,VLOOKUP(AA2,G$2:M$492,5,FALSE),0)</f>
        <v>0.8</v>
      </c>
      <c r="AX2" s="1"/>
      <c r="BA2" s="1"/>
      <c r="BB2" s="1"/>
    </row>
    <row r="3" spans="1:55" x14ac:dyDescent="0.25">
      <c r="A3" s="1">
        <v>2015</v>
      </c>
      <c r="B3" s="1">
        <v>1</v>
      </c>
      <c r="C3" s="1">
        <v>24</v>
      </c>
      <c r="D3" s="1">
        <v>18</v>
      </c>
      <c r="E3" s="1">
        <v>33</v>
      </c>
      <c r="F3" s="1">
        <v>5.9</v>
      </c>
      <c r="G3" s="1">
        <v>5.117</v>
      </c>
      <c r="H3" s="1">
        <v>-82.55</v>
      </c>
      <c r="I3" s="1">
        <v>14.2</v>
      </c>
      <c r="J3" s="1">
        <v>4</v>
      </c>
      <c r="K3" s="1">
        <v>0.6</v>
      </c>
      <c r="L3" s="1">
        <v>292</v>
      </c>
      <c r="M3" s="1">
        <v>1.9</v>
      </c>
      <c r="N3" s="1"/>
      <c r="O3" s="1">
        <v>2015</v>
      </c>
      <c r="P3" s="1">
        <v>1</v>
      </c>
      <c r="Q3" s="1">
        <v>24</v>
      </c>
      <c r="R3" s="1">
        <v>18</v>
      </c>
      <c r="S3" s="1">
        <v>29</v>
      </c>
      <c r="T3" s="1">
        <v>16</v>
      </c>
      <c r="U3" s="1" t="s">
        <v>36</v>
      </c>
      <c r="V3" s="2">
        <v>5.299666666666667</v>
      </c>
      <c r="W3" s="2">
        <v>-81.340999999999994</v>
      </c>
      <c r="X3" s="3">
        <v>-3.4119999999999999</v>
      </c>
      <c r="Y3" s="1">
        <v>784.8</v>
      </c>
      <c r="Z3" s="1">
        <v>6</v>
      </c>
      <c r="AA3" s="1">
        <v>5.1360000000000001</v>
      </c>
      <c r="AB3" s="1">
        <v>-82.519000000000005</v>
      </c>
      <c r="AC3" s="1">
        <v>14</v>
      </c>
      <c r="AD3" s="1">
        <v>2.0552041999999999</v>
      </c>
      <c r="AE3" s="1">
        <v>1.2492384999999999</v>
      </c>
      <c r="AF3" s="1"/>
      <c r="AG3" s="1"/>
      <c r="AH3" s="1">
        <v>19.273095775301382</v>
      </c>
      <c r="AI3" s="1">
        <v>25</v>
      </c>
      <c r="AJ3" s="1">
        <v>942.47779607693792</v>
      </c>
      <c r="AK3" s="1">
        <v>765.52690422469857</v>
      </c>
      <c r="AL3" s="1">
        <v>15125.525564456524</v>
      </c>
      <c r="AM3" s="1">
        <v>3398.9394547576621</v>
      </c>
      <c r="AN3" s="1">
        <v>443523.08651509136</v>
      </c>
      <c r="AO3" s="1">
        <v>-10520538.334888844</v>
      </c>
      <c r="AP3" s="1">
        <v>20.499846890144248</v>
      </c>
      <c r="AQ3" s="1">
        <v>-150.988516199705</v>
      </c>
      <c r="AR3" s="1">
        <v>4.8780852138011428E-2</v>
      </c>
      <c r="AS3" s="1">
        <v>3.1049482367009537E-3</v>
      </c>
      <c r="AT3" s="1">
        <v>5.1885800374712382E-2</v>
      </c>
      <c r="AU3" s="12">
        <f>IF(VLOOKUP(AA3,G$2:M$492,2,FALSE)=AB3,VLOOKUP(AA3,G$2:M$492,6,FALSE),0)</f>
        <v>290</v>
      </c>
      <c r="AV3" s="12">
        <f>IF(VLOOKUP(AA3,G$2:M$492,2,FALSE)=AB3,VLOOKUP(AA3,G$2:M$492,7,FALSE),0)</f>
        <v>1.8</v>
      </c>
      <c r="AW3" s="1">
        <f t="shared" ref="AW3:AW5" si="0">IF(VLOOKUP(AA3,G$2:M$492,2,FALSE)=AB3,VLOOKUP(AA3,G$2:M$492,5,FALSE),0)</f>
        <v>0.8</v>
      </c>
      <c r="AX3" s="1"/>
      <c r="AY3" s="1"/>
      <c r="AZ3" s="1"/>
      <c r="BA3" s="1"/>
      <c r="BB3" s="1"/>
      <c r="BC3" t="s">
        <v>51</v>
      </c>
    </row>
    <row r="4" spans="1:55" x14ac:dyDescent="0.25">
      <c r="A4" s="1">
        <v>2015</v>
      </c>
      <c r="B4" s="1">
        <v>1</v>
      </c>
      <c r="C4" s="1">
        <v>24</v>
      </c>
      <c r="D4" s="1">
        <v>18</v>
      </c>
      <c r="E4" s="1">
        <v>33</v>
      </c>
      <c r="F4" s="1">
        <v>6</v>
      </c>
      <c r="G4" s="1">
        <v>5.1360000000000001</v>
      </c>
      <c r="H4" s="1">
        <v>-82.519000000000005</v>
      </c>
      <c r="I4" s="1">
        <v>14</v>
      </c>
      <c r="J4" s="1">
        <v>4</v>
      </c>
      <c r="K4" s="1">
        <v>0.8</v>
      </c>
      <c r="L4" s="1">
        <v>290</v>
      </c>
      <c r="M4" s="1">
        <v>1.8</v>
      </c>
      <c r="N4" s="1"/>
      <c r="O4" s="1">
        <v>2015</v>
      </c>
      <c r="P4" s="1">
        <v>1</v>
      </c>
      <c r="Q4" s="1">
        <v>24</v>
      </c>
      <c r="R4" s="1">
        <v>18</v>
      </c>
      <c r="S4" s="1">
        <v>32</v>
      </c>
      <c r="T4" s="1">
        <v>6</v>
      </c>
      <c r="U4" s="1" t="s">
        <v>36</v>
      </c>
      <c r="V4" s="2">
        <v>5.299666666666667</v>
      </c>
      <c r="W4" s="2">
        <v>-81.340999999999994</v>
      </c>
      <c r="X4" s="3">
        <v>-3.4119999999999999</v>
      </c>
      <c r="Y4" s="1">
        <v>742.1</v>
      </c>
      <c r="Z4" s="1">
        <v>6</v>
      </c>
      <c r="AA4" s="1">
        <v>5.2619999999999996</v>
      </c>
      <c r="AB4" s="1">
        <v>-82.462999999999994</v>
      </c>
      <c r="AC4" s="1">
        <v>39.9</v>
      </c>
      <c r="AD4" s="1">
        <v>55.482315</v>
      </c>
      <c r="AE4" s="1">
        <v>0.31616548</v>
      </c>
      <c r="AF4" s="1"/>
      <c r="AG4" s="1"/>
      <c r="AH4" s="1">
        <v>97.764039383355481</v>
      </c>
      <c r="AI4" s="1">
        <v>25</v>
      </c>
      <c r="AJ4" s="1">
        <v>942.47779607693792</v>
      </c>
      <c r="AK4" s="1">
        <v>644.33596061664457</v>
      </c>
      <c r="AL4" s="1">
        <v>72550.693626388107</v>
      </c>
      <c r="AM4" s="1">
        <v>2860.8516651379023</v>
      </c>
      <c r="AN4" s="1">
        <v>21568.905515015707</v>
      </c>
      <c r="AO4" s="1">
        <v>-50462534.360644341</v>
      </c>
      <c r="AP4" s="1">
        <v>129.09568224213615</v>
      </c>
      <c r="AQ4" s="1">
        <v>-136.63501249747674</v>
      </c>
      <c r="AR4" s="1">
        <v>7.7461924568814535E-3</v>
      </c>
      <c r="AS4" s="1">
        <v>2.4825174686441062E-3</v>
      </c>
      <c r="AT4" s="1">
        <v>1.022870992552556E-2</v>
      </c>
      <c r="AU4" s="12">
        <f>IF(VLOOKUP(AA4,G$2:M$492,2,FALSE)=AB4,VLOOKUP(AA4,G$2:M$492,6,FALSE),0)</f>
        <v>292</v>
      </c>
      <c r="AV4" s="12">
        <f>IF(VLOOKUP(AA4,G$2:M$492,2,FALSE)=AB4,VLOOKUP(AA4,G$2:M$492,7,FALSE),0)</f>
        <v>1.9</v>
      </c>
      <c r="AW4" s="1">
        <f t="shared" si="0"/>
        <v>0.8</v>
      </c>
      <c r="AX4" s="1"/>
      <c r="AY4" s="1"/>
      <c r="AZ4" s="1"/>
      <c r="BA4" s="1"/>
      <c r="BB4" s="1"/>
    </row>
    <row r="5" spans="1:55" x14ac:dyDescent="0.25">
      <c r="A5" s="1">
        <v>2015</v>
      </c>
      <c r="B5" s="1">
        <v>1</v>
      </c>
      <c r="C5" s="1">
        <v>24</v>
      </c>
      <c r="D5" s="1">
        <v>18</v>
      </c>
      <c r="E5" s="1">
        <v>33</v>
      </c>
      <c r="F5" s="1">
        <v>6.4</v>
      </c>
      <c r="G5" s="1">
        <v>5.2619999999999996</v>
      </c>
      <c r="H5" s="1">
        <v>-82.462999999999994</v>
      </c>
      <c r="I5" s="1">
        <v>39.9</v>
      </c>
      <c r="J5" s="1">
        <v>4</v>
      </c>
      <c r="K5" s="1">
        <v>0.8</v>
      </c>
      <c r="L5" s="1">
        <v>292</v>
      </c>
      <c r="M5" s="1">
        <v>1.9</v>
      </c>
      <c r="N5" s="1"/>
      <c r="O5" s="1">
        <v>2015</v>
      </c>
      <c r="P5" s="1">
        <v>1</v>
      </c>
      <c r="Q5" s="1">
        <v>24</v>
      </c>
      <c r="R5" s="1">
        <v>18</v>
      </c>
      <c r="S5" s="1">
        <v>32</v>
      </c>
      <c r="T5" s="1">
        <v>6</v>
      </c>
      <c r="U5" s="1" t="s">
        <v>36</v>
      </c>
      <c r="V5" s="2">
        <v>5.299666666666667</v>
      </c>
      <c r="W5" s="2">
        <v>-81.340999999999994</v>
      </c>
      <c r="X5" s="3">
        <v>-3.4119999999999999</v>
      </c>
      <c r="Y5" s="1">
        <v>926.5</v>
      </c>
      <c r="Z5" s="1">
        <v>9</v>
      </c>
      <c r="AA5" s="1">
        <v>5.2619999999999996</v>
      </c>
      <c r="AB5" s="1">
        <v>-82.462999999999994</v>
      </c>
      <c r="AC5" s="1">
        <v>39.9</v>
      </c>
      <c r="AD5" s="1">
        <v>55.482315</v>
      </c>
      <c r="AE5" s="1">
        <v>0.31616548</v>
      </c>
      <c r="AF5" s="1"/>
      <c r="AG5" s="1"/>
      <c r="AH5" s="1">
        <v>111.13557856465313</v>
      </c>
      <c r="AI5" s="1">
        <v>25</v>
      </c>
      <c r="AJ5" s="1">
        <v>1413.7166941154069</v>
      </c>
      <c r="AK5" s="1">
        <v>815.36442143534691</v>
      </c>
      <c r="AL5" s="1">
        <v>102967.11354015113</v>
      </c>
      <c r="AM5" s="1">
        <v>3620.2180311729408</v>
      </c>
      <c r="AN5" s="1">
        <v>245241.76162963547</v>
      </c>
      <c r="AO5" s="1">
        <v>-107427949.58916208</v>
      </c>
      <c r="AP5" s="1">
        <v>141.6899560203872</v>
      </c>
      <c r="AQ5" s="1">
        <v>-209.43221892220967</v>
      </c>
      <c r="AR5" s="1">
        <v>7.05766328176511E-3</v>
      </c>
      <c r="AS5" s="1">
        <v>1.9403552908223345E-3</v>
      </c>
      <c r="AT5" s="1">
        <v>8.9980185725874445E-3</v>
      </c>
      <c r="AU5" s="12">
        <f>IF(VLOOKUP(AA5,G$2:M$492,2,FALSE)=AB5,VLOOKUP(AA5,G$2:M$492,6,FALSE),0)</f>
        <v>292</v>
      </c>
      <c r="AV5" s="12">
        <f>IF(VLOOKUP(AA5,G$2:M$492,2,FALSE)=AB5,VLOOKUP(AA5,G$2:M$492,7,FALSE),0)</f>
        <v>1.9</v>
      </c>
      <c r="AW5" s="1">
        <f t="shared" si="0"/>
        <v>0.8</v>
      </c>
      <c r="AX5" s="1"/>
      <c r="AY5" s="1"/>
      <c r="AZ5" s="1"/>
      <c r="BA5" s="1"/>
      <c r="BB5" s="1"/>
    </row>
    <row r="6" spans="1:55" x14ac:dyDescent="0.25">
      <c r="A6" s="1">
        <v>2015</v>
      </c>
      <c r="B6" s="1">
        <v>1</v>
      </c>
      <c r="C6" s="1">
        <v>26</v>
      </c>
      <c r="D6" s="1">
        <v>14</v>
      </c>
      <c r="E6" s="1">
        <v>19</v>
      </c>
      <c r="F6" s="1">
        <v>12.7</v>
      </c>
      <c r="G6" s="1">
        <v>3.2090000000000001</v>
      </c>
      <c r="H6" s="1">
        <v>-84.248999999999995</v>
      </c>
      <c r="I6" s="1">
        <v>0.1</v>
      </c>
      <c r="J6" s="1">
        <v>3</v>
      </c>
      <c r="K6" s="1">
        <v>0.2</v>
      </c>
      <c r="L6" s="1">
        <v>345</v>
      </c>
      <c r="M6" s="1">
        <v>2.7</v>
      </c>
      <c r="N6" s="1"/>
      <c r="AW6" s="1"/>
      <c r="AX6" s="1"/>
      <c r="AY6" s="1"/>
    </row>
    <row r="7" spans="1:55" x14ac:dyDescent="0.25">
      <c r="A7" s="1">
        <v>2015</v>
      </c>
      <c r="B7" s="1">
        <v>1</v>
      </c>
      <c r="C7" s="1">
        <v>26</v>
      </c>
      <c r="D7" s="1">
        <v>15</v>
      </c>
      <c r="E7" s="1">
        <v>42</v>
      </c>
      <c r="F7" s="1">
        <v>33.700000000000003</v>
      </c>
      <c r="G7" s="1">
        <v>5.0999999999999996</v>
      </c>
      <c r="H7" s="1">
        <v>-84.483999999999995</v>
      </c>
      <c r="I7" s="1">
        <v>47.9</v>
      </c>
      <c r="J7" s="1">
        <v>4</v>
      </c>
      <c r="K7" s="1">
        <v>0.2</v>
      </c>
      <c r="L7" s="1">
        <v>359</v>
      </c>
      <c r="M7" s="1">
        <v>1.4</v>
      </c>
      <c r="N7" s="1"/>
      <c r="AW7" s="1"/>
      <c r="AX7" s="1"/>
    </row>
    <row r="8" spans="1:55" x14ac:dyDescent="0.25">
      <c r="A8" s="1">
        <v>2015</v>
      </c>
      <c r="B8" s="1">
        <v>1</v>
      </c>
      <c r="C8" s="1">
        <v>26</v>
      </c>
      <c r="D8" s="1">
        <v>17</v>
      </c>
      <c r="E8" s="1">
        <v>59</v>
      </c>
      <c r="F8" s="1">
        <v>3.9</v>
      </c>
      <c r="G8" s="1">
        <v>3.2959999999999998</v>
      </c>
      <c r="H8" s="1">
        <v>-83.759</v>
      </c>
      <c r="I8" s="1">
        <v>0.3</v>
      </c>
      <c r="J8" s="1">
        <v>4</v>
      </c>
      <c r="K8" s="1">
        <v>0.2</v>
      </c>
      <c r="L8" s="1">
        <v>273</v>
      </c>
      <c r="M8" s="1">
        <v>0.5</v>
      </c>
      <c r="N8" s="1"/>
      <c r="AW8" s="1"/>
      <c r="AX8" s="1"/>
    </row>
    <row r="9" spans="1:55" x14ac:dyDescent="0.25">
      <c r="A9" s="1">
        <v>2015</v>
      </c>
      <c r="B9" s="1">
        <v>1</v>
      </c>
      <c r="C9" s="1">
        <v>26</v>
      </c>
      <c r="D9" s="1">
        <v>19</v>
      </c>
      <c r="E9" s="1">
        <v>39</v>
      </c>
      <c r="F9" s="1">
        <v>48.9</v>
      </c>
      <c r="G9" s="1">
        <v>3.331</v>
      </c>
      <c r="H9" s="1">
        <v>-83.864000000000004</v>
      </c>
      <c r="I9" s="1">
        <v>0.4</v>
      </c>
      <c r="J9" s="1">
        <v>3</v>
      </c>
      <c r="K9" s="1">
        <v>0.1</v>
      </c>
      <c r="L9" s="1">
        <v>268</v>
      </c>
      <c r="M9" s="1">
        <v>1.1000000000000001</v>
      </c>
      <c r="N9" s="1"/>
      <c r="AW9" s="1"/>
      <c r="AX9" s="1"/>
    </row>
    <row r="10" spans="1:55" x14ac:dyDescent="0.25">
      <c r="A10" s="1">
        <v>2015</v>
      </c>
      <c r="B10" s="1">
        <v>1</v>
      </c>
      <c r="C10" s="1">
        <v>26</v>
      </c>
      <c r="D10" s="1">
        <v>20</v>
      </c>
      <c r="E10" s="1">
        <v>15</v>
      </c>
      <c r="F10" s="1">
        <v>23.8</v>
      </c>
      <c r="G10" s="1">
        <v>3.202</v>
      </c>
      <c r="H10" s="1">
        <v>-83.828999999999994</v>
      </c>
      <c r="I10" s="1">
        <v>0.4</v>
      </c>
      <c r="J10" s="1">
        <v>4</v>
      </c>
      <c r="K10" s="1">
        <v>0.6</v>
      </c>
      <c r="L10" s="1">
        <v>357</v>
      </c>
      <c r="M10" s="1">
        <v>0.3</v>
      </c>
      <c r="N10" s="1"/>
      <c r="AW10" s="1"/>
      <c r="AX10" s="1"/>
    </row>
    <row r="11" spans="1:55" x14ac:dyDescent="0.25">
      <c r="A11" s="1">
        <v>2015</v>
      </c>
      <c r="B11" s="1">
        <v>1</v>
      </c>
      <c r="C11" s="1">
        <v>26</v>
      </c>
      <c r="D11" s="1">
        <v>21</v>
      </c>
      <c r="E11" s="1">
        <v>57</v>
      </c>
      <c r="F11" s="1">
        <v>44.6</v>
      </c>
      <c r="G11" s="1">
        <v>3.165</v>
      </c>
      <c r="H11" s="1">
        <v>-83.83</v>
      </c>
      <c r="I11" s="1">
        <v>0.2</v>
      </c>
      <c r="J11" s="1">
        <v>4</v>
      </c>
      <c r="K11" s="1">
        <v>1.3</v>
      </c>
      <c r="L11" s="1">
        <v>358</v>
      </c>
      <c r="M11" s="1">
        <v>0.1</v>
      </c>
      <c r="N11" s="1"/>
      <c r="AW11" s="1"/>
      <c r="AX11" s="1"/>
    </row>
    <row r="12" spans="1:55" x14ac:dyDescent="0.25">
      <c r="A12" s="1">
        <v>2015</v>
      </c>
      <c r="B12" s="1">
        <v>1</v>
      </c>
      <c r="C12" s="1">
        <v>26</v>
      </c>
      <c r="D12" s="1">
        <v>21</v>
      </c>
      <c r="E12" s="1">
        <v>57</v>
      </c>
      <c r="F12" s="1">
        <v>46.9</v>
      </c>
      <c r="G12" s="1">
        <v>3.403</v>
      </c>
      <c r="H12" s="1">
        <v>-84.376999999999995</v>
      </c>
      <c r="I12" s="1">
        <v>0.1</v>
      </c>
      <c r="J12" s="1">
        <v>4</v>
      </c>
      <c r="K12" s="1">
        <v>1.6</v>
      </c>
      <c r="L12" s="1">
        <v>353</v>
      </c>
      <c r="M12" s="1">
        <v>0.2</v>
      </c>
      <c r="N12" s="1"/>
    </row>
    <row r="13" spans="1:55" x14ac:dyDescent="0.25">
      <c r="A13" s="1">
        <v>2015</v>
      </c>
      <c r="B13" s="1">
        <v>1</v>
      </c>
      <c r="C13" s="1">
        <v>26</v>
      </c>
      <c r="D13" s="1">
        <v>22</v>
      </c>
      <c r="E13" s="1">
        <v>1</v>
      </c>
      <c r="F13" s="1">
        <v>4.7</v>
      </c>
      <c r="G13" s="1">
        <v>2.948</v>
      </c>
      <c r="H13" s="1">
        <v>-83.837999999999994</v>
      </c>
      <c r="I13" s="1">
        <v>0.5</v>
      </c>
      <c r="J13" s="1">
        <v>4</v>
      </c>
      <c r="K13" s="1">
        <v>1.5</v>
      </c>
      <c r="L13" s="1">
        <v>359</v>
      </c>
      <c r="M13" s="1">
        <v>0.6</v>
      </c>
      <c r="N13" s="1"/>
    </row>
    <row r="14" spans="1:55" x14ac:dyDescent="0.25">
      <c r="A14" s="1">
        <v>2015</v>
      </c>
      <c r="B14" s="1">
        <v>1</v>
      </c>
      <c r="C14" s="1">
        <v>26</v>
      </c>
      <c r="D14" s="1">
        <v>22</v>
      </c>
      <c r="E14" s="1">
        <v>1</v>
      </c>
      <c r="F14" s="1">
        <v>5.7</v>
      </c>
      <c r="G14" s="1">
        <v>3.1840000000000002</v>
      </c>
      <c r="H14" s="1">
        <v>-84.391000000000005</v>
      </c>
      <c r="I14" s="1">
        <v>4.0999999999999996</v>
      </c>
      <c r="J14" s="1">
        <v>4</v>
      </c>
      <c r="K14" s="1">
        <v>1.5</v>
      </c>
      <c r="L14" s="1">
        <v>358</v>
      </c>
      <c r="M14" s="1">
        <v>0.6</v>
      </c>
      <c r="N14" s="1"/>
    </row>
    <row r="15" spans="1:55" x14ac:dyDescent="0.25">
      <c r="A15" s="1">
        <v>2015</v>
      </c>
      <c r="B15" s="1">
        <v>1</v>
      </c>
      <c r="C15" s="1">
        <v>27</v>
      </c>
      <c r="D15" s="1">
        <v>1</v>
      </c>
      <c r="E15" s="1">
        <v>3</v>
      </c>
      <c r="F15" s="1">
        <v>20.8</v>
      </c>
      <c r="G15" s="1">
        <v>3.5529999999999999</v>
      </c>
      <c r="H15" s="1">
        <v>-84.504999999999995</v>
      </c>
      <c r="I15" s="1">
        <v>2.5</v>
      </c>
      <c r="J15" s="1">
        <v>4</v>
      </c>
      <c r="K15" s="1">
        <v>0.2</v>
      </c>
      <c r="L15" s="1">
        <v>288</v>
      </c>
      <c r="M15" s="1">
        <v>0.2</v>
      </c>
      <c r="N15" s="1"/>
    </row>
    <row r="16" spans="1:55" x14ac:dyDescent="0.25">
      <c r="A16" s="1">
        <v>2015</v>
      </c>
      <c r="B16" s="1">
        <v>1</v>
      </c>
      <c r="C16" s="1">
        <v>27</v>
      </c>
      <c r="D16" s="1">
        <v>1</v>
      </c>
      <c r="E16" s="1">
        <v>3</v>
      </c>
      <c r="F16" s="1">
        <v>21.1</v>
      </c>
      <c r="G16" s="1">
        <v>3.3410000000000002</v>
      </c>
      <c r="H16" s="1">
        <v>-83.962000000000003</v>
      </c>
      <c r="I16" s="1">
        <v>0.4</v>
      </c>
      <c r="J16" s="1">
        <v>4</v>
      </c>
      <c r="K16" s="1">
        <v>0.2</v>
      </c>
      <c r="L16" s="1">
        <v>314</v>
      </c>
      <c r="M16" s="1">
        <v>0.2</v>
      </c>
      <c r="N16" s="1"/>
    </row>
    <row r="17" spans="1:14" x14ac:dyDescent="0.25">
      <c r="A17" s="1">
        <v>2015</v>
      </c>
      <c r="B17" s="1">
        <v>1</v>
      </c>
      <c r="C17" s="1">
        <v>27</v>
      </c>
      <c r="D17" s="1">
        <v>2</v>
      </c>
      <c r="E17" s="1">
        <v>7</v>
      </c>
      <c r="F17" s="1">
        <v>34.799999999999997</v>
      </c>
      <c r="G17" s="1">
        <v>3.5219999999999998</v>
      </c>
      <c r="H17" s="1">
        <v>-84.186000000000007</v>
      </c>
      <c r="I17" s="1">
        <v>0.1</v>
      </c>
      <c r="J17" s="1">
        <v>4</v>
      </c>
      <c r="K17" s="1">
        <v>0.8</v>
      </c>
      <c r="L17" s="1">
        <v>345</v>
      </c>
      <c r="M17" s="1">
        <v>0.5</v>
      </c>
      <c r="N17" s="1"/>
    </row>
    <row r="18" spans="1:14" x14ac:dyDescent="0.25">
      <c r="A18" s="1">
        <v>2015</v>
      </c>
      <c r="B18" s="1">
        <v>1</v>
      </c>
      <c r="C18" s="1">
        <v>27</v>
      </c>
      <c r="D18" s="1">
        <v>3</v>
      </c>
      <c r="E18" s="1">
        <v>31</v>
      </c>
      <c r="F18" s="1">
        <v>0.1</v>
      </c>
      <c r="G18" s="1">
        <v>3.198</v>
      </c>
      <c r="H18" s="1">
        <v>-84.156000000000006</v>
      </c>
      <c r="I18" s="1">
        <v>31</v>
      </c>
      <c r="J18" s="1">
        <v>4</v>
      </c>
      <c r="K18" s="1">
        <v>0.7</v>
      </c>
      <c r="L18" s="1">
        <v>341</v>
      </c>
      <c r="M18" s="1">
        <v>0.1</v>
      </c>
      <c r="N18" s="1"/>
    </row>
    <row r="19" spans="1:14" x14ac:dyDescent="0.25">
      <c r="A19" s="1">
        <v>2015</v>
      </c>
      <c r="B19" s="1">
        <v>1</v>
      </c>
      <c r="C19" s="1">
        <v>27</v>
      </c>
      <c r="D19" s="1">
        <v>4</v>
      </c>
      <c r="E19" s="1">
        <v>41</v>
      </c>
      <c r="F19" s="1">
        <v>31.7</v>
      </c>
      <c r="G19" s="1">
        <v>3.6589999999999998</v>
      </c>
      <c r="H19" s="1">
        <v>-83.843000000000004</v>
      </c>
      <c r="I19" s="1">
        <v>0.2</v>
      </c>
      <c r="J19" s="1">
        <v>3</v>
      </c>
      <c r="K19" s="1">
        <v>0.7</v>
      </c>
      <c r="L19" s="1">
        <v>359</v>
      </c>
      <c r="M19" s="1">
        <v>0.5</v>
      </c>
      <c r="N19" s="1"/>
    </row>
    <row r="20" spans="1:14" x14ac:dyDescent="0.25">
      <c r="A20" s="1">
        <v>2015</v>
      </c>
      <c r="B20" s="1">
        <v>1</v>
      </c>
      <c r="C20" s="1">
        <v>27</v>
      </c>
      <c r="D20" s="1">
        <v>4</v>
      </c>
      <c r="E20" s="1">
        <v>41</v>
      </c>
      <c r="F20" s="1">
        <v>32.4</v>
      </c>
      <c r="G20" s="1">
        <v>3.899</v>
      </c>
      <c r="H20" s="1">
        <v>-84.394000000000005</v>
      </c>
      <c r="I20" s="1">
        <v>3.5</v>
      </c>
      <c r="J20" s="1">
        <v>3</v>
      </c>
      <c r="K20" s="1">
        <v>1.1000000000000001</v>
      </c>
      <c r="L20" s="1">
        <v>359</v>
      </c>
      <c r="M20" s="1">
        <v>0.5</v>
      </c>
      <c r="N20" s="1"/>
    </row>
    <row r="21" spans="1:14" x14ac:dyDescent="0.25">
      <c r="A21" s="1">
        <v>2015</v>
      </c>
      <c r="B21" s="1">
        <v>1</v>
      </c>
      <c r="C21" s="1">
        <v>27</v>
      </c>
      <c r="D21" s="1">
        <v>5</v>
      </c>
      <c r="E21" s="1">
        <v>20</v>
      </c>
      <c r="F21" s="1">
        <v>35.799999999999997</v>
      </c>
      <c r="G21" s="1">
        <v>3.4020000000000001</v>
      </c>
      <c r="H21" s="1">
        <v>-84.146000000000001</v>
      </c>
      <c r="I21" s="1">
        <v>0.1</v>
      </c>
      <c r="J21" s="1">
        <v>4</v>
      </c>
      <c r="K21" s="1">
        <v>1</v>
      </c>
      <c r="L21" s="1">
        <v>340</v>
      </c>
      <c r="M21" s="1">
        <v>0.8</v>
      </c>
      <c r="N21" s="1"/>
    </row>
    <row r="22" spans="1:14" x14ac:dyDescent="0.25">
      <c r="A22" s="1">
        <v>2015</v>
      </c>
      <c r="B22" s="1">
        <v>1</v>
      </c>
      <c r="C22" s="1">
        <v>27</v>
      </c>
      <c r="D22" s="1">
        <v>6</v>
      </c>
      <c r="E22" s="1">
        <v>2</v>
      </c>
      <c r="F22" s="1">
        <v>7.8</v>
      </c>
      <c r="G22" s="1">
        <v>3.488</v>
      </c>
      <c r="H22" s="1">
        <v>-84.138000000000005</v>
      </c>
      <c r="I22" s="1">
        <v>0.5</v>
      </c>
      <c r="J22" s="1">
        <v>4</v>
      </c>
      <c r="K22" s="1">
        <v>0.2</v>
      </c>
      <c r="L22" s="1">
        <v>343</v>
      </c>
      <c r="M22" s="1">
        <v>0.6</v>
      </c>
      <c r="N22" s="1"/>
    </row>
    <row r="23" spans="1:14" x14ac:dyDescent="0.25">
      <c r="A23" s="1">
        <v>2015</v>
      </c>
      <c r="B23" s="1">
        <v>1</v>
      </c>
      <c r="C23" s="1">
        <v>27</v>
      </c>
      <c r="D23" s="1">
        <v>7</v>
      </c>
      <c r="E23" s="1">
        <v>15</v>
      </c>
      <c r="F23" s="1">
        <v>23.6</v>
      </c>
      <c r="G23" s="1">
        <v>3.3380000000000001</v>
      </c>
      <c r="H23" s="1">
        <v>-83.734999999999999</v>
      </c>
      <c r="I23" s="1">
        <v>8.1</v>
      </c>
      <c r="J23" s="1">
        <v>4</v>
      </c>
      <c r="K23" s="1">
        <v>0.2</v>
      </c>
      <c r="L23" s="1">
        <v>295</v>
      </c>
      <c r="M23" s="1">
        <v>0.1</v>
      </c>
      <c r="N23" s="1"/>
    </row>
    <row r="24" spans="1:14" x14ac:dyDescent="0.25">
      <c r="A24" s="1">
        <v>2015</v>
      </c>
      <c r="B24" s="1">
        <v>1</v>
      </c>
      <c r="C24" s="1">
        <v>27</v>
      </c>
      <c r="D24" s="1">
        <v>7</v>
      </c>
      <c r="E24" s="1">
        <v>19</v>
      </c>
      <c r="F24" s="1">
        <v>23.5</v>
      </c>
      <c r="G24" s="1">
        <v>3.5270000000000001</v>
      </c>
      <c r="H24" s="1">
        <v>-84.268000000000001</v>
      </c>
      <c r="I24" s="1">
        <v>4.5</v>
      </c>
      <c r="J24" s="1">
        <v>4</v>
      </c>
      <c r="K24" s="1">
        <v>0.3</v>
      </c>
      <c r="L24" s="1">
        <v>271</v>
      </c>
      <c r="M24" s="1">
        <v>0.5</v>
      </c>
      <c r="N24" s="1"/>
    </row>
    <row r="25" spans="1:14" x14ac:dyDescent="0.25">
      <c r="A25" s="1">
        <v>2015</v>
      </c>
      <c r="B25" s="1">
        <v>1</v>
      </c>
      <c r="C25" s="1">
        <v>27</v>
      </c>
      <c r="D25" s="1">
        <v>7</v>
      </c>
      <c r="E25" s="1">
        <v>19</v>
      </c>
      <c r="F25" s="1">
        <v>24</v>
      </c>
      <c r="G25" s="1">
        <v>3.3380000000000001</v>
      </c>
      <c r="H25" s="1">
        <v>-83.747</v>
      </c>
      <c r="I25" s="1">
        <v>7.9</v>
      </c>
      <c r="J25" s="1">
        <v>4</v>
      </c>
      <c r="K25" s="1">
        <v>0.2</v>
      </c>
      <c r="L25" s="1">
        <v>287</v>
      </c>
      <c r="M25" s="1">
        <v>0.5</v>
      </c>
      <c r="N25" s="1"/>
    </row>
    <row r="26" spans="1:14" x14ac:dyDescent="0.25">
      <c r="A26" s="1">
        <v>2015</v>
      </c>
      <c r="B26" s="1">
        <v>1</v>
      </c>
      <c r="C26" s="1">
        <v>27</v>
      </c>
      <c r="D26" s="1">
        <v>8</v>
      </c>
      <c r="E26" s="1">
        <v>19</v>
      </c>
      <c r="F26" s="1">
        <v>27.8</v>
      </c>
      <c r="G26" s="1">
        <v>3.508</v>
      </c>
      <c r="H26" s="1">
        <v>-84.289000000000001</v>
      </c>
      <c r="I26" s="1">
        <v>7.2</v>
      </c>
      <c r="J26" s="1">
        <v>3</v>
      </c>
      <c r="K26" s="1">
        <v>0.3</v>
      </c>
      <c r="L26" s="1">
        <v>257</v>
      </c>
      <c r="M26" s="1">
        <v>0.6</v>
      </c>
      <c r="N26" s="1"/>
    </row>
    <row r="27" spans="1:14" x14ac:dyDescent="0.25">
      <c r="A27" s="1">
        <v>2015</v>
      </c>
      <c r="B27" s="1">
        <v>1</v>
      </c>
      <c r="C27" s="1">
        <v>27</v>
      </c>
      <c r="D27" s="1">
        <v>8</v>
      </c>
      <c r="E27" s="1">
        <v>19</v>
      </c>
      <c r="F27" s="1">
        <v>28.3</v>
      </c>
      <c r="G27" s="1">
        <v>3.3210000000000002</v>
      </c>
      <c r="H27" s="1">
        <v>-83.751999999999995</v>
      </c>
      <c r="I27" s="1">
        <v>7.8</v>
      </c>
      <c r="J27" s="1">
        <v>3</v>
      </c>
      <c r="K27" s="1">
        <v>0.2</v>
      </c>
      <c r="L27" s="1">
        <v>279</v>
      </c>
      <c r="M27" s="1">
        <v>0.7</v>
      </c>
      <c r="N27" s="1"/>
    </row>
    <row r="28" spans="1:14" x14ac:dyDescent="0.25">
      <c r="A28" s="1">
        <v>2015</v>
      </c>
      <c r="B28" s="1">
        <v>1</v>
      </c>
      <c r="C28" s="1">
        <v>27</v>
      </c>
      <c r="D28" s="1">
        <v>8</v>
      </c>
      <c r="E28" s="1">
        <v>29</v>
      </c>
      <c r="F28" s="1">
        <v>28.5</v>
      </c>
      <c r="G28" s="1">
        <v>3.5289999999999999</v>
      </c>
      <c r="H28" s="1">
        <v>-84.311000000000007</v>
      </c>
      <c r="I28" s="1">
        <v>7.3</v>
      </c>
      <c r="J28" s="1">
        <v>4</v>
      </c>
      <c r="K28" s="1">
        <v>0.4</v>
      </c>
      <c r="L28" s="1">
        <v>242</v>
      </c>
      <c r="M28" s="1">
        <v>0.7</v>
      </c>
      <c r="N28" s="1"/>
    </row>
    <row r="29" spans="1:14" x14ac:dyDescent="0.25">
      <c r="A29" s="1">
        <v>2015</v>
      </c>
      <c r="B29" s="1">
        <v>1</v>
      </c>
      <c r="C29" s="1">
        <v>27</v>
      </c>
      <c r="D29" s="1">
        <v>8</v>
      </c>
      <c r="E29" s="1">
        <v>29</v>
      </c>
      <c r="F29" s="1">
        <v>29.2</v>
      </c>
      <c r="G29" s="1">
        <v>3.3210000000000002</v>
      </c>
      <c r="H29" s="1">
        <v>-83.751000000000005</v>
      </c>
      <c r="I29" s="1">
        <v>0.4</v>
      </c>
      <c r="J29" s="1">
        <v>4</v>
      </c>
      <c r="K29" s="1">
        <v>0.1</v>
      </c>
      <c r="L29" s="1">
        <v>280</v>
      </c>
      <c r="M29" s="1">
        <v>0.7</v>
      </c>
      <c r="N29" s="1"/>
    </row>
    <row r="30" spans="1:14" x14ac:dyDescent="0.25">
      <c r="A30" s="1">
        <v>2015</v>
      </c>
      <c r="B30" s="1">
        <v>1</v>
      </c>
      <c r="C30" s="1">
        <v>27</v>
      </c>
      <c r="D30" s="1">
        <v>9</v>
      </c>
      <c r="E30" s="1">
        <v>28</v>
      </c>
      <c r="F30" s="1">
        <v>54</v>
      </c>
      <c r="G30" s="1">
        <v>3.1680000000000001</v>
      </c>
      <c r="H30" s="1">
        <v>-84.075000000000003</v>
      </c>
      <c r="I30" s="1">
        <v>0.3</v>
      </c>
      <c r="J30" s="1">
        <v>3</v>
      </c>
      <c r="K30" s="1">
        <v>0.3</v>
      </c>
      <c r="L30" s="1">
        <v>339</v>
      </c>
      <c r="M30" s="1">
        <v>0.4</v>
      </c>
      <c r="N30" s="1"/>
    </row>
    <row r="31" spans="1:14" x14ac:dyDescent="0.25">
      <c r="A31" s="1">
        <v>2015</v>
      </c>
      <c r="B31" s="1">
        <v>1</v>
      </c>
      <c r="C31" s="1">
        <v>27</v>
      </c>
      <c r="D31" s="1">
        <v>10</v>
      </c>
      <c r="E31" s="1">
        <v>21</v>
      </c>
      <c r="F31" s="1">
        <v>38.6</v>
      </c>
      <c r="G31" s="1">
        <v>2.927</v>
      </c>
      <c r="H31" s="1">
        <v>-83.998000000000005</v>
      </c>
      <c r="I31" s="1">
        <v>0.1</v>
      </c>
      <c r="J31" s="1">
        <v>4</v>
      </c>
      <c r="K31" s="1">
        <v>0.8</v>
      </c>
      <c r="L31" s="1">
        <v>354</v>
      </c>
      <c r="M31" s="1">
        <v>0.7</v>
      </c>
      <c r="N31" s="1"/>
    </row>
    <row r="32" spans="1:14" x14ac:dyDescent="0.25">
      <c r="A32" s="1">
        <v>2015</v>
      </c>
      <c r="B32" s="1">
        <v>1</v>
      </c>
      <c r="C32" s="1">
        <v>27</v>
      </c>
      <c r="D32" s="1">
        <v>10</v>
      </c>
      <c r="E32" s="1">
        <v>33</v>
      </c>
      <c r="F32" s="1">
        <v>39.200000000000003</v>
      </c>
      <c r="G32" s="1">
        <v>3.177</v>
      </c>
      <c r="H32" s="1">
        <v>-84.177999999999997</v>
      </c>
      <c r="I32" s="1">
        <v>0.1</v>
      </c>
      <c r="J32" s="1">
        <v>4</v>
      </c>
      <c r="K32" s="1">
        <v>0.8</v>
      </c>
      <c r="L32" s="1">
        <v>343</v>
      </c>
      <c r="M32" s="1">
        <v>0.7</v>
      </c>
      <c r="N32" s="1"/>
    </row>
    <row r="33" spans="1:14" x14ac:dyDescent="0.25">
      <c r="A33" s="1">
        <v>2015</v>
      </c>
      <c r="B33" s="1">
        <v>1</v>
      </c>
      <c r="C33" s="1">
        <v>27</v>
      </c>
      <c r="D33" s="1">
        <v>11</v>
      </c>
      <c r="E33" s="1">
        <v>23</v>
      </c>
      <c r="F33" s="1">
        <v>31.7</v>
      </c>
      <c r="G33" s="1">
        <v>2.915</v>
      </c>
      <c r="H33" s="1">
        <v>-83.835999999999999</v>
      </c>
      <c r="I33" s="1">
        <v>0.1</v>
      </c>
      <c r="J33" s="1">
        <v>4</v>
      </c>
      <c r="K33" s="1">
        <v>0.5</v>
      </c>
      <c r="L33" s="1">
        <v>359</v>
      </c>
      <c r="M33" s="1">
        <v>0.5</v>
      </c>
      <c r="N33" s="1"/>
    </row>
    <row r="34" spans="1:14" x14ac:dyDescent="0.25">
      <c r="A34" s="1">
        <v>2015</v>
      </c>
      <c r="B34" s="1">
        <v>1</v>
      </c>
      <c r="C34" s="1">
        <v>27</v>
      </c>
      <c r="D34" s="1">
        <v>11</v>
      </c>
      <c r="E34" s="1">
        <v>23</v>
      </c>
      <c r="F34" s="1">
        <v>32.9</v>
      </c>
      <c r="G34" s="1">
        <v>3.0590000000000002</v>
      </c>
      <c r="H34" s="1">
        <v>-84.405000000000001</v>
      </c>
      <c r="I34" s="1">
        <v>3.8</v>
      </c>
      <c r="J34" s="1">
        <v>4</v>
      </c>
      <c r="K34" s="1">
        <v>1.5</v>
      </c>
      <c r="L34" s="1">
        <v>359</v>
      </c>
      <c r="M34" s="1">
        <v>0.5</v>
      </c>
      <c r="N34" s="1"/>
    </row>
    <row r="35" spans="1:14" x14ac:dyDescent="0.25">
      <c r="A35" s="1">
        <v>2015</v>
      </c>
      <c r="B35" s="1">
        <v>1</v>
      </c>
      <c r="C35" s="1">
        <v>27</v>
      </c>
      <c r="D35" s="1">
        <v>11</v>
      </c>
      <c r="E35" s="1">
        <v>25</v>
      </c>
      <c r="F35" s="1">
        <v>0.6</v>
      </c>
      <c r="G35" s="1">
        <v>3.0859999999999999</v>
      </c>
      <c r="H35" s="1">
        <v>-84.421000000000006</v>
      </c>
      <c r="I35" s="1">
        <v>4</v>
      </c>
      <c r="J35" s="1">
        <v>4</v>
      </c>
      <c r="K35" s="1">
        <v>1.4</v>
      </c>
      <c r="L35" s="1">
        <v>358</v>
      </c>
      <c r="M35" s="1">
        <v>0.5</v>
      </c>
      <c r="N35" s="1"/>
    </row>
    <row r="36" spans="1:14" x14ac:dyDescent="0.25">
      <c r="A36" s="1">
        <v>2015</v>
      </c>
      <c r="B36" s="1">
        <v>1</v>
      </c>
      <c r="C36" s="1">
        <v>27</v>
      </c>
      <c r="D36" s="1">
        <v>11</v>
      </c>
      <c r="E36" s="1">
        <v>25</v>
      </c>
      <c r="F36" s="1">
        <v>4.5999999999999996</v>
      </c>
      <c r="G36" s="1">
        <v>2.9529999999999998</v>
      </c>
      <c r="H36" s="1">
        <v>-83.828000000000003</v>
      </c>
      <c r="I36" s="1">
        <v>0.1</v>
      </c>
      <c r="J36" s="1">
        <v>4</v>
      </c>
      <c r="K36" s="1">
        <v>0.6</v>
      </c>
      <c r="L36" s="1">
        <v>359</v>
      </c>
      <c r="M36" s="1">
        <v>0.4</v>
      </c>
      <c r="N36" s="1"/>
    </row>
    <row r="37" spans="1:14" x14ac:dyDescent="0.25">
      <c r="A37" s="1">
        <v>2015</v>
      </c>
      <c r="B37" s="1">
        <v>1</v>
      </c>
      <c r="C37" s="1">
        <v>27</v>
      </c>
      <c r="D37" s="1">
        <v>12</v>
      </c>
      <c r="E37" s="1">
        <v>0</v>
      </c>
      <c r="F37" s="1">
        <v>57.6</v>
      </c>
      <c r="G37" s="1">
        <v>2.7450000000000001</v>
      </c>
      <c r="H37" s="1">
        <v>-83.814999999999998</v>
      </c>
      <c r="I37" s="1">
        <v>1.2</v>
      </c>
      <c r="J37" s="1">
        <v>4</v>
      </c>
      <c r="K37" s="1">
        <v>0.7</v>
      </c>
      <c r="L37" s="1">
        <v>359</v>
      </c>
      <c r="M37" s="1">
        <v>0.4</v>
      </c>
      <c r="N37" s="1"/>
    </row>
    <row r="38" spans="1:14" x14ac:dyDescent="0.25">
      <c r="A38" s="1">
        <v>2015</v>
      </c>
      <c r="B38" s="1">
        <v>1</v>
      </c>
      <c r="C38" s="1">
        <v>27</v>
      </c>
      <c r="D38" s="1">
        <v>12</v>
      </c>
      <c r="E38" s="1">
        <v>0</v>
      </c>
      <c r="F38" s="1">
        <v>58.1</v>
      </c>
      <c r="G38" s="1">
        <v>2.923</v>
      </c>
      <c r="H38" s="1">
        <v>-84.408000000000001</v>
      </c>
      <c r="I38" s="1">
        <v>4</v>
      </c>
      <c r="J38" s="1">
        <v>4</v>
      </c>
      <c r="K38" s="1">
        <v>1.1000000000000001</v>
      </c>
      <c r="L38" s="1">
        <v>359</v>
      </c>
      <c r="M38" s="1">
        <v>0.4</v>
      </c>
      <c r="N38" s="1"/>
    </row>
    <row r="39" spans="1:14" x14ac:dyDescent="0.25">
      <c r="A39" s="1">
        <v>2015</v>
      </c>
      <c r="B39" s="1">
        <v>1</v>
      </c>
      <c r="C39" s="1">
        <v>27</v>
      </c>
      <c r="D39" s="1">
        <v>12</v>
      </c>
      <c r="E39" s="1">
        <v>5</v>
      </c>
      <c r="F39" s="1">
        <v>59.1</v>
      </c>
      <c r="G39" s="1">
        <v>2.8090000000000002</v>
      </c>
      <c r="H39" s="1">
        <v>-83.837999999999994</v>
      </c>
      <c r="I39" s="1">
        <v>0.3</v>
      </c>
      <c r="J39" s="1">
        <v>3</v>
      </c>
      <c r="K39" s="1">
        <v>0.7</v>
      </c>
      <c r="L39" s="1">
        <v>360</v>
      </c>
      <c r="M39" s="1">
        <v>0.5</v>
      </c>
      <c r="N39" s="1"/>
    </row>
    <row r="40" spans="1:14" x14ac:dyDescent="0.25">
      <c r="A40" s="1">
        <v>2015</v>
      </c>
      <c r="B40" s="1">
        <v>1</v>
      </c>
      <c r="C40" s="1">
        <v>27</v>
      </c>
      <c r="D40" s="1">
        <v>12</v>
      </c>
      <c r="E40" s="1">
        <v>6</v>
      </c>
      <c r="F40" s="1">
        <v>0.6</v>
      </c>
      <c r="G40" s="1">
        <v>3.0369999999999999</v>
      </c>
      <c r="H40" s="1">
        <v>-84.385000000000005</v>
      </c>
      <c r="I40" s="1">
        <v>0.9</v>
      </c>
      <c r="J40" s="1">
        <v>3</v>
      </c>
      <c r="K40" s="1">
        <v>1</v>
      </c>
      <c r="L40" s="1">
        <v>359</v>
      </c>
      <c r="M40" s="1">
        <v>0.6</v>
      </c>
      <c r="N40" s="1"/>
    </row>
    <row r="41" spans="1:14" x14ac:dyDescent="0.25">
      <c r="A41" s="1">
        <v>2015</v>
      </c>
      <c r="B41" s="1">
        <v>1</v>
      </c>
      <c r="C41" s="1">
        <v>27</v>
      </c>
      <c r="D41" s="1">
        <v>13</v>
      </c>
      <c r="E41" s="1">
        <v>14</v>
      </c>
      <c r="F41" s="1">
        <v>51.9</v>
      </c>
      <c r="G41" s="1">
        <v>3.21</v>
      </c>
      <c r="H41" s="1">
        <v>-83.835999999999999</v>
      </c>
      <c r="I41" s="1">
        <v>0.4</v>
      </c>
      <c r="J41" s="1">
        <v>4</v>
      </c>
      <c r="K41" s="1">
        <v>0.4</v>
      </c>
      <c r="L41" s="1">
        <v>349</v>
      </c>
      <c r="M41" s="1">
        <v>0.4</v>
      </c>
      <c r="N41" s="1"/>
    </row>
    <row r="42" spans="1:14" x14ac:dyDescent="0.25">
      <c r="A42" s="1">
        <v>2015</v>
      </c>
      <c r="B42" s="1">
        <v>1</v>
      </c>
      <c r="C42" s="1">
        <v>27</v>
      </c>
      <c r="D42" s="1">
        <v>14</v>
      </c>
      <c r="E42" s="1">
        <v>28</v>
      </c>
      <c r="F42" s="1">
        <v>31.8</v>
      </c>
      <c r="G42" s="1">
        <v>3.323</v>
      </c>
      <c r="H42" s="1">
        <v>-84.263000000000005</v>
      </c>
      <c r="I42" s="1">
        <v>0.1</v>
      </c>
      <c r="J42" s="1">
        <v>4</v>
      </c>
      <c r="K42" s="1">
        <v>0.5</v>
      </c>
      <c r="L42" s="1">
        <v>344</v>
      </c>
      <c r="M42" s="1">
        <v>2.5</v>
      </c>
      <c r="N42" s="1"/>
    </row>
    <row r="43" spans="1:14" x14ac:dyDescent="0.25">
      <c r="A43" s="1">
        <v>2015</v>
      </c>
      <c r="B43" s="1">
        <v>1</v>
      </c>
      <c r="C43" s="1">
        <v>27</v>
      </c>
      <c r="D43" s="1">
        <v>14</v>
      </c>
      <c r="E43" s="1">
        <v>28</v>
      </c>
      <c r="F43" s="1">
        <v>32.200000000000003</v>
      </c>
      <c r="G43" s="1">
        <v>3.4750000000000001</v>
      </c>
      <c r="H43" s="1">
        <v>-84.834999999999994</v>
      </c>
      <c r="I43" s="1">
        <v>1.3</v>
      </c>
      <c r="J43" s="1">
        <v>4</v>
      </c>
      <c r="K43" s="1">
        <v>1</v>
      </c>
      <c r="L43" s="1">
        <v>335</v>
      </c>
      <c r="M43" s="1">
        <v>2.5</v>
      </c>
      <c r="N43" s="1"/>
    </row>
    <row r="44" spans="1:14" x14ac:dyDescent="0.25">
      <c r="A44" s="1">
        <v>2015</v>
      </c>
      <c r="B44" s="1">
        <v>1</v>
      </c>
      <c r="C44" s="1">
        <v>27</v>
      </c>
      <c r="D44" s="1">
        <v>14</v>
      </c>
      <c r="E44" s="1">
        <v>28</v>
      </c>
      <c r="F44" s="1">
        <v>34.700000000000003</v>
      </c>
      <c r="G44" s="1">
        <v>3.2370000000000001</v>
      </c>
      <c r="H44" s="1">
        <v>-84.2</v>
      </c>
      <c r="I44" s="1">
        <v>10.8</v>
      </c>
      <c r="J44" s="1">
        <v>4</v>
      </c>
      <c r="K44" s="1">
        <v>0.1</v>
      </c>
      <c r="L44" s="1">
        <v>342</v>
      </c>
      <c r="M44" s="1">
        <v>2.4</v>
      </c>
      <c r="N44" s="1"/>
    </row>
    <row r="45" spans="1:14" x14ac:dyDescent="0.25">
      <c r="A45" s="1">
        <v>2015</v>
      </c>
      <c r="B45" s="1">
        <v>1</v>
      </c>
      <c r="C45" s="1">
        <v>27</v>
      </c>
      <c r="D45" s="1">
        <v>15</v>
      </c>
      <c r="E45" s="1">
        <v>38</v>
      </c>
      <c r="F45" s="1">
        <v>38.6</v>
      </c>
      <c r="G45" s="1">
        <v>3.609</v>
      </c>
      <c r="H45" s="1">
        <v>-84.034999999999997</v>
      </c>
      <c r="I45" s="1">
        <v>1.1000000000000001</v>
      </c>
      <c r="J45" s="1">
        <v>4</v>
      </c>
      <c r="K45" s="1">
        <v>0.5</v>
      </c>
      <c r="L45" s="1">
        <v>348</v>
      </c>
      <c r="M45" s="1">
        <v>0.6</v>
      </c>
      <c r="N45" s="1"/>
    </row>
    <row r="46" spans="1:14" x14ac:dyDescent="0.25">
      <c r="A46" s="1">
        <v>2015</v>
      </c>
      <c r="B46" s="1">
        <v>1</v>
      </c>
      <c r="C46" s="1">
        <v>27</v>
      </c>
      <c r="D46" s="1">
        <v>15</v>
      </c>
      <c r="E46" s="1">
        <v>38</v>
      </c>
      <c r="F46" s="1">
        <v>39.1</v>
      </c>
      <c r="G46" s="1">
        <v>3.6469999999999998</v>
      </c>
      <c r="H46" s="1">
        <v>-83.840999999999994</v>
      </c>
      <c r="I46" s="1">
        <v>0.8</v>
      </c>
      <c r="J46" s="1">
        <v>3</v>
      </c>
      <c r="K46" s="1">
        <v>0.4</v>
      </c>
      <c r="L46" s="1">
        <v>359</v>
      </c>
      <c r="M46" s="1">
        <v>0.8</v>
      </c>
      <c r="N46" s="1"/>
    </row>
    <row r="47" spans="1:14" x14ac:dyDescent="0.25">
      <c r="A47" s="1">
        <v>2015</v>
      </c>
      <c r="B47" s="1">
        <v>1</v>
      </c>
      <c r="C47" s="1">
        <v>27</v>
      </c>
      <c r="D47" s="1">
        <v>16</v>
      </c>
      <c r="E47" s="1">
        <v>35</v>
      </c>
      <c r="F47" s="1">
        <v>37.700000000000003</v>
      </c>
      <c r="G47" s="1">
        <v>3.28</v>
      </c>
      <c r="H47" s="1">
        <v>-84.167000000000002</v>
      </c>
      <c r="I47" s="1">
        <v>0.1</v>
      </c>
      <c r="J47" s="1">
        <v>4</v>
      </c>
      <c r="K47" s="1">
        <v>0.8</v>
      </c>
      <c r="L47" s="1">
        <v>340</v>
      </c>
      <c r="M47" s="1">
        <v>0.6</v>
      </c>
      <c r="N47" s="1"/>
    </row>
    <row r="48" spans="1:14" x14ac:dyDescent="0.25">
      <c r="A48" s="1">
        <v>2015</v>
      </c>
      <c r="B48" s="1">
        <v>1</v>
      </c>
      <c r="C48" s="1">
        <v>27</v>
      </c>
      <c r="D48" s="1">
        <v>17</v>
      </c>
      <c r="E48" s="1">
        <v>19</v>
      </c>
      <c r="F48" s="1">
        <v>28.1</v>
      </c>
      <c r="G48" s="1">
        <v>3.8090000000000002</v>
      </c>
      <c r="H48" s="1">
        <v>-83.792000000000002</v>
      </c>
      <c r="I48" s="1">
        <v>2.9</v>
      </c>
      <c r="J48" s="1">
        <v>4</v>
      </c>
      <c r="K48" s="1">
        <v>0.9</v>
      </c>
      <c r="L48" s="1">
        <v>359</v>
      </c>
      <c r="M48" s="1">
        <v>0.6</v>
      </c>
      <c r="N48" s="1"/>
    </row>
    <row r="49" spans="1:14" x14ac:dyDescent="0.25">
      <c r="A49" s="1">
        <v>2015</v>
      </c>
      <c r="B49" s="1">
        <v>1</v>
      </c>
      <c r="C49" s="1">
        <v>27</v>
      </c>
      <c r="D49" s="1">
        <v>18</v>
      </c>
      <c r="E49" s="1">
        <v>16</v>
      </c>
      <c r="F49" s="1">
        <v>29.5</v>
      </c>
      <c r="G49" s="1">
        <v>3.7919999999999998</v>
      </c>
      <c r="H49" s="1">
        <v>-83.805999999999997</v>
      </c>
      <c r="I49" s="1">
        <v>3.1</v>
      </c>
      <c r="J49" s="1">
        <v>3</v>
      </c>
      <c r="K49" s="1">
        <v>1.4</v>
      </c>
      <c r="L49" s="1">
        <v>359</v>
      </c>
      <c r="M49" s="1">
        <v>0.5</v>
      </c>
      <c r="N49" s="1"/>
    </row>
    <row r="50" spans="1:14" x14ac:dyDescent="0.25">
      <c r="A50" s="1">
        <v>2015</v>
      </c>
      <c r="B50" s="1">
        <v>1</v>
      </c>
      <c r="C50" s="1">
        <v>27</v>
      </c>
      <c r="D50" s="1">
        <v>18</v>
      </c>
      <c r="E50" s="1">
        <v>16</v>
      </c>
      <c r="F50" s="1">
        <v>30.5</v>
      </c>
      <c r="G50" s="1">
        <v>4.0289999999999999</v>
      </c>
      <c r="H50" s="1">
        <v>-84.350999999999999</v>
      </c>
      <c r="I50" s="1">
        <v>4</v>
      </c>
      <c r="J50" s="1">
        <v>4</v>
      </c>
      <c r="K50" s="1">
        <v>0.9</v>
      </c>
      <c r="L50" s="1">
        <v>359</v>
      </c>
      <c r="M50" s="1">
        <v>0.5</v>
      </c>
      <c r="N50" s="1"/>
    </row>
    <row r="51" spans="1:14" x14ac:dyDescent="0.25">
      <c r="A51" s="1">
        <v>2015</v>
      </c>
      <c r="B51" s="1">
        <v>1</v>
      </c>
      <c r="C51" s="1">
        <v>27</v>
      </c>
      <c r="D51" s="1">
        <v>18</v>
      </c>
      <c r="E51" s="1">
        <v>16</v>
      </c>
      <c r="F51" s="1">
        <v>31</v>
      </c>
      <c r="G51" s="1">
        <v>3.99</v>
      </c>
      <c r="H51" s="1">
        <v>-84.361000000000004</v>
      </c>
      <c r="I51" s="1">
        <v>2.8</v>
      </c>
      <c r="J51" s="1">
        <v>3</v>
      </c>
      <c r="K51" s="1">
        <v>1.4</v>
      </c>
      <c r="L51" s="1">
        <v>359</v>
      </c>
      <c r="M51" s="1">
        <v>0.5</v>
      </c>
      <c r="N51" s="1"/>
    </row>
    <row r="52" spans="1:14" x14ac:dyDescent="0.25">
      <c r="A52" s="1">
        <v>2015</v>
      </c>
      <c r="B52" s="1">
        <v>1</v>
      </c>
      <c r="C52" s="1">
        <v>27</v>
      </c>
      <c r="D52" s="1">
        <v>18</v>
      </c>
      <c r="E52" s="1">
        <v>16</v>
      </c>
      <c r="F52" s="1">
        <v>32.5</v>
      </c>
      <c r="G52" s="1">
        <v>3.6659999999999999</v>
      </c>
      <c r="H52" s="1">
        <v>-83.813000000000002</v>
      </c>
      <c r="I52" s="1">
        <v>0.1</v>
      </c>
      <c r="J52" s="1">
        <v>4</v>
      </c>
      <c r="K52" s="1">
        <v>1.4</v>
      </c>
      <c r="L52" s="1">
        <v>359</v>
      </c>
      <c r="M52" s="1">
        <v>0.5</v>
      </c>
      <c r="N52" s="1"/>
    </row>
    <row r="53" spans="1:14" x14ac:dyDescent="0.25">
      <c r="A53" s="1">
        <v>2015</v>
      </c>
      <c r="B53" s="1">
        <v>1</v>
      </c>
      <c r="C53" s="1">
        <v>27</v>
      </c>
      <c r="D53" s="1">
        <v>19</v>
      </c>
      <c r="E53" s="1">
        <v>13</v>
      </c>
      <c r="F53" s="1">
        <v>5.2</v>
      </c>
      <c r="G53" s="1">
        <v>3.6829999999999998</v>
      </c>
      <c r="H53" s="1">
        <v>-83.808000000000007</v>
      </c>
      <c r="I53" s="1">
        <v>0.1</v>
      </c>
      <c r="J53" s="1">
        <v>3</v>
      </c>
      <c r="K53" s="1">
        <v>0.3</v>
      </c>
      <c r="L53" s="1">
        <v>359</v>
      </c>
      <c r="M53" s="1">
        <v>0.9</v>
      </c>
      <c r="N53" s="1"/>
    </row>
    <row r="54" spans="1:14" x14ac:dyDescent="0.25">
      <c r="A54" s="1">
        <v>2015</v>
      </c>
      <c r="B54" s="1">
        <v>1</v>
      </c>
      <c r="C54" s="1">
        <v>27</v>
      </c>
      <c r="D54" s="1">
        <v>19</v>
      </c>
      <c r="E54" s="1">
        <v>22</v>
      </c>
      <c r="F54" s="1">
        <v>37.6</v>
      </c>
      <c r="G54" s="1">
        <v>3.6779999999999999</v>
      </c>
      <c r="H54" s="1">
        <v>-83.86</v>
      </c>
      <c r="I54" s="1">
        <v>1.5</v>
      </c>
      <c r="J54" s="1">
        <v>4</v>
      </c>
      <c r="K54" s="1">
        <v>0.4</v>
      </c>
      <c r="L54" s="1">
        <v>357</v>
      </c>
      <c r="M54" s="1">
        <v>0.8</v>
      </c>
      <c r="N54" s="1"/>
    </row>
    <row r="55" spans="1:14" x14ac:dyDescent="0.25">
      <c r="A55" s="1">
        <v>2015</v>
      </c>
      <c r="B55" s="1">
        <v>1</v>
      </c>
      <c r="C55" s="1">
        <v>27</v>
      </c>
      <c r="D55" s="1">
        <v>20</v>
      </c>
      <c r="E55" s="1">
        <v>8</v>
      </c>
      <c r="F55" s="1">
        <v>10.3</v>
      </c>
      <c r="G55" s="1">
        <v>3.65</v>
      </c>
      <c r="H55" s="1">
        <v>-83.977000000000004</v>
      </c>
      <c r="I55" s="1">
        <v>1.1000000000000001</v>
      </c>
      <c r="J55" s="1">
        <v>3</v>
      </c>
      <c r="K55" s="1">
        <v>0.4</v>
      </c>
      <c r="L55" s="1">
        <v>351</v>
      </c>
      <c r="M55" s="1">
        <v>0.8</v>
      </c>
      <c r="N55" s="1"/>
    </row>
    <row r="56" spans="1:14" x14ac:dyDescent="0.25">
      <c r="A56" s="1">
        <v>2015</v>
      </c>
      <c r="B56" s="1">
        <v>1</v>
      </c>
      <c r="C56" s="1">
        <v>27</v>
      </c>
      <c r="D56" s="1">
        <v>20</v>
      </c>
      <c r="E56" s="1">
        <v>10</v>
      </c>
      <c r="F56" s="1">
        <v>50.6</v>
      </c>
      <c r="G56" s="1">
        <v>3.4129999999999998</v>
      </c>
      <c r="H56" s="1">
        <v>-83.813000000000002</v>
      </c>
      <c r="I56" s="1">
        <v>50</v>
      </c>
      <c r="J56" s="1">
        <v>4</v>
      </c>
      <c r="K56" s="1">
        <v>0.3</v>
      </c>
      <c r="L56" s="1">
        <v>358</v>
      </c>
      <c r="M56" s="1">
        <v>0.4</v>
      </c>
      <c r="N56" s="1"/>
    </row>
    <row r="57" spans="1:14" x14ac:dyDescent="0.25">
      <c r="A57" s="1">
        <v>2015</v>
      </c>
      <c r="B57" s="1">
        <v>1</v>
      </c>
      <c r="C57" s="1">
        <v>27</v>
      </c>
      <c r="D57" s="1">
        <v>20</v>
      </c>
      <c r="E57" s="1">
        <v>10</v>
      </c>
      <c r="F57" s="1">
        <v>51</v>
      </c>
      <c r="G57" s="1">
        <v>3.617</v>
      </c>
      <c r="H57" s="1">
        <v>-84.456000000000003</v>
      </c>
      <c r="I57" s="1">
        <v>2.9</v>
      </c>
      <c r="J57" s="1">
        <v>4</v>
      </c>
      <c r="K57" s="1">
        <v>0.3</v>
      </c>
      <c r="L57" s="1">
        <v>291</v>
      </c>
      <c r="M57" s="1">
        <v>0.3</v>
      </c>
      <c r="N57" s="1"/>
    </row>
    <row r="58" spans="1:14" x14ac:dyDescent="0.25">
      <c r="A58" s="1">
        <v>2015</v>
      </c>
      <c r="B58" s="1">
        <v>1</v>
      </c>
      <c r="C58" s="1">
        <v>27</v>
      </c>
      <c r="D58" s="1">
        <v>22</v>
      </c>
      <c r="E58" s="1">
        <v>39</v>
      </c>
      <c r="F58" s="1">
        <v>27.8</v>
      </c>
      <c r="G58" s="1">
        <v>3.488</v>
      </c>
      <c r="H58" s="1">
        <v>-84.287000000000006</v>
      </c>
      <c r="I58" s="1">
        <v>7.3</v>
      </c>
      <c r="J58" s="1">
        <v>4</v>
      </c>
      <c r="K58" s="1">
        <v>0.3</v>
      </c>
      <c r="L58" s="1">
        <v>261</v>
      </c>
      <c r="M58" s="1">
        <v>0.8</v>
      </c>
      <c r="N58" s="1"/>
    </row>
    <row r="59" spans="1:14" x14ac:dyDescent="0.25">
      <c r="A59" s="1">
        <v>2015</v>
      </c>
      <c r="B59" s="1">
        <v>1</v>
      </c>
      <c r="C59" s="1">
        <v>27</v>
      </c>
      <c r="D59" s="1">
        <v>22</v>
      </c>
      <c r="E59" s="1">
        <v>39</v>
      </c>
      <c r="F59" s="1">
        <v>27.9</v>
      </c>
      <c r="G59" s="1">
        <v>3.5070000000000001</v>
      </c>
      <c r="H59" s="1">
        <v>-84.298000000000002</v>
      </c>
      <c r="I59" s="1">
        <v>7.3</v>
      </c>
      <c r="J59" s="1">
        <v>4</v>
      </c>
      <c r="K59" s="1">
        <v>0.4</v>
      </c>
      <c r="L59" s="1">
        <v>251</v>
      </c>
      <c r="M59" s="1">
        <v>0.6</v>
      </c>
      <c r="N59" s="1"/>
    </row>
    <row r="60" spans="1:14" x14ac:dyDescent="0.25">
      <c r="A60" s="1">
        <v>2015</v>
      </c>
      <c r="B60" s="1">
        <v>1</v>
      </c>
      <c r="C60" s="1">
        <v>27</v>
      </c>
      <c r="D60" s="1">
        <v>22</v>
      </c>
      <c r="E60" s="1">
        <v>39</v>
      </c>
      <c r="F60" s="1">
        <v>28.3</v>
      </c>
      <c r="G60" s="1">
        <v>3.2930000000000001</v>
      </c>
      <c r="H60" s="1">
        <v>-83.754999999999995</v>
      </c>
      <c r="I60" s="1">
        <v>7.8</v>
      </c>
      <c r="J60" s="1">
        <v>4</v>
      </c>
      <c r="K60" s="1">
        <v>0.1</v>
      </c>
      <c r="L60" s="1">
        <v>278</v>
      </c>
      <c r="M60" s="1">
        <v>0.8</v>
      </c>
      <c r="N60" s="1"/>
    </row>
    <row r="61" spans="1:14" x14ac:dyDescent="0.25">
      <c r="A61" s="1">
        <v>2015</v>
      </c>
      <c r="B61" s="1">
        <v>1</v>
      </c>
      <c r="C61" s="1">
        <v>27</v>
      </c>
      <c r="D61" s="1">
        <v>23</v>
      </c>
      <c r="E61" s="1">
        <v>23</v>
      </c>
      <c r="F61" s="1">
        <v>21.6</v>
      </c>
      <c r="G61" s="1">
        <v>3.4990000000000001</v>
      </c>
      <c r="H61" s="1">
        <v>-84.305000000000007</v>
      </c>
      <c r="I61" s="1">
        <v>7.3</v>
      </c>
      <c r="J61" s="1">
        <v>4</v>
      </c>
      <c r="K61" s="1">
        <v>0.5</v>
      </c>
      <c r="L61" s="1">
        <v>247</v>
      </c>
      <c r="M61" s="1">
        <v>0.6</v>
      </c>
      <c r="N61" s="1"/>
    </row>
    <row r="62" spans="1:14" x14ac:dyDescent="0.25">
      <c r="A62" s="1">
        <v>2015</v>
      </c>
      <c r="B62" s="1">
        <v>1</v>
      </c>
      <c r="C62" s="1">
        <v>27</v>
      </c>
      <c r="D62" s="1">
        <v>23</v>
      </c>
      <c r="E62" s="1">
        <v>23</v>
      </c>
      <c r="F62" s="1">
        <v>22.5</v>
      </c>
      <c r="G62" s="1">
        <v>3.294</v>
      </c>
      <c r="H62" s="1">
        <v>-83.756</v>
      </c>
      <c r="I62" s="1">
        <v>0.3</v>
      </c>
      <c r="J62" s="1">
        <v>4</v>
      </c>
      <c r="K62" s="1">
        <v>0.2</v>
      </c>
      <c r="L62" s="1">
        <v>277</v>
      </c>
      <c r="M62" s="1">
        <v>0.6</v>
      </c>
      <c r="N62" s="1"/>
    </row>
    <row r="63" spans="1:14" x14ac:dyDescent="0.25">
      <c r="A63" s="1">
        <v>2015</v>
      </c>
      <c r="B63" s="1">
        <v>1</v>
      </c>
      <c r="C63" s="1">
        <v>27</v>
      </c>
      <c r="D63" s="1">
        <v>23</v>
      </c>
      <c r="E63" s="1">
        <v>23</v>
      </c>
      <c r="F63" s="1">
        <v>22.6</v>
      </c>
      <c r="G63" s="1">
        <v>3.294</v>
      </c>
      <c r="H63" s="1">
        <v>-83.757999999999996</v>
      </c>
      <c r="I63" s="1">
        <v>0.3</v>
      </c>
      <c r="J63" s="1">
        <v>4</v>
      </c>
      <c r="K63" s="1">
        <v>0.2</v>
      </c>
      <c r="L63" s="1">
        <v>275</v>
      </c>
      <c r="M63" s="1">
        <v>0.7</v>
      </c>
      <c r="N63" s="1"/>
    </row>
    <row r="64" spans="1:14" x14ac:dyDescent="0.25">
      <c r="A64" s="1">
        <v>2015</v>
      </c>
      <c r="B64" s="1">
        <v>1</v>
      </c>
      <c r="C64" s="1">
        <v>28</v>
      </c>
      <c r="D64" s="1">
        <v>0</v>
      </c>
      <c r="E64" s="1">
        <v>10</v>
      </c>
      <c r="F64" s="1">
        <v>16.600000000000001</v>
      </c>
      <c r="G64" s="1">
        <v>3.4830000000000001</v>
      </c>
      <c r="H64" s="1">
        <v>-84.311000000000007</v>
      </c>
      <c r="I64" s="1">
        <v>7.2</v>
      </c>
      <c r="J64" s="1">
        <v>3</v>
      </c>
      <c r="K64" s="1">
        <v>0.3</v>
      </c>
      <c r="L64" s="1">
        <v>245</v>
      </c>
      <c r="M64" s="1">
        <v>0.4</v>
      </c>
      <c r="N64" s="1"/>
    </row>
    <row r="65" spans="1:14" x14ac:dyDescent="0.25">
      <c r="A65" s="1">
        <v>2015</v>
      </c>
      <c r="B65" s="1">
        <v>1</v>
      </c>
      <c r="C65" s="1">
        <v>28</v>
      </c>
      <c r="D65" s="1">
        <v>0</v>
      </c>
      <c r="E65" s="1">
        <v>10</v>
      </c>
      <c r="F65" s="1">
        <v>17.100000000000001</v>
      </c>
      <c r="G65" s="1">
        <v>3.278</v>
      </c>
      <c r="H65" s="1">
        <v>-83.885999999999996</v>
      </c>
      <c r="I65" s="1">
        <v>6.6</v>
      </c>
      <c r="J65" s="1">
        <v>3</v>
      </c>
      <c r="K65" s="1">
        <v>0.2</v>
      </c>
      <c r="L65" s="1">
        <v>279</v>
      </c>
      <c r="M65" s="1">
        <v>0.4</v>
      </c>
      <c r="N65" s="1"/>
    </row>
    <row r="66" spans="1:14" x14ac:dyDescent="0.25">
      <c r="A66" s="1">
        <v>2015</v>
      </c>
      <c r="B66" s="1">
        <v>1</v>
      </c>
      <c r="C66" s="1">
        <v>28</v>
      </c>
      <c r="D66" s="1">
        <v>0</v>
      </c>
      <c r="E66" s="1">
        <v>11</v>
      </c>
      <c r="F66" s="1">
        <v>16.899999999999999</v>
      </c>
      <c r="G66" s="1">
        <v>3.2810000000000001</v>
      </c>
      <c r="H66" s="1">
        <v>-83.902000000000001</v>
      </c>
      <c r="I66" s="1">
        <v>4.0999999999999996</v>
      </c>
      <c r="J66" s="1">
        <v>4</v>
      </c>
      <c r="K66" s="1">
        <v>0.2</v>
      </c>
      <c r="L66" s="1">
        <v>289</v>
      </c>
      <c r="M66" s="1">
        <v>0.4</v>
      </c>
      <c r="N66" s="1"/>
    </row>
    <row r="67" spans="1:14" x14ac:dyDescent="0.25">
      <c r="A67" s="1">
        <v>2015</v>
      </c>
      <c r="B67" s="1">
        <v>1</v>
      </c>
      <c r="C67" s="1">
        <v>28</v>
      </c>
      <c r="D67" s="1">
        <v>1</v>
      </c>
      <c r="E67" s="1">
        <v>18</v>
      </c>
      <c r="F67" s="1">
        <v>0.9</v>
      </c>
      <c r="G67" s="1">
        <v>3.1850000000000001</v>
      </c>
      <c r="H67" s="1">
        <v>-84.573999999999998</v>
      </c>
      <c r="I67" s="1">
        <v>0.1</v>
      </c>
      <c r="J67" s="1">
        <v>4</v>
      </c>
      <c r="K67" s="1">
        <v>1.6</v>
      </c>
      <c r="L67" s="1">
        <v>345</v>
      </c>
      <c r="M67" s="1">
        <v>0.3</v>
      </c>
      <c r="N67" s="1"/>
    </row>
    <row r="68" spans="1:14" x14ac:dyDescent="0.25">
      <c r="A68" s="1">
        <v>2015</v>
      </c>
      <c r="B68" s="1">
        <v>1</v>
      </c>
      <c r="C68" s="1">
        <v>28</v>
      </c>
      <c r="D68" s="1">
        <v>1</v>
      </c>
      <c r="E68" s="1">
        <v>18</v>
      </c>
      <c r="F68" s="1">
        <v>1.6</v>
      </c>
      <c r="G68" s="1">
        <v>3.0270000000000001</v>
      </c>
      <c r="H68" s="1">
        <v>-83.980999999999995</v>
      </c>
      <c r="I68" s="1">
        <v>0.1</v>
      </c>
      <c r="J68" s="1">
        <v>4</v>
      </c>
      <c r="K68" s="1">
        <v>1.3</v>
      </c>
      <c r="L68" s="1">
        <v>350</v>
      </c>
      <c r="M68" s="1">
        <v>0.3</v>
      </c>
      <c r="N68" s="1"/>
    </row>
    <row r="69" spans="1:14" x14ac:dyDescent="0.25">
      <c r="A69" s="1">
        <v>2015</v>
      </c>
      <c r="B69" s="1">
        <v>1</v>
      </c>
      <c r="C69" s="1">
        <v>28</v>
      </c>
      <c r="D69" s="1">
        <v>2</v>
      </c>
      <c r="E69" s="1">
        <v>18</v>
      </c>
      <c r="F69" s="1">
        <v>15.9</v>
      </c>
      <c r="G69" s="1">
        <v>3.2730000000000001</v>
      </c>
      <c r="H69" s="1">
        <v>-83.938999999999993</v>
      </c>
      <c r="I69" s="1">
        <v>0.4</v>
      </c>
      <c r="J69" s="1">
        <v>4</v>
      </c>
      <c r="K69" s="1">
        <v>0.4</v>
      </c>
      <c r="L69" s="1">
        <v>308</v>
      </c>
      <c r="M69" s="1">
        <v>0.2</v>
      </c>
      <c r="N69" s="1"/>
    </row>
    <row r="70" spans="1:14" x14ac:dyDescent="0.25">
      <c r="A70" s="1">
        <v>2015</v>
      </c>
      <c r="B70" s="1">
        <v>1</v>
      </c>
      <c r="C70" s="1">
        <v>28</v>
      </c>
      <c r="D70" s="1">
        <v>6</v>
      </c>
      <c r="E70" s="1">
        <v>38</v>
      </c>
      <c r="F70" s="1">
        <v>25.4</v>
      </c>
      <c r="G70" s="1">
        <v>3.3839999999999999</v>
      </c>
      <c r="H70" s="1">
        <v>-83.817999999999998</v>
      </c>
      <c r="I70" s="1">
        <v>0.3</v>
      </c>
      <c r="J70" s="1">
        <v>4</v>
      </c>
      <c r="K70" s="1">
        <v>0.7</v>
      </c>
      <c r="L70" s="1">
        <v>355</v>
      </c>
      <c r="M70" s="1">
        <v>0.3</v>
      </c>
      <c r="N70" s="1"/>
    </row>
    <row r="71" spans="1:14" x14ac:dyDescent="0.25">
      <c r="A71" s="1">
        <v>2015</v>
      </c>
      <c r="B71" s="1">
        <v>1</v>
      </c>
      <c r="C71" s="1">
        <v>28</v>
      </c>
      <c r="D71" s="1">
        <v>20</v>
      </c>
      <c r="E71" s="1">
        <v>45</v>
      </c>
      <c r="F71" s="1">
        <v>55.3</v>
      </c>
      <c r="G71" s="1">
        <v>4.83</v>
      </c>
      <c r="H71" s="1">
        <v>-81.34</v>
      </c>
      <c r="I71" s="1">
        <v>0.4</v>
      </c>
      <c r="J71" s="1">
        <v>3</v>
      </c>
      <c r="K71" s="1">
        <v>8.4</v>
      </c>
      <c r="L71" s="1">
        <v>313</v>
      </c>
      <c r="M71" s="1">
        <v>1.4</v>
      </c>
      <c r="N71" s="1"/>
    </row>
    <row r="72" spans="1:14" x14ac:dyDescent="0.25">
      <c r="A72" s="1">
        <v>2015</v>
      </c>
      <c r="B72" s="1">
        <v>1</v>
      </c>
      <c r="C72" s="1">
        <v>28</v>
      </c>
      <c r="D72" s="1">
        <v>20</v>
      </c>
      <c r="E72" s="1">
        <v>46</v>
      </c>
      <c r="F72" s="1">
        <v>15.9</v>
      </c>
      <c r="G72" s="1">
        <v>5.5339999999999998</v>
      </c>
      <c r="H72" s="1">
        <v>-82.59</v>
      </c>
      <c r="I72" s="1">
        <v>28.9</v>
      </c>
      <c r="J72" s="1">
        <v>3</v>
      </c>
      <c r="K72" s="1">
        <v>0.1</v>
      </c>
      <c r="L72" s="1">
        <v>341</v>
      </c>
      <c r="M72" s="1">
        <v>3.9</v>
      </c>
      <c r="N72" s="1"/>
    </row>
    <row r="73" spans="1:14" x14ac:dyDescent="0.25">
      <c r="A73" s="1">
        <v>2015</v>
      </c>
      <c r="B73" s="1">
        <v>1</v>
      </c>
      <c r="C73" s="1">
        <v>28</v>
      </c>
      <c r="D73" s="1">
        <v>21</v>
      </c>
      <c r="E73" s="1">
        <v>25</v>
      </c>
      <c r="F73" s="1">
        <v>24.5</v>
      </c>
      <c r="G73" s="1">
        <v>8.2249999999999996</v>
      </c>
      <c r="H73" s="1">
        <v>-82.82</v>
      </c>
      <c r="I73" s="1">
        <v>14.3</v>
      </c>
      <c r="J73" s="1">
        <v>7</v>
      </c>
      <c r="K73" s="1">
        <v>1.1000000000000001</v>
      </c>
      <c r="L73" s="1">
        <v>177</v>
      </c>
      <c r="M73" s="1">
        <v>2</v>
      </c>
      <c r="N73" s="1"/>
    </row>
    <row r="74" spans="1:14" x14ac:dyDescent="0.25">
      <c r="A74" s="1">
        <v>2015</v>
      </c>
      <c r="B74" s="1">
        <v>1</v>
      </c>
      <c r="C74" s="1">
        <v>29</v>
      </c>
      <c r="D74" s="1">
        <v>13</v>
      </c>
      <c r="E74" s="1">
        <v>11</v>
      </c>
      <c r="F74" s="1">
        <v>40.4</v>
      </c>
      <c r="G74" s="1">
        <v>5.5259999999999998</v>
      </c>
      <c r="H74" s="1">
        <v>-82.4</v>
      </c>
      <c r="I74" s="1">
        <v>48.3</v>
      </c>
      <c r="J74" s="1">
        <v>4</v>
      </c>
      <c r="K74" s="1">
        <v>0.9</v>
      </c>
      <c r="L74" s="1">
        <v>303</v>
      </c>
      <c r="M74" s="1">
        <v>1.7</v>
      </c>
      <c r="N74" s="1"/>
    </row>
    <row r="75" spans="1:14" x14ac:dyDescent="0.25">
      <c r="A75" s="1">
        <v>2015</v>
      </c>
      <c r="B75" s="1">
        <v>1</v>
      </c>
      <c r="C75" s="1">
        <v>29</v>
      </c>
      <c r="D75" s="1">
        <v>13</v>
      </c>
      <c r="E75" s="1">
        <v>11</v>
      </c>
      <c r="F75" s="1">
        <v>42.8</v>
      </c>
      <c r="G75" s="1">
        <v>6.0049999999999999</v>
      </c>
      <c r="H75" s="1">
        <v>-82.134</v>
      </c>
      <c r="I75" s="1">
        <v>15</v>
      </c>
      <c r="J75" s="1">
        <v>3</v>
      </c>
      <c r="K75" s="1">
        <v>1.4</v>
      </c>
      <c r="L75" s="1">
        <v>331</v>
      </c>
      <c r="M75" s="1">
        <v>4</v>
      </c>
      <c r="N75" s="1"/>
    </row>
    <row r="76" spans="1:14" x14ac:dyDescent="0.25">
      <c r="A76" s="1">
        <v>2015</v>
      </c>
      <c r="B76" s="1">
        <v>1</v>
      </c>
      <c r="C76" s="1">
        <v>30</v>
      </c>
      <c r="D76" s="1">
        <v>5</v>
      </c>
      <c r="E76" s="1">
        <v>43</v>
      </c>
      <c r="F76" s="1">
        <v>0.7</v>
      </c>
      <c r="G76" s="1">
        <v>4.6890000000000001</v>
      </c>
      <c r="H76" s="1">
        <v>-82.67</v>
      </c>
      <c r="I76" s="1">
        <v>50.4</v>
      </c>
      <c r="J76" s="1">
        <v>7</v>
      </c>
      <c r="K76" s="1">
        <v>1</v>
      </c>
      <c r="L76" s="1">
        <v>242</v>
      </c>
      <c r="M76" s="1">
        <v>2.7</v>
      </c>
      <c r="N76" s="1"/>
    </row>
    <row r="77" spans="1:14" x14ac:dyDescent="0.25">
      <c r="A77" s="1">
        <v>2015</v>
      </c>
      <c r="B77" s="1">
        <v>1</v>
      </c>
      <c r="C77" s="1">
        <v>30</v>
      </c>
      <c r="D77" s="1">
        <v>8</v>
      </c>
      <c r="E77" s="1">
        <v>34</v>
      </c>
      <c r="F77" s="1">
        <v>6.8</v>
      </c>
      <c r="G77" s="1">
        <v>5.3789999999999996</v>
      </c>
      <c r="H77" s="1">
        <v>-78.468999999999994</v>
      </c>
      <c r="I77" s="1">
        <v>0.1</v>
      </c>
      <c r="J77" s="1">
        <v>5</v>
      </c>
      <c r="K77" s="1">
        <v>0.5</v>
      </c>
      <c r="L77" s="1">
        <v>276</v>
      </c>
      <c r="M77" s="1">
        <v>2.6</v>
      </c>
      <c r="N77" s="1"/>
    </row>
    <row r="78" spans="1:14" x14ac:dyDescent="0.25">
      <c r="A78" s="1">
        <v>2015</v>
      </c>
      <c r="B78" s="1">
        <v>1</v>
      </c>
      <c r="C78" s="1">
        <v>30</v>
      </c>
      <c r="D78" s="1">
        <v>12</v>
      </c>
      <c r="E78" s="1">
        <v>20</v>
      </c>
      <c r="F78" s="1">
        <v>23.5</v>
      </c>
      <c r="G78" s="1">
        <v>9.4420000000000002</v>
      </c>
      <c r="H78" s="1">
        <v>-83.113</v>
      </c>
      <c r="I78" s="1">
        <v>0.1</v>
      </c>
      <c r="J78" s="1">
        <v>5</v>
      </c>
      <c r="K78" s="1">
        <v>1.3</v>
      </c>
      <c r="L78" s="1">
        <v>272</v>
      </c>
      <c r="M78" s="1">
        <v>1.1000000000000001</v>
      </c>
      <c r="N78" s="1"/>
    </row>
    <row r="79" spans="1:14" x14ac:dyDescent="0.25">
      <c r="A79" s="1">
        <v>2015</v>
      </c>
      <c r="B79" s="1">
        <v>1</v>
      </c>
      <c r="C79" s="1">
        <v>30</v>
      </c>
      <c r="D79" s="1">
        <v>12</v>
      </c>
      <c r="E79" s="1">
        <v>20</v>
      </c>
      <c r="F79" s="1">
        <v>25.1</v>
      </c>
      <c r="G79" s="1">
        <v>9.5169999999999995</v>
      </c>
      <c r="H79" s="1">
        <v>-82.914000000000001</v>
      </c>
      <c r="I79" s="1">
        <v>0.1</v>
      </c>
      <c r="J79" s="1">
        <v>5</v>
      </c>
      <c r="K79" s="1">
        <v>3</v>
      </c>
      <c r="L79" s="1">
        <v>225</v>
      </c>
      <c r="M79" s="1">
        <v>3.5</v>
      </c>
      <c r="N79" s="1"/>
    </row>
    <row r="80" spans="1:14" x14ac:dyDescent="0.25">
      <c r="A80" s="1">
        <v>2015</v>
      </c>
      <c r="B80" s="1">
        <v>1</v>
      </c>
      <c r="C80" s="1">
        <v>30</v>
      </c>
      <c r="D80" s="1">
        <v>18</v>
      </c>
      <c r="E80" s="1">
        <v>24</v>
      </c>
      <c r="F80" s="1">
        <v>16.3</v>
      </c>
      <c r="G80" s="1">
        <v>4.45</v>
      </c>
      <c r="H80" s="1">
        <v>-82.594999999999999</v>
      </c>
      <c r="I80" s="1">
        <v>5</v>
      </c>
      <c r="J80" s="1">
        <v>4</v>
      </c>
      <c r="K80" s="1">
        <v>1.1000000000000001</v>
      </c>
      <c r="L80" s="1">
        <v>312</v>
      </c>
      <c r="M80" s="1">
        <v>4.0999999999999996</v>
      </c>
      <c r="N80" s="1"/>
    </row>
    <row r="81" spans="1:14" x14ac:dyDescent="0.25">
      <c r="A81" s="1">
        <v>2015</v>
      </c>
      <c r="B81" s="1">
        <v>1</v>
      </c>
      <c r="C81" s="1">
        <v>30</v>
      </c>
      <c r="D81" s="1">
        <v>18</v>
      </c>
      <c r="E81" s="1">
        <v>24</v>
      </c>
      <c r="F81" s="1">
        <v>17.3</v>
      </c>
      <c r="G81" s="1">
        <v>4.657</v>
      </c>
      <c r="H81" s="1">
        <v>-82.316000000000003</v>
      </c>
      <c r="I81" s="1">
        <v>0.1</v>
      </c>
      <c r="J81" s="1">
        <v>4</v>
      </c>
      <c r="K81" s="1">
        <v>1.1000000000000001</v>
      </c>
      <c r="L81" s="1">
        <v>274</v>
      </c>
      <c r="M81" s="1">
        <v>1.8</v>
      </c>
      <c r="N81" s="1"/>
    </row>
    <row r="82" spans="1:14" x14ac:dyDescent="0.25">
      <c r="A82" s="1">
        <v>2015</v>
      </c>
      <c r="B82" s="1">
        <v>1</v>
      </c>
      <c r="C82" s="1">
        <v>31</v>
      </c>
      <c r="D82" s="1">
        <v>1</v>
      </c>
      <c r="E82" s="1">
        <v>19</v>
      </c>
      <c r="F82" s="1">
        <v>0.2</v>
      </c>
      <c r="G82" s="1">
        <v>5.2409999999999997</v>
      </c>
      <c r="H82" s="1">
        <v>-78.307000000000002</v>
      </c>
      <c r="I82" s="1">
        <v>37.1</v>
      </c>
      <c r="J82" s="1">
        <v>6</v>
      </c>
      <c r="K82" s="1">
        <v>0.8</v>
      </c>
      <c r="L82" s="1">
        <v>280</v>
      </c>
      <c r="M82" s="1">
        <v>2.4</v>
      </c>
      <c r="N82" s="1"/>
    </row>
    <row r="83" spans="1:14" x14ac:dyDescent="0.25">
      <c r="A83" s="1">
        <v>2015</v>
      </c>
      <c r="B83" s="1">
        <v>1</v>
      </c>
      <c r="C83" s="1">
        <v>31</v>
      </c>
      <c r="D83" s="1">
        <v>5</v>
      </c>
      <c r="E83" s="1">
        <v>32</v>
      </c>
      <c r="F83" s="1">
        <v>56.3</v>
      </c>
      <c r="G83" s="1">
        <v>6.008</v>
      </c>
      <c r="H83" s="1">
        <v>-82.638999999999996</v>
      </c>
      <c r="I83" s="1">
        <v>24.4</v>
      </c>
      <c r="J83" s="1">
        <v>4</v>
      </c>
      <c r="K83" s="1">
        <v>1.5</v>
      </c>
      <c r="L83" s="1">
        <v>322</v>
      </c>
      <c r="M83" s="1">
        <v>4.2</v>
      </c>
      <c r="N83" s="1"/>
    </row>
    <row r="84" spans="1:14" x14ac:dyDescent="0.25">
      <c r="A84" s="1">
        <v>2015</v>
      </c>
      <c r="B84" s="1">
        <v>1</v>
      </c>
      <c r="C84" s="1">
        <v>31</v>
      </c>
      <c r="D84" s="1">
        <v>5</v>
      </c>
      <c r="E84" s="1">
        <v>32</v>
      </c>
      <c r="F84" s="1">
        <v>57.6</v>
      </c>
      <c r="G84" s="1">
        <v>5.7050000000000001</v>
      </c>
      <c r="H84" s="1">
        <v>-82.489000000000004</v>
      </c>
      <c r="I84" s="1">
        <v>52</v>
      </c>
      <c r="J84" s="1">
        <v>4</v>
      </c>
      <c r="K84" s="1">
        <v>0.4</v>
      </c>
      <c r="L84" s="1">
        <v>311</v>
      </c>
      <c r="M84" s="1">
        <v>1.8</v>
      </c>
      <c r="N84" s="1"/>
    </row>
    <row r="85" spans="1:14" x14ac:dyDescent="0.25">
      <c r="A85" s="1">
        <v>2015</v>
      </c>
      <c r="B85" s="1">
        <v>1</v>
      </c>
      <c r="C85" s="1">
        <v>31</v>
      </c>
      <c r="D85" s="1">
        <v>9</v>
      </c>
      <c r="E85" s="1">
        <v>25</v>
      </c>
      <c r="F85" s="1">
        <v>41.2</v>
      </c>
      <c r="G85" s="1">
        <v>5.3730000000000002</v>
      </c>
      <c r="H85" s="1">
        <v>-78.456000000000003</v>
      </c>
      <c r="I85" s="1">
        <v>0.1</v>
      </c>
      <c r="J85" s="1">
        <v>5</v>
      </c>
      <c r="K85" s="1">
        <v>0.4</v>
      </c>
      <c r="L85" s="1">
        <v>276</v>
      </c>
      <c r="M85" s="1">
        <v>2.4</v>
      </c>
      <c r="N85" s="1"/>
    </row>
    <row r="86" spans="1:14" x14ac:dyDescent="0.25">
      <c r="A86" s="1">
        <v>2015</v>
      </c>
      <c r="B86" s="1">
        <v>1</v>
      </c>
      <c r="C86" s="1">
        <v>31</v>
      </c>
      <c r="D86" s="1">
        <v>12</v>
      </c>
      <c r="E86" s="1">
        <v>27</v>
      </c>
      <c r="F86" s="1">
        <v>1</v>
      </c>
      <c r="G86" s="1">
        <v>5.2720000000000002</v>
      </c>
      <c r="H86" s="1">
        <v>-82.899000000000001</v>
      </c>
      <c r="I86" s="1">
        <v>9.3000000000000007</v>
      </c>
      <c r="J86" s="1">
        <v>4</v>
      </c>
      <c r="K86" s="1">
        <v>0.6</v>
      </c>
      <c r="L86" s="1">
        <v>315</v>
      </c>
      <c r="M86" s="1">
        <v>4.4000000000000004</v>
      </c>
      <c r="N86" s="1"/>
    </row>
    <row r="87" spans="1:14" x14ac:dyDescent="0.25">
      <c r="A87" s="1">
        <v>2015</v>
      </c>
      <c r="B87" s="1">
        <v>1</v>
      </c>
      <c r="C87" s="1">
        <v>31</v>
      </c>
      <c r="D87" s="1">
        <v>12</v>
      </c>
      <c r="E87" s="1">
        <v>27</v>
      </c>
      <c r="F87" s="1">
        <v>1.7</v>
      </c>
      <c r="G87" s="1">
        <v>5.18</v>
      </c>
      <c r="H87" s="1">
        <v>-82.602000000000004</v>
      </c>
      <c r="I87" s="1">
        <v>3.4</v>
      </c>
      <c r="J87" s="1">
        <v>4</v>
      </c>
      <c r="K87" s="1">
        <v>0.5</v>
      </c>
      <c r="L87" s="1">
        <v>298</v>
      </c>
      <c r="M87" s="1">
        <v>2</v>
      </c>
      <c r="N87" s="1"/>
    </row>
    <row r="88" spans="1:14" x14ac:dyDescent="0.25">
      <c r="A88" s="1">
        <v>2015</v>
      </c>
      <c r="B88" s="1">
        <v>1</v>
      </c>
      <c r="C88" s="1">
        <v>31</v>
      </c>
      <c r="D88" s="1">
        <v>18</v>
      </c>
      <c r="E88" s="1">
        <v>55</v>
      </c>
      <c r="F88" s="1">
        <v>38.799999999999997</v>
      </c>
      <c r="G88" s="1">
        <v>7.4960000000000004</v>
      </c>
      <c r="H88" s="1">
        <v>-83.27</v>
      </c>
      <c r="I88" s="1">
        <v>14.1</v>
      </c>
      <c r="J88" s="1">
        <v>9</v>
      </c>
      <c r="K88" s="1">
        <v>1.3</v>
      </c>
      <c r="L88" s="1">
        <v>180</v>
      </c>
      <c r="M88" s="1">
        <v>2.8</v>
      </c>
      <c r="N88" s="1"/>
    </row>
    <row r="89" spans="1:14" x14ac:dyDescent="0.25">
      <c r="A89" s="1">
        <v>2015</v>
      </c>
      <c r="B89" s="1">
        <v>1</v>
      </c>
      <c r="C89" s="1">
        <v>31</v>
      </c>
      <c r="D89" s="1">
        <v>21</v>
      </c>
      <c r="E89" s="1">
        <v>47</v>
      </c>
      <c r="F89" s="1">
        <v>12.3</v>
      </c>
      <c r="G89" s="1">
        <v>4.3520000000000003</v>
      </c>
      <c r="H89" s="1">
        <v>-82.489000000000004</v>
      </c>
      <c r="I89" s="1">
        <v>57.9</v>
      </c>
      <c r="J89" s="1">
        <v>4</v>
      </c>
      <c r="K89" s="1">
        <v>0.3</v>
      </c>
      <c r="L89" s="1">
        <v>317</v>
      </c>
      <c r="M89" s="1">
        <v>2.7</v>
      </c>
      <c r="N89" s="1"/>
    </row>
    <row r="90" spans="1:14" x14ac:dyDescent="0.25">
      <c r="A90" s="1">
        <v>2015</v>
      </c>
      <c r="B90" s="1">
        <v>1</v>
      </c>
      <c r="C90" s="1">
        <v>31</v>
      </c>
      <c r="D90" s="1">
        <v>22</v>
      </c>
      <c r="E90" s="1">
        <v>7</v>
      </c>
      <c r="F90" s="1">
        <v>20.6</v>
      </c>
      <c r="G90" s="1">
        <v>5.016</v>
      </c>
      <c r="H90" s="1">
        <v>-81.447999999999993</v>
      </c>
      <c r="I90" s="1">
        <v>14.9</v>
      </c>
      <c r="J90" s="1">
        <v>4</v>
      </c>
      <c r="K90" s="1">
        <v>2.5</v>
      </c>
      <c r="L90" s="1">
        <v>129</v>
      </c>
      <c r="M90" s="1">
        <v>2.5</v>
      </c>
      <c r="N90" s="1"/>
    </row>
    <row r="91" spans="1:14" x14ac:dyDescent="0.25">
      <c r="A91" s="1">
        <v>2015</v>
      </c>
      <c r="B91" s="1">
        <v>2</v>
      </c>
      <c r="C91" s="1">
        <v>1</v>
      </c>
      <c r="D91" s="1">
        <v>0</v>
      </c>
      <c r="E91" s="1">
        <v>2</v>
      </c>
      <c r="F91" s="1">
        <v>35.1</v>
      </c>
      <c r="G91" s="1">
        <v>5.3150000000000004</v>
      </c>
      <c r="H91" s="1">
        <v>-82.793000000000006</v>
      </c>
      <c r="I91" s="1">
        <v>14</v>
      </c>
      <c r="J91" s="1">
        <v>10</v>
      </c>
      <c r="K91" s="1">
        <v>0.9</v>
      </c>
      <c r="L91" s="1">
        <v>206</v>
      </c>
      <c r="M91" s="1">
        <v>2.6</v>
      </c>
      <c r="N91" s="1"/>
    </row>
    <row r="92" spans="1:14" x14ac:dyDescent="0.25">
      <c r="A92" s="1">
        <v>2015</v>
      </c>
      <c r="B92" s="1">
        <v>2</v>
      </c>
      <c r="C92" s="1">
        <v>1</v>
      </c>
      <c r="D92" s="1">
        <v>0</v>
      </c>
      <c r="E92" s="1">
        <v>4</v>
      </c>
      <c r="F92" s="1">
        <v>50.9</v>
      </c>
      <c r="G92" s="1">
        <v>4.593</v>
      </c>
      <c r="H92" s="1">
        <v>-83.87</v>
      </c>
      <c r="I92" s="1">
        <v>13.8</v>
      </c>
      <c r="J92" s="1">
        <v>4</v>
      </c>
      <c r="K92" s="1">
        <v>0.6</v>
      </c>
      <c r="L92" s="1">
        <v>359</v>
      </c>
      <c r="M92" s="1">
        <v>2</v>
      </c>
      <c r="N92" s="1"/>
    </row>
    <row r="93" spans="1:14" x14ac:dyDescent="0.25">
      <c r="A93" s="1">
        <v>2015</v>
      </c>
      <c r="B93" s="1">
        <v>2</v>
      </c>
      <c r="C93" s="1">
        <v>1</v>
      </c>
      <c r="D93" s="1">
        <v>1</v>
      </c>
      <c r="E93" s="1">
        <v>3</v>
      </c>
      <c r="F93" s="1">
        <v>0.7</v>
      </c>
      <c r="G93" s="1">
        <v>3.7669999999999999</v>
      </c>
      <c r="H93" s="1">
        <v>-83.78</v>
      </c>
      <c r="I93" s="1">
        <v>0.1</v>
      </c>
      <c r="J93" s="1">
        <v>4</v>
      </c>
      <c r="K93" s="1">
        <v>0.4</v>
      </c>
      <c r="L93" s="1">
        <v>359</v>
      </c>
      <c r="M93" s="1">
        <v>0.8</v>
      </c>
      <c r="N93" s="1"/>
    </row>
    <row r="94" spans="1:14" x14ac:dyDescent="0.25">
      <c r="A94" s="1">
        <v>2015</v>
      </c>
      <c r="B94" s="1">
        <v>2</v>
      </c>
      <c r="C94" s="1">
        <v>1</v>
      </c>
      <c r="D94" s="1">
        <v>5</v>
      </c>
      <c r="E94" s="1">
        <v>55</v>
      </c>
      <c r="F94" s="1">
        <v>55.8</v>
      </c>
      <c r="G94" s="1">
        <v>4.3330000000000002</v>
      </c>
      <c r="H94" s="1">
        <v>-82.543999999999997</v>
      </c>
      <c r="I94" s="1">
        <v>33.799999999999997</v>
      </c>
      <c r="J94" s="1">
        <v>4</v>
      </c>
      <c r="K94" s="1">
        <v>1.6</v>
      </c>
      <c r="L94" s="1">
        <v>355</v>
      </c>
      <c r="M94" s="1">
        <v>2.9</v>
      </c>
      <c r="N94" s="1"/>
    </row>
    <row r="95" spans="1:14" x14ac:dyDescent="0.25">
      <c r="A95" s="1">
        <v>2015</v>
      </c>
      <c r="B95" s="1">
        <v>2</v>
      </c>
      <c r="C95" s="1">
        <v>1</v>
      </c>
      <c r="D95" s="1">
        <v>6</v>
      </c>
      <c r="E95" s="1">
        <v>46</v>
      </c>
      <c r="F95" s="1">
        <v>13.5</v>
      </c>
      <c r="G95" s="1">
        <v>7.2990000000000004</v>
      </c>
      <c r="H95" s="1">
        <v>-84.527000000000001</v>
      </c>
      <c r="I95" s="1">
        <v>44.2</v>
      </c>
      <c r="J95" s="1">
        <v>8</v>
      </c>
      <c r="K95" s="1">
        <v>0.6</v>
      </c>
      <c r="L95" s="1">
        <v>230</v>
      </c>
      <c r="M95" s="1">
        <v>2.4</v>
      </c>
      <c r="N95" s="1"/>
    </row>
    <row r="96" spans="1:14" x14ac:dyDescent="0.25">
      <c r="A96" s="1">
        <v>2015</v>
      </c>
      <c r="B96" s="1">
        <v>2</v>
      </c>
      <c r="C96" s="1">
        <v>1</v>
      </c>
      <c r="D96" s="1">
        <v>6</v>
      </c>
      <c r="E96" s="1">
        <v>47</v>
      </c>
      <c r="F96" s="1">
        <v>31.9</v>
      </c>
      <c r="G96" s="1">
        <v>3.3610000000000002</v>
      </c>
      <c r="H96" s="1">
        <v>-83.953999999999994</v>
      </c>
      <c r="I96" s="1">
        <v>2.2000000000000002</v>
      </c>
      <c r="J96" s="1">
        <v>4</v>
      </c>
      <c r="K96" s="1">
        <v>0.6</v>
      </c>
      <c r="L96" s="1">
        <v>315</v>
      </c>
      <c r="M96" s="1">
        <v>2.2999999999999998</v>
      </c>
      <c r="N96" s="1"/>
    </row>
    <row r="97" spans="1:14" x14ac:dyDescent="0.25">
      <c r="A97" s="1">
        <v>2015</v>
      </c>
      <c r="B97" s="1">
        <v>2</v>
      </c>
      <c r="C97" s="1">
        <v>1</v>
      </c>
      <c r="D97" s="1">
        <v>8</v>
      </c>
      <c r="E97" s="1">
        <v>50</v>
      </c>
      <c r="F97" s="1">
        <v>55</v>
      </c>
      <c r="G97" s="1">
        <v>5.2839999999999998</v>
      </c>
      <c r="H97" s="1">
        <v>-78.387</v>
      </c>
      <c r="I97" s="1">
        <v>38.299999999999997</v>
      </c>
      <c r="J97" s="1">
        <v>5</v>
      </c>
      <c r="K97" s="1">
        <v>0.4</v>
      </c>
      <c r="L97" s="1">
        <v>278</v>
      </c>
      <c r="M97" s="1">
        <v>2.5</v>
      </c>
      <c r="N97" s="1"/>
    </row>
    <row r="98" spans="1:14" x14ac:dyDescent="0.25">
      <c r="A98" s="1">
        <v>2015</v>
      </c>
      <c r="B98" s="1">
        <v>2</v>
      </c>
      <c r="C98" s="1">
        <v>1</v>
      </c>
      <c r="D98" s="1">
        <v>10</v>
      </c>
      <c r="E98" s="1">
        <v>40</v>
      </c>
      <c r="F98" s="1">
        <v>35.200000000000003</v>
      </c>
      <c r="G98" s="1">
        <v>8.8879999999999999</v>
      </c>
      <c r="H98" s="1">
        <v>-84.706999999999994</v>
      </c>
      <c r="I98" s="1">
        <v>62.6</v>
      </c>
      <c r="J98" s="1">
        <v>3</v>
      </c>
      <c r="K98" s="1">
        <v>0.1</v>
      </c>
      <c r="L98" s="1">
        <v>293</v>
      </c>
      <c r="M98" s="1">
        <v>4.3</v>
      </c>
      <c r="N98" s="1"/>
    </row>
    <row r="99" spans="1:14" x14ac:dyDescent="0.25">
      <c r="A99" s="1">
        <v>2015</v>
      </c>
      <c r="B99" s="1">
        <v>2</v>
      </c>
      <c r="C99" s="1">
        <v>1</v>
      </c>
      <c r="D99" s="1">
        <v>10</v>
      </c>
      <c r="E99" s="1">
        <v>40</v>
      </c>
      <c r="F99" s="1">
        <v>36.1</v>
      </c>
      <c r="G99" s="1">
        <v>8.94</v>
      </c>
      <c r="H99" s="1">
        <v>-84.537999999999997</v>
      </c>
      <c r="I99" s="1">
        <v>48.4</v>
      </c>
      <c r="J99" s="1">
        <v>3</v>
      </c>
      <c r="K99" s="1">
        <v>0.1</v>
      </c>
      <c r="L99" s="1">
        <v>281</v>
      </c>
      <c r="M99" s="1">
        <v>2</v>
      </c>
      <c r="N99" s="1"/>
    </row>
    <row r="100" spans="1:14" x14ac:dyDescent="0.25">
      <c r="A100" s="1">
        <v>2015</v>
      </c>
      <c r="B100" s="1">
        <v>2</v>
      </c>
      <c r="C100" s="1">
        <v>1</v>
      </c>
      <c r="D100" s="1">
        <v>12</v>
      </c>
      <c r="E100" s="1">
        <v>3</v>
      </c>
      <c r="F100" s="1">
        <v>24.7</v>
      </c>
      <c r="G100" s="1">
        <v>8.1050000000000004</v>
      </c>
      <c r="H100" s="1">
        <v>-83.022999999999996</v>
      </c>
      <c r="I100" s="1">
        <v>10.7</v>
      </c>
      <c r="J100" s="1">
        <v>8</v>
      </c>
      <c r="K100" s="1">
        <v>0.5</v>
      </c>
      <c r="L100" s="1">
        <v>159</v>
      </c>
      <c r="M100" s="1">
        <v>2.2000000000000002</v>
      </c>
      <c r="N100" s="1"/>
    </row>
    <row r="101" spans="1:14" x14ac:dyDescent="0.25">
      <c r="A101" s="1">
        <v>2015</v>
      </c>
      <c r="B101" s="1">
        <v>2</v>
      </c>
      <c r="C101" s="1">
        <v>1</v>
      </c>
      <c r="D101" s="1">
        <v>12</v>
      </c>
      <c r="E101" s="1">
        <v>31</v>
      </c>
      <c r="F101" s="1">
        <v>45.7</v>
      </c>
      <c r="G101" s="1">
        <v>3.7890000000000001</v>
      </c>
      <c r="H101" s="1">
        <v>-83.778999999999996</v>
      </c>
      <c r="I101" s="1">
        <v>65</v>
      </c>
      <c r="J101" s="1">
        <v>4</v>
      </c>
      <c r="K101" s="1">
        <v>0.1</v>
      </c>
      <c r="L101" s="1">
        <v>359</v>
      </c>
      <c r="M101" s="1">
        <v>2</v>
      </c>
      <c r="N101" s="1"/>
    </row>
    <row r="102" spans="1:14" x14ac:dyDescent="0.25">
      <c r="A102" s="1">
        <v>2015</v>
      </c>
      <c r="B102" s="1">
        <v>2</v>
      </c>
      <c r="C102" s="1">
        <v>1</v>
      </c>
      <c r="D102" s="1">
        <v>13</v>
      </c>
      <c r="E102" s="1">
        <v>35</v>
      </c>
      <c r="F102" s="1">
        <v>0.9</v>
      </c>
      <c r="G102" s="1">
        <v>4.258</v>
      </c>
      <c r="H102" s="1">
        <v>-82.397999999999996</v>
      </c>
      <c r="I102" s="1">
        <v>43.5</v>
      </c>
      <c r="J102" s="1">
        <v>3</v>
      </c>
      <c r="K102" s="1">
        <v>1</v>
      </c>
      <c r="L102" s="1">
        <v>323</v>
      </c>
      <c r="M102" s="1">
        <v>4.0999999999999996</v>
      </c>
      <c r="N102" s="1"/>
    </row>
    <row r="103" spans="1:14" x14ac:dyDescent="0.25">
      <c r="A103" s="1">
        <v>2015</v>
      </c>
      <c r="B103" s="1">
        <v>2</v>
      </c>
      <c r="C103" s="1">
        <v>1</v>
      </c>
      <c r="D103" s="1">
        <v>13</v>
      </c>
      <c r="E103" s="1">
        <v>35</v>
      </c>
      <c r="F103" s="1">
        <v>1.4</v>
      </c>
      <c r="G103" s="1">
        <v>4.4660000000000002</v>
      </c>
      <c r="H103" s="1">
        <v>-82.308999999999997</v>
      </c>
      <c r="I103" s="1">
        <v>43.2</v>
      </c>
      <c r="J103" s="1">
        <v>3</v>
      </c>
      <c r="K103" s="1">
        <v>0.2</v>
      </c>
      <c r="L103" s="1">
        <v>301</v>
      </c>
      <c r="M103" s="1">
        <v>1.6</v>
      </c>
      <c r="N103" s="1"/>
    </row>
    <row r="104" spans="1:14" x14ac:dyDescent="0.25">
      <c r="A104" s="1">
        <v>2015</v>
      </c>
      <c r="B104" s="1">
        <v>2</v>
      </c>
      <c r="C104" s="1">
        <v>1</v>
      </c>
      <c r="D104" s="1">
        <v>14</v>
      </c>
      <c r="E104" s="1">
        <v>10</v>
      </c>
      <c r="F104" s="1">
        <v>50.9</v>
      </c>
      <c r="G104" s="1">
        <v>4.6280000000000001</v>
      </c>
      <c r="H104" s="1">
        <v>-84.388999999999996</v>
      </c>
      <c r="I104" s="1">
        <v>0.7</v>
      </c>
      <c r="J104" s="1">
        <v>4</v>
      </c>
      <c r="K104" s="1">
        <v>0.1</v>
      </c>
      <c r="L104" s="1">
        <v>358</v>
      </c>
      <c r="M104" s="1">
        <v>1.8</v>
      </c>
      <c r="N104" s="1"/>
    </row>
    <row r="105" spans="1:14" x14ac:dyDescent="0.25">
      <c r="A105" s="1">
        <v>2015</v>
      </c>
      <c r="B105" s="1">
        <v>2</v>
      </c>
      <c r="C105" s="1">
        <v>1</v>
      </c>
      <c r="D105" s="1">
        <v>16</v>
      </c>
      <c r="E105" s="1">
        <v>21</v>
      </c>
      <c r="F105" s="1">
        <v>7</v>
      </c>
      <c r="G105" s="1">
        <v>3.3279999999999998</v>
      </c>
      <c r="H105" s="1">
        <v>-83.864000000000004</v>
      </c>
      <c r="I105" s="1">
        <v>0.4</v>
      </c>
      <c r="J105" s="1">
        <v>4</v>
      </c>
      <c r="K105" s="1">
        <v>0.1</v>
      </c>
      <c r="L105" s="1">
        <v>252</v>
      </c>
      <c r="M105" s="1">
        <v>0.2</v>
      </c>
      <c r="N105" s="1"/>
    </row>
    <row r="106" spans="1:14" x14ac:dyDescent="0.25">
      <c r="A106" s="1">
        <v>2015</v>
      </c>
      <c r="B106" s="1">
        <v>2</v>
      </c>
      <c r="C106" s="1">
        <v>1</v>
      </c>
      <c r="D106" s="1">
        <v>17</v>
      </c>
      <c r="E106" s="1">
        <v>23</v>
      </c>
      <c r="F106" s="1">
        <v>31.5</v>
      </c>
      <c r="G106" s="1">
        <v>5.0170000000000003</v>
      </c>
      <c r="H106" s="1">
        <v>-82.594999999999999</v>
      </c>
      <c r="I106" s="1">
        <v>14.2</v>
      </c>
      <c r="J106" s="1">
        <v>4</v>
      </c>
      <c r="K106" s="1">
        <v>0.5</v>
      </c>
      <c r="L106" s="1">
        <v>294</v>
      </c>
      <c r="M106" s="1">
        <v>2</v>
      </c>
      <c r="N106" s="1"/>
    </row>
    <row r="107" spans="1:14" x14ac:dyDescent="0.25">
      <c r="A107" s="1">
        <v>2015</v>
      </c>
      <c r="B107" s="1">
        <v>2</v>
      </c>
      <c r="C107" s="1">
        <v>1</v>
      </c>
      <c r="D107" s="1">
        <v>17</v>
      </c>
      <c r="E107" s="1">
        <v>23</v>
      </c>
      <c r="F107" s="1">
        <v>31.9</v>
      </c>
      <c r="G107" s="1">
        <v>5.0570000000000004</v>
      </c>
      <c r="H107" s="1">
        <v>-82.759</v>
      </c>
      <c r="I107" s="1">
        <v>4.2</v>
      </c>
      <c r="J107" s="1">
        <v>4</v>
      </c>
      <c r="K107" s="1">
        <v>1</v>
      </c>
      <c r="L107" s="1">
        <v>305</v>
      </c>
      <c r="M107" s="1">
        <v>4.3</v>
      </c>
      <c r="N107" s="1"/>
    </row>
    <row r="108" spans="1:14" x14ac:dyDescent="0.25">
      <c r="A108" s="1">
        <v>2015</v>
      </c>
      <c r="B108" s="1">
        <v>2</v>
      </c>
      <c r="C108" s="1">
        <v>1</v>
      </c>
      <c r="D108" s="1">
        <v>17</v>
      </c>
      <c r="E108" s="1">
        <v>49</v>
      </c>
      <c r="F108" s="1">
        <v>59</v>
      </c>
      <c r="G108" s="1">
        <v>3.512</v>
      </c>
      <c r="H108" s="1">
        <v>-83.813000000000002</v>
      </c>
      <c r="I108" s="1">
        <v>12.2</v>
      </c>
      <c r="J108" s="1">
        <v>3</v>
      </c>
      <c r="K108" s="1">
        <v>0</v>
      </c>
      <c r="L108" s="1">
        <v>359</v>
      </c>
      <c r="M108" s="1">
        <v>1.9</v>
      </c>
      <c r="N108" s="1"/>
    </row>
    <row r="109" spans="1:14" x14ac:dyDescent="0.25">
      <c r="A109" s="1">
        <v>2015</v>
      </c>
      <c r="B109" s="1">
        <v>2</v>
      </c>
      <c r="C109" s="1">
        <v>1</v>
      </c>
      <c r="D109" s="1">
        <v>18</v>
      </c>
      <c r="E109" s="1">
        <v>9</v>
      </c>
      <c r="F109" s="1">
        <v>34.5</v>
      </c>
      <c r="G109" s="1">
        <v>3.4049999999999998</v>
      </c>
      <c r="H109" s="1">
        <v>-84.105000000000004</v>
      </c>
      <c r="I109" s="1">
        <v>0.2</v>
      </c>
      <c r="J109" s="1">
        <v>4</v>
      </c>
      <c r="K109" s="1">
        <v>0.4</v>
      </c>
      <c r="L109" s="1">
        <v>338</v>
      </c>
      <c r="M109" s="1">
        <v>2.9</v>
      </c>
      <c r="N109" s="1"/>
    </row>
    <row r="110" spans="1:14" x14ac:dyDescent="0.25">
      <c r="A110" s="1">
        <v>2015</v>
      </c>
      <c r="B110" s="1">
        <v>2</v>
      </c>
      <c r="C110" s="1">
        <v>1</v>
      </c>
      <c r="D110" s="1">
        <v>20</v>
      </c>
      <c r="E110" s="1">
        <v>57</v>
      </c>
      <c r="F110" s="1">
        <v>51.5</v>
      </c>
      <c r="G110" s="1">
        <v>3.3380000000000001</v>
      </c>
      <c r="H110" s="1">
        <v>-83.93</v>
      </c>
      <c r="I110" s="1">
        <v>0.3</v>
      </c>
      <c r="J110" s="1">
        <v>4</v>
      </c>
      <c r="K110" s="1">
        <v>0.1</v>
      </c>
      <c r="L110" s="1">
        <v>303</v>
      </c>
      <c r="M110" s="1">
        <v>0.2</v>
      </c>
      <c r="N110" s="1"/>
    </row>
    <row r="111" spans="1:14" x14ac:dyDescent="0.25">
      <c r="A111" s="1">
        <v>2015</v>
      </c>
      <c r="B111" s="1">
        <v>2</v>
      </c>
      <c r="C111" s="1">
        <v>1</v>
      </c>
      <c r="D111" s="1">
        <v>23</v>
      </c>
      <c r="E111" s="1">
        <v>34</v>
      </c>
      <c r="F111" s="1">
        <v>52.4</v>
      </c>
      <c r="G111" s="1">
        <v>3.101</v>
      </c>
      <c r="H111" s="1">
        <v>-83.957999999999998</v>
      </c>
      <c r="I111" s="1">
        <v>120.3</v>
      </c>
      <c r="J111" s="1">
        <v>4</v>
      </c>
      <c r="K111" s="1">
        <v>0.2</v>
      </c>
      <c r="L111" s="1">
        <v>345</v>
      </c>
      <c r="M111" s="1">
        <v>4.0999999999999996</v>
      </c>
      <c r="N111" s="1"/>
    </row>
    <row r="112" spans="1:14" x14ac:dyDescent="0.25">
      <c r="A112" s="1">
        <v>2015</v>
      </c>
      <c r="B112" s="1">
        <v>2</v>
      </c>
      <c r="C112" s="1">
        <v>2</v>
      </c>
      <c r="D112" s="1">
        <v>0</v>
      </c>
      <c r="E112" s="1">
        <v>11</v>
      </c>
      <c r="F112" s="1">
        <v>53.9</v>
      </c>
      <c r="G112" s="1">
        <v>5.319</v>
      </c>
      <c r="H112" s="1">
        <v>-82.933000000000007</v>
      </c>
      <c r="I112" s="1">
        <v>38.9</v>
      </c>
      <c r="J112" s="1">
        <v>4</v>
      </c>
      <c r="K112" s="1">
        <v>0.6</v>
      </c>
      <c r="L112" s="1">
        <v>317</v>
      </c>
      <c r="M112" s="1">
        <v>4.4000000000000004</v>
      </c>
      <c r="N112" s="1"/>
    </row>
    <row r="113" spans="1:14" x14ac:dyDescent="0.25">
      <c r="A113" s="1">
        <v>2015</v>
      </c>
      <c r="B113" s="1">
        <v>2</v>
      </c>
      <c r="C113" s="1">
        <v>2</v>
      </c>
      <c r="D113" s="1">
        <v>0</v>
      </c>
      <c r="E113" s="1">
        <v>11</v>
      </c>
      <c r="F113" s="1">
        <v>54.7</v>
      </c>
      <c r="G113" s="1">
        <v>5.2460000000000004</v>
      </c>
      <c r="H113" s="1">
        <v>-82.736999999999995</v>
      </c>
      <c r="I113" s="1">
        <v>34.5</v>
      </c>
      <c r="J113" s="1">
        <v>4</v>
      </c>
      <c r="K113" s="1">
        <v>0.2</v>
      </c>
      <c r="L113" s="1">
        <v>308</v>
      </c>
      <c r="M113" s="1">
        <v>2.9</v>
      </c>
      <c r="N113" s="1"/>
    </row>
    <row r="114" spans="1:14" x14ac:dyDescent="0.25">
      <c r="A114" s="1">
        <v>2015</v>
      </c>
      <c r="B114" s="1">
        <v>2</v>
      </c>
      <c r="C114" s="1">
        <v>2</v>
      </c>
      <c r="D114" s="1">
        <v>0</v>
      </c>
      <c r="E114" s="1">
        <v>11</v>
      </c>
      <c r="F114" s="1">
        <v>54.7</v>
      </c>
      <c r="G114" s="1">
        <v>5.2320000000000002</v>
      </c>
      <c r="H114" s="1">
        <v>-82.718999999999994</v>
      </c>
      <c r="I114" s="1">
        <v>35.4</v>
      </c>
      <c r="J114" s="1">
        <v>4</v>
      </c>
      <c r="K114" s="1">
        <v>0.2</v>
      </c>
      <c r="L114" s="1">
        <v>306</v>
      </c>
      <c r="M114" s="1">
        <v>2</v>
      </c>
      <c r="N114" s="1"/>
    </row>
    <row r="115" spans="1:14" x14ac:dyDescent="0.25">
      <c r="A115" s="1">
        <v>2015</v>
      </c>
      <c r="B115" s="1">
        <v>2</v>
      </c>
      <c r="C115" s="1">
        <v>2</v>
      </c>
      <c r="D115" s="1">
        <v>4</v>
      </c>
      <c r="E115" s="1">
        <v>20</v>
      </c>
      <c r="F115" s="1">
        <v>12.1</v>
      </c>
      <c r="G115" s="1">
        <v>4.0519999999999996</v>
      </c>
      <c r="H115" s="1">
        <v>-84.5</v>
      </c>
      <c r="I115" s="1">
        <v>0.1</v>
      </c>
      <c r="J115" s="1">
        <v>4</v>
      </c>
      <c r="K115" s="1">
        <v>0.1</v>
      </c>
      <c r="L115" s="1">
        <v>355</v>
      </c>
      <c r="M115" s="1">
        <v>1.8</v>
      </c>
      <c r="N115" s="1"/>
    </row>
    <row r="116" spans="1:14" x14ac:dyDescent="0.25">
      <c r="A116" s="1">
        <v>2015</v>
      </c>
      <c r="B116" s="1">
        <v>2</v>
      </c>
      <c r="C116" s="1">
        <v>2</v>
      </c>
      <c r="D116" s="1">
        <v>5</v>
      </c>
      <c r="E116" s="1">
        <v>30</v>
      </c>
      <c r="F116" s="1">
        <v>16.3</v>
      </c>
      <c r="G116" s="1">
        <v>3.339</v>
      </c>
      <c r="H116" s="1">
        <v>-83.76</v>
      </c>
      <c r="I116" s="1">
        <v>0.4</v>
      </c>
      <c r="J116" s="1">
        <v>4</v>
      </c>
      <c r="K116" s="1">
        <v>0</v>
      </c>
      <c r="L116" s="1">
        <v>278</v>
      </c>
      <c r="M116" s="1">
        <v>2.6</v>
      </c>
      <c r="N116" s="1"/>
    </row>
    <row r="117" spans="1:14" x14ac:dyDescent="0.25">
      <c r="A117" s="1">
        <v>2015</v>
      </c>
      <c r="B117" s="1">
        <v>2</v>
      </c>
      <c r="C117" s="1">
        <v>2</v>
      </c>
      <c r="D117" s="1">
        <v>6</v>
      </c>
      <c r="E117" s="1">
        <v>30</v>
      </c>
      <c r="F117" s="1">
        <v>12.4</v>
      </c>
      <c r="G117" s="1">
        <v>-0.996</v>
      </c>
      <c r="H117" s="1">
        <v>-81.466999999999999</v>
      </c>
      <c r="I117" s="1">
        <v>1.7</v>
      </c>
      <c r="J117" s="1">
        <v>4</v>
      </c>
      <c r="K117" s="1">
        <v>0.1</v>
      </c>
      <c r="L117" s="1">
        <v>359</v>
      </c>
      <c r="M117" s="1">
        <v>3.5</v>
      </c>
      <c r="N117" s="1"/>
    </row>
    <row r="118" spans="1:14" x14ac:dyDescent="0.25">
      <c r="A118" s="1">
        <v>2015</v>
      </c>
      <c r="B118" s="1">
        <v>2</v>
      </c>
      <c r="C118" s="1">
        <v>2</v>
      </c>
      <c r="D118" s="1">
        <v>8</v>
      </c>
      <c r="E118" s="1">
        <v>53</v>
      </c>
      <c r="F118" s="1">
        <v>29.9</v>
      </c>
      <c r="G118" s="1">
        <v>8.9809999999999999</v>
      </c>
      <c r="H118" s="1">
        <v>-83.498000000000005</v>
      </c>
      <c r="I118" s="1">
        <v>36.700000000000003</v>
      </c>
      <c r="J118" s="1">
        <v>3</v>
      </c>
      <c r="K118" s="1">
        <v>0.2</v>
      </c>
      <c r="L118" s="1">
        <v>184</v>
      </c>
      <c r="M118" s="1">
        <v>0.8</v>
      </c>
      <c r="N118" s="1"/>
    </row>
    <row r="119" spans="1:14" x14ac:dyDescent="0.25">
      <c r="A119" s="1">
        <v>2015</v>
      </c>
      <c r="B119" s="1">
        <v>2</v>
      </c>
      <c r="C119" s="1">
        <v>2</v>
      </c>
      <c r="D119" s="1">
        <v>9</v>
      </c>
      <c r="E119" s="1">
        <v>19</v>
      </c>
      <c r="F119" s="1">
        <v>36.1</v>
      </c>
      <c r="G119" s="1">
        <v>7.4989999999999997</v>
      </c>
      <c r="H119" s="1">
        <v>-81.052999999999997</v>
      </c>
      <c r="I119" s="1">
        <v>0.1</v>
      </c>
      <c r="J119" s="1">
        <v>7</v>
      </c>
      <c r="K119" s="1">
        <v>0.8</v>
      </c>
      <c r="L119" s="1">
        <v>236</v>
      </c>
      <c r="M119" s="1">
        <v>2.2999999999999998</v>
      </c>
      <c r="N119" s="1"/>
    </row>
    <row r="120" spans="1:14" x14ac:dyDescent="0.25">
      <c r="A120" s="1">
        <v>2015</v>
      </c>
      <c r="B120" s="1">
        <v>2</v>
      </c>
      <c r="C120" s="1">
        <v>2</v>
      </c>
      <c r="D120" s="1">
        <v>11</v>
      </c>
      <c r="E120" s="1">
        <v>6</v>
      </c>
      <c r="F120" s="1">
        <v>26.1</v>
      </c>
      <c r="G120" s="1">
        <v>7.6719999999999997</v>
      </c>
      <c r="H120" s="1">
        <v>-82.721999999999994</v>
      </c>
      <c r="I120" s="1">
        <v>14.1</v>
      </c>
      <c r="J120" s="1">
        <v>5</v>
      </c>
      <c r="K120" s="1">
        <v>0.4</v>
      </c>
      <c r="L120" s="1">
        <v>172</v>
      </c>
      <c r="M120" s="1">
        <v>2</v>
      </c>
      <c r="N120" s="1"/>
    </row>
    <row r="121" spans="1:14" x14ac:dyDescent="0.25">
      <c r="A121" s="1">
        <v>2015</v>
      </c>
      <c r="B121" s="1">
        <v>2</v>
      </c>
      <c r="C121" s="1">
        <v>2</v>
      </c>
      <c r="D121" s="1">
        <v>11</v>
      </c>
      <c r="E121" s="1">
        <v>42</v>
      </c>
      <c r="F121" s="1">
        <v>22.3</v>
      </c>
      <c r="G121" s="1">
        <v>3.4540000000000002</v>
      </c>
      <c r="H121" s="1">
        <v>-84.215999999999994</v>
      </c>
      <c r="I121" s="1">
        <v>0.1</v>
      </c>
      <c r="J121" s="1">
        <v>4</v>
      </c>
      <c r="K121" s="1">
        <v>0.1</v>
      </c>
      <c r="L121" s="1">
        <v>344</v>
      </c>
      <c r="M121" s="1">
        <v>2.2000000000000002</v>
      </c>
      <c r="N121" s="1"/>
    </row>
    <row r="122" spans="1:14" x14ac:dyDescent="0.25">
      <c r="A122" s="1">
        <v>2015</v>
      </c>
      <c r="B122" s="1">
        <v>2</v>
      </c>
      <c r="C122" s="1">
        <v>2</v>
      </c>
      <c r="D122" s="1">
        <v>12</v>
      </c>
      <c r="E122" s="1">
        <v>58</v>
      </c>
      <c r="F122" s="1">
        <v>32.9</v>
      </c>
      <c r="G122" s="1">
        <v>3.3279999999999998</v>
      </c>
      <c r="H122" s="1">
        <v>-83.863</v>
      </c>
      <c r="I122" s="1">
        <v>0.3</v>
      </c>
      <c r="J122" s="1">
        <v>4</v>
      </c>
      <c r="K122" s="1">
        <v>0</v>
      </c>
      <c r="L122" s="1">
        <v>251</v>
      </c>
      <c r="M122" s="1">
        <v>0.1</v>
      </c>
      <c r="N122" s="1"/>
    </row>
    <row r="123" spans="1:14" x14ac:dyDescent="0.25">
      <c r="A123" s="1">
        <v>2015</v>
      </c>
      <c r="B123" s="1">
        <v>2</v>
      </c>
      <c r="C123" s="1">
        <v>2</v>
      </c>
      <c r="D123" s="1">
        <v>13</v>
      </c>
      <c r="E123" s="1">
        <v>27</v>
      </c>
      <c r="F123" s="1">
        <v>28.7</v>
      </c>
      <c r="G123" s="1">
        <v>5.3339999999999996</v>
      </c>
      <c r="H123" s="1">
        <v>-82.847999999999999</v>
      </c>
      <c r="I123" s="1">
        <v>14.4</v>
      </c>
      <c r="J123" s="1">
        <v>6</v>
      </c>
      <c r="K123" s="1">
        <v>0.1</v>
      </c>
      <c r="L123" s="1">
        <v>214</v>
      </c>
      <c r="M123" s="1">
        <v>2.5</v>
      </c>
      <c r="N123" s="1"/>
    </row>
    <row r="124" spans="1:14" x14ac:dyDescent="0.25">
      <c r="A124" s="1">
        <v>2015</v>
      </c>
      <c r="B124" s="1">
        <v>2</v>
      </c>
      <c r="C124" s="1">
        <v>2</v>
      </c>
      <c r="D124" s="1">
        <v>13</v>
      </c>
      <c r="E124" s="1">
        <v>27</v>
      </c>
      <c r="F124" s="1">
        <v>35.200000000000003</v>
      </c>
      <c r="G124" s="1">
        <v>5.2080000000000002</v>
      </c>
      <c r="H124" s="1">
        <v>-84.012</v>
      </c>
      <c r="I124" s="1">
        <v>1.5</v>
      </c>
      <c r="J124" s="1">
        <v>4</v>
      </c>
      <c r="K124" s="1">
        <v>0.4</v>
      </c>
      <c r="L124" s="1">
        <v>359</v>
      </c>
      <c r="M124" s="1">
        <v>2.2000000000000002</v>
      </c>
      <c r="N124" s="1"/>
    </row>
    <row r="125" spans="1:14" x14ac:dyDescent="0.25">
      <c r="A125" s="1">
        <v>2015</v>
      </c>
      <c r="B125" s="1">
        <v>2</v>
      </c>
      <c r="C125" s="1">
        <v>2</v>
      </c>
      <c r="D125" s="1">
        <v>17</v>
      </c>
      <c r="E125" s="1">
        <v>17</v>
      </c>
      <c r="F125" s="1">
        <v>7.6</v>
      </c>
      <c r="G125" s="1">
        <v>3.6150000000000002</v>
      </c>
      <c r="H125" s="1">
        <v>-84.197000000000003</v>
      </c>
      <c r="I125" s="1">
        <v>7.2</v>
      </c>
      <c r="J125" s="1">
        <v>4</v>
      </c>
      <c r="K125" s="1">
        <v>0.5</v>
      </c>
      <c r="L125" s="1">
        <v>348</v>
      </c>
      <c r="M125" s="1">
        <v>2.5</v>
      </c>
      <c r="N125" s="1"/>
    </row>
    <row r="126" spans="1:14" x14ac:dyDescent="0.25">
      <c r="A126" s="1">
        <v>2015</v>
      </c>
      <c r="B126" s="1">
        <v>2</v>
      </c>
      <c r="C126" s="1">
        <v>2</v>
      </c>
      <c r="D126" s="1">
        <v>18</v>
      </c>
      <c r="E126" s="1">
        <v>29</v>
      </c>
      <c r="F126" s="1">
        <v>16.100000000000001</v>
      </c>
      <c r="G126" s="1">
        <v>3.1869999999999998</v>
      </c>
      <c r="H126" s="1">
        <v>-84.143000000000001</v>
      </c>
      <c r="I126" s="1">
        <v>0.2</v>
      </c>
      <c r="J126" s="1">
        <v>4</v>
      </c>
      <c r="K126" s="1">
        <v>0.2</v>
      </c>
      <c r="L126" s="1">
        <v>341</v>
      </c>
      <c r="M126" s="1">
        <v>2.5</v>
      </c>
      <c r="N126" s="1"/>
    </row>
    <row r="127" spans="1:14" x14ac:dyDescent="0.25">
      <c r="A127" s="1">
        <v>2015</v>
      </c>
      <c r="B127" s="1">
        <v>2</v>
      </c>
      <c r="C127" s="1">
        <v>2</v>
      </c>
      <c r="D127" s="1">
        <v>18</v>
      </c>
      <c r="E127" s="1">
        <v>31</v>
      </c>
      <c r="F127" s="1">
        <v>55</v>
      </c>
      <c r="G127" s="1">
        <v>4.5149999999999997</v>
      </c>
      <c r="H127" s="1">
        <v>-81.48</v>
      </c>
      <c r="I127" s="1">
        <v>53.4</v>
      </c>
      <c r="J127" s="1">
        <v>4</v>
      </c>
      <c r="K127" s="1">
        <v>1.4</v>
      </c>
      <c r="L127" s="1">
        <v>244</v>
      </c>
      <c r="M127" s="1">
        <v>2.4</v>
      </c>
      <c r="N127" s="1"/>
    </row>
    <row r="128" spans="1:14" x14ac:dyDescent="0.25">
      <c r="A128" s="1">
        <v>2015</v>
      </c>
      <c r="B128" s="1">
        <v>2</v>
      </c>
      <c r="C128" s="1">
        <v>2</v>
      </c>
      <c r="D128" s="1">
        <v>21</v>
      </c>
      <c r="E128" s="1">
        <v>34</v>
      </c>
      <c r="F128" s="1">
        <v>4.8</v>
      </c>
      <c r="G128" s="1">
        <v>3.4169999999999998</v>
      </c>
      <c r="H128" s="1">
        <v>-83.706000000000003</v>
      </c>
      <c r="I128" s="1">
        <v>4.7</v>
      </c>
      <c r="J128" s="1">
        <v>4</v>
      </c>
      <c r="K128" s="1">
        <v>0</v>
      </c>
      <c r="L128" s="1">
        <v>328</v>
      </c>
      <c r="M128" s="1">
        <v>2.8</v>
      </c>
      <c r="N128" s="1"/>
    </row>
    <row r="129" spans="1:14" x14ac:dyDescent="0.25">
      <c r="A129" s="1">
        <v>2015</v>
      </c>
      <c r="B129" s="1">
        <v>2</v>
      </c>
      <c r="C129" s="1">
        <v>3</v>
      </c>
      <c r="D129" s="1">
        <v>4</v>
      </c>
      <c r="E129" s="1">
        <v>9</v>
      </c>
      <c r="F129" s="1">
        <v>49.4</v>
      </c>
      <c r="G129" s="1">
        <v>5.2690000000000001</v>
      </c>
      <c r="H129" s="1">
        <v>-79.656000000000006</v>
      </c>
      <c r="I129" s="1">
        <v>44.5</v>
      </c>
      <c r="J129" s="1">
        <v>5</v>
      </c>
      <c r="K129" s="1">
        <v>0.2</v>
      </c>
      <c r="L129" s="1">
        <v>266</v>
      </c>
      <c r="M129" s="1">
        <v>2.2000000000000002</v>
      </c>
      <c r="N129" s="1"/>
    </row>
    <row r="130" spans="1:14" x14ac:dyDescent="0.25">
      <c r="A130" s="1">
        <v>2015</v>
      </c>
      <c r="B130" s="1">
        <v>2</v>
      </c>
      <c r="C130" s="1">
        <v>3</v>
      </c>
      <c r="D130" s="1">
        <v>5</v>
      </c>
      <c r="E130" s="1">
        <v>15</v>
      </c>
      <c r="F130" s="1">
        <v>16.3</v>
      </c>
      <c r="G130" s="1">
        <v>4.6539999999999999</v>
      </c>
      <c r="H130" s="1">
        <v>-82.847999999999999</v>
      </c>
      <c r="I130" s="1">
        <v>4.4000000000000004</v>
      </c>
      <c r="J130" s="1">
        <v>4</v>
      </c>
      <c r="K130" s="1">
        <v>1.3</v>
      </c>
      <c r="L130" s="1">
        <v>313</v>
      </c>
      <c r="M130" s="1">
        <v>4.5</v>
      </c>
      <c r="N130" s="1"/>
    </row>
    <row r="131" spans="1:14" x14ac:dyDescent="0.25">
      <c r="A131" s="1">
        <v>2015</v>
      </c>
      <c r="B131" s="1">
        <v>2</v>
      </c>
      <c r="C131" s="1">
        <v>3</v>
      </c>
      <c r="D131" s="1">
        <v>5</v>
      </c>
      <c r="E131" s="1">
        <v>15</v>
      </c>
      <c r="F131" s="1">
        <v>17.2</v>
      </c>
      <c r="G131" s="1">
        <v>4.7469999999999999</v>
      </c>
      <c r="H131" s="1">
        <v>-82.613</v>
      </c>
      <c r="I131" s="1">
        <v>14.1</v>
      </c>
      <c r="J131" s="1">
        <v>4</v>
      </c>
      <c r="K131" s="1">
        <v>0.2</v>
      </c>
      <c r="L131" s="1">
        <v>298</v>
      </c>
      <c r="M131" s="1">
        <v>2.2999999999999998</v>
      </c>
      <c r="N131" s="1"/>
    </row>
    <row r="132" spans="1:14" x14ac:dyDescent="0.25">
      <c r="A132" s="1">
        <v>2015</v>
      </c>
      <c r="B132" s="1">
        <v>2</v>
      </c>
      <c r="C132" s="1">
        <v>3</v>
      </c>
      <c r="D132" s="1">
        <v>6</v>
      </c>
      <c r="E132" s="1">
        <v>47</v>
      </c>
      <c r="F132" s="1">
        <v>3.1</v>
      </c>
      <c r="G132" s="1">
        <v>3.2069999999999999</v>
      </c>
      <c r="H132" s="1">
        <v>-83.417000000000002</v>
      </c>
      <c r="I132" s="1">
        <v>14</v>
      </c>
      <c r="J132" s="1">
        <v>4</v>
      </c>
      <c r="K132" s="1">
        <v>0.2</v>
      </c>
      <c r="L132" s="1">
        <v>344</v>
      </c>
      <c r="M132" s="1">
        <v>2.4</v>
      </c>
      <c r="N132" s="1"/>
    </row>
    <row r="133" spans="1:14" x14ac:dyDescent="0.25">
      <c r="A133" s="1">
        <v>2015</v>
      </c>
      <c r="B133" s="1">
        <v>2</v>
      </c>
      <c r="C133" s="1">
        <v>3</v>
      </c>
      <c r="D133" s="1">
        <v>10</v>
      </c>
      <c r="E133" s="1">
        <v>13</v>
      </c>
      <c r="F133" s="1">
        <v>9</v>
      </c>
      <c r="G133" s="1">
        <v>8.7669999999999995</v>
      </c>
      <c r="H133" s="1">
        <v>-85.007999999999996</v>
      </c>
      <c r="I133" s="1">
        <v>0.1</v>
      </c>
      <c r="J133" s="1">
        <v>3</v>
      </c>
      <c r="K133" s="1">
        <v>0.2</v>
      </c>
      <c r="L133" s="1">
        <v>309</v>
      </c>
      <c r="M133" s="1">
        <v>4</v>
      </c>
      <c r="N133" s="1"/>
    </row>
    <row r="134" spans="1:14" x14ac:dyDescent="0.25">
      <c r="A134" s="1">
        <v>2015</v>
      </c>
      <c r="B134" s="1">
        <v>2</v>
      </c>
      <c r="C134" s="1">
        <v>3</v>
      </c>
      <c r="D134" s="1">
        <v>10</v>
      </c>
      <c r="E134" s="1">
        <v>13</v>
      </c>
      <c r="F134" s="1">
        <v>10.199999999999999</v>
      </c>
      <c r="G134" s="1">
        <v>8.859</v>
      </c>
      <c r="H134" s="1">
        <v>-84.747</v>
      </c>
      <c r="I134" s="1">
        <v>20.3</v>
      </c>
      <c r="J134" s="1">
        <v>3</v>
      </c>
      <c r="K134" s="1">
        <v>0.1</v>
      </c>
      <c r="L134" s="1">
        <v>296</v>
      </c>
      <c r="M134" s="1">
        <v>1.6</v>
      </c>
      <c r="N134" s="1"/>
    </row>
    <row r="135" spans="1:14" x14ac:dyDescent="0.25">
      <c r="A135" s="1">
        <v>2015</v>
      </c>
      <c r="B135" s="1">
        <v>2</v>
      </c>
      <c r="C135" s="1">
        <v>3</v>
      </c>
      <c r="D135" s="1">
        <v>10</v>
      </c>
      <c r="E135" s="1">
        <v>13</v>
      </c>
      <c r="F135" s="1">
        <v>40.5</v>
      </c>
      <c r="G135" s="1">
        <v>3.37</v>
      </c>
      <c r="H135" s="1">
        <v>-84.147999999999996</v>
      </c>
      <c r="I135" s="1">
        <v>0.1</v>
      </c>
      <c r="J135" s="1">
        <v>3</v>
      </c>
      <c r="K135" s="1">
        <v>0.2</v>
      </c>
      <c r="L135" s="1">
        <v>346</v>
      </c>
      <c r="M135" s="1">
        <v>0.3</v>
      </c>
      <c r="N135" s="1"/>
    </row>
    <row r="136" spans="1:14" x14ac:dyDescent="0.25">
      <c r="A136" s="1">
        <v>2015</v>
      </c>
      <c r="B136" s="1">
        <v>2</v>
      </c>
      <c r="C136" s="1">
        <v>3</v>
      </c>
      <c r="D136" s="1">
        <v>12</v>
      </c>
      <c r="E136" s="1">
        <v>21</v>
      </c>
      <c r="F136" s="1">
        <v>50.9</v>
      </c>
      <c r="G136" s="1">
        <v>4.2859999999999996</v>
      </c>
      <c r="H136" s="1">
        <v>-81.966999999999999</v>
      </c>
      <c r="I136" s="1">
        <v>16.899999999999999</v>
      </c>
      <c r="J136" s="1">
        <v>4</v>
      </c>
      <c r="K136" s="1">
        <v>0.4</v>
      </c>
      <c r="L136" s="1">
        <v>357</v>
      </c>
      <c r="M136" s="1">
        <v>2.7</v>
      </c>
      <c r="N136" s="1"/>
    </row>
    <row r="137" spans="1:14" x14ac:dyDescent="0.25">
      <c r="A137" s="1">
        <v>2015</v>
      </c>
      <c r="B137" s="1">
        <v>2</v>
      </c>
      <c r="C137" s="1">
        <v>3</v>
      </c>
      <c r="D137" s="1">
        <v>13</v>
      </c>
      <c r="E137" s="1">
        <v>48</v>
      </c>
      <c r="F137" s="1">
        <v>52.4</v>
      </c>
      <c r="G137" s="1">
        <v>4.093</v>
      </c>
      <c r="H137" s="1">
        <v>-87.549000000000007</v>
      </c>
      <c r="I137" s="1">
        <v>0.1</v>
      </c>
      <c r="J137" s="1">
        <v>4</v>
      </c>
      <c r="K137" s="1">
        <v>0.8</v>
      </c>
      <c r="L137" s="1">
        <v>356</v>
      </c>
      <c r="M137" s="1">
        <v>2.4</v>
      </c>
      <c r="N137" s="1"/>
    </row>
    <row r="138" spans="1:14" x14ac:dyDescent="0.25">
      <c r="A138" s="1">
        <v>2015</v>
      </c>
      <c r="B138" s="1">
        <v>2</v>
      </c>
      <c r="C138" s="1">
        <v>3</v>
      </c>
      <c r="D138" s="1">
        <v>14</v>
      </c>
      <c r="E138" s="1">
        <v>29</v>
      </c>
      <c r="F138" s="1">
        <v>6.5</v>
      </c>
      <c r="G138" s="1">
        <v>2.7490000000000001</v>
      </c>
      <c r="H138" s="1">
        <v>-84.328000000000003</v>
      </c>
      <c r="I138" s="1">
        <v>0.1</v>
      </c>
      <c r="J138" s="1">
        <v>4</v>
      </c>
      <c r="K138" s="1">
        <v>0.2</v>
      </c>
      <c r="L138" s="1">
        <v>354</v>
      </c>
      <c r="M138" s="1">
        <v>3.2</v>
      </c>
      <c r="N138" s="1"/>
    </row>
    <row r="139" spans="1:14" x14ac:dyDescent="0.25">
      <c r="A139" s="1">
        <v>2015</v>
      </c>
      <c r="B139" s="1">
        <v>2</v>
      </c>
      <c r="C139" s="1">
        <v>3</v>
      </c>
      <c r="D139" s="1">
        <v>17</v>
      </c>
      <c r="E139" s="1">
        <v>30</v>
      </c>
      <c r="F139" s="1">
        <v>13.9</v>
      </c>
      <c r="G139" s="1">
        <v>3.3380000000000001</v>
      </c>
      <c r="H139" s="1">
        <v>-83.956000000000003</v>
      </c>
      <c r="I139" s="1">
        <v>6</v>
      </c>
      <c r="J139" s="1">
        <v>4</v>
      </c>
      <c r="K139" s="1">
        <v>0.1</v>
      </c>
      <c r="L139" s="1">
        <v>312</v>
      </c>
      <c r="M139" s="1">
        <v>1.2</v>
      </c>
      <c r="N139" s="1"/>
    </row>
    <row r="140" spans="1:14" x14ac:dyDescent="0.25">
      <c r="A140" s="1">
        <v>2015</v>
      </c>
      <c r="B140" s="1">
        <v>2</v>
      </c>
      <c r="C140" s="1">
        <v>3</v>
      </c>
      <c r="D140" s="1">
        <v>18</v>
      </c>
      <c r="E140" s="1">
        <v>32</v>
      </c>
      <c r="F140" s="1">
        <v>31.9</v>
      </c>
      <c r="G140" s="1">
        <v>7.9370000000000003</v>
      </c>
      <c r="H140" s="1">
        <v>-81.198999999999998</v>
      </c>
      <c r="I140" s="1">
        <v>39.799999999999997</v>
      </c>
      <c r="J140" s="1">
        <v>4</v>
      </c>
      <c r="K140" s="1">
        <v>0.2</v>
      </c>
      <c r="L140" s="1">
        <v>347</v>
      </c>
      <c r="M140" s="1">
        <v>1.9</v>
      </c>
      <c r="N140" s="1"/>
    </row>
    <row r="141" spans="1:14" x14ac:dyDescent="0.25">
      <c r="A141" s="1">
        <v>2015</v>
      </c>
      <c r="B141" s="1">
        <v>2</v>
      </c>
      <c r="C141" s="1">
        <v>3</v>
      </c>
      <c r="D141" s="1">
        <v>22</v>
      </c>
      <c r="E141" s="1">
        <v>24</v>
      </c>
      <c r="F141" s="1">
        <v>33.6</v>
      </c>
      <c r="G141" s="1">
        <v>3.9510000000000001</v>
      </c>
      <c r="H141" s="1">
        <v>-83.394999999999996</v>
      </c>
      <c r="I141" s="1">
        <v>14</v>
      </c>
      <c r="J141" s="1">
        <v>4</v>
      </c>
      <c r="K141" s="1">
        <v>0.1</v>
      </c>
      <c r="L141" s="1">
        <v>355</v>
      </c>
      <c r="M141" s="1">
        <v>1.9</v>
      </c>
      <c r="N141" s="1"/>
    </row>
    <row r="142" spans="1:14" x14ac:dyDescent="0.25">
      <c r="A142" s="1">
        <v>2015</v>
      </c>
      <c r="B142" s="1">
        <v>2</v>
      </c>
      <c r="C142" s="1">
        <v>4</v>
      </c>
      <c r="D142" s="1">
        <v>0</v>
      </c>
      <c r="E142" s="1">
        <v>8</v>
      </c>
      <c r="F142" s="1">
        <v>7.8</v>
      </c>
      <c r="G142" s="1">
        <v>4.9569999999999999</v>
      </c>
      <c r="H142" s="1">
        <v>-82.965999999999994</v>
      </c>
      <c r="I142" s="1">
        <v>5</v>
      </c>
      <c r="J142" s="1">
        <v>4</v>
      </c>
      <c r="K142" s="1">
        <v>1</v>
      </c>
      <c r="L142" s="1">
        <v>315</v>
      </c>
      <c r="M142" s="1">
        <v>4.3</v>
      </c>
      <c r="N142" s="1"/>
    </row>
    <row r="143" spans="1:14" x14ac:dyDescent="0.25">
      <c r="A143" s="1">
        <v>2015</v>
      </c>
      <c r="B143" s="1">
        <v>2</v>
      </c>
      <c r="C143" s="1">
        <v>4</v>
      </c>
      <c r="D143" s="1">
        <v>0</v>
      </c>
      <c r="E143" s="1">
        <v>8</v>
      </c>
      <c r="F143" s="1">
        <v>8.3000000000000007</v>
      </c>
      <c r="G143" s="1">
        <v>4.9130000000000003</v>
      </c>
      <c r="H143" s="1">
        <v>-82.697999999999993</v>
      </c>
      <c r="I143" s="1">
        <v>42</v>
      </c>
      <c r="J143" s="1">
        <v>4</v>
      </c>
      <c r="K143" s="1">
        <v>0.2</v>
      </c>
      <c r="L143" s="1">
        <v>301</v>
      </c>
      <c r="M143" s="1">
        <v>2</v>
      </c>
      <c r="N143" s="1"/>
    </row>
    <row r="144" spans="1:14" x14ac:dyDescent="0.25">
      <c r="A144" s="1">
        <v>2015</v>
      </c>
      <c r="B144" s="1">
        <v>2</v>
      </c>
      <c r="C144" s="1">
        <v>4</v>
      </c>
      <c r="D144" s="1">
        <v>1</v>
      </c>
      <c r="E144" s="1">
        <v>27</v>
      </c>
      <c r="F144" s="1">
        <v>35.700000000000003</v>
      </c>
      <c r="G144" s="1">
        <v>7.0819999999999999</v>
      </c>
      <c r="H144" s="1">
        <v>-80.287000000000006</v>
      </c>
      <c r="I144" s="1">
        <v>14.1</v>
      </c>
      <c r="J144" s="1">
        <v>6</v>
      </c>
      <c r="K144" s="1">
        <v>0.2</v>
      </c>
      <c r="L144" s="1">
        <v>148</v>
      </c>
      <c r="M144" s="1">
        <v>2.2000000000000002</v>
      </c>
      <c r="N144" s="1"/>
    </row>
    <row r="145" spans="1:14" x14ac:dyDescent="0.25">
      <c r="A145" s="1">
        <v>2015</v>
      </c>
      <c r="B145" s="1">
        <v>2</v>
      </c>
      <c r="C145" s="1">
        <v>4</v>
      </c>
      <c r="D145" s="1">
        <v>3</v>
      </c>
      <c r="E145" s="1">
        <v>34</v>
      </c>
      <c r="F145" s="1">
        <v>45.9</v>
      </c>
      <c r="G145" s="1">
        <v>6.2320000000000002</v>
      </c>
      <c r="H145" s="1">
        <v>-83.382999999999996</v>
      </c>
      <c r="I145" s="1">
        <v>2.8</v>
      </c>
      <c r="J145" s="1">
        <v>7</v>
      </c>
      <c r="K145" s="1">
        <v>0.5</v>
      </c>
      <c r="L145" s="1">
        <v>205</v>
      </c>
      <c r="M145" s="1">
        <v>2.2000000000000002</v>
      </c>
      <c r="N145" s="1"/>
    </row>
    <row r="146" spans="1:14" x14ac:dyDescent="0.25">
      <c r="A146" s="1">
        <v>2015</v>
      </c>
      <c r="B146" s="1">
        <v>2</v>
      </c>
      <c r="C146" s="1">
        <v>4</v>
      </c>
      <c r="D146" s="1">
        <v>3</v>
      </c>
      <c r="E146" s="1">
        <v>35</v>
      </c>
      <c r="F146" s="1">
        <v>3.9</v>
      </c>
      <c r="G146" s="1">
        <v>6.1660000000000004</v>
      </c>
      <c r="H146" s="1">
        <v>-82.947000000000003</v>
      </c>
      <c r="I146" s="1">
        <v>3.7</v>
      </c>
      <c r="J146" s="1">
        <v>4</v>
      </c>
      <c r="K146" s="1">
        <v>1.4</v>
      </c>
      <c r="L146" s="1">
        <v>328</v>
      </c>
      <c r="M146" s="1">
        <v>4.5</v>
      </c>
      <c r="N146" s="1"/>
    </row>
    <row r="147" spans="1:14" x14ac:dyDescent="0.25">
      <c r="A147" s="1">
        <v>2015</v>
      </c>
      <c r="B147" s="1">
        <v>2</v>
      </c>
      <c r="C147" s="1">
        <v>4</v>
      </c>
      <c r="D147" s="1">
        <v>6</v>
      </c>
      <c r="E147" s="1">
        <v>42</v>
      </c>
      <c r="F147" s="1">
        <v>58.2</v>
      </c>
      <c r="G147" s="1">
        <v>2.7869999999999999</v>
      </c>
      <c r="H147" s="1">
        <v>-80.173000000000002</v>
      </c>
      <c r="I147" s="1">
        <v>42.3</v>
      </c>
      <c r="J147" s="1">
        <v>4</v>
      </c>
      <c r="K147" s="1">
        <v>0.1</v>
      </c>
      <c r="L147" s="1">
        <v>338</v>
      </c>
      <c r="M147" s="1">
        <v>2.4</v>
      </c>
      <c r="N147" s="1"/>
    </row>
    <row r="148" spans="1:14" x14ac:dyDescent="0.25">
      <c r="A148" s="1">
        <v>2015</v>
      </c>
      <c r="B148" s="1">
        <v>2</v>
      </c>
      <c r="C148" s="1">
        <v>4</v>
      </c>
      <c r="D148" s="1">
        <v>9</v>
      </c>
      <c r="E148" s="1">
        <v>41</v>
      </c>
      <c r="F148" s="1">
        <v>21.6</v>
      </c>
      <c r="G148" s="1">
        <v>3.3140000000000001</v>
      </c>
      <c r="H148" s="1">
        <v>-84.182000000000002</v>
      </c>
      <c r="I148" s="1">
        <v>6.1</v>
      </c>
      <c r="J148" s="1">
        <v>3</v>
      </c>
      <c r="K148" s="1">
        <v>0.1</v>
      </c>
      <c r="L148" s="1">
        <v>341</v>
      </c>
      <c r="M148" s="1">
        <v>2.7</v>
      </c>
      <c r="N148" s="1"/>
    </row>
    <row r="149" spans="1:14" x14ac:dyDescent="0.25">
      <c r="A149" s="1">
        <v>2015</v>
      </c>
      <c r="B149" s="1">
        <v>2</v>
      </c>
      <c r="C149" s="1">
        <v>4</v>
      </c>
      <c r="D149" s="1">
        <v>13</v>
      </c>
      <c r="E149" s="1">
        <v>45</v>
      </c>
      <c r="F149" s="1">
        <v>17.8</v>
      </c>
      <c r="G149" s="1">
        <v>5.1879999999999997</v>
      </c>
      <c r="H149" s="1">
        <v>-82.784999999999997</v>
      </c>
      <c r="I149" s="1">
        <v>18.3</v>
      </c>
      <c r="J149" s="1">
        <v>4</v>
      </c>
      <c r="K149" s="1">
        <v>0.4</v>
      </c>
      <c r="L149" s="1">
        <v>308</v>
      </c>
      <c r="M149" s="1">
        <v>4.4000000000000004</v>
      </c>
      <c r="N149" s="1"/>
    </row>
    <row r="150" spans="1:14" x14ac:dyDescent="0.25">
      <c r="A150" s="1">
        <v>2015</v>
      </c>
      <c r="B150" s="1">
        <v>2</v>
      </c>
      <c r="C150" s="1">
        <v>4</v>
      </c>
      <c r="D150" s="1">
        <v>13</v>
      </c>
      <c r="E150" s="1">
        <v>45</v>
      </c>
      <c r="F150" s="1">
        <v>18.8</v>
      </c>
      <c r="G150" s="1">
        <v>5.1079999999999997</v>
      </c>
      <c r="H150" s="1">
        <v>-82.444999999999993</v>
      </c>
      <c r="I150" s="1">
        <v>0.1</v>
      </c>
      <c r="J150" s="1">
        <v>4</v>
      </c>
      <c r="K150" s="1">
        <v>0.2</v>
      </c>
      <c r="L150" s="1">
        <v>282</v>
      </c>
      <c r="M150" s="1">
        <v>2.1</v>
      </c>
      <c r="N150" s="1"/>
    </row>
    <row r="151" spans="1:14" x14ac:dyDescent="0.25">
      <c r="A151" s="1">
        <v>2015</v>
      </c>
      <c r="B151" s="1">
        <v>2</v>
      </c>
      <c r="C151" s="1">
        <v>4</v>
      </c>
      <c r="D151" s="1">
        <v>18</v>
      </c>
      <c r="E151" s="1">
        <v>33</v>
      </c>
      <c r="F151" s="1">
        <v>43.3</v>
      </c>
      <c r="G151" s="1">
        <v>5.0739999999999998</v>
      </c>
      <c r="H151" s="1">
        <v>-81.465000000000003</v>
      </c>
      <c r="I151" s="1">
        <v>16.100000000000001</v>
      </c>
      <c r="J151" s="1">
        <v>4</v>
      </c>
      <c r="K151" s="1">
        <v>0</v>
      </c>
      <c r="L151" s="1">
        <v>124</v>
      </c>
      <c r="M151" s="1">
        <v>2.2000000000000002</v>
      </c>
      <c r="N151" s="1"/>
    </row>
    <row r="152" spans="1:14" x14ac:dyDescent="0.25">
      <c r="A152" s="1">
        <v>2015</v>
      </c>
      <c r="B152" s="1">
        <v>2</v>
      </c>
      <c r="C152" s="1">
        <v>4</v>
      </c>
      <c r="D152" s="1">
        <v>18</v>
      </c>
      <c r="E152" s="1">
        <v>33</v>
      </c>
      <c r="F152" s="1">
        <v>46.8</v>
      </c>
      <c r="G152" s="1">
        <v>5.0720000000000001</v>
      </c>
      <c r="H152" s="1">
        <v>-81.44</v>
      </c>
      <c r="I152" s="1">
        <v>3.1</v>
      </c>
      <c r="J152" s="1">
        <v>4</v>
      </c>
      <c r="K152" s="1">
        <v>2</v>
      </c>
      <c r="L152" s="1">
        <v>134</v>
      </c>
      <c r="M152" s="1">
        <v>4.2</v>
      </c>
      <c r="N152" s="1"/>
    </row>
    <row r="153" spans="1:14" x14ac:dyDescent="0.25">
      <c r="A153" s="1">
        <v>2015</v>
      </c>
      <c r="B153" s="1">
        <v>2</v>
      </c>
      <c r="C153" s="1">
        <v>4</v>
      </c>
      <c r="D153" s="1">
        <v>22</v>
      </c>
      <c r="E153" s="1">
        <v>20</v>
      </c>
      <c r="F153" s="1">
        <v>12.9</v>
      </c>
      <c r="G153" s="1">
        <v>2.7040000000000002</v>
      </c>
      <c r="H153" s="1">
        <v>-79.965999999999994</v>
      </c>
      <c r="I153" s="1">
        <v>38.9</v>
      </c>
      <c r="J153" s="1">
        <v>5</v>
      </c>
      <c r="K153" s="1">
        <v>0.2</v>
      </c>
      <c r="L153" s="1">
        <v>339</v>
      </c>
      <c r="M153" s="1">
        <v>2.6</v>
      </c>
      <c r="N153" s="1"/>
    </row>
    <row r="154" spans="1:14" x14ac:dyDescent="0.25">
      <c r="A154" s="1">
        <v>2015</v>
      </c>
      <c r="B154" s="1">
        <v>2</v>
      </c>
      <c r="C154" s="1">
        <v>4</v>
      </c>
      <c r="D154" s="1">
        <v>22</v>
      </c>
      <c r="E154" s="1">
        <v>21</v>
      </c>
      <c r="F154" s="1">
        <v>6.9</v>
      </c>
      <c r="G154" s="1">
        <v>3.4849999999999999</v>
      </c>
      <c r="H154" s="1">
        <v>-84.018000000000001</v>
      </c>
      <c r="I154" s="1">
        <v>0.4</v>
      </c>
      <c r="J154" s="1">
        <v>3</v>
      </c>
      <c r="K154" s="1">
        <v>0.1</v>
      </c>
      <c r="L154" s="1">
        <v>339</v>
      </c>
      <c r="M154" s="1">
        <v>3</v>
      </c>
      <c r="N154" s="1"/>
    </row>
    <row r="155" spans="1:14" x14ac:dyDescent="0.25">
      <c r="A155" s="1">
        <v>2015</v>
      </c>
      <c r="B155" s="1">
        <v>2</v>
      </c>
      <c r="C155" s="1">
        <v>5</v>
      </c>
      <c r="D155" s="1">
        <v>1</v>
      </c>
      <c r="E155" s="1">
        <v>11</v>
      </c>
      <c r="F155" s="1">
        <v>47.3</v>
      </c>
      <c r="G155" s="1">
        <v>6.3239999999999998</v>
      </c>
      <c r="H155" s="1">
        <v>-82.786000000000001</v>
      </c>
      <c r="I155" s="1">
        <v>43.8</v>
      </c>
      <c r="J155" s="1">
        <v>6</v>
      </c>
      <c r="K155" s="1">
        <v>0.2</v>
      </c>
      <c r="L155" s="1">
        <v>186</v>
      </c>
      <c r="M155" s="1">
        <v>2</v>
      </c>
      <c r="N155" s="1"/>
    </row>
    <row r="156" spans="1:14" x14ac:dyDescent="0.25">
      <c r="A156" s="1">
        <v>2015</v>
      </c>
      <c r="B156" s="1">
        <v>2</v>
      </c>
      <c r="C156" s="1">
        <v>5</v>
      </c>
      <c r="D156" s="1">
        <v>2</v>
      </c>
      <c r="E156" s="1">
        <v>11</v>
      </c>
      <c r="F156" s="1">
        <v>30.6</v>
      </c>
      <c r="G156" s="1">
        <v>5.4269999999999996</v>
      </c>
      <c r="H156" s="1">
        <v>-82.248999999999995</v>
      </c>
      <c r="I156" s="1">
        <v>44.3</v>
      </c>
      <c r="J156" s="1">
        <v>4</v>
      </c>
      <c r="K156" s="1">
        <v>2</v>
      </c>
      <c r="L156" s="1">
        <v>293</v>
      </c>
      <c r="M156" s="1">
        <v>4</v>
      </c>
      <c r="N156" s="1"/>
    </row>
    <row r="157" spans="1:14" x14ac:dyDescent="0.25">
      <c r="A157" s="1">
        <v>2015</v>
      </c>
      <c r="B157" s="1">
        <v>2</v>
      </c>
      <c r="C157" s="1">
        <v>5</v>
      </c>
      <c r="D157" s="1">
        <v>2</v>
      </c>
      <c r="E157" s="1">
        <v>11</v>
      </c>
      <c r="F157" s="1">
        <v>34.5</v>
      </c>
      <c r="G157" s="1">
        <v>5.1239999999999997</v>
      </c>
      <c r="H157" s="1">
        <v>-81.977000000000004</v>
      </c>
      <c r="I157" s="1">
        <v>4.7</v>
      </c>
      <c r="J157" s="1">
        <v>4</v>
      </c>
      <c r="K157" s="1">
        <v>0.1</v>
      </c>
      <c r="L157" s="1">
        <v>196</v>
      </c>
      <c r="M157" s="1">
        <v>1.7</v>
      </c>
      <c r="N157" s="1"/>
    </row>
    <row r="158" spans="1:14" x14ac:dyDescent="0.25">
      <c r="A158" s="1">
        <v>2015</v>
      </c>
      <c r="B158" s="1">
        <v>2</v>
      </c>
      <c r="C158" s="1">
        <v>5</v>
      </c>
      <c r="D158" s="1">
        <v>3</v>
      </c>
      <c r="E158" s="1">
        <v>32</v>
      </c>
      <c r="F158" s="1">
        <v>59.2</v>
      </c>
      <c r="G158" s="1">
        <v>3.3220000000000001</v>
      </c>
      <c r="H158" s="1">
        <v>-83.759</v>
      </c>
      <c r="I158" s="1">
        <v>0.3</v>
      </c>
      <c r="J158" s="1">
        <v>3</v>
      </c>
      <c r="K158" s="1">
        <v>0</v>
      </c>
      <c r="L158" s="1">
        <v>273</v>
      </c>
      <c r="M158" s="1">
        <v>0.4</v>
      </c>
      <c r="N158" s="1"/>
    </row>
    <row r="159" spans="1:14" x14ac:dyDescent="0.25">
      <c r="A159" s="1">
        <v>2015</v>
      </c>
      <c r="B159" s="1">
        <v>2</v>
      </c>
      <c r="C159" s="1">
        <v>5</v>
      </c>
      <c r="D159" s="1">
        <v>4</v>
      </c>
      <c r="E159" s="1">
        <v>40</v>
      </c>
      <c r="F159" s="1">
        <v>47.8</v>
      </c>
      <c r="G159" s="1">
        <v>5.2990000000000004</v>
      </c>
      <c r="H159" s="1">
        <v>-82.902000000000001</v>
      </c>
      <c r="I159" s="1">
        <v>14.6</v>
      </c>
      <c r="J159" s="1">
        <v>9</v>
      </c>
      <c r="K159" s="1">
        <v>0.4</v>
      </c>
      <c r="L159" s="1">
        <v>212</v>
      </c>
      <c r="M159" s="1">
        <v>4.0999999999999996</v>
      </c>
      <c r="N159" s="1"/>
    </row>
    <row r="160" spans="1:14" x14ac:dyDescent="0.25">
      <c r="A160" s="1">
        <v>2015</v>
      </c>
      <c r="B160" s="1">
        <v>2</v>
      </c>
      <c r="C160" s="1">
        <v>5</v>
      </c>
      <c r="D160" s="1">
        <v>4</v>
      </c>
      <c r="E160" s="1">
        <v>40</v>
      </c>
      <c r="F160" s="1">
        <v>55.4</v>
      </c>
      <c r="G160" s="1">
        <v>5.2560000000000002</v>
      </c>
      <c r="H160" s="1">
        <v>-83.498999999999995</v>
      </c>
      <c r="I160" s="1">
        <v>15.5</v>
      </c>
      <c r="J160" s="1">
        <v>3</v>
      </c>
      <c r="K160" s="1">
        <v>0.1</v>
      </c>
      <c r="L160" s="1">
        <v>360</v>
      </c>
      <c r="M160" s="1">
        <v>3.5</v>
      </c>
      <c r="N160" s="1"/>
    </row>
    <row r="161" spans="1:14" x14ac:dyDescent="0.25">
      <c r="A161" s="1">
        <v>2015</v>
      </c>
      <c r="B161" s="1">
        <v>2</v>
      </c>
      <c r="C161" s="1">
        <v>5</v>
      </c>
      <c r="D161" s="1">
        <v>6</v>
      </c>
      <c r="E161" s="1">
        <v>3</v>
      </c>
      <c r="F161" s="1">
        <v>4.7</v>
      </c>
      <c r="G161" s="1">
        <v>5.0629999999999997</v>
      </c>
      <c r="H161" s="1">
        <v>-82.814999999999998</v>
      </c>
      <c r="I161" s="1">
        <v>4</v>
      </c>
      <c r="J161" s="1">
        <v>4</v>
      </c>
      <c r="K161" s="1">
        <v>0.8</v>
      </c>
      <c r="L161" s="1">
        <v>308</v>
      </c>
      <c r="M161" s="1">
        <v>4.4000000000000004</v>
      </c>
      <c r="N161" s="1"/>
    </row>
    <row r="162" spans="1:14" x14ac:dyDescent="0.25">
      <c r="A162" s="1">
        <v>2015</v>
      </c>
      <c r="B162" s="1">
        <v>2</v>
      </c>
      <c r="C162" s="1">
        <v>5</v>
      </c>
      <c r="D162" s="1">
        <v>6</v>
      </c>
      <c r="E162" s="1">
        <v>3</v>
      </c>
      <c r="F162" s="1">
        <v>5.2</v>
      </c>
      <c r="G162" s="1">
        <v>5.0330000000000004</v>
      </c>
      <c r="H162" s="1">
        <v>-82.6</v>
      </c>
      <c r="I162" s="1">
        <v>14.2</v>
      </c>
      <c r="J162" s="1">
        <v>4</v>
      </c>
      <c r="K162" s="1">
        <v>0.3</v>
      </c>
      <c r="L162" s="1">
        <v>294</v>
      </c>
      <c r="M162" s="1">
        <v>2.2000000000000002</v>
      </c>
      <c r="N162" s="1"/>
    </row>
    <row r="163" spans="1:14" x14ac:dyDescent="0.25">
      <c r="A163" s="1">
        <v>2015</v>
      </c>
      <c r="B163" s="1">
        <v>2</v>
      </c>
      <c r="C163" s="1">
        <v>5</v>
      </c>
      <c r="D163" s="1">
        <v>6</v>
      </c>
      <c r="E163" s="1">
        <v>41</v>
      </c>
      <c r="F163" s="1">
        <v>30.5</v>
      </c>
      <c r="G163" s="1">
        <v>3.1779999999999999</v>
      </c>
      <c r="H163" s="1">
        <v>-84.122</v>
      </c>
      <c r="I163" s="1">
        <v>0.1</v>
      </c>
      <c r="J163" s="1">
        <v>3</v>
      </c>
      <c r="K163" s="1">
        <v>0</v>
      </c>
      <c r="L163" s="1">
        <v>341</v>
      </c>
      <c r="M163" s="1">
        <v>2.7</v>
      </c>
      <c r="N163" s="1"/>
    </row>
    <row r="164" spans="1:14" x14ac:dyDescent="0.25">
      <c r="A164" s="1">
        <v>2015</v>
      </c>
      <c r="B164" s="1">
        <v>2</v>
      </c>
      <c r="C164" s="1">
        <v>5</v>
      </c>
      <c r="D164" s="1">
        <v>7</v>
      </c>
      <c r="E164" s="1">
        <v>42</v>
      </c>
      <c r="F164" s="1">
        <v>49.5</v>
      </c>
      <c r="G164" s="1">
        <v>5.266</v>
      </c>
      <c r="H164" s="1">
        <v>-82.751999999999995</v>
      </c>
      <c r="I164" s="1">
        <v>52</v>
      </c>
      <c r="J164" s="1">
        <v>8</v>
      </c>
      <c r="K164" s="1">
        <v>0.6</v>
      </c>
      <c r="L164" s="1">
        <v>206</v>
      </c>
      <c r="M164" s="1">
        <v>2.9</v>
      </c>
      <c r="N164" s="1"/>
    </row>
    <row r="165" spans="1:14" x14ac:dyDescent="0.25">
      <c r="A165" s="1">
        <v>2015</v>
      </c>
      <c r="B165" s="1">
        <v>2</v>
      </c>
      <c r="C165" s="1">
        <v>5</v>
      </c>
      <c r="D165" s="1">
        <v>7</v>
      </c>
      <c r="E165" s="1">
        <v>42</v>
      </c>
      <c r="F165" s="1">
        <v>58.2</v>
      </c>
      <c r="G165" s="1">
        <v>4.18</v>
      </c>
      <c r="H165" s="1">
        <v>-85.301000000000002</v>
      </c>
      <c r="I165" s="1">
        <v>0.1</v>
      </c>
      <c r="J165" s="1">
        <v>3</v>
      </c>
      <c r="K165" s="1">
        <v>0.1</v>
      </c>
      <c r="L165" s="1">
        <v>356</v>
      </c>
      <c r="M165" s="1">
        <v>2.6</v>
      </c>
      <c r="N165" s="1"/>
    </row>
    <row r="166" spans="1:14" x14ac:dyDescent="0.25">
      <c r="A166" s="1">
        <v>2015</v>
      </c>
      <c r="B166" s="1">
        <v>2</v>
      </c>
      <c r="C166" s="1">
        <v>5</v>
      </c>
      <c r="D166" s="1">
        <v>8</v>
      </c>
      <c r="E166" s="1">
        <v>6</v>
      </c>
      <c r="F166" s="1">
        <v>2.9</v>
      </c>
      <c r="G166" s="1">
        <v>5.024</v>
      </c>
      <c r="H166" s="1">
        <v>-82.858000000000004</v>
      </c>
      <c r="I166" s="1">
        <v>4.0999999999999996</v>
      </c>
      <c r="J166" s="1">
        <v>4</v>
      </c>
      <c r="K166" s="1">
        <v>0.6</v>
      </c>
      <c r="L166" s="1">
        <v>310</v>
      </c>
      <c r="M166" s="1">
        <v>4.5</v>
      </c>
      <c r="N166" s="1"/>
    </row>
    <row r="167" spans="1:14" x14ac:dyDescent="0.25">
      <c r="A167" s="1">
        <v>2015</v>
      </c>
      <c r="B167" s="1">
        <v>2</v>
      </c>
      <c r="C167" s="1">
        <v>5</v>
      </c>
      <c r="D167" s="1">
        <v>8</v>
      </c>
      <c r="E167" s="1">
        <v>6</v>
      </c>
      <c r="F167" s="1">
        <v>3.9</v>
      </c>
      <c r="G167" s="1">
        <v>4.9989999999999997</v>
      </c>
      <c r="H167" s="1">
        <v>-82.605999999999995</v>
      </c>
      <c r="I167" s="1">
        <v>14.2</v>
      </c>
      <c r="J167" s="1">
        <v>4</v>
      </c>
      <c r="K167" s="1">
        <v>0.1</v>
      </c>
      <c r="L167" s="1">
        <v>294</v>
      </c>
      <c r="M167" s="1">
        <v>2.2000000000000002</v>
      </c>
      <c r="N167" s="1"/>
    </row>
    <row r="168" spans="1:14" x14ac:dyDescent="0.25">
      <c r="A168" s="1">
        <v>2015</v>
      </c>
      <c r="B168" s="1">
        <v>2</v>
      </c>
      <c r="C168" s="1">
        <v>5</v>
      </c>
      <c r="D168" s="1">
        <v>9</v>
      </c>
      <c r="E168" s="1">
        <v>31</v>
      </c>
      <c r="F168" s="1">
        <v>9.6</v>
      </c>
      <c r="G168" s="1">
        <v>5.3440000000000003</v>
      </c>
      <c r="H168" s="1">
        <v>-83.019000000000005</v>
      </c>
      <c r="I168" s="1">
        <v>5</v>
      </c>
      <c r="J168" s="1">
        <v>4</v>
      </c>
      <c r="K168" s="1">
        <v>1.4</v>
      </c>
      <c r="L168" s="1">
        <v>320</v>
      </c>
      <c r="M168" s="1">
        <v>4.5</v>
      </c>
      <c r="N168" s="1"/>
    </row>
    <row r="169" spans="1:14" x14ac:dyDescent="0.25">
      <c r="A169" s="1">
        <v>2015</v>
      </c>
      <c r="B169" s="1">
        <v>2</v>
      </c>
      <c r="C169" s="1">
        <v>5</v>
      </c>
      <c r="D169" s="1">
        <v>9</v>
      </c>
      <c r="E169" s="1">
        <v>31</v>
      </c>
      <c r="F169" s="1">
        <v>10.4</v>
      </c>
      <c r="G169" s="1">
        <v>5.26</v>
      </c>
      <c r="H169" s="1">
        <v>-82.787999999999997</v>
      </c>
      <c r="I169" s="1">
        <v>21.7</v>
      </c>
      <c r="J169" s="1">
        <v>4</v>
      </c>
      <c r="K169" s="1">
        <v>0</v>
      </c>
      <c r="L169" s="1">
        <v>310</v>
      </c>
      <c r="M169" s="1">
        <v>2.1</v>
      </c>
      <c r="N169" s="1"/>
    </row>
    <row r="170" spans="1:14" x14ac:dyDescent="0.25">
      <c r="A170" s="1">
        <v>2015</v>
      </c>
      <c r="B170" s="1">
        <v>2</v>
      </c>
      <c r="C170" s="1">
        <v>5</v>
      </c>
      <c r="D170" s="1">
        <v>10</v>
      </c>
      <c r="E170" s="1">
        <v>19</v>
      </c>
      <c r="F170" s="1">
        <v>1.1000000000000001</v>
      </c>
      <c r="G170" s="1">
        <v>3.3220000000000001</v>
      </c>
      <c r="H170" s="1">
        <v>-83.763000000000005</v>
      </c>
      <c r="I170" s="1">
        <v>0.3</v>
      </c>
      <c r="J170" s="1">
        <v>3</v>
      </c>
      <c r="K170" s="1">
        <v>0</v>
      </c>
      <c r="L170" s="1">
        <v>270</v>
      </c>
      <c r="M170" s="1">
        <v>0</v>
      </c>
      <c r="N170" s="1"/>
    </row>
    <row r="171" spans="1:14" x14ac:dyDescent="0.25">
      <c r="A171" s="1">
        <v>2015</v>
      </c>
      <c r="B171" s="1">
        <v>2</v>
      </c>
      <c r="C171" s="1">
        <v>5</v>
      </c>
      <c r="D171" s="1">
        <v>14</v>
      </c>
      <c r="E171" s="1">
        <v>41</v>
      </c>
      <c r="F171" s="1">
        <v>46</v>
      </c>
      <c r="G171" s="1">
        <v>3.34</v>
      </c>
      <c r="H171" s="1">
        <v>-84.257999999999996</v>
      </c>
      <c r="I171" s="1">
        <v>0.1</v>
      </c>
      <c r="J171" s="1">
        <v>3</v>
      </c>
      <c r="K171" s="1">
        <v>0.1</v>
      </c>
      <c r="L171" s="1">
        <v>344</v>
      </c>
      <c r="M171" s="1">
        <v>2.8</v>
      </c>
      <c r="N171" s="1"/>
    </row>
    <row r="172" spans="1:14" x14ac:dyDescent="0.25">
      <c r="A172" s="1">
        <v>2015</v>
      </c>
      <c r="B172" s="1">
        <v>2</v>
      </c>
      <c r="C172" s="1">
        <v>5</v>
      </c>
      <c r="D172" s="1">
        <v>17</v>
      </c>
      <c r="E172" s="1">
        <v>3</v>
      </c>
      <c r="F172" s="1">
        <v>25.2</v>
      </c>
      <c r="G172" s="1">
        <v>3.3330000000000002</v>
      </c>
      <c r="H172" s="1">
        <v>-83.945999999999998</v>
      </c>
      <c r="I172" s="1">
        <v>0.4</v>
      </c>
      <c r="J172" s="1">
        <v>3</v>
      </c>
      <c r="K172" s="1">
        <v>0.1</v>
      </c>
      <c r="L172" s="1">
        <v>308</v>
      </c>
      <c r="M172" s="1">
        <v>2.1</v>
      </c>
      <c r="N172" s="1"/>
    </row>
    <row r="173" spans="1:14" x14ac:dyDescent="0.25">
      <c r="A173" s="1">
        <v>2015</v>
      </c>
      <c r="B173" s="1">
        <v>2</v>
      </c>
      <c r="C173" s="1">
        <v>5</v>
      </c>
      <c r="D173" s="1">
        <v>18</v>
      </c>
      <c r="E173" s="1">
        <v>15</v>
      </c>
      <c r="F173" s="1">
        <v>50.6</v>
      </c>
      <c r="G173" s="1">
        <v>3.391</v>
      </c>
      <c r="H173" s="1">
        <v>-84.15</v>
      </c>
      <c r="I173" s="1">
        <v>11.3</v>
      </c>
      <c r="J173" s="1">
        <v>3</v>
      </c>
      <c r="K173" s="1">
        <v>0.1</v>
      </c>
      <c r="L173" s="1">
        <v>340</v>
      </c>
      <c r="M173" s="1">
        <v>2.2999999999999998</v>
      </c>
      <c r="N173" s="1"/>
    </row>
    <row r="174" spans="1:14" x14ac:dyDescent="0.25">
      <c r="A174" s="1">
        <v>2015</v>
      </c>
      <c r="B174" s="1">
        <v>2</v>
      </c>
      <c r="C174" s="1">
        <v>5</v>
      </c>
      <c r="D174" s="1">
        <v>19</v>
      </c>
      <c r="E174" s="1">
        <v>35</v>
      </c>
      <c r="F174" s="1">
        <v>45.5</v>
      </c>
      <c r="G174" s="1">
        <v>5.2439999999999998</v>
      </c>
      <c r="H174" s="1">
        <v>-82.835999999999999</v>
      </c>
      <c r="I174" s="1">
        <v>4.3</v>
      </c>
      <c r="J174" s="1">
        <v>3</v>
      </c>
      <c r="K174" s="1">
        <v>1.1000000000000001</v>
      </c>
      <c r="L174" s="1">
        <v>338</v>
      </c>
      <c r="M174" s="1">
        <v>4.0999999999999996</v>
      </c>
      <c r="N174" s="1"/>
    </row>
    <row r="175" spans="1:14" x14ac:dyDescent="0.25">
      <c r="A175" s="1">
        <v>2015</v>
      </c>
      <c r="B175" s="1">
        <v>2</v>
      </c>
      <c r="C175" s="1">
        <v>5</v>
      </c>
      <c r="D175" s="1">
        <v>19</v>
      </c>
      <c r="E175" s="1">
        <v>35</v>
      </c>
      <c r="F175" s="1">
        <v>54.4</v>
      </c>
      <c r="G175" s="1">
        <v>5.1219999999999999</v>
      </c>
      <c r="H175" s="1">
        <v>-82.292000000000002</v>
      </c>
      <c r="I175" s="1">
        <v>14.1</v>
      </c>
      <c r="J175" s="1">
        <v>4</v>
      </c>
      <c r="K175" s="1">
        <v>0.1</v>
      </c>
      <c r="L175" s="1">
        <v>265</v>
      </c>
      <c r="M175" s="1">
        <v>1.6</v>
      </c>
      <c r="N175" s="1"/>
    </row>
    <row r="176" spans="1:14" x14ac:dyDescent="0.25">
      <c r="A176" s="1">
        <v>2015</v>
      </c>
      <c r="B176" s="1">
        <v>2</v>
      </c>
      <c r="C176" s="1">
        <v>5</v>
      </c>
      <c r="D176" s="1">
        <v>21</v>
      </c>
      <c r="E176" s="1">
        <v>14</v>
      </c>
      <c r="F176" s="1">
        <v>34.700000000000003</v>
      </c>
      <c r="G176" s="1">
        <v>5.548</v>
      </c>
      <c r="H176" s="1">
        <v>-82.807000000000002</v>
      </c>
      <c r="I176" s="1">
        <v>20.5</v>
      </c>
      <c r="J176" s="1">
        <v>4</v>
      </c>
      <c r="K176" s="1">
        <v>0.9</v>
      </c>
      <c r="L176" s="1">
        <v>317</v>
      </c>
      <c r="M176" s="1">
        <v>4.0999999999999996</v>
      </c>
      <c r="N176" s="1"/>
    </row>
    <row r="177" spans="1:14" x14ac:dyDescent="0.25">
      <c r="A177" s="1">
        <v>2015</v>
      </c>
      <c r="B177" s="1">
        <v>2</v>
      </c>
      <c r="C177" s="1">
        <v>5</v>
      </c>
      <c r="D177" s="1">
        <v>21</v>
      </c>
      <c r="E177" s="1">
        <v>14</v>
      </c>
      <c r="F177" s="1">
        <v>35.9</v>
      </c>
      <c r="G177" s="1">
        <v>5.3949999999999996</v>
      </c>
      <c r="H177" s="1">
        <v>-82.588999999999999</v>
      </c>
      <c r="I177" s="1">
        <v>32.299999999999997</v>
      </c>
      <c r="J177" s="1">
        <v>4</v>
      </c>
      <c r="K177" s="1">
        <v>0</v>
      </c>
      <c r="L177" s="1">
        <v>307</v>
      </c>
      <c r="M177" s="1">
        <v>1.9</v>
      </c>
      <c r="N177" s="1"/>
    </row>
    <row r="178" spans="1:14" x14ac:dyDescent="0.25">
      <c r="A178" s="1">
        <v>2015</v>
      </c>
      <c r="B178" s="1">
        <v>2</v>
      </c>
      <c r="C178" s="1">
        <v>5</v>
      </c>
      <c r="D178" s="1">
        <v>23</v>
      </c>
      <c r="E178" s="1">
        <v>28</v>
      </c>
      <c r="F178" s="1">
        <v>3.7</v>
      </c>
      <c r="G178" s="1">
        <v>5.0380000000000003</v>
      </c>
      <c r="H178" s="1">
        <v>-82.793000000000006</v>
      </c>
      <c r="I178" s="1">
        <v>4.0999999999999996</v>
      </c>
      <c r="J178" s="1">
        <v>4</v>
      </c>
      <c r="K178" s="1">
        <v>0.7</v>
      </c>
      <c r="L178" s="1">
        <v>307</v>
      </c>
      <c r="M178" s="1">
        <v>4.3</v>
      </c>
      <c r="N178" s="1"/>
    </row>
    <row r="179" spans="1:14" x14ac:dyDescent="0.25">
      <c r="A179" s="1">
        <v>2015</v>
      </c>
      <c r="B179" s="1">
        <v>2</v>
      </c>
      <c r="C179" s="1">
        <v>5</v>
      </c>
      <c r="D179" s="1">
        <v>23</v>
      </c>
      <c r="E179" s="1">
        <v>28</v>
      </c>
      <c r="F179" s="1">
        <v>4.8</v>
      </c>
      <c r="G179" s="1">
        <v>5.0289999999999999</v>
      </c>
      <c r="H179" s="1">
        <v>-82.555999999999997</v>
      </c>
      <c r="I179" s="1">
        <v>14.1</v>
      </c>
      <c r="J179" s="1">
        <v>4</v>
      </c>
      <c r="K179" s="1">
        <v>0.3</v>
      </c>
      <c r="L179" s="1">
        <v>290</v>
      </c>
      <c r="M179" s="1">
        <v>2</v>
      </c>
      <c r="N179" s="1"/>
    </row>
    <row r="180" spans="1:14" x14ac:dyDescent="0.25">
      <c r="A180" s="1">
        <v>2015</v>
      </c>
      <c r="B180" s="1">
        <v>2</v>
      </c>
      <c r="C180" s="1">
        <v>6</v>
      </c>
      <c r="D180" s="1">
        <v>1</v>
      </c>
      <c r="E180" s="1">
        <v>46</v>
      </c>
      <c r="F180" s="1">
        <v>13.3</v>
      </c>
      <c r="G180" s="1">
        <v>2.8929999999999998</v>
      </c>
      <c r="H180" s="1">
        <v>-84.081999999999994</v>
      </c>
      <c r="I180" s="1">
        <v>0.1</v>
      </c>
      <c r="J180" s="1">
        <v>3</v>
      </c>
      <c r="K180" s="1">
        <v>0.6</v>
      </c>
      <c r="L180" s="1">
        <v>353</v>
      </c>
      <c r="M180" s="1">
        <v>2.4</v>
      </c>
      <c r="N180" s="1"/>
    </row>
    <row r="181" spans="1:14" x14ac:dyDescent="0.25">
      <c r="A181" s="1">
        <v>2015</v>
      </c>
      <c r="B181" s="1">
        <v>2</v>
      </c>
      <c r="C181" s="1">
        <v>6</v>
      </c>
      <c r="D181" s="1">
        <v>3</v>
      </c>
      <c r="E181" s="1">
        <v>9</v>
      </c>
      <c r="F181" s="1">
        <v>28.4</v>
      </c>
      <c r="G181" s="1">
        <v>3.3279999999999998</v>
      </c>
      <c r="H181" s="1">
        <v>-83.826999999999998</v>
      </c>
      <c r="I181" s="1">
        <v>5.5</v>
      </c>
      <c r="J181" s="1">
        <v>3</v>
      </c>
      <c r="K181" s="1">
        <v>0</v>
      </c>
      <c r="L181" s="1">
        <v>191</v>
      </c>
      <c r="M181" s="1">
        <v>0.4</v>
      </c>
      <c r="N181" s="1"/>
    </row>
    <row r="182" spans="1:14" x14ac:dyDescent="0.25">
      <c r="A182" s="1">
        <v>2015</v>
      </c>
      <c r="B182" s="1">
        <v>2</v>
      </c>
      <c r="C182" s="1">
        <v>6</v>
      </c>
      <c r="D182" s="1">
        <v>5</v>
      </c>
      <c r="E182" s="1">
        <v>41</v>
      </c>
      <c r="F182" s="1">
        <v>1.1000000000000001</v>
      </c>
      <c r="G182" s="1">
        <v>8.9740000000000002</v>
      </c>
      <c r="H182" s="1">
        <v>-84.665000000000006</v>
      </c>
      <c r="I182" s="1">
        <v>59.8</v>
      </c>
      <c r="J182" s="1">
        <v>3</v>
      </c>
      <c r="K182" s="1">
        <v>0</v>
      </c>
      <c r="L182" s="1">
        <v>290</v>
      </c>
      <c r="M182" s="1">
        <v>4.0999999999999996</v>
      </c>
      <c r="N182" s="1"/>
    </row>
    <row r="183" spans="1:14" x14ac:dyDescent="0.25">
      <c r="A183" s="1">
        <v>2015</v>
      </c>
      <c r="B183" s="1">
        <v>2</v>
      </c>
      <c r="C183" s="1">
        <v>6</v>
      </c>
      <c r="D183" s="1">
        <v>5</v>
      </c>
      <c r="E183" s="1">
        <v>41</v>
      </c>
      <c r="F183" s="1">
        <v>2</v>
      </c>
      <c r="G183" s="1">
        <v>9.0169999999999995</v>
      </c>
      <c r="H183" s="1">
        <v>-84.438999999999993</v>
      </c>
      <c r="I183" s="1">
        <v>0.7</v>
      </c>
      <c r="J183" s="1">
        <v>3</v>
      </c>
      <c r="K183" s="1">
        <v>0.1</v>
      </c>
      <c r="L183" s="1">
        <v>270</v>
      </c>
      <c r="M183" s="1">
        <v>1.7</v>
      </c>
      <c r="N183" s="1"/>
    </row>
    <row r="184" spans="1:14" x14ac:dyDescent="0.25">
      <c r="A184" s="1">
        <v>2015</v>
      </c>
      <c r="B184" s="1">
        <v>2</v>
      </c>
      <c r="C184" s="1">
        <v>6</v>
      </c>
      <c r="D184" s="1">
        <v>7</v>
      </c>
      <c r="E184" s="1">
        <v>27</v>
      </c>
      <c r="F184" s="1">
        <v>39.9</v>
      </c>
      <c r="G184" s="1">
        <v>3.5230000000000001</v>
      </c>
      <c r="H184" s="1">
        <v>-84.17</v>
      </c>
      <c r="I184" s="1">
        <v>0.1</v>
      </c>
      <c r="J184" s="1">
        <v>3</v>
      </c>
      <c r="K184" s="1">
        <v>0</v>
      </c>
      <c r="L184" s="1">
        <v>345</v>
      </c>
      <c r="M184" s="1">
        <v>2.1</v>
      </c>
      <c r="N184" s="1"/>
    </row>
    <row r="185" spans="1:14" x14ac:dyDescent="0.25">
      <c r="A185" s="1">
        <v>2015</v>
      </c>
      <c r="B185" s="1">
        <v>2</v>
      </c>
      <c r="C185" s="1">
        <v>6</v>
      </c>
      <c r="D185" s="1">
        <v>8</v>
      </c>
      <c r="E185" s="1">
        <v>25</v>
      </c>
      <c r="F185" s="1">
        <v>44.7</v>
      </c>
      <c r="G185" s="1">
        <v>3.3010000000000002</v>
      </c>
      <c r="H185" s="1">
        <v>-83.783000000000001</v>
      </c>
      <c r="I185" s="1">
        <v>0.3</v>
      </c>
      <c r="J185" s="1">
        <v>3</v>
      </c>
      <c r="K185" s="1">
        <v>0.1</v>
      </c>
      <c r="L185" s="1">
        <v>247</v>
      </c>
      <c r="M185" s="1">
        <v>0.6</v>
      </c>
      <c r="N185" s="1"/>
    </row>
    <row r="186" spans="1:14" x14ac:dyDescent="0.25">
      <c r="A186" s="1">
        <v>2015</v>
      </c>
      <c r="B186" s="1">
        <v>2</v>
      </c>
      <c r="C186" s="1">
        <v>6</v>
      </c>
      <c r="D186" s="1">
        <v>9</v>
      </c>
      <c r="E186" s="1">
        <v>49</v>
      </c>
      <c r="F186" s="1">
        <v>8.1</v>
      </c>
      <c r="G186" s="1">
        <v>5.4349999999999996</v>
      </c>
      <c r="H186" s="1">
        <v>-78.474000000000004</v>
      </c>
      <c r="I186" s="1">
        <v>0.1</v>
      </c>
      <c r="J186" s="1">
        <v>5</v>
      </c>
      <c r="K186" s="1">
        <v>0.5</v>
      </c>
      <c r="L186" s="1">
        <v>275</v>
      </c>
      <c r="M186" s="1">
        <v>2.5</v>
      </c>
      <c r="N186" s="1"/>
    </row>
    <row r="187" spans="1:14" x14ac:dyDescent="0.25">
      <c r="A187" s="1">
        <v>2015</v>
      </c>
      <c r="B187" s="1">
        <v>2</v>
      </c>
      <c r="C187" s="1">
        <v>6</v>
      </c>
      <c r="D187" s="1">
        <v>13</v>
      </c>
      <c r="E187" s="1">
        <v>39</v>
      </c>
      <c r="F187" s="1">
        <v>47.3</v>
      </c>
      <c r="G187" s="1">
        <v>8.6300000000000008</v>
      </c>
      <c r="H187" s="1">
        <v>-79.224999999999994</v>
      </c>
      <c r="I187" s="1">
        <v>1</v>
      </c>
      <c r="J187" s="1">
        <v>7</v>
      </c>
      <c r="K187" s="1">
        <v>4.4000000000000004</v>
      </c>
      <c r="L187" s="1">
        <v>258</v>
      </c>
      <c r="M187" s="1">
        <v>2.8</v>
      </c>
      <c r="N187" s="1"/>
    </row>
    <row r="188" spans="1:14" x14ac:dyDescent="0.25">
      <c r="A188" s="1">
        <v>2015</v>
      </c>
      <c r="B188" s="1">
        <v>2</v>
      </c>
      <c r="C188" s="1">
        <v>6</v>
      </c>
      <c r="D188" s="1">
        <v>15</v>
      </c>
      <c r="E188" s="1">
        <v>56</v>
      </c>
      <c r="F188" s="1">
        <v>27.4</v>
      </c>
      <c r="G188" s="1">
        <v>3.383</v>
      </c>
      <c r="H188" s="1">
        <v>-84.082999999999998</v>
      </c>
      <c r="I188" s="1">
        <v>27</v>
      </c>
      <c r="J188" s="1">
        <v>3</v>
      </c>
      <c r="K188" s="1">
        <v>0.2</v>
      </c>
      <c r="L188" s="1">
        <v>335</v>
      </c>
      <c r="M188" s="1">
        <v>2.5</v>
      </c>
      <c r="N188" s="1"/>
    </row>
    <row r="189" spans="1:14" x14ac:dyDescent="0.25">
      <c r="A189" s="1">
        <v>2015</v>
      </c>
      <c r="B189" s="1">
        <v>2</v>
      </c>
      <c r="C189" s="1">
        <v>6</v>
      </c>
      <c r="D189" s="1">
        <v>16</v>
      </c>
      <c r="E189" s="1">
        <v>58</v>
      </c>
      <c r="F189" s="1">
        <v>40.700000000000003</v>
      </c>
      <c r="G189" s="1">
        <v>5.2140000000000004</v>
      </c>
      <c r="H189" s="1">
        <v>-82.850999999999999</v>
      </c>
      <c r="I189" s="1">
        <v>41.2</v>
      </c>
      <c r="J189" s="1">
        <v>4</v>
      </c>
      <c r="K189" s="1">
        <v>0.1</v>
      </c>
      <c r="L189" s="1">
        <v>312</v>
      </c>
      <c r="M189" s="1">
        <v>1.5</v>
      </c>
      <c r="N189" s="1"/>
    </row>
    <row r="190" spans="1:14" x14ac:dyDescent="0.25">
      <c r="A190" s="1">
        <v>2015</v>
      </c>
      <c r="B190" s="1">
        <v>2</v>
      </c>
      <c r="C190" s="1">
        <v>6</v>
      </c>
      <c r="D190" s="1">
        <v>16</v>
      </c>
      <c r="E190" s="1">
        <v>58</v>
      </c>
      <c r="F190" s="1">
        <v>40.9</v>
      </c>
      <c r="G190" s="1">
        <v>5.3259999999999996</v>
      </c>
      <c r="H190" s="1">
        <v>-83.064999999999998</v>
      </c>
      <c r="I190" s="1">
        <v>1.3</v>
      </c>
      <c r="J190" s="1">
        <v>4</v>
      </c>
      <c r="K190" s="1">
        <v>1.6</v>
      </c>
      <c r="L190" s="1">
        <v>321</v>
      </c>
      <c r="M190" s="1">
        <v>4</v>
      </c>
      <c r="N190" s="1"/>
    </row>
    <row r="191" spans="1:14" x14ac:dyDescent="0.25">
      <c r="A191" s="1">
        <v>2015</v>
      </c>
      <c r="B191" s="1">
        <v>2</v>
      </c>
      <c r="C191" s="1">
        <v>6</v>
      </c>
      <c r="D191" s="1">
        <v>18</v>
      </c>
      <c r="E191" s="1">
        <v>26</v>
      </c>
      <c r="F191" s="1">
        <v>50.1</v>
      </c>
      <c r="G191" s="1">
        <v>2.9780000000000002</v>
      </c>
      <c r="H191" s="1">
        <v>-83.224999999999994</v>
      </c>
      <c r="I191" s="1">
        <v>14</v>
      </c>
      <c r="J191" s="1">
        <v>3</v>
      </c>
      <c r="K191" s="1">
        <v>0.1</v>
      </c>
      <c r="L191" s="1">
        <v>351</v>
      </c>
      <c r="M191" s="1">
        <v>2.5</v>
      </c>
      <c r="N191" s="1"/>
    </row>
    <row r="192" spans="1:14" x14ac:dyDescent="0.25">
      <c r="A192" s="1">
        <v>2015</v>
      </c>
      <c r="B192" s="1">
        <v>2</v>
      </c>
      <c r="C192" s="1">
        <v>6</v>
      </c>
      <c r="D192" s="1">
        <v>22</v>
      </c>
      <c r="E192" s="1">
        <v>2</v>
      </c>
      <c r="F192" s="1">
        <v>33.799999999999997</v>
      </c>
      <c r="G192" s="1">
        <v>12.164</v>
      </c>
      <c r="H192" s="1">
        <v>-87.522999999999996</v>
      </c>
      <c r="I192" s="1">
        <v>0.1</v>
      </c>
      <c r="J192" s="1">
        <v>8</v>
      </c>
      <c r="K192" s="1">
        <v>0.4</v>
      </c>
      <c r="L192" s="1">
        <v>352</v>
      </c>
      <c r="M192" s="1">
        <v>3.7</v>
      </c>
      <c r="N192" s="1"/>
    </row>
    <row r="193" spans="1:14" x14ac:dyDescent="0.25">
      <c r="A193" s="1">
        <v>2015</v>
      </c>
      <c r="B193" s="1">
        <v>2</v>
      </c>
      <c r="C193" s="1">
        <v>6</v>
      </c>
      <c r="D193" s="1">
        <v>22</v>
      </c>
      <c r="E193" s="1">
        <v>4</v>
      </c>
      <c r="F193" s="1">
        <v>42.6</v>
      </c>
      <c r="G193" s="1">
        <v>3.577</v>
      </c>
      <c r="H193" s="1">
        <v>-83.915999999999997</v>
      </c>
      <c r="I193" s="1">
        <v>1.8</v>
      </c>
      <c r="J193" s="1">
        <v>3</v>
      </c>
      <c r="K193" s="1">
        <v>0</v>
      </c>
      <c r="L193" s="1">
        <v>350</v>
      </c>
      <c r="M193" s="1">
        <v>2.7</v>
      </c>
      <c r="N193" s="1"/>
    </row>
    <row r="194" spans="1:14" x14ac:dyDescent="0.25">
      <c r="A194" s="1">
        <v>2015</v>
      </c>
      <c r="B194" s="1">
        <v>2</v>
      </c>
      <c r="C194" s="1">
        <v>6</v>
      </c>
      <c r="D194" s="1">
        <v>23</v>
      </c>
      <c r="E194" s="1">
        <v>16</v>
      </c>
      <c r="F194" s="1">
        <v>33.799999999999997</v>
      </c>
      <c r="G194" s="1">
        <v>3.214</v>
      </c>
      <c r="H194" s="1">
        <v>-83.454999999999998</v>
      </c>
      <c r="I194" s="1">
        <v>10.4</v>
      </c>
      <c r="J194" s="1">
        <v>3</v>
      </c>
      <c r="K194" s="1">
        <v>0.4</v>
      </c>
      <c r="L194" s="1">
        <v>342</v>
      </c>
      <c r="M194" s="1">
        <v>2.4</v>
      </c>
      <c r="N194" s="1"/>
    </row>
    <row r="195" spans="1:14" x14ac:dyDescent="0.25">
      <c r="A195" s="1">
        <v>2015</v>
      </c>
      <c r="B195" s="1">
        <v>2</v>
      </c>
      <c r="C195" s="1">
        <v>6</v>
      </c>
      <c r="D195" s="1">
        <v>23</v>
      </c>
      <c r="E195" s="1">
        <v>53</v>
      </c>
      <c r="F195" s="1">
        <v>21.5</v>
      </c>
      <c r="G195" s="1">
        <v>5.9740000000000002</v>
      </c>
      <c r="H195" s="1">
        <v>-82.819000000000003</v>
      </c>
      <c r="I195" s="1">
        <v>2.8</v>
      </c>
      <c r="J195" s="1">
        <v>4</v>
      </c>
      <c r="K195" s="1">
        <v>0.7</v>
      </c>
      <c r="L195" s="1">
        <v>324</v>
      </c>
      <c r="M195" s="1">
        <v>4.3</v>
      </c>
      <c r="N195" s="1"/>
    </row>
    <row r="196" spans="1:14" x14ac:dyDescent="0.25">
      <c r="A196" s="1">
        <v>2015</v>
      </c>
      <c r="B196" s="1">
        <v>2</v>
      </c>
      <c r="C196" s="1">
        <v>6</v>
      </c>
      <c r="D196" s="1">
        <v>23</v>
      </c>
      <c r="E196" s="1">
        <v>53</v>
      </c>
      <c r="F196" s="1">
        <v>22</v>
      </c>
      <c r="G196" s="1">
        <v>5.8719999999999999</v>
      </c>
      <c r="H196" s="1">
        <v>-82.63</v>
      </c>
      <c r="I196" s="1">
        <v>23</v>
      </c>
      <c r="J196" s="1">
        <v>4</v>
      </c>
      <c r="K196" s="1">
        <v>0.1</v>
      </c>
      <c r="L196" s="1">
        <v>319</v>
      </c>
      <c r="M196" s="1">
        <v>1.8</v>
      </c>
      <c r="N196" s="1"/>
    </row>
    <row r="197" spans="1:14" x14ac:dyDescent="0.25">
      <c r="A197" s="1">
        <v>2015</v>
      </c>
      <c r="B197" s="1">
        <v>2</v>
      </c>
      <c r="C197" s="1">
        <v>7</v>
      </c>
      <c r="D197" s="1">
        <v>1</v>
      </c>
      <c r="E197" s="1">
        <v>33</v>
      </c>
      <c r="F197" s="1">
        <v>23.6</v>
      </c>
      <c r="G197" s="1">
        <v>3.806</v>
      </c>
      <c r="H197" s="1">
        <v>-84.019000000000005</v>
      </c>
      <c r="I197" s="1">
        <v>4.7</v>
      </c>
      <c r="J197" s="1">
        <v>3</v>
      </c>
      <c r="K197" s="1">
        <v>0.2</v>
      </c>
      <c r="L197" s="1">
        <v>354</v>
      </c>
      <c r="M197" s="1">
        <v>2.7</v>
      </c>
      <c r="N197" s="1"/>
    </row>
    <row r="198" spans="1:14" x14ac:dyDescent="0.25">
      <c r="A198" s="1">
        <v>2015</v>
      </c>
      <c r="B198" s="1">
        <v>2</v>
      </c>
      <c r="C198" s="1">
        <v>7</v>
      </c>
      <c r="D198" s="1">
        <v>2</v>
      </c>
      <c r="E198" s="1">
        <v>19</v>
      </c>
      <c r="F198" s="1">
        <v>44.3</v>
      </c>
      <c r="G198" s="1">
        <v>3.3719999999999999</v>
      </c>
      <c r="H198" s="1">
        <v>-83.658000000000001</v>
      </c>
      <c r="I198" s="1">
        <v>4.9000000000000004</v>
      </c>
      <c r="J198" s="1">
        <v>3</v>
      </c>
      <c r="K198" s="1">
        <v>0.3</v>
      </c>
      <c r="L198" s="1">
        <v>324</v>
      </c>
      <c r="M198" s="1">
        <v>0.9</v>
      </c>
      <c r="N198" s="1"/>
    </row>
    <row r="199" spans="1:14" x14ac:dyDescent="0.25">
      <c r="A199" s="1">
        <v>2015</v>
      </c>
      <c r="B199" s="1">
        <v>2</v>
      </c>
      <c r="C199" s="1">
        <v>7</v>
      </c>
      <c r="D199" s="1">
        <v>2</v>
      </c>
      <c r="E199" s="1">
        <v>31</v>
      </c>
      <c r="F199" s="1">
        <v>39</v>
      </c>
      <c r="G199" s="1">
        <v>7.085</v>
      </c>
      <c r="H199" s="1">
        <v>-82.751999999999995</v>
      </c>
      <c r="I199" s="1">
        <v>15.4</v>
      </c>
      <c r="J199" s="1">
        <v>5</v>
      </c>
      <c r="K199" s="1">
        <v>0.1</v>
      </c>
      <c r="L199" s="1">
        <v>180</v>
      </c>
      <c r="M199" s="1">
        <v>1.8</v>
      </c>
      <c r="N199" s="1"/>
    </row>
    <row r="200" spans="1:14" x14ac:dyDescent="0.25">
      <c r="A200" s="1">
        <v>2015</v>
      </c>
      <c r="B200" s="1">
        <v>2</v>
      </c>
      <c r="C200" s="1">
        <v>7</v>
      </c>
      <c r="D200" s="1">
        <v>4</v>
      </c>
      <c r="E200" s="1">
        <v>41</v>
      </c>
      <c r="F200" s="1">
        <v>19</v>
      </c>
      <c r="G200" s="1">
        <v>-0.76800000000000002</v>
      </c>
      <c r="H200" s="1">
        <v>-83.599000000000004</v>
      </c>
      <c r="I200" s="1">
        <v>13.7</v>
      </c>
      <c r="J200" s="1">
        <v>3</v>
      </c>
      <c r="K200" s="1">
        <v>0.1</v>
      </c>
      <c r="L200" s="1">
        <v>360</v>
      </c>
      <c r="M200" s="1">
        <v>3.3</v>
      </c>
      <c r="N200" s="1"/>
    </row>
    <row r="201" spans="1:14" x14ac:dyDescent="0.25">
      <c r="A201" s="1">
        <v>2015</v>
      </c>
      <c r="B201" s="1">
        <v>2</v>
      </c>
      <c r="C201" s="1">
        <v>7</v>
      </c>
      <c r="D201" s="1">
        <v>7</v>
      </c>
      <c r="E201" s="1">
        <v>39</v>
      </c>
      <c r="F201" s="1">
        <v>18.899999999999999</v>
      </c>
      <c r="G201" s="1">
        <v>3.327</v>
      </c>
      <c r="H201" s="1">
        <v>-83.522000000000006</v>
      </c>
      <c r="I201" s="1">
        <v>14.1</v>
      </c>
      <c r="J201" s="1">
        <v>3</v>
      </c>
      <c r="K201" s="1">
        <v>0.1</v>
      </c>
      <c r="L201" s="1">
        <v>337</v>
      </c>
      <c r="M201" s="1">
        <v>2.2999999999999998</v>
      </c>
      <c r="N201" s="1"/>
    </row>
    <row r="202" spans="1:14" x14ac:dyDescent="0.25">
      <c r="A202" s="1">
        <v>2015</v>
      </c>
      <c r="B202" s="1">
        <v>2</v>
      </c>
      <c r="C202" s="1">
        <v>7</v>
      </c>
      <c r="D202" s="1">
        <v>8</v>
      </c>
      <c r="E202" s="1">
        <v>38</v>
      </c>
      <c r="F202" s="1">
        <v>0.3</v>
      </c>
      <c r="G202" s="1">
        <v>5.173</v>
      </c>
      <c r="H202" s="1">
        <v>-82.863</v>
      </c>
      <c r="I202" s="1">
        <v>4.2</v>
      </c>
      <c r="J202" s="1">
        <v>4</v>
      </c>
      <c r="K202" s="1">
        <v>0.7</v>
      </c>
      <c r="L202" s="1">
        <v>312</v>
      </c>
      <c r="M202" s="1">
        <v>4.0999999999999996</v>
      </c>
      <c r="N202" s="1"/>
    </row>
    <row r="203" spans="1:14" x14ac:dyDescent="0.25">
      <c r="A203" s="1">
        <v>2015</v>
      </c>
      <c r="B203" s="1">
        <v>2</v>
      </c>
      <c r="C203" s="1">
        <v>7</v>
      </c>
      <c r="D203" s="1">
        <v>8</v>
      </c>
      <c r="E203" s="1">
        <v>38</v>
      </c>
      <c r="F203" s="1">
        <v>1.1000000000000001</v>
      </c>
      <c r="G203" s="1">
        <v>5.1529999999999996</v>
      </c>
      <c r="H203" s="1">
        <v>-82.635999999999996</v>
      </c>
      <c r="I203" s="1">
        <v>14</v>
      </c>
      <c r="J203" s="1">
        <v>4</v>
      </c>
      <c r="K203" s="1">
        <v>0.2</v>
      </c>
      <c r="L203" s="1">
        <v>299</v>
      </c>
      <c r="M203" s="1">
        <v>1.6</v>
      </c>
      <c r="N203" s="1"/>
    </row>
    <row r="204" spans="1:14" x14ac:dyDescent="0.25">
      <c r="A204" s="1">
        <v>2015</v>
      </c>
      <c r="B204" s="1">
        <v>2</v>
      </c>
      <c r="C204" s="1">
        <v>7</v>
      </c>
      <c r="D204" s="1">
        <v>9</v>
      </c>
      <c r="E204" s="1">
        <v>48</v>
      </c>
      <c r="F204" s="1">
        <v>32.799999999999997</v>
      </c>
      <c r="G204" s="1">
        <v>3.1989999999999998</v>
      </c>
      <c r="H204" s="1">
        <v>-84.192999999999998</v>
      </c>
      <c r="I204" s="1">
        <v>10.8</v>
      </c>
      <c r="J204" s="1">
        <v>3</v>
      </c>
      <c r="K204" s="1">
        <v>0.1</v>
      </c>
      <c r="L204" s="1">
        <v>343</v>
      </c>
      <c r="M204" s="1">
        <v>2.2999999999999998</v>
      </c>
      <c r="N204" s="1"/>
    </row>
    <row r="205" spans="1:14" x14ac:dyDescent="0.25">
      <c r="A205" s="1">
        <v>2015</v>
      </c>
      <c r="B205" s="1">
        <v>2</v>
      </c>
      <c r="C205" s="1">
        <v>7</v>
      </c>
      <c r="D205" s="1">
        <v>12</v>
      </c>
      <c r="E205" s="1">
        <v>14</v>
      </c>
      <c r="F205" s="1">
        <v>25</v>
      </c>
      <c r="G205" s="1">
        <v>3.5179999999999998</v>
      </c>
      <c r="H205" s="1">
        <v>-83.885000000000005</v>
      </c>
      <c r="I205" s="1">
        <v>0.4</v>
      </c>
      <c r="J205" s="1">
        <v>3</v>
      </c>
      <c r="K205" s="1">
        <v>0.1</v>
      </c>
      <c r="L205" s="1">
        <v>348</v>
      </c>
      <c r="M205" s="1">
        <v>2.4</v>
      </c>
      <c r="N205" s="1"/>
    </row>
    <row r="206" spans="1:14" x14ac:dyDescent="0.25">
      <c r="A206" s="1">
        <v>2015</v>
      </c>
      <c r="B206" s="1">
        <v>2</v>
      </c>
      <c r="C206" s="1">
        <v>7</v>
      </c>
      <c r="D206" s="1">
        <v>13</v>
      </c>
      <c r="E206" s="1">
        <v>12</v>
      </c>
      <c r="F206" s="1">
        <v>54.8</v>
      </c>
      <c r="G206" s="1">
        <v>4.0039999999999996</v>
      </c>
      <c r="H206" s="1">
        <v>-83.855000000000004</v>
      </c>
      <c r="I206" s="1">
        <v>0.2</v>
      </c>
      <c r="J206" s="1">
        <v>3</v>
      </c>
      <c r="K206" s="1">
        <v>0.1</v>
      </c>
      <c r="L206" s="1">
        <v>359</v>
      </c>
      <c r="M206" s="1">
        <v>2.1</v>
      </c>
      <c r="N206" s="1"/>
    </row>
    <row r="207" spans="1:14" x14ac:dyDescent="0.25">
      <c r="A207" s="1">
        <v>2015</v>
      </c>
      <c r="B207" s="1">
        <v>2</v>
      </c>
      <c r="C207" s="1">
        <v>7</v>
      </c>
      <c r="D207" s="1">
        <v>15</v>
      </c>
      <c r="E207" s="1">
        <v>22</v>
      </c>
      <c r="F207" s="1">
        <v>9</v>
      </c>
      <c r="G207" s="1">
        <v>6.5789999999999997</v>
      </c>
      <c r="H207" s="1">
        <v>-83.393000000000001</v>
      </c>
      <c r="I207" s="1">
        <v>0.5</v>
      </c>
      <c r="J207" s="1">
        <v>4</v>
      </c>
      <c r="K207" s="1">
        <v>0.2</v>
      </c>
      <c r="L207" s="1">
        <v>336</v>
      </c>
      <c r="M207" s="1">
        <v>2.2999999999999998</v>
      </c>
      <c r="N207" s="1"/>
    </row>
    <row r="208" spans="1:14" x14ac:dyDescent="0.25">
      <c r="A208" s="1">
        <v>2015</v>
      </c>
      <c r="B208" s="1">
        <v>2</v>
      </c>
      <c r="C208" s="1">
        <v>7</v>
      </c>
      <c r="D208" s="1">
        <v>15</v>
      </c>
      <c r="E208" s="1">
        <v>32</v>
      </c>
      <c r="F208" s="1">
        <v>30.6</v>
      </c>
      <c r="G208" s="1">
        <v>3.3660000000000001</v>
      </c>
      <c r="H208" s="1">
        <v>-83.680999999999997</v>
      </c>
      <c r="I208" s="1">
        <v>5.4</v>
      </c>
      <c r="J208" s="1">
        <v>3</v>
      </c>
      <c r="K208" s="1">
        <v>0.1</v>
      </c>
      <c r="L208" s="1">
        <v>319</v>
      </c>
      <c r="M208" s="1">
        <v>1.1000000000000001</v>
      </c>
      <c r="N208" s="1"/>
    </row>
    <row r="209" spans="1:14" x14ac:dyDescent="0.25">
      <c r="A209" s="1">
        <v>2015</v>
      </c>
      <c r="B209" s="1">
        <v>2</v>
      </c>
      <c r="C209" s="1">
        <v>7</v>
      </c>
      <c r="D209" s="1">
        <v>16</v>
      </c>
      <c r="E209" s="1">
        <v>11</v>
      </c>
      <c r="F209" s="1">
        <v>47.8</v>
      </c>
      <c r="G209" s="1">
        <v>4.931</v>
      </c>
      <c r="H209" s="1">
        <v>-82.7</v>
      </c>
      <c r="I209" s="1">
        <v>14.5</v>
      </c>
      <c r="J209" s="1">
        <v>4</v>
      </c>
      <c r="K209" s="1">
        <v>0.3</v>
      </c>
      <c r="L209" s="1">
        <v>301</v>
      </c>
      <c r="M209" s="1">
        <v>2.5</v>
      </c>
      <c r="N209" s="1"/>
    </row>
    <row r="210" spans="1:14" x14ac:dyDescent="0.25">
      <c r="A210" s="1">
        <v>2015</v>
      </c>
      <c r="B210" s="1">
        <v>2</v>
      </c>
      <c r="C210" s="1">
        <v>7</v>
      </c>
      <c r="D210" s="1">
        <v>16</v>
      </c>
      <c r="E210" s="1">
        <v>14</v>
      </c>
      <c r="F210" s="1">
        <v>31.5</v>
      </c>
      <c r="G210" s="1">
        <v>3.5270000000000001</v>
      </c>
      <c r="H210" s="1">
        <v>-83.897999999999996</v>
      </c>
      <c r="I210" s="1">
        <v>3.6</v>
      </c>
      <c r="J210" s="1">
        <v>3</v>
      </c>
      <c r="K210" s="1">
        <v>0</v>
      </c>
      <c r="L210" s="1">
        <v>348</v>
      </c>
      <c r="M210" s="1">
        <v>2.1</v>
      </c>
      <c r="N210" s="1"/>
    </row>
    <row r="211" spans="1:14" x14ac:dyDescent="0.25">
      <c r="A211" s="1">
        <v>2015</v>
      </c>
      <c r="B211" s="1">
        <v>2</v>
      </c>
      <c r="C211" s="1">
        <v>7</v>
      </c>
      <c r="D211" s="1">
        <v>20</v>
      </c>
      <c r="E211" s="1">
        <v>3</v>
      </c>
      <c r="F211" s="1">
        <v>16.5</v>
      </c>
      <c r="G211" s="1">
        <v>3.9289999999999998</v>
      </c>
      <c r="H211" s="1">
        <v>-83.835999999999999</v>
      </c>
      <c r="I211" s="1">
        <v>4</v>
      </c>
      <c r="J211" s="1">
        <v>3</v>
      </c>
      <c r="K211" s="1">
        <v>0.1</v>
      </c>
      <c r="L211" s="1">
        <v>359</v>
      </c>
      <c r="M211" s="1">
        <v>2.6</v>
      </c>
      <c r="N211" s="1"/>
    </row>
    <row r="212" spans="1:14" x14ac:dyDescent="0.25">
      <c r="A212" s="1">
        <v>2015</v>
      </c>
      <c r="B212" s="1">
        <v>2</v>
      </c>
      <c r="C212" s="1">
        <v>7</v>
      </c>
      <c r="D212" s="1">
        <v>22</v>
      </c>
      <c r="E212" s="1">
        <v>57</v>
      </c>
      <c r="F212" s="1">
        <v>27.4</v>
      </c>
      <c r="G212" s="1">
        <v>5.67</v>
      </c>
      <c r="H212" s="1">
        <v>-78.405000000000001</v>
      </c>
      <c r="I212" s="1">
        <v>30.1</v>
      </c>
      <c r="J212" s="1">
        <v>4</v>
      </c>
      <c r="K212" s="1">
        <v>0.1</v>
      </c>
      <c r="L212" s="1">
        <v>347</v>
      </c>
      <c r="M212" s="1">
        <v>2.2000000000000002</v>
      </c>
      <c r="N212" s="1"/>
    </row>
    <row r="213" spans="1:14" x14ac:dyDescent="0.25">
      <c r="A213" s="1">
        <v>2015</v>
      </c>
      <c r="B213" s="1">
        <v>2</v>
      </c>
      <c r="C213" s="1">
        <v>8</v>
      </c>
      <c r="D213" s="1">
        <v>1</v>
      </c>
      <c r="E213" s="1">
        <v>10</v>
      </c>
      <c r="F213" s="1">
        <v>48</v>
      </c>
      <c r="G213" s="1">
        <v>5.1639999999999997</v>
      </c>
      <c r="H213" s="1">
        <v>-82.855000000000004</v>
      </c>
      <c r="I213" s="1">
        <v>4.9000000000000004</v>
      </c>
      <c r="J213" s="1">
        <v>4</v>
      </c>
      <c r="K213" s="1">
        <v>0.6</v>
      </c>
      <c r="L213" s="1">
        <v>311</v>
      </c>
      <c r="M213" s="1">
        <v>4.5</v>
      </c>
      <c r="N213" s="1"/>
    </row>
    <row r="214" spans="1:14" x14ac:dyDescent="0.25">
      <c r="A214" s="1">
        <v>2015</v>
      </c>
      <c r="B214" s="1">
        <v>2</v>
      </c>
      <c r="C214" s="1">
        <v>8</v>
      </c>
      <c r="D214" s="1">
        <v>1</v>
      </c>
      <c r="E214" s="1">
        <v>10</v>
      </c>
      <c r="F214" s="1">
        <v>48.8</v>
      </c>
      <c r="G214" s="1">
        <v>5.1239999999999997</v>
      </c>
      <c r="H214" s="1">
        <v>-82.555999999999997</v>
      </c>
      <c r="I214" s="1">
        <v>4.3</v>
      </c>
      <c r="J214" s="1">
        <v>4</v>
      </c>
      <c r="K214" s="1">
        <v>0.1</v>
      </c>
      <c r="L214" s="1">
        <v>293</v>
      </c>
      <c r="M214" s="1">
        <v>2.2000000000000002</v>
      </c>
      <c r="N214" s="1"/>
    </row>
    <row r="215" spans="1:14" x14ac:dyDescent="0.25">
      <c r="A215" s="1">
        <v>2015</v>
      </c>
      <c r="B215" s="1">
        <v>2</v>
      </c>
      <c r="C215" s="1">
        <v>8</v>
      </c>
      <c r="D215" s="1">
        <v>2</v>
      </c>
      <c r="E215" s="1">
        <v>18</v>
      </c>
      <c r="F215" s="1">
        <v>35.9</v>
      </c>
      <c r="G215" s="1">
        <v>3.4540000000000002</v>
      </c>
      <c r="H215" s="1">
        <v>-83.32</v>
      </c>
      <c r="I215" s="1">
        <v>5.5</v>
      </c>
      <c r="J215" s="1">
        <v>3</v>
      </c>
      <c r="K215" s="1">
        <v>0.2</v>
      </c>
      <c r="L215" s="1">
        <v>347</v>
      </c>
      <c r="M215" s="1">
        <v>2.4</v>
      </c>
      <c r="N215" s="1"/>
    </row>
    <row r="216" spans="1:14" x14ac:dyDescent="0.25">
      <c r="A216" s="1">
        <v>2015</v>
      </c>
      <c r="B216" s="1">
        <v>2</v>
      </c>
      <c r="C216" s="1">
        <v>8</v>
      </c>
      <c r="D216" s="1">
        <v>5</v>
      </c>
      <c r="E216" s="1">
        <v>27</v>
      </c>
      <c r="F216" s="1">
        <v>38.799999999999997</v>
      </c>
      <c r="G216" s="1">
        <v>5.73</v>
      </c>
      <c r="H216" s="1">
        <v>-82.941000000000003</v>
      </c>
      <c r="I216" s="1">
        <v>4.5</v>
      </c>
      <c r="J216" s="1">
        <v>4</v>
      </c>
      <c r="K216" s="1">
        <v>0.6</v>
      </c>
      <c r="L216" s="1">
        <v>322</v>
      </c>
      <c r="M216" s="1">
        <v>4.3</v>
      </c>
      <c r="N216" s="1"/>
    </row>
    <row r="217" spans="1:14" x14ac:dyDescent="0.25">
      <c r="A217" s="1">
        <v>2015</v>
      </c>
      <c r="B217" s="1">
        <v>2</v>
      </c>
      <c r="C217" s="1">
        <v>8</v>
      </c>
      <c r="D217" s="1">
        <v>5</v>
      </c>
      <c r="E217" s="1">
        <v>27</v>
      </c>
      <c r="F217" s="1">
        <v>39.9</v>
      </c>
      <c r="G217" s="1">
        <v>5.5629999999999997</v>
      </c>
      <c r="H217" s="1">
        <v>-82.695999999999998</v>
      </c>
      <c r="I217" s="1">
        <v>44.9</v>
      </c>
      <c r="J217" s="1">
        <v>4</v>
      </c>
      <c r="K217" s="1">
        <v>0.1</v>
      </c>
      <c r="L217" s="1">
        <v>314</v>
      </c>
      <c r="M217" s="1">
        <v>1.8</v>
      </c>
      <c r="N217" s="1"/>
    </row>
    <row r="218" spans="1:14" x14ac:dyDescent="0.25">
      <c r="A218" s="1">
        <v>2015</v>
      </c>
      <c r="B218" s="1">
        <v>2</v>
      </c>
      <c r="C218" s="1">
        <v>8</v>
      </c>
      <c r="D218" s="1">
        <v>6</v>
      </c>
      <c r="E218" s="1">
        <v>33</v>
      </c>
      <c r="F218" s="1">
        <v>17.899999999999999</v>
      </c>
      <c r="G218" s="1">
        <v>6.0750000000000002</v>
      </c>
      <c r="H218" s="1">
        <v>-82.588999999999999</v>
      </c>
      <c r="I218" s="1">
        <v>15.4</v>
      </c>
      <c r="J218" s="1">
        <v>8</v>
      </c>
      <c r="K218" s="1">
        <v>0.3</v>
      </c>
      <c r="L218" s="1">
        <v>176</v>
      </c>
      <c r="M218" s="1">
        <v>2.7</v>
      </c>
      <c r="N218" s="1"/>
    </row>
    <row r="219" spans="1:14" x14ac:dyDescent="0.25">
      <c r="A219" s="1">
        <v>2015</v>
      </c>
      <c r="B219" s="1">
        <v>2</v>
      </c>
      <c r="C219" s="1">
        <v>8</v>
      </c>
      <c r="D219" s="1">
        <v>9</v>
      </c>
      <c r="E219" s="1">
        <v>24</v>
      </c>
      <c r="F219" s="1">
        <v>46.8</v>
      </c>
      <c r="G219" s="1">
        <v>3.371</v>
      </c>
      <c r="H219" s="1">
        <v>-83.483000000000004</v>
      </c>
      <c r="I219" s="1">
        <v>11.4</v>
      </c>
      <c r="J219" s="1">
        <v>3</v>
      </c>
      <c r="K219" s="1">
        <v>0.1</v>
      </c>
      <c r="L219" s="1">
        <v>340</v>
      </c>
      <c r="M219" s="1">
        <v>3.1</v>
      </c>
      <c r="N219" s="1"/>
    </row>
    <row r="220" spans="1:14" x14ac:dyDescent="0.25">
      <c r="A220" s="1">
        <v>2015</v>
      </c>
      <c r="B220" s="1">
        <v>2</v>
      </c>
      <c r="C220" s="1">
        <v>8</v>
      </c>
      <c r="D220" s="1">
        <v>10</v>
      </c>
      <c r="E220" s="1">
        <v>49</v>
      </c>
      <c r="F220" s="1">
        <v>58.7</v>
      </c>
      <c r="G220" s="1">
        <v>8.266</v>
      </c>
      <c r="H220" s="1">
        <v>-83.22</v>
      </c>
      <c r="I220" s="1">
        <v>17</v>
      </c>
      <c r="J220" s="1">
        <v>8</v>
      </c>
      <c r="K220" s="1">
        <v>0.5</v>
      </c>
      <c r="L220" s="1">
        <v>168</v>
      </c>
      <c r="M220" s="1">
        <v>2.5</v>
      </c>
      <c r="N220" s="1"/>
    </row>
    <row r="221" spans="1:14" x14ac:dyDescent="0.25">
      <c r="A221" s="1">
        <v>2015</v>
      </c>
      <c r="B221" s="1">
        <v>2</v>
      </c>
      <c r="C221" s="1">
        <v>8</v>
      </c>
      <c r="D221" s="1">
        <v>10</v>
      </c>
      <c r="E221" s="1">
        <v>50</v>
      </c>
      <c r="F221" s="1">
        <v>45.8</v>
      </c>
      <c r="G221" s="1">
        <v>1.6739999999999999</v>
      </c>
      <c r="H221" s="1">
        <v>-83.484999999999999</v>
      </c>
      <c r="I221" s="1">
        <v>50</v>
      </c>
      <c r="J221" s="1">
        <v>3</v>
      </c>
      <c r="K221" s="1">
        <v>0.1</v>
      </c>
      <c r="L221" s="1">
        <v>359</v>
      </c>
      <c r="M221" s="1">
        <v>2.5</v>
      </c>
      <c r="N221" s="1"/>
    </row>
    <row r="222" spans="1:14" x14ac:dyDescent="0.25">
      <c r="A222" s="1">
        <v>2015</v>
      </c>
      <c r="B222" s="1">
        <v>2</v>
      </c>
      <c r="C222" s="1">
        <v>8</v>
      </c>
      <c r="D222" s="1">
        <v>11</v>
      </c>
      <c r="E222" s="1">
        <v>19</v>
      </c>
      <c r="F222" s="1">
        <v>49.1</v>
      </c>
      <c r="G222" s="1">
        <v>3.4340000000000002</v>
      </c>
      <c r="H222" s="1">
        <v>-83.587999999999994</v>
      </c>
      <c r="I222" s="1">
        <v>34</v>
      </c>
      <c r="J222" s="1">
        <v>3</v>
      </c>
      <c r="K222" s="1">
        <v>0</v>
      </c>
      <c r="L222" s="1">
        <v>337</v>
      </c>
      <c r="M222" s="1">
        <v>2</v>
      </c>
      <c r="N222" s="1"/>
    </row>
    <row r="223" spans="1:14" x14ac:dyDescent="0.25">
      <c r="A223" s="1">
        <v>2015</v>
      </c>
      <c r="B223" s="1">
        <v>2</v>
      </c>
      <c r="C223" s="1">
        <v>8</v>
      </c>
      <c r="D223" s="1">
        <v>14</v>
      </c>
      <c r="E223" s="1">
        <v>15</v>
      </c>
      <c r="F223" s="1">
        <v>28.5</v>
      </c>
      <c r="G223" s="1">
        <v>3.11</v>
      </c>
      <c r="H223" s="1">
        <v>-83.831000000000003</v>
      </c>
      <c r="I223" s="1">
        <v>0.3</v>
      </c>
      <c r="J223" s="1">
        <v>3</v>
      </c>
      <c r="K223" s="1">
        <v>0.3</v>
      </c>
      <c r="L223" s="1">
        <v>359</v>
      </c>
      <c r="M223" s="1">
        <v>1.9</v>
      </c>
      <c r="N223" s="1"/>
    </row>
    <row r="224" spans="1:14" x14ac:dyDescent="0.25">
      <c r="A224" s="1">
        <v>2015</v>
      </c>
      <c r="B224" s="1">
        <v>2</v>
      </c>
      <c r="C224" s="1">
        <v>8</v>
      </c>
      <c r="D224" s="1">
        <v>16</v>
      </c>
      <c r="E224" s="1">
        <v>22</v>
      </c>
      <c r="F224" s="1">
        <v>49.8</v>
      </c>
      <c r="G224" s="1">
        <v>2.8940000000000001</v>
      </c>
      <c r="H224" s="1">
        <v>-84.231999999999999</v>
      </c>
      <c r="I224" s="1">
        <v>5.3</v>
      </c>
      <c r="J224" s="1">
        <v>3</v>
      </c>
      <c r="K224" s="1">
        <v>0</v>
      </c>
      <c r="L224" s="1">
        <v>352</v>
      </c>
      <c r="M224" s="1">
        <v>2.6</v>
      </c>
      <c r="N224" s="1"/>
    </row>
    <row r="225" spans="1:14" x14ac:dyDescent="0.25">
      <c r="A225" s="1">
        <v>2015</v>
      </c>
      <c r="B225" s="1">
        <v>2</v>
      </c>
      <c r="C225" s="1">
        <v>8</v>
      </c>
      <c r="D225" s="1">
        <v>20</v>
      </c>
      <c r="E225" s="1">
        <v>30</v>
      </c>
      <c r="F225" s="1">
        <v>35</v>
      </c>
      <c r="G225" s="1">
        <v>3.3260000000000001</v>
      </c>
      <c r="H225" s="1">
        <v>-83.893000000000001</v>
      </c>
      <c r="I225" s="1">
        <v>17</v>
      </c>
      <c r="J225" s="1">
        <v>3</v>
      </c>
      <c r="K225" s="1">
        <v>0</v>
      </c>
      <c r="L225" s="1">
        <v>279</v>
      </c>
      <c r="M225" s="1">
        <v>1.5</v>
      </c>
      <c r="N225" s="1"/>
    </row>
    <row r="226" spans="1:14" x14ac:dyDescent="0.25">
      <c r="A226" s="1">
        <v>2015</v>
      </c>
      <c r="B226" s="1">
        <v>2</v>
      </c>
      <c r="C226" s="1">
        <v>8</v>
      </c>
      <c r="D226" s="1">
        <v>20</v>
      </c>
      <c r="E226" s="1">
        <v>49</v>
      </c>
      <c r="F226" s="1">
        <v>22.8</v>
      </c>
      <c r="G226" s="1">
        <v>5.3209999999999997</v>
      </c>
      <c r="H226" s="1">
        <v>-83.11</v>
      </c>
      <c r="I226" s="1">
        <v>38.9</v>
      </c>
      <c r="J226" s="1">
        <v>4</v>
      </c>
      <c r="K226" s="1">
        <v>0.7</v>
      </c>
      <c r="L226" s="1">
        <v>322</v>
      </c>
      <c r="M226" s="1">
        <v>4.4000000000000004</v>
      </c>
      <c r="N226" s="1"/>
    </row>
    <row r="227" spans="1:14" x14ac:dyDescent="0.25">
      <c r="A227" s="1">
        <v>2015</v>
      </c>
      <c r="B227" s="1">
        <v>2</v>
      </c>
      <c r="C227" s="1">
        <v>8</v>
      </c>
      <c r="D227" s="1">
        <v>20</v>
      </c>
      <c r="E227" s="1">
        <v>49</v>
      </c>
      <c r="F227" s="1">
        <v>24</v>
      </c>
      <c r="G227" s="1">
        <v>5.2249999999999996</v>
      </c>
      <c r="H227" s="1">
        <v>-82.802000000000007</v>
      </c>
      <c r="I227" s="1">
        <v>2.1</v>
      </c>
      <c r="J227" s="1">
        <v>4</v>
      </c>
      <c r="K227" s="1">
        <v>0.1</v>
      </c>
      <c r="L227" s="1">
        <v>310</v>
      </c>
      <c r="M227" s="1">
        <v>1.9</v>
      </c>
      <c r="N227" s="1"/>
    </row>
    <row r="228" spans="1:14" x14ac:dyDescent="0.25">
      <c r="A228" s="1">
        <v>2015</v>
      </c>
      <c r="B228" s="1">
        <v>2</v>
      </c>
      <c r="C228" s="1">
        <v>9</v>
      </c>
      <c r="D228" s="1">
        <v>8</v>
      </c>
      <c r="E228" s="1">
        <v>29</v>
      </c>
      <c r="F228" s="1">
        <v>50.9</v>
      </c>
      <c r="G228" s="1">
        <v>3.31</v>
      </c>
      <c r="H228" s="1">
        <v>-83.899000000000001</v>
      </c>
      <c r="I228" s="1">
        <v>18.399999999999999</v>
      </c>
      <c r="J228" s="1">
        <v>3</v>
      </c>
      <c r="K228" s="1">
        <v>0</v>
      </c>
      <c r="L228" s="1">
        <v>282</v>
      </c>
      <c r="M228" s="1">
        <v>1</v>
      </c>
      <c r="N228" s="1"/>
    </row>
    <row r="229" spans="1:14" x14ac:dyDescent="0.25">
      <c r="A229" s="1">
        <v>2015</v>
      </c>
      <c r="B229" s="1">
        <v>2</v>
      </c>
      <c r="C229" s="1">
        <v>9</v>
      </c>
      <c r="D229" s="1">
        <v>11</v>
      </c>
      <c r="E229" s="1">
        <v>1</v>
      </c>
      <c r="F229" s="1">
        <v>43.6</v>
      </c>
      <c r="G229" s="1">
        <v>3.21</v>
      </c>
      <c r="H229" s="1">
        <v>-84.128</v>
      </c>
      <c r="I229" s="1">
        <v>6.4</v>
      </c>
      <c r="J229" s="1">
        <v>3</v>
      </c>
      <c r="K229" s="1">
        <v>0</v>
      </c>
      <c r="L229" s="1">
        <v>340</v>
      </c>
      <c r="M229" s="1">
        <v>1.6</v>
      </c>
      <c r="N229" s="1"/>
    </row>
    <row r="230" spans="1:14" x14ac:dyDescent="0.25">
      <c r="A230" s="1">
        <v>2015</v>
      </c>
      <c r="B230" s="1">
        <v>2</v>
      </c>
      <c r="C230" s="1">
        <v>9</v>
      </c>
      <c r="D230" s="1">
        <v>13</v>
      </c>
      <c r="E230" s="1">
        <v>21</v>
      </c>
      <c r="F230" s="1">
        <v>34.799999999999997</v>
      </c>
      <c r="G230" s="1">
        <v>3.976</v>
      </c>
      <c r="H230" s="1">
        <v>-84.376999999999995</v>
      </c>
      <c r="I230" s="1">
        <v>110.9</v>
      </c>
      <c r="J230" s="1">
        <v>3</v>
      </c>
      <c r="K230" s="1">
        <v>0</v>
      </c>
      <c r="L230" s="1">
        <v>354</v>
      </c>
      <c r="M230" s="1">
        <v>1.7</v>
      </c>
      <c r="N230" s="1"/>
    </row>
    <row r="231" spans="1:14" x14ac:dyDescent="0.25">
      <c r="A231" s="1">
        <v>2015</v>
      </c>
      <c r="B231" s="1">
        <v>2</v>
      </c>
      <c r="C231" s="1">
        <v>9</v>
      </c>
      <c r="D231" s="1">
        <v>14</v>
      </c>
      <c r="E231" s="1">
        <v>30</v>
      </c>
      <c r="F231" s="1">
        <v>11.6</v>
      </c>
      <c r="G231" s="1">
        <v>3.2869999999999999</v>
      </c>
      <c r="H231" s="1">
        <v>-84.114999999999995</v>
      </c>
      <c r="I231" s="1">
        <v>0.4</v>
      </c>
      <c r="J231" s="1">
        <v>3</v>
      </c>
      <c r="K231" s="1">
        <v>0</v>
      </c>
      <c r="L231" s="1">
        <v>337</v>
      </c>
      <c r="M231" s="1">
        <v>1.4</v>
      </c>
      <c r="N231" s="1"/>
    </row>
    <row r="232" spans="1:14" x14ac:dyDescent="0.25">
      <c r="A232" s="1">
        <v>2015</v>
      </c>
      <c r="B232" s="1">
        <v>2</v>
      </c>
      <c r="C232" s="1">
        <v>9</v>
      </c>
      <c r="D232" s="1">
        <v>17</v>
      </c>
      <c r="E232" s="1">
        <v>10</v>
      </c>
      <c r="F232" s="1">
        <v>19.5</v>
      </c>
      <c r="G232" s="1">
        <v>3.3330000000000002</v>
      </c>
      <c r="H232" s="1">
        <v>-83.88</v>
      </c>
      <c r="I232" s="1">
        <v>0.4</v>
      </c>
      <c r="J232" s="1">
        <v>3</v>
      </c>
      <c r="K232" s="1">
        <v>0</v>
      </c>
      <c r="L232" s="1">
        <v>271</v>
      </c>
      <c r="M232" s="1">
        <v>0.8</v>
      </c>
      <c r="N232" s="1"/>
    </row>
    <row r="233" spans="1:14" x14ac:dyDescent="0.25">
      <c r="A233" s="1">
        <v>2015</v>
      </c>
      <c r="B233" s="1">
        <v>2</v>
      </c>
      <c r="C233" s="1">
        <v>9</v>
      </c>
      <c r="D233" s="1">
        <v>22</v>
      </c>
      <c r="E233" s="1">
        <v>41</v>
      </c>
      <c r="F233" s="1">
        <v>45.7</v>
      </c>
      <c r="G233" s="1">
        <v>3.226</v>
      </c>
      <c r="H233" s="1">
        <v>-83.798000000000002</v>
      </c>
      <c r="I233" s="1">
        <v>47.5</v>
      </c>
      <c r="J233" s="1">
        <v>3</v>
      </c>
      <c r="K233" s="1">
        <v>0.1</v>
      </c>
      <c r="L233" s="1">
        <v>316</v>
      </c>
      <c r="M233" s="1">
        <v>2.6</v>
      </c>
      <c r="N233" s="1"/>
    </row>
    <row r="234" spans="1:14" x14ac:dyDescent="0.25">
      <c r="A234" s="1">
        <v>2015</v>
      </c>
      <c r="B234" s="1">
        <v>2</v>
      </c>
      <c r="C234" s="1">
        <v>10</v>
      </c>
      <c r="D234" s="1">
        <v>1</v>
      </c>
      <c r="E234" s="1">
        <v>55</v>
      </c>
      <c r="F234" s="1">
        <v>59</v>
      </c>
      <c r="G234" s="1">
        <v>3.1469999999999998</v>
      </c>
      <c r="H234" s="1">
        <v>-83.369</v>
      </c>
      <c r="I234" s="1">
        <v>7.2</v>
      </c>
      <c r="J234" s="1">
        <v>3</v>
      </c>
      <c r="K234" s="1">
        <v>0</v>
      </c>
      <c r="L234" s="1">
        <v>346</v>
      </c>
      <c r="M234" s="1">
        <v>2.5</v>
      </c>
      <c r="N234" s="1"/>
    </row>
    <row r="235" spans="1:14" x14ac:dyDescent="0.25">
      <c r="A235" s="1">
        <v>2015</v>
      </c>
      <c r="B235" s="1">
        <v>2</v>
      </c>
      <c r="C235" s="1">
        <v>10</v>
      </c>
      <c r="D235" s="1">
        <v>2</v>
      </c>
      <c r="E235" s="1">
        <v>14</v>
      </c>
      <c r="F235" s="1">
        <v>13.3</v>
      </c>
      <c r="G235" s="1">
        <v>-0.56200000000000006</v>
      </c>
      <c r="H235" s="1">
        <v>-81.106999999999999</v>
      </c>
      <c r="I235" s="1">
        <v>70.5</v>
      </c>
      <c r="J235" s="1">
        <v>4</v>
      </c>
      <c r="K235" s="1">
        <v>0</v>
      </c>
      <c r="L235" s="1">
        <v>352</v>
      </c>
      <c r="M235" s="1">
        <v>3.5</v>
      </c>
      <c r="N235" s="1"/>
    </row>
    <row r="236" spans="1:14" x14ac:dyDescent="0.25">
      <c r="A236" s="1">
        <v>2015</v>
      </c>
      <c r="B236" s="1">
        <v>2</v>
      </c>
      <c r="C236" s="1">
        <v>10</v>
      </c>
      <c r="D236" s="1">
        <v>4</v>
      </c>
      <c r="E236" s="1">
        <v>25</v>
      </c>
      <c r="F236" s="1">
        <v>22.9</v>
      </c>
      <c r="G236" s="1">
        <v>1.9059999999999999</v>
      </c>
      <c r="H236" s="1">
        <v>-84.117000000000004</v>
      </c>
      <c r="I236" s="1">
        <v>11.5</v>
      </c>
      <c r="J236" s="1">
        <v>3</v>
      </c>
      <c r="K236" s="1">
        <v>0.2</v>
      </c>
      <c r="L236" s="1">
        <v>359</v>
      </c>
      <c r="M236" s="1">
        <v>2.8</v>
      </c>
      <c r="N236" s="1"/>
    </row>
    <row r="237" spans="1:14" x14ac:dyDescent="0.25">
      <c r="A237" s="1">
        <v>2015</v>
      </c>
      <c r="B237" s="1">
        <v>2</v>
      </c>
      <c r="C237" s="1">
        <v>10</v>
      </c>
      <c r="D237" s="1">
        <v>6</v>
      </c>
      <c r="E237" s="1">
        <v>24</v>
      </c>
      <c r="F237" s="1">
        <v>56.9</v>
      </c>
      <c r="G237" s="1">
        <v>4.7460000000000004</v>
      </c>
      <c r="H237" s="1">
        <v>-82.105000000000004</v>
      </c>
      <c r="I237" s="1">
        <v>45.9</v>
      </c>
      <c r="J237" s="1">
        <v>3</v>
      </c>
      <c r="K237" s="1">
        <v>0.1</v>
      </c>
      <c r="L237" s="1">
        <v>358</v>
      </c>
      <c r="M237" s="1">
        <v>2</v>
      </c>
      <c r="N237" s="1"/>
    </row>
    <row r="238" spans="1:14" x14ac:dyDescent="0.25">
      <c r="A238" s="1">
        <v>2015</v>
      </c>
      <c r="B238" s="1">
        <v>2</v>
      </c>
      <c r="C238" s="1">
        <v>10</v>
      </c>
      <c r="D238" s="1">
        <v>8</v>
      </c>
      <c r="E238" s="1">
        <v>30</v>
      </c>
      <c r="F238" s="1">
        <v>20.2</v>
      </c>
      <c r="G238" s="1">
        <v>3.2989999999999999</v>
      </c>
      <c r="H238" s="1">
        <v>-83.664000000000001</v>
      </c>
      <c r="I238" s="1">
        <v>6.7</v>
      </c>
      <c r="J238" s="1">
        <v>3</v>
      </c>
      <c r="K238" s="1">
        <v>0.1</v>
      </c>
      <c r="L238" s="1">
        <v>318</v>
      </c>
      <c r="M238" s="1">
        <v>1.6</v>
      </c>
      <c r="N238" s="1"/>
    </row>
    <row r="239" spans="1:14" x14ac:dyDescent="0.25">
      <c r="A239" s="1">
        <v>2015</v>
      </c>
      <c r="B239" s="1">
        <v>2</v>
      </c>
      <c r="C239" s="1">
        <v>10</v>
      </c>
      <c r="D239" s="1">
        <v>12</v>
      </c>
      <c r="E239" s="1">
        <v>35</v>
      </c>
      <c r="F239" s="1">
        <v>40.299999999999997</v>
      </c>
      <c r="G239" s="1">
        <v>2.8479999999999999</v>
      </c>
      <c r="H239" s="1">
        <v>-83.843000000000004</v>
      </c>
      <c r="I239" s="1">
        <v>0.2</v>
      </c>
      <c r="J239" s="1">
        <v>3</v>
      </c>
      <c r="K239" s="1">
        <v>0.1</v>
      </c>
      <c r="L239" s="1">
        <v>359</v>
      </c>
      <c r="M239" s="1">
        <v>2.7</v>
      </c>
      <c r="N239" s="1"/>
    </row>
    <row r="240" spans="1:14" x14ac:dyDescent="0.25">
      <c r="A240" s="1">
        <v>2015</v>
      </c>
      <c r="B240" s="1">
        <v>2</v>
      </c>
      <c r="C240" s="1">
        <v>10</v>
      </c>
      <c r="D240" s="1">
        <v>14</v>
      </c>
      <c r="E240" s="1">
        <v>17</v>
      </c>
      <c r="F240" s="1">
        <v>31.2</v>
      </c>
      <c r="G240" s="1">
        <v>5.0510000000000002</v>
      </c>
      <c r="H240" s="1">
        <v>-82.626999999999995</v>
      </c>
      <c r="I240" s="1">
        <v>19.899999999999999</v>
      </c>
      <c r="J240" s="1">
        <v>4</v>
      </c>
      <c r="K240" s="1">
        <v>0</v>
      </c>
      <c r="L240" s="1">
        <v>296</v>
      </c>
      <c r="M240" s="1">
        <v>2.2999999999999998</v>
      </c>
      <c r="N240" s="1"/>
    </row>
    <row r="241" spans="1:14" x14ac:dyDescent="0.25">
      <c r="A241" s="1">
        <v>2015</v>
      </c>
      <c r="B241" s="1">
        <v>2</v>
      </c>
      <c r="C241" s="1">
        <v>10</v>
      </c>
      <c r="D241" s="1">
        <v>15</v>
      </c>
      <c r="E241" s="1">
        <v>37</v>
      </c>
      <c r="F241" s="1">
        <v>0.4</v>
      </c>
      <c r="G241" s="1">
        <v>3.339</v>
      </c>
      <c r="H241" s="1">
        <v>-83.884</v>
      </c>
      <c r="I241" s="1">
        <v>0.4</v>
      </c>
      <c r="J241" s="1">
        <v>3</v>
      </c>
      <c r="K241" s="1">
        <v>0</v>
      </c>
      <c r="L241" s="1">
        <v>276</v>
      </c>
      <c r="M241" s="1">
        <v>0.1</v>
      </c>
      <c r="N241" s="1"/>
    </row>
    <row r="242" spans="1:14" x14ac:dyDescent="0.25">
      <c r="A242" s="1">
        <v>2015</v>
      </c>
      <c r="B242" s="1">
        <v>2</v>
      </c>
      <c r="C242" s="1">
        <v>10</v>
      </c>
      <c r="D242" s="1">
        <v>16</v>
      </c>
      <c r="E242" s="1">
        <v>20</v>
      </c>
      <c r="F242" s="1">
        <v>7.4</v>
      </c>
      <c r="G242" s="1">
        <v>3.3250000000000002</v>
      </c>
      <c r="H242" s="1">
        <v>-83.837999999999994</v>
      </c>
      <c r="I242" s="1">
        <v>5.0999999999999996</v>
      </c>
      <c r="J242" s="1">
        <v>3</v>
      </c>
      <c r="K242" s="1">
        <v>0</v>
      </c>
      <c r="L242" s="1">
        <v>211</v>
      </c>
      <c r="M242" s="1">
        <v>0.7</v>
      </c>
      <c r="N242" s="1"/>
    </row>
    <row r="243" spans="1:14" x14ac:dyDescent="0.25">
      <c r="A243" s="1">
        <v>2015</v>
      </c>
      <c r="B243" s="1">
        <v>2</v>
      </c>
      <c r="C243" s="1">
        <v>10</v>
      </c>
      <c r="D243" s="1">
        <v>16</v>
      </c>
      <c r="E243" s="1">
        <v>50</v>
      </c>
      <c r="F243" s="1">
        <v>1.4</v>
      </c>
      <c r="G243" s="1">
        <v>3.0329999999999999</v>
      </c>
      <c r="H243" s="1">
        <v>-78.725999999999999</v>
      </c>
      <c r="I243" s="1">
        <v>26.6</v>
      </c>
      <c r="J243" s="1">
        <v>4</v>
      </c>
      <c r="K243" s="1">
        <v>0.2</v>
      </c>
      <c r="L243" s="1">
        <v>343</v>
      </c>
      <c r="M243" s="1">
        <v>2.6</v>
      </c>
      <c r="N243" s="1"/>
    </row>
    <row r="244" spans="1:14" x14ac:dyDescent="0.25">
      <c r="A244" s="1">
        <v>2015</v>
      </c>
      <c r="B244" s="1">
        <v>2</v>
      </c>
      <c r="C244" s="1">
        <v>10</v>
      </c>
      <c r="D244" s="1">
        <v>17</v>
      </c>
      <c r="E244" s="1">
        <v>7</v>
      </c>
      <c r="F244" s="1">
        <v>11.6</v>
      </c>
      <c r="G244" s="1">
        <v>3.347</v>
      </c>
      <c r="H244" s="1">
        <v>-83.85</v>
      </c>
      <c r="I244" s="1">
        <v>17.7</v>
      </c>
      <c r="J244" s="1">
        <v>3</v>
      </c>
      <c r="K244" s="1">
        <v>0</v>
      </c>
      <c r="L244" s="1">
        <v>246</v>
      </c>
      <c r="M244" s="1">
        <v>1.6</v>
      </c>
      <c r="N244" s="1"/>
    </row>
    <row r="245" spans="1:14" x14ac:dyDescent="0.25">
      <c r="A245" s="1">
        <v>2015</v>
      </c>
      <c r="B245" s="1">
        <v>2</v>
      </c>
      <c r="C245" s="1">
        <v>10</v>
      </c>
      <c r="D245" s="1">
        <v>19</v>
      </c>
      <c r="E245" s="1">
        <v>5</v>
      </c>
      <c r="F245" s="1">
        <v>50.9</v>
      </c>
      <c r="G245" s="1">
        <v>3.22</v>
      </c>
      <c r="H245" s="1">
        <v>-83.507999999999996</v>
      </c>
      <c r="I245" s="1">
        <v>0.6</v>
      </c>
      <c r="J245" s="1">
        <v>3</v>
      </c>
      <c r="K245" s="1">
        <v>0</v>
      </c>
      <c r="L245" s="1">
        <v>339</v>
      </c>
      <c r="M245" s="1">
        <v>3</v>
      </c>
      <c r="N245" s="1"/>
    </row>
    <row r="246" spans="1:14" x14ac:dyDescent="0.25">
      <c r="A246" s="1">
        <v>2015</v>
      </c>
      <c r="B246" s="1">
        <v>2</v>
      </c>
      <c r="C246" s="1">
        <v>10</v>
      </c>
      <c r="D246" s="1">
        <v>21</v>
      </c>
      <c r="E246" s="1">
        <v>42</v>
      </c>
      <c r="F246" s="1">
        <v>4.5999999999999996</v>
      </c>
      <c r="G246" s="1">
        <v>4.2549999999999999</v>
      </c>
      <c r="H246" s="1">
        <v>-84.534999999999997</v>
      </c>
      <c r="I246" s="1">
        <v>0.9</v>
      </c>
      <c r="J246" s="1">
        <v>3</v>
      </c>
      <c r="K246" s="1">
        <v>0.3</v>
      </c>
      <c r="L246" s="1">
        <v>356</v>
      </c>
      <c r="M246" s="1">
        <v>2</v>
      </c>
      <c r="N246" s="1"/>
    </row>
    <row r="247" spans="1:14" x14ac:dyDescent="0.25">
      <c r="A247" s="1">
        <v>2015</v>
      </c>
      <c r="B247" s="1">
        <v>2</v>
      </c>
      <c r="C247" s="1">
        <v>10</v>
      </c>
      <c r="D247" s="1">
        <v>22</v>
      </c>
      <c r="E247" s="1">
        <v>15</v>
      </c>
      <c r="F247" s="1">
        <v>1.2</v>
      </c>
      <c r="G247" s="1">
        <v>2.718</v>
      </c>
      <c r="H247" s="1">
        <v>-84.385000000000005</v>
      </c>
      <c r="I247" s="1">
        <v>67.2</v>
      </c>
      <c r="J247" s="1">
        <v>3</v>
      </c>
      <c r="K247" s="1">
        <v>0.1</v>
      </c>
      <c r="L247" s="1">
        <v>354</v>
      </c>
      <c r="M247" s="1">
        <v>3.1</v>
      </c>
      <c r="N247" s="1"/>
    </row>
    <row r="248" spans="1:14" x14ac:dyDescent="0.25">
      <c r="A248" s="1">
        <v>2015</v>
      </c>
      <c r="B248" s="1">
        <v>2</v>
      </c>
      <c r="C248" s="1">
        <v>11</v>
      </c>
      <c r="D248" s="1">
        <v>0</v>
      </c>
      <c r="E248" s="1">
        <v>56</v>
      </c>
      <c r="F248" s="1">
        <v>13.4</v>
      </c>
      <c r="G248" s="1">
        <v>3.9470000000000001</v>
      </c>
      <c r="H248" s="1">
        <v>-79.045000000000002</v>
      </c>
      <c r="I248" s="1">
        <v>102.7</v>
      </c>
      <c r="J248" s="1">
        <v>4</v>
      </c>
      <c r="K248" s="1">
        <v>0</v>
      </c>
      <c r="L248" s="1">
        <v>340</v>
      </c>
      <c r="M248" s="1">
        <v>2.2000000000000002</v>
      </c>
      <c r="N248" s="1"/>
    </row>
    <row r="249" spans="1:14" x14ac:dyDescent="0.25">
      <c r="A249" s="1">
        <v>2015</v>
      </c>
      <c r="B249" s="1">
        <v>2</v>
      </c>
      <c r="C249" s="1">
        <v>11</v>
      </c>
      <c r="D249" s="1">
        <v>1</v>
      </c>
      <c r="E249" s="1">
        <v>19</v>
      </c>
      <c r="F249" s="1">
        <v>48.3</v>
      </c>
      <c r="G249" s="1">
        <v>4.9279999999999999</v>
      </c>
      <c r="H249" s="1">
        <v>-82.822999999999993</v>
      </c>
      <c r="I249" s="1">
        <v>4.7</v>
      </c>
      <c r="J249" s="1">
        <v>4</v>
      </c>
      <c r="K249" s="1">
        <v>0.4</v>
      </c>
      <c r="L249" s="1">
        <v>308</v>
      </c>
      <c r="M249" s="1">
        <v>4.4000000000000004</v>
      </c>
      <c r="N249" s="1"/>
    </row>
    <row r="250" spans="1:14" x14ac:dyDescent="0.25">
      <c r="A250" s="1">
        <v>2015</v>
      </c>
      <c r="B250" s="1">
        <v>2</v>
      </c>
      <c r="C250" s="1">
        <v>11</v>
      </c>
      <c r="D250" s="1">
        <v>1</v>
      </c>
      <c r="E250" s="1">
        <v>19</v>
      </c>
      <c r="F250" s="1">
        <v>48.9</v>
      </c>
      <c r="G250" s="1">
        <v>4.9169999999999998</v>
      </c>
      <c r="H250" s="1">
        <v>-82.594999999999999</v>
      </c>
      <c r="I250" s="1">
        <v>14.1</v>
      </c>
      <c r="J250" s="1">
        <v>4</v>
      </c>
      <c r="K250" s="1">
        <v>0.2</v>
      </c>
      <c r="L250" s="1">
        <v>293</v>
      </c>
      <c r="M250" s="1">
        <v>2.2000000000000002</v>
      </c>
      <c r="N250" s="1"/>
    </row>
    <row r="251" spans="1:14" x14ac:dyDescent="0.25">
      <c r="A251" s="1">
        <v>2015</v>
      </c>
      <c r="B251" s="1">
        <v>2</v>
      </c>
      <c r="C251" s="1">
        <v>11</v>
      </c>
      <c r="D251" s="1">
        <v>1</v>
      </c>
      <c r="E251" s="1">
        <v>19</v>
      </c>
      <c r="F251" s="1">
        <v>58.6</v>
      </c>
      <c r="G251" s="1">
        <v>2.129</v>
      </c>
      <c r="H251" s="1">
        <v>-83.63</v>
      </c>
      <c r="I251" s="1">
        <v>13.7</v>
      </c>
      <c r="J251" s="1">
        <v>3</v>
      </c>
      <c r="K251" s="1">
        <v>0.1</v>
      </c>
      <c r="L251" s="1">
        <v>359</v>
      </c>
      <c r="M251" s="1">
        <v>1.8</v>
      </c>
      <c r="N251" s="1"/>
    </row>
    <row r="252" spans="1:14" x14ac:dyDescent="0.25">
      <c r="A252" s="1">
        <v>2015</v>
      </c>
      <c r="B252" s="1">
        <v>2</v>
      </c>
      <c r="C252" s="1">
        <v>11</v>
      </c>
      <c r="D252" s="1">
        <v>2</v>
      </c>
      <c r="E252" s="1">
        <v>27</v>
      </c>
      <c r="F252" s="1">
        <v>12.6</v>
      </c>
      <c r="G252" s="1">
        <v>3.1389999999999998</v>
      </c>
      <c r="H252" s="1">
        <v>-83.866</v>
      </c>
      <c r="I252" s="1">
        <v>0.4</v>
      </c>
      <c r="J252" s="1">
        <v>3</v>
      </c>
      <c r="K252" s="1">
        <v>0.3</v>
      </c>
      <c r="L252" s="1">
        <v>351</v>
      </c>
      <c r="M252" s="1">
        <v>2.9</v>
      </c>
      <c r="N252" s="1"/>
    </row>
    <row r="253" spans="1:14" x14ac:dyDescent="0.25">
      <c r="A253" s="1">
        <v>2015</v>
      </c>
      <c r="B253" s="1">
        <v>2</v>
      </c>
      <c r="C253" s="1">
        <v>11</v>
      </c>
      <c r="D253" s="1">
        <v>5</v>
      </c>
      <c r="E253" s="1">
        <v>23</v>
      </c>
      <c r="F253" s="1">
        <v>5.3</v>
      </c>
      <c r="G253" s="1">
        <v>3.4830000000000001</v>
      </c>
      <c r="H253" s="1">
        <v>-83.748999999999995</v>
      </c>
      <c r="I253" s="1">
        <v>5</v>
      </c>
      <c r="J253" s="1">
        <v>3</v>
      </c>
      <c r="K253" s="1">
        <v>0.1</v>
      </c>
      <c r="L253" s="1">
        <v>346</v>
      </c>
      <c r="M253" s="1">
        <v>2.2999999999999998</v>
      </c>
      <c r="N253" s="1"/>
    </row>
    <row r="254" spans="1:14" x14ac:dyDescent="0.25">
      <c r="A254" s="1">
        <v>2015</v>
      </c>
      <c r="B254" s="1">
        <v>2</v>
      </c>
      <c r="C254" s="1">
        <v>11</v>
      </c>
      <c r="D254" s="1">
        <v>6</v>
      </c>
      <c r="E254" s="1">
        <v>19</v>
      </c>
      <c r="F254" s="1">
        <v>54.1</v>
      </c>
      <c r="G254" s="1">
        <v>5.3570000000000002</v>
      </c>
      <c r="H254" s="1">
        <v>-82.924000000000007</v>
      </c>
      <c r="I254" s="1">
        <v>5</v>
      </c>
      <c r="J254" s="1">
        <v>4</v>
      </c>
      <c r="K254" s="1">
        <v>0.2</v>
      </c>
      <c r="L254" s="1">
        <v>318</v>
      </c>
      <c r="M254" s="1">
        <v>4.0999999999999996</v>
      </c>
      <c r="N254" s="1"/>
    </row>
    <row r="255" spans="1:14" x14ac:dyDescent="0.25">
      <c r="A255" s="1">
        <v>2015</v>
      </c>
      <c r="B255" s="1">
        <v>2</v>
      </c>
      <c r="C255" s="1">
        <v>11</v>
      </c>
      <c r="D255" s="1">
        <v>6</v>
      </c>
      <c r="E255" s="1">
        <v>19</v>
      </c>
      <c r="F255" s="1">
        <v>55.2</v>
      </c>
      <c r="G255" s="1">
        <v>5.2510000000000003</v>
      </c>
      <c r="H255" s="1">
        <v>-82.665999999999997</v>
      </c>
      <c r="I255" s="1">
        <v>36.299999999999997</v>
      </c>
      <c r="J255" s="1">
        <v>4</v>
      </c>
      <c r="K255" s="1">
        <v>0.1</v>
      </c>
      <c r="L255" s="1">
        <v>304</v>
      </c>
      <c r="M255" s="1">
        <v>1.6</v>
      </c>
      <c r="N255" s="1"/>
    </row>
    <row r="256" spans="1:14" x14ac:dyDescent="0.25">
      <c r="A256" s="1">
        <v>2015</v>
      </c>
      <c r="B256" s="1">
        <v>2</v>
      </c>
      <c r="C256" s="1">
        <v>11</v>
      </c>
      <c r="D256" s="1">
        <v>6</v>
      </c>
      <c r="E256" s="1">
        <v>30</v>
      </c>
      <c r="F256" s="1">
        <v>44.6</v>
      </c>
      <c r="G256" s="1">
        <v>3.3239999999999998</v>
      </c>
      <c r="H256" s="1">
        <v>-83.787000000000006</v>
      </c>
      <c r="I256" s="1">
        <v>0.4</v>
      </c>
      <c r="J256" s="1">
        <v>3</v>
      </c>
      <c r="K256" s="1">
        <v>0.4</v>
      </c>
      <c r="L256" s="1">
        <v>242</v>
      </c>
      <c r="M256" s="1">
        <v>0.6</v>
      </c>
      <c r="N256" s="1"/>
    </row>
    <row r="257" spans="1:14" x14ac:dyDescent="0.25">
      <c r="A257" s="1">
        <v>2015</v>
      </c>
      <c r="B257" s="1">
        <v>2</v>
      </c>
      <c r="C257" s="1">
        <v>11</v>
      </c>
      <c r="D257" s="1">
        <v>13</v>
      </c>
      <c r="E257" s="1">
        <v>7</v>
      </c>
      <c r="F257" s="1">
        <v>10.7</v>
      </c>
      <c r="G257" s="1">
        <v>4.62</v>
      </c>
      <c r="H257" s="1">
        <v>-81.659000000000006</v>
      </c>
      <c r="I257" s="1">
        <v>5.4</v>
      </c>
      <c r="J257" s="1">
        <v>4</v>
      </c>
      <c r="K257" s="1">
        <v>0</v>
      </c>
      <c r="L257" s="1">
        <v>194</v>
      </c>
      <c r="M257" s="1">
        <v>2.1</v>
      </c>
      <c r="N257" s="1"/>
    </row>
    <row r="258" spans="1:14" x14ac:dyDescent="0.25">
      <c r="A258" s="1">
        <v>2015</v>
      </c>
      <c r="B258" s="1">
        <v>2</v>
      </c>
      <c r="C258" s="1">
        <v>11</v>
      </c>
      <c r="D258" s="1">
        <v>13</v>
      </c>
      <c r="E258" s="1">
        <v>7</v>
      </c>
      <c r="F258" s="1">
        <v>13.1</v>
      </c>
      <c r="G258" s="1">
        <v>4.5149999999999997</v>
      </c>
      <c r="H258" s="1">
        <v>-81.625</v>
      </c>
      <c r="I258" s="1">
        <v>5</v>
      </c>
      <c r="J258" s="1">
        <v>4</v>
      </c>
      <c r="K258" s="1">
        <v>1.3</v>
      </c>
      <c r="L258" s="1">
        <v>225</v>
      </c>
      <c r="M258" s="1">
        <v>4.2</v>
      </c>
      <c r="N258" s="1"/>
    </row>
    <row r="259" spans="1:14" x14ac:dyDescent="0.25">
      <c r="A259" s="1">
        <v>2015</v>
      </c>
      <c r="B259" s="1">
        <v>2</v>
      </c>
      <c r="C259" s="1">
        <v>11</v>
      </c>
      <c r="D259" s="1">
        <v>16</v>
      </c>
      <c r="E259" s="1">
        <v>15</v>
      </c>
      <c r="F259" s="1">
        <v>26.7</v>
      </c>
      <c r="G259" s="1">
        <v>3.3519999999999999</v>
      </c>
      <c r="H259" s="1">
        <v>-83.873000000000005</v>
      </c>
      <c r="I259" s="1">
        <v>0.4</v>
      </c>
      <c r="J259" s="1">
        <v>3</v>
      </c>
      <c r="K259" s="1">
        <v>0</v>
      </c>
      <c r="L259" s="1">
        <v>276</v>
      </c>
      <c r="M259" s="1">
        <v>0.3</v>
      </c>
      <c r="N259" s="1"/>
    </row>
    <row r="260" spans="1:14" x14ac:dyDescent="0.25">
      <c r="A260" s="1">
        <v>2015</v>
      </c>
      <c r="B260" s="1">
        <v>2</v>
      </c>
      <c r="C260" s="1">
        <v>11</v>
      </c>
      <c r="D260" s="1">
        <v>16</v>
      </c>
      <c r="E260" s="1">
        <v>31</v>
      </c>
      <c r="F260" s="1">
        <v>36.6</v>
      </c>
      <c r="G260" s="1">
        <v>7.7030000000000003</v>
      </c>
      <c r="H260" s="1">
        <v>-81.293999999999997</v>
      </c>
      <c r="I260" s="1">
        <v>0.1</v>
      </c>
      <c r="J260" s="1">
        <v>6</v>
      </c>
      <c r="K260" s="1">
        <v>0.6</v>
      </c>
      <c r="L260" s="1">
        <v>136</v>
      </c>
      <c r="M260" s="1">
        <v>3.3</v>
      </c>
      <c r="N260" s="1"/>
    </row>
    <row r="261" spans="1:14" x14ac:dyDescent="0.25">
      <c r="A261" s="1">
        <v>2015</v>
      </c>
      <c r="B261" s="1">
        <v>2</v>
      </c>
      <c r="C261" s="1">
        <v>11</v>
      </c>
      <c r="D261" s="1">
        <v>17</v>
      </c>
      <c r="E261" s="1">
        <v>4</v>
      </c>
      <c r="F261" s="1">
        <v>33.700000000000003</v>
      </c>
      <c r="G261" s="1">
        <v>4.7969999999999997</v>
      </c>
      <c r="H261" s="1">
        <v>-81.86</v>
      </c>
      <c r="I261" s="1">
        <v>15</v>
      </c>
      <c r="J261" s="1">
        <v>4</v>
      </c>
      <c r="K261" s="1">
        <v>0.5</v>
      </c>
      <c r="L261" s="1">
        <v>150</v>
      </c>
      <c r="M261" s="1">
        <v>1.8</v>
      </c>
      <c r="N261" s="1"/>
    </row>
    <row r="262" spans="1:14" x14ac:dyDescent="0.25">
      <c r="A262" s="1">
        <v>2015</v>
      </c>
      <c r="B262" s="1">
        <v>2</v>
      </c>
      <c r="C262" s="1">
        <v>11</v>
      </c>
      <c r="D262" s="1">
        <v>17</v>
      </c>
      <c r="E262" s="1">
        <v>4</v>
      </c>
      <c r="F262" s="1">
        <v>39.200000000000003</v>
      </c>
      <c r="G262" s="1">
        <v>4.7240000000000002</v>
      </c>
      <c r="H262" s="1">
        <v>-81.846999999999994</v>
      </c>
      <c r="I262" s="1">
        <v>3.7</v>
      </c>
      <c r="J262" s="1">
        <v>4</v>
      </c>
      <c r="K262" s="1">
        <v>1.9</v>
      </c>
      <c r="L262" s="1">
        <v>141</v>
      </c>
      <c r="M262" s="1">
        <v>3.9</v>
      </c>
      <c r="N262" s="1"/>
    </row>
    <row r="263" spans="1:14" x14ac:dyDescent="0.25">
      <c r="A263" s="1">
        <v>2015</v>
      </c>
      <c r="B263" s="1">
        <v>2</v>
      </c>
      <c r="C263" s="1">
        <v>11</v>
      </c>
      <c r="D263" s="1">
        <v>19</v>
      </c>
      <c r="E263" s="1">
        <v>3</v>
      </c>
      <c r="F263" s="1">
        <v>16.600000000000001</v>
      </c>
      <c r="G263" s="1">
        <v>4.8940000000000001</v>
      </c>
      <c r="H263" s="1">
        <v>-81.543999999999997</v>
      </c>
      <c r="I263" s="1">
        <v>27.7</v>
      </c>
      <c r="J263" s="1">
        <v>4</v>
      </c>
      <c r="K263" s="1">
        <v>0.8</v>
      </c>
      <c r="L263" s="1">
        <v>122</v>
      </c>
      <c r="M263" s="1">
        <v>3.1</v>
      </c>
      <c r="N263" s="1"/>
    </row>
    <row r="264" spans="1:14" x14ac:dyDescent="0.25">
      <c r="A264" s="1">
        <v>2015</v>
      </c>
      <c r="B264" s="1">
        <v>2</v>
      </c>
      <c r="C264" s="1">
        <v>11</v>
      </c>
      <c r="D264" s="1">
        <v>19</v>
      </c>
      <c r="E264" s="1">
        <v>49</v>
      </c>
      <c r="F264" s="1">
        <v>0.2</v>
      </c>
      <c r="G264" s="1">
        <v>3.2749999999999999</v>
      </c>
      <c r="H264" s="1">
        <v>-83.707999999999998</v>
      </c>
      <c r="I264" s="1">
        <v>5.6</v>
      </c>
      <c r="J264" s="1">
        <v>3</v>
      </c>
      <c r="K264" s="1">
        <v>0.4</v>
      </c>
      <c r="L264" s="1">
        <v>307</v>
      </c>
      <c r="M264" s="1">
        <v>1.7</v>
      </c>
      <c r="N264" s="1"/>
    </row>
    <row r="265" spans="1:14" x14ac:dyDescent="0.25">
      <c r="A265" s="1">
        <v>2015</v>
      </c>
      <c r="B265" s="1">
        <v>2</v>
      </c>
      <c r="C265" s="1">
        <v>11</v>
      </c>
      <c r="D265" s="1">
        <v>21</v>
      </c>
      <c r="E265" s="1">
        <v>6</v>
      </c>
      <c r="F265" s="1">
        <v>27.4</v>
      </c>
      <c r="G265" s="1">
        <v>5.7220000000000004</v>
      </c>
      <c r="H265" s="1">
        <v>-82.781999999999996</v>
      </c>
      <c r="I265" s="1">
        <v>14.2</v>
      </c>
      <c r="J265" s="1">
        <v>4</v>
      </c>
      <c r="K265" s="1">
        <v>0.4</v>
      </c>
      <c r="L265" s="1">
        <v>319</v>
      </c>
      <c r="M265" s="1">
        <v>2.7</v>
      </c>
      <c r="N265" s="1"/>
    </row>
    <row r="266" spans="1:14" x14ac:dyDescent="0.25">
      <c r="A266" s="1">
        <v>2015</v>
      </c>
      <c r="B266" s="1">
        <v>2</v>
      </c>
      <c r="C266" s="1">
        <v>11</v>
      </c>
      <c r="D266" s="1">
        <v>21</v>
      </c>
      <c r="E266" s="1">
        <v>6</v>
      </c>
      <c r="F266" s="1">
        <v>30.1</v>
      </c>
      <c r="G266" s="1">
        <v>5.6509999999999998</v>
      </c>
      <c r="H266" s="1">
        <v>-84.727999999999994</v>
      </c>
      <c r="I266" s="1">
        <v>23</v>
      </c>
      <c r="J266" s="1">
        <v>3</v>
      </c>
      <c r="K266" s="1">
        <v>0.1</v>
      </c>
      <c r="L266" s="1">
        <v>359</v>
      </c>
      <c r="M266" s="1">
        <v>2.2999999999999998</v>
      </c>
      <c r="N266" s="1"/>
    </row>
    <row r="267" spans="1:14" x14ac:dyDescent="0.25">
      <c r="A267" s="1">
        <v>2015</v>
      </c>
      <c r="B267" s="1">
        <v>2</v>
      </c>
      <c r="C267" s="1">
        <v>12</v>
      </c>
      <c r="D267" s="1">
        <v>5</v>
      </c>
      <c r="E267" s="1">
        <v>41</v>
      </c>
      <c r="F267" s="1">
        <v>2.7</v>
      </c>
      <c r="G267" s="1">
        <v>3.0489999999999999</v>
      </c>
      <c r="H267" s="1">
        <v>-83.834999999999994</v>
      </c>
      <c r="I267" s="1">
        <v>0.3</v>
      </c>
      <c r="J267" s="1">
        <v>3</v>
      </c>
      <c r="K267" s="1">
        <v>1.5</v>
      </c>
      <c r="L267" s="1">
        <v>359</v>
      </c>
      <c r="M267" s="1">
        <v>0.9</v>
      </c>
      <c r="N267" s="1"/>
    </row>
    <row r="268" spans="1:14" x14ac:dyDescent="0.25">
      <c r="A268" s="1">
        <v>2015</v>
      </c>
      <c r="B268" s="1">
        <v>2</v>
      </c>
      <c r="C268" s="1">
        <v>12</v>
      </c>
      <c r="D268" s="1">
        <v>6</v>
      </c>
      <c r="E268" s="1">
        <v>53</v>
      </c>
      <c r="F268" s="1">
        <v>12.5</v>
      </c>
      <c r="G268" s="1">
        <v>1.764</v>
      </c>
      <c r="H268" s="1">
        <v>-83.953000000000003</v>
      </c>
      <c r="I268" s="1">
        <v>12.8</v>
      </c>
      <c r="J268" s="1">
        <v>3</v>
      </c>
      <c r="K268" s="1">
        <v>1.5</v>
      </c>
      <c r="L268" s="1">
        <v>360</v>
      </c>
      <c r="M268" s="1">
        <v>2.7</v>
      </c>
      <c r="N268" s="1"/>
    </row>
    <row r="269" spans="1:14" x14ac:dyDescent="0.25">
      <c r="A269" s="1">
        <v>2015</v>
      </c>
      <c r="B269" s="1">
        <v>2</v>
      </c>
      <c r="C269" s="1">
        <v>12</v>
      </c>
      <c r="D269" s="1">
        <v>8</v>
      </c>
      <c r="E269" s="1">
        <v>27</v>
      </c>
      <c r="F269" s="1">
        <v>33.6</v>
      </c>
      <c r="G269" s="1">
        <v>2.722</v>
      </c>
      <c r="H269" s="1">
        <v>-83.835999999999999</v>
      </c>
      <c r="I269" s="1">
        <v>0.1</v>
      </c>
      <c r="J269" s="1">
        <v>3</v>
      </c>
      <c r="K269" s="1">
        <v>2.1</v>
      </c>
      <c r="L269" s="1">
        <v>359</v>
      </c>
      <c r="M269" s="1">
        <v>1.7</v>
      </c>
      <c r="N269" s="1"/>
    </row>
    <row r="270" spans="1:14" x14ac:dyDescent="0.25">
      <c r="A270" s="1">
        <v>2015</v>
      </c>
      <c r="B270" s="1">
        <v>2</v>
      </c>
      <c r="C270" s="1">
        <v>12</v>
      </c>
      <c r="D270" s="1">
        <v>9</v>
      </c>
      <c r="E270" s="1">
        <v>57</v>
      </c>
      <c r="F270" s="1">
        <v>34.9</v>
      </c>
      <c r="G270" s="1">
        <v>3.0449999999999999</v>
      </c>
      <c r="H270" s="1">
        <v>-83.835999999999999</v>
      </c>
      <c r="I270" s="1">
        <v>0.3</v>
      </c>
      <c r="J270" s="1">
        <v>3</v>
      </c>
      <c r="K270" s="1">
        <v>1.3</v>
      </c>
      <c r="L270" s="1">
        <v>359</v>
      </c>
      <c r="M270" s="1">
        <v>0.5</v>
      </c>
      <c r="N270" s="1"/>
    </row>
    <row r="271" spans="1:14" x14ac:dyDescent="0.25">
      <c r="A271" s="1">
        <v>2015</v>
      </c>
      <c r="B271" s="1">
        <v>2</v>
      </c>
      <c r="C271" s="1">
        <v>12</v>
      </c>
      <c r="D271" s="1">
        <v>10</v>
      </c>
      <c r="E271" s="1">
        <v>0</v>
      </c>
      <c r="F271" s="1">
        <v>57</v>
      </c>
      <c r="G271" s="1">
        <v>3.2090000000000001</v>
      </c>
      <c r="H271" s="1">
        <v>-83.073999999999998</v>
      </c>
      <c r="I271" s="1">
        <v>14</v>
      </c>
      <c r="J271" s="1">
        <v>3</v>
      </c>
      <c r="K271" s="1">
        <v>0.4</v>
      </c>
      <c r="L271" s="1">
        <v>351</v>
      </c>
      <c r="M271" s="1">
        <v>2.1</v>
      </c>
      <c r="N271" s="1"/>
    </row>
    <row r="272" spans="1:14" x14ac:dyDescent="0.25">
      <c r="A272" s="1">
        <v>2015</v>
      </c>
      <c r="B272" s="1">
        <v>2</v>
      </c>
      <c r="C272" s="1">
        <v>12</v>
      </c>
      <c r="D272" s="1">
        <v>11</v>
      </c>
      <c r="E272" s="1">
        <v>21</v>
      </c>
      <c r="F272" s="1">
        <v>32.799999999999997</v>
      </c>
      <c r="G272" s="1">
        <v>3.1669999999999998</v>
      </c>
      <c r="H272" s="1">
        <v>-83.831000000000003</v>
      </c>
      <c r="I272" s="1">
        <v>0.1</v>
      </c>
      <c r="J272" s="1">
        <v>3</v>
      </c>
      <c r="K272" s="1">
        <v>1.5</v>
      </c>
      <c r="L272" s="1">
        <v>358</v>
      </c>
      <c r="M272" s="1">
        <v>0.4</v>
      </c>
      <c r="N272" s="1"/>
    </row>
    <row r="273" spans="1:14" x14ac:dyDescent="0.25">
      <c r="A273" s="1">
        <v>2015</v>
      </c>
      <c r="B273" s="1">
        <v>2</v>
      </c>
      <c r="C273" s="1">
        <v>12</v>
      </c>
      <c r="D273" s="1">
        <v>12</v>
      </c>
      <c r="E273" s="1">
        <v>25</v>
      </c>
      <c r="F273" s="1">
        <v>30.1</v>
      </c>
      <c r="G273" s="1">
        <v>3.468</v>
      </c>
      <c r="H273" s="1">
        <v>-83.933999999999997</v>
      </c>
      <c r="I273" s="1">
        <v>0.4</v>
      </c>
      <c r="J273" s="1">
        <v>3</v>
      </c>
      <c r="K273" s="1">
        <v>1.2</v>
      </c>
      <c r="L273" s="1">
        <v>336</v>
      </c>
      <c r="M273" s="1">
        <v>0.5</v>
      </c>
      <c r="N273" s="1"/>
    </row>
    <row r="274" spans="1:14" x14ac:dyDescent="0.25">
      <c r="A274" s="1">
        <v>2015</v>
      </c>
      <c r="B274" s="1">
        <v>2</v>
      </c>
      <c r="C274" s="1">
        <v>12</v>
      </c>
      <c r="D274" s="1">
        <v>13</v>
      </c>
      <c r="E274" s="1">
        <v>15</v>
      </c>
      <c r="F274" s="1">
        <v>35.5</v>
      </c>
      <c r="G274" s="1">
        <v>3.3929999999999998</v>
      </c>
      <c r="H274" s="1">
        <v>-83.817999999999998</v>
      </c>
      <c r="I274" s="1">
        <v>0.1</v>
      </c>
      <c r="J274" s="1">
        <v>3</v>
      </c>
      <c r="K274" s="1">
        <v>2.5</v>
      </c>
      <c r="L274" s="1">
        <v>356</v>
      </c>
      <c r="M274" s="1">
        <v>0.7</v>
      </c>
      <c r="N274" s="1"/>
    </row>
    <row r="275" spans="1:14" x14ac:dyDescent="0.25">
      <c r="A275" s="1">
        <v>2015</v>
      </c>
      <c r="B275" s="1">
        <v>2</v>
      </c>
      <c r="C275" s="1">
        <v>12</v>
      </c>
      <c r="D275" s="1">
        <v>13</v>
      </c>
      <c r="E275" s="1">
        <v>40</v>
      </c>
      <c r="F275" s="1">
        <v>20.3</v>
      </c>
      <c r="G275" s="1">
        <v>5.7770000000000001</v>
      </c>
      <c r="H275" s="1">
        <v>-82.766999999999996</v>
      </c>
      <c r="I275" s="1">
        <v>10.7</v>
      </c>
      <c r="J275" s="1">
        <v>4</v>
      </c>
      <c r="K275" s="1">
        <v>0.8</v>
      </c>
      <c r="L275" s="1">
        <v>319</v>
      </c>
      <c r="M275" s="1">
        <v>3.9</v>
      </c>
      <c r="N275" s="1"/>
    </row>
    <row r="276" spans="1:14" x14ac:dyDescent="0.25">
      <c r="A276" s="1">
        <v>2015</v>
      </c>
      <c r="B276" s="1">
        <v>2</v>
      </c>
      <c r="C276" s="1">
        <v>12</v>
      </c>
      <c r="D276" s="1">
        <v>13</v>
      </c>
      <c r="E276" s="1">
        <v>40</v>
      </c>
      <c r="F276" s="1">
        <v>21.5</v>
      </c>
      <c r="G276" s="1">
        <v>5.5810000000000004</v>
      </c>
      <c r="H276" s="1">
        <v>-82.528999999999996</v>
      </c>
      <c r="I276" s="1">
        <v>48.7</v>
      </c>
      <c r="J276" s="1">
        <v>4</v>
      </c>
      <c r="K276" s="1">
        <v>0.7</v>
      </c>
      <c r="L276" s="1">
        <v>309</v>
      </c>
      <c r="M276" s="1">
        <v>1.4</v>
      </c>
      <c r="N276" s="1"/>
    </row>
    <row r="277" spans="1:14" x14ac:dyDescent="0.25">
      <c r="A277" s="1">
        <v>2015</v>
      </c>
      <c r="B277" s="1">
        <v>2</v>
      </c>
      <c r="C277" s="1">
        <v>12</v>
      </c>
      <c r="D277" s="1">
        <v>14</v>
      </c>
      <c r="E277" s="1">
        <v>21</v>
      </c>
      <c r="F277" s="1">
        <v>41.5</v>
      </c>
      <c r="G277" s="1">
        <v>3.4740000000000002</v>
      </c>
      <c r="H277" s="1">
        <v>-83.816000000000003</v>
      </c>
      <c r="I277" s="1">
        <v>0.1</v>
      </c>
      <c r="J277" s="1">
        <v>3</v>
      </c>
      <c r="K277" s="1">
        <v>1.9</v>
      </c>
      <c r="L277" s="1">
        <v>358</v>
      </c>
      <c r="M277" s="1">
        <v>1</v>
      </c>
      <c r="N277" s="1"/>
    </row>
    <row r="278" spans="1:14" x14ac:dyDescent="0.25">
      <c r="A278" s="1">
        <v>2015</v>
      </c>
      <c r="B278" s="1">
        <v>2</v>
      </c>
      <c r="C278" s="1">
        <v>12</v>
      </c>
      <c r="D278" s="1">
        <v>16</v>
      </c>
      <c r="E278" s="1">
        <v>27</v>
      </c>
      <c r="F278" s="1">
        <v>42.9</v>
      </c>
      <c r="G278" s="1">
        <v>4.8520000000000003</v>
      </c>
      <c r="H278" s="1">
        <v>-82.602000000000004</v>
      </c>
      <c r="I278" s="1">
        <v>14</v>
      </c>
      <c r="J278" s="1">
        <v>4</v>
      </c>
      <c r="K278" s="1">
        <v>0.4</v>
      </c>
      <c r="L278" s="1">
        <v>294</v>
      </c>
      <c r="M278" s="1">
        <v>2.2999999999999998</v>
      </c>
      <c r="N278" s="1"/>
    </row>
    <row r="279" spans="1:14" x14ac:dyDescent="0.25">
      <c r="A279" s="1">
        <v>2015</v>
      </c>
      <c r="B279" s="1">
        <v>2</v>
      </c>
      <c r="C279" s="1">
        <v>12</v>
      </c>
      <c r="D279" s="1">
        <v>17</v>
      </c>
      <c r="E279" s="1">
        <v>53</v>
      </c>
      <c r="F279" s="1">
        <v>10</v>
      </c>
      <c r="G279" s="1">
        <v>3.3170000000000002</v>
      </c>
      <c r="H279" s="1">
        <v>-84.096000000000004</v>
      </c>
      <c r="I279" s="1">
        <v>2.6</v>
      </c>
      <c r="J279" s="1">
        <v>3</v>
      </c>
      <c r="K279" s="1">
        <v>0.3</v>
      </c>
      <c r="L279" s="1">
        <v>335</v>
      </c>
      <c r="M279" s="1">
        <v>2</v>
      </c>
      <c r="N279" s="1"/>
    </row>
    <row r="280" spans="1:14" x14ac:dyDescent="0.25">
      <c r="A280" s="1">
        <v>2015</v>
      </c>
      <c r="B280" s="1">
        <v>2</v>
      </c>
      <c r="C280" s="1">
        <v>12</v>
      </c>
      <c r="D280" s="1">
        <v>18</v>
      </c>
      <c r="E280" s="1">
        <v>8</v>
      </c>
      <c r="F280" s="1">
        <v>57.9</v>
      </c>
      <c r="G280" s="1">
        <v>3.4289999999999998</v>
      </c>
      <c r="H280" s="1">
        <v>-83.775000000000006</v>
      </c>
      <c r="I280" s="1">
        <v>5.8</v>
      </c>
      <c r="J280" s="1">
        <v>3</v>
      </c>
      <c r="K280" s="1">
        <v>0.8</v>
      </c>
      <c r="L280" s="1">
        <v>338</v>
      </c>
      <c r="M280" s="1">
        <v>1.6</v>
      </c>
      <c r="N280" s="1"/>
    </row>
    <row r="281" spans="1:14" x14ac:dyDescent="0.25">
      <c r="A281" s="1">
        <v>2015</v>
      </c>
      <c r="B281" s="1">
        <v>2</v>
      </c>
      <c r="C281" s="1">
        <v>12</v>
      </c>
      <c r="D281" s="1">
        <v>20</v>
      </c>
      <c r="E281" s="1">
        <v>20</v>
      </c>
      <c r="F281" s="1">
        <v>51.6</v>
      </c>
      <c r="G281" s="1">
        <v>3.371</v>
      </c>
      <c r="H281" s="1">
        <v>-83.819000000000003</v>
      </c>
      <c r="I281" s="1">
        <v>0.3</v>
      </c>
      <c r="J281" s="1">
        <v>3</v>
      </c>
      <c r="K281" s="1">
        <v>2.2000000000000002</v>
      </c>
      <c r="L281" s="1">
        <v>339</v>
      </c>
      <c r="M281" s="1">
        <v>1.6</v>
      </c>
      <c r="N281" s="1"/>
    </row>
    <row r="282" spans="1:14" x14ac:dyDescent="0.25">
      <c r="A282" s="1">
        <v>2015</v>
      </c>
      <c r="B282" s="1">
        <v>2</v>
      </c>
      <c r="C282" s="1">
        <v>12</v>
      </c>
      <c r="D282" s="1">
        <v>21</v>
      </c>
      <c r="E282" s="1">
        <v>22</v>
      </c>
      <c r="F282" s="1">
        <v>43.3</v>
      </c>
      <c r="G282" s="1">
        <v>3.484</v>
      </c>
      <c r="H282" s="1">
        <v>-83.814999999999998</v>
      </c>
      <c r="I282" s="1">
        <v>0.3</v>
      </c>
      <c r="J282" s="1">
        <v>3</v>
      </c>
      <c r="K282" s="1">
        <v>1.6</v>
      </c>
      <c r="L282" s="1">
        <v>358</v>
      </c>
      <c r="M282" s="1">
        <v>0.8</v>
      </c>
    </row>
    <row r="283" spans="1:14" x14ac:dyDescent="0.25">
      <c r="A283" s="1">
        <v>2015</v>
      </c>
      <c r="B283" s="1">
        <v>2</v>
      </c>
      <c r="C283" s="1">
        <v>12</v>
      </c>
      <c r="D283" s="1">
        <v>21</v>
      </c>
      <c r="E283" s="1">
        <v>49</v>
      </c>
      <c r="F283" s="1">
        <v>40.700000000000003</v>
      </c>
      <c r="G283" s="1">
        <v>5.09</v>
      </c>
      <c r="H283" s="1">
        <v>-82.86</v>
      </c>
      <c r="I283" s="1">
        <v>18</v>
      </c>
      <c r="J283" s="1">
        <v>4</v>
      </c>
      <c r="K283" s="1">
        <v>0.1</v>
      </c>
      <c r="L283" s="1">
        <v>310</v>
      </c>
      <c r="M283" s="1">
        <v>4.2</v>
      </c>
    </row>
    <row r="284" spans="1:14" x14ac:dyDescent="0.25">
      <c r="A284" s="1">
        <v>2015</v>
      </c>
      <c r="B284" s="1">
        <v>2</v>
      </c>
      <c r="C284" s="1">
        <v>12</v>
      </c>
      <c r="D284" s="1">
        <v>21</v>
      </c>
      <c r="E284" s="1">
        <v>49</v>
      </c>
      <c r="F284" s="1">
        <v>41.6</v>
      </c>
      <c r="G284" s="1">
        <v>5.048</v>
      </c>
      <c r="H284" s="1">
        <v>-82.611000000000004</v>
      </c>
      <c r="I284" s="1">
        <v>34.299999999999997</v>
      </c>
      <c r="J284" s="1">
        <v>4</v>
      </c>
      <c r="K284" s="1">
        <v>0.2</v>
      </c>
      <c r="L284" s="1">
        <v>295</v>
      </c>
      <c r="M284" s="1">
        <v>1.8</v>
      </c>
    </row>
    <row r="285" spans="1:14" x14ac:dyDescent="0.25">
      <c r="A285" s="1">
        <v>2015</v>
      </c>
      <c r="B285" s="1">
        <v>2</v>
      </c>
      <c r="C285" s="1">
        <v>12</v>
      </c>
      <c r="D285" s="1">
        <v>22</v>
      </c>
      <c r="E285" s="1">
        <v>26</v>
      </c>
      <c r="F285" s="1">
        <v>39.6</v>
      </c>
      <c r="G285" s="1">
        <v>3.4750000000000001</v>
      </c>
      <c r="H285" s="1">
        <v>-83.814999999999998</v>
      </c>
      <c r="I285" s="1">
        <v>0.4</v>
      </c>
      <c r="J285" s="1">
        <v>3</v>
      </c>
      <c r="K285" s="1">
        <v>0.7</v>
      </c>
      <c r="L285" s="1">
        <v>358</v>
      </c>
      <c r="M285" s="1">
        <v>2.2999999999999998</v>
      </c>
    </row>
    <row r="286" spans="1:14" x14ac:dyDescent="0.25">
      <c r="A286" s="1">
        <v>2015</v>
      </c>
      <c r="B286" s="1">
        <v>2</v>
      </c>
      <c r="C286" s="1">
        <v>12</v>
      </c>
      <c r="D286" s="1">
        <v>23</v>
      </c>
      <c r="E286" s="1">
        <v>17</v>
      </c>
      <c r="F286" s="1">
        <v>39.1</v>
      </c>
      <c r="G286" s="1">
        <v>3.319</v>
      </c>
      <c r="H286" s="1">
        <v>-83.76</v>
      </c>
      <c r="I286" s="1">
        <v>0.3</v>
      </c>
      <c r="J286" s="1">
        <v>3</v>
      </c>
      <c r="K286" s="1">
        <v>0.2</v>
      </c>
      <c r="L286" s="1">
        <v>272</v>
      </c>
      <c r="M286" s="1">
        <v>1.3</v>
      </c>
    </row>
    <row r="287" spans="1:14" x14ac:dyDescent="0.25">
      <c r="A287" s="1">
        <v>2015</v>
      </c>
      <c r="B287" s="1">
        <v>2</v>
      </c>
      <c r="C287" s="1">
        <v>12</v>
      </c>
      <c r="D287" s="1">
        <v>23</v>
      </c>
      <c r="E287" s="1">
        <v>20</v>
      </c>
      <c r="F287" s="1">
        <v>12.1</v>
      </c>
      <c r="G287" s="1">
        <v>5.3230000000000004</v>
      </c>
      <c r="H287" s="1">
        <v>-81.647000000000006</v>
      </c>
      <c r="I287" s="1">
        <v>14.4</v>
      </c>
      <c r="J287" s="1">
        <v>4</v>
      </c>
      <c r="K287" s="1">
        <v>1.5</v>
      </c>
      <c r="L287" s="1">
        <v>179</v>
      </c>
      <c r="M287" s="1">
        <v>2.5</v>
      </c>
    </row>
    <row r="288" spans="1:14" x14ac:dyDescent="0.25">
      <c r="A288" s="1">
        <v>2015</v>
      </c>
      <c r="B288" s="1">
        <v>2</v>
      </c>
      <c r="C288" s="1">
        <v>12</v>
      </c>
      <c r="D288" s="1">
        <v>23</v>
      </c>
      <c r="E288" s="1">
        <v>20</v>
      </c>
      <c r="F288" s="1">
        <v>14.4</v>
      </c>
      <c r="G288" s="1">
        <v>5.3730000000000002</v>
      </c>
      <c r="H288" s="1">
        <v>-81.643000000000001</v>
      </c>
      <c r="I288" s="1">
        <v>3.6</v>
      </c>
      <c r="J288" s="1">
        <v>4</v>
      </c>
      <c r="K288" s="1">
        <v>0.9</v>
      </c>
      <c r="L288" s="1">
        <v>199</v>
      </c>
      <c r="M288" s="1">
        <v>4.4000000000000004</v>
      </c>
    </row>
    <row r="289" spans="1:13" x14ac:dyDescent="0.25">
      <c r="A289" s="1">
        <v>2015</v>
      </c>
      <c r="B289" s="1">
        <v>2</v>
      </c>
      <c r="C289" s="1">
        <v>13</v>
      </c>
      <c r="D289" s="1">
        <v>0</v>
      </c>
      <c r="E289" s="1">
        <v>13</v>
      </c>
      <c r="F289" s="1">
        <v>39.4</v>
      </c>
      <c r="G289" s="1">
        <v>3.2320000000000002</v>
      </c>
      <c r="H289" s="1">
        <v>-83.807000000000002</v>
      </c>
      <c r="I289" s="1">
        <v>5.9</v>
      </c>
      <c r="J289" s="1">
        <v>3</v>
      </c>
      <c r="K289" s="1">
        <v>0.3</v>
      </c>
      <c r="L289" s="1">
        <v>313</v>
      </c>
      <c r="M289" s="1">
        <v>0.9</v>
      </c>
    </row>
    <row r="290" spans="1:13" x14ac:dyDescent="0.25">
      <c r="A290" s="1">
        <v>2015</v>
      </c>
      <c r="B290" s="1">
        <v>2</v>
      </c>
      <c r="C290" s="1">
        <v>13</v>
      </c>
      <c r="D290" s="1">
        <v>1</v>
      </c>
      <c r="E290" s="1">
        <v>6</v>
      </c>
      <c r="F290" s="1">
        <v>1.4</v>
      </c>
      <c r="G290" s="1">
        <v>1.8169999999999999</v>
      </c>
      <c r="H290" s="1">
        <v>-83.894999999999996</v>
      </c>
      <c r="I290" s="1">
        <v>1.3</v>
      </c>
      <c r="J290" s="1">
        <v>3</v>
      </c>
      <c r="K290" s="1">
        <v>1.8</v>
      </c>
      <c r="L290" s="1">
        <v>360</v>
      </c>
      <c r="M290" s="1">
        <v>1.6</v>
      </c>
    </row>
    <row r="291" spans="1:13" x14ac:dyDescent="0.25">
      <c r="A291" s="1">
        <v>2015</v>
      </c>
      <c r="B291" s="1">
        <v>2</v>
      </c>
      <c r="C291" s="1">
        <v>13</v>
      </c>
      <c r="D291" s="1">
        <v>1</v>
      </c>
      <c r="E291" s="1">
        <v>56</v>
      </c>
      <c r="F291" s="1">
        <v>3.8</v>
      </c>
      <c r="G291" s="1">
        <v>7.4989999999999997</v>
      </c>
      <c r="H291" s="1">
        <v>-82.024000000000001</v>
      </c>
      <c r="I291" s="1">
        <v>51</v>
      </c>
      <c r="J291" s="1">
        <v>6</v>
      </c>
      <c r="K291" s="1">
        <v>3.4</v>
      </c>
      <c r="L291" s="1">
        <v>132</v>
      </c>
      <c r="M291" s="1">
        <v>2.2999999999999998</v>
      </c>
    </row>
    <row r="292" spans="1:13" x14ac:dyDescent="0.25">
      <c r="A292" s="1">
        <v>2015</v>
      </c>
      <c r="B292" s="1">
        <v>2</v>
      </c>
      <c r="C292" s="1">
        <v>13</v>
      </c>
      <c r="D292" s="1">
        <v>2</v>
      </c>
      <c r="E292" s="1">
        <v>21</v>
      </c>
      <c r="F292" s="1">
        <v>9.6999999999999993</v>
      </c>
      <c r="G292" s="1">
        <v>1.883</v>
      </c>
      <c r="H292" s="1">
        <v>-83.9</v>
      </c>
      <c r="I292" s="1">
        <v>2.6</v>
      </c>
      <c r="J292" s="1">
        <v>3</v>
      </c>
      <c r="K292" s="1">
        <v>2.6</v>
      </c>
      <c r="L292" s="1">
        <v>360</v>
      </c>
      <c r="M292" s="1">
        <v>1.7</v>
      </c>
    </row>
    <row r="293" spans="1:13" x14ac:dyDescent="0.25">
      <c r="A293" s="1">
        <v>2015</v>
      </c>
      <c r="B293" s="1">
        <v>2</v>
      </c>
      <c r="C293" s="1">
        <v>13</v>
      </c>
      <c r="D293" s="1">
        <v>3</v>
      </c>
      <c r="E293" s="1">
        <v>28</v>
      </c>
      <c r="F293" s="1">
        <v>21.6</v>
      </c>
      <c r="G293" s="1">
        <v>3.8180000000000001</v>
      </c>
      <c r="H293" s="1">
        <v>-84.236999999999995</v>
      </c>
      <c r="I293" s="1">
        <v>0.1</v>
      </c>
      <c r="J293" s="1">
        <v>3</v>
      </c>
      <c r="K293" s="1">
        <v>0.2</v>
      </c>
      <c r="L293" s="1">
        <v>353</v>
      </c>
      <c r="M293" s="1">
        <v>1.7</v>
      </c>
    </row>
    <row r="294" spans="1:13" x14ac:dyDescent="0.25">
      <c r="A294" s="1">
        <v>2015</v>
      </c>
      <c r="B294" s="1">
        <v>2</v>
      </c>
      <c r="C294" s="1">
        <v>13</v>
      </c>
      <c r="D294" s="1">
        <v>3</v>
      </c>
      <c r="E294" s="1">
        <v>33</v>
      </c>
      <c r="F294" s="1">
        <v>54.9</v>
      </c>
      <c r="G294" s="1">
        <v>7.4969999999999999</v>
      </c>
      <c r="H294" s="1">
        <v>-82.063999999999993</v>
      </c>
      <c r="I294" s="1">
        <v>11.2</v>
      </c>
      <c r="J294" s="1">
        <v>10</v>
      </c>
      <c r="K294" s="1">
        <v>1</v>
      </c>
      <c r="L294" s="1">
        <v>134</v>
      </c>
      <c r="M294" s="1">
        <v>2.4</v>
      </c>
    </row>
    <row r="295" spans="1:13" x14ac:dyDescent="0.25">
      <c r="A295" s="1">
        <v>2015</v>
      </c>
      <c r="B295" s="1">
        <v>2</v>
      </c>
      <c r="C295" s="1">
        <v>13</v>
      </c>
      <c r="D295" s="1">
        <v>4</v>
      </c>
      <c r="E295" s="1">
        <v>47</v>
      </c>
      <c r="F295" s="1">
        <v>24.9</v>
      </c>
      <c r="G295" s="1">
        <v>1.827</v>
      </c>
      <c r="H295" s="1">
        <v>-83.888999999999996</v>
      </c>
      <c r="I295" s="1">
        <v>11.6</v>
      </c>
      <c r="J295" s="1">
        <v>3</v>
      </c>
      <c r="K295" s="1">
        <v>1.7</v>
      </c>
      <c r="L295" s="1">
        <v>360</v>
      </c>
      <c r="M295" s="1">
        <v>2.2999999999999998</v>
      </c>
    </row>
    <row r="296" spans="1:13" x14ac:dyDescent="0.25">
      <c r="A296" s="1">
        <v>2015</v>
      </c>
      <c r="B296" s="1">
        <v>2</v>
      </c>
      <c r="C296" s="1">
        <v>13</v>
      </c>
      <c r="D296" s="1">
        <v>5</v>
      </c>
      <c r="E296" s="1">
        <v>0</v>
      </c>
      <c r="F296" s="1">
        <v>21.6</v>
      </c>
      <c r="G296" s="1">
        <v>3.879</v>
      </c>
      <c r="H296" s="1">
        <v>-84.49</v>
      </c>
      <c r="I296" s="1">
        <v>137</v>
      </c>
      <c r="J296" s="1">
        <v>3</v>
      </c>
      <c r="K296" s="1">
        <v>0</v>
      </c>
      <c r="L296" s="1">
        <v>354</v>
      </c>
      <c r="M296" s="1">
        <v>2.6</v>
      </c>
    </row>
    <row r="297" spans="1:13" x14ac:dyDescent="0.25">
      <c r="A297" s="1">
        <v>2015</v>
      </c>
      <c r="B297" s="1">
        <v>2</v>
      </c>
      <c r="C297" s="1">
        <v>13</v>
      </c>
      <c r="D297" s="1">
        <v>6</v>
      </c>
      <c r="E297" s="1">
        <v>2</v>
      </c>
      <c r="F297" s="1">
        <v>41.3</v>
      </c>
      <c r="G297" s="1">
        <v>2.4860000000000002</v>
      </c>
      <c r="H297" s="1">
        <v>-83.141999999999996</v>
      </c>
      <c r="I297" s="1">
        <v>13.9</v>
      </c>
      <c r="J297" s="1">
        <v>3</v>
      </c>
      <c r="K297" s="1">
        <v>1.7</v>
      </c>
      <c r="L297" s="1">
        <v>355</v>
      </c>
      <c r="M297" s="1">
        <v>1.9</v>
      </c>
    </row>
    <row r="298" spans="1:13" x14ac:dyDescent="0.25">
      <c r="A298" s="1">
        <v>2015</v>
      </c>
      <c r="B298" s="1">
        <v>2</v>
      </c>
      <c r="C298" s="1">
        <v>13</v>
      </c>
      <c r="D298" s="1">
        <v>7</v>
      </c>
      <c r="E298" s="1">
        <v>33</v>
      </c>
      <c r="F298" s="1">
        <v>18.7</v>
      </c>
      <c r="G298" s="1">
        <v>3.3170000000000002</v>
      </c>
      <c r="H298" s="1">
        <v>-84.167000000000002</v>
      </c>
      <c r="I298" s="1">
        <v>0.1</v>
      </c>
      <c r="J298" s="1">
        <v>3</v>
      </c>
      <c r="K298" s="1">
        <v>0.8</v>
      </c>
      <c r="L298" s="1">
        <v>340</v>
      </c>
      <c r="M298" s="1">
        <v>2.2000000000000002</v>
      </c>
    </row>
    <row r="299" spans="1:13" x14ac:dyDescent="0.25">
      <c r="A299" s="1">
        <v>2015</v>
      </c>
      <c r="B299" s="1">
        <v>2</v>
      </c>
      <c r="C299" s="1">
        <v>13</v>
      </c>
      <c r="D299" s="1">
        <v>8</v>
      </c>
      <c r="E299" s="1">
        <v>49</v>
      </c>
      <c r="F299" s="1">
        <v>56.8</v>
      </c>
      <c r="G299" s="1">
        <v>3.3</v>
      </c>
      <c r="H299" s="1">
        <v>-84.930999999999997</v>
      </c>
      <c r="I299" s="1">
        <v>0.1</v>
      </c>
      <c r="J299" s="1">
        <v>3</v>
      </c>
      <c r="K299" s="1">
        <v>0.6</v>
      </c>
      <c r="L299" s="1">
        <v>354</v>
      </c>
      <c r="M299" s="1">
        <v>2.4</v>
      </c>
    </row>
    <row r="300" spans="1:13" x14ac:dyDescent="0.25">
      <c r="A300" s="1">
        <v>2015</v>
      </c>
      <c r="B300" s="1">
        <v>2</v>
      </c>
      <c r="C300" s="1">
        <v>13</v>
      </c>
      <c r="D300" s="1">
        <v>10</v>
      </c>
      <c r="E300" s="1">
        <v>13</v>
      </c>
      <c r="F300" s="1">
        <v>0.7</v>
      </c>
      <c r="G300" s="1">
        <v>3.3090000000000002</v>
      </c>
      <c r="H300" s="1">
        <v>-84.12</v>
      </c>
      <c r="I300" s="1">
        <v>0.3</v>
      </c>
      <c r="J300" s="1">
        <v>3</v>
      </c>
      <c r="K300" s="1">
        <v>0.4</v>
      </c>
      <c r="L300" s="1">
        <v>337</v>
      </c>
      <c r="M300" s="1">
        <v>2.4</v>
      </c>
    </row>
    <row r="301" spans="1:13" x14ac:dyDescent="0.25">
      <c r="A301" s="1">
        <v>2015</v>
      </c>
      <c r="B301" s="1">
        <v>2</v>
      </c>
      <c r="C301" s="1">
        <v>13</v>
      </c>
      <c r="D301" s="1">
        <v>12</v>
      </c>
      <c r="E301" s="1">
        <v>45</v>
      </c>
      <c r="F301" s="1">
        <v>4.4000000000000004</v>
      </c>
      <c r="G301" s="1">
        <v>3.5110000000000001</v>
      </c>
      <c r="H301" s="1">
        <v>-84.323999999999998</v>
      </c>
      <c r="I301" s="1">
        <v>6.6</v>
      </c>
      <c r="J301" s="1">
        <v>3</v>
      </c>
      <c r="K301" s="1">
        <v>0.3</v>
      </c>
      <c r="L301" s="1">
        <v>230</v>
      </c>
      <c r="M301" s="1">
        <v>1.8</v>
      </c>
    </row>
    <row r="302" spans="1:13" x14ac:dyDescent="0.25">
      <c r="A302" s="1">
        <v>2015</v>
      </c>
      <c r="B302" s="1">
        <v>2</v>
      </c>
      <c r="C302" s="1">
        <v>13</v>
      </c>
      <c r="D302" s="1">
        <v>12</v>
      </c>
      <c r="E302" s="1">
        <v>45</v>
      </c>
      <c r="F302" s="1">
        <v>5.6</v>
      </c>
      <c r="G302" s="1">
        <v>3.306</v>
      </c>
      <c r="H302" s="1">
        <v>-83.826999999999998</v>
      </c>
      <c r="I302" s="1">
        <v>6.5</v>
      </c>
      <c r="J302" s="1">
        <v>3</v>
      </c>
      <c r="K302" s="1">
        <v>0</v>
      </c>
      <c r="L302" s="1">
        <v>182</v>
      </c>
      <c r="M302" s="1">
        <v>1.8</v>
      </c>
    </row>
    <row r="303" spans="1:13" x14ac:dyDescent="0.25">
      <c r="A303" s="1">
        <v>2015</v>
      </c>
      <c r="B303" s="1">
        <v>2</v>
      </c>
      <c r="C303" s="1">
        <v>13</v>
      </c>
      <c r="D303" s="1">
        <v>13</v>
      </c>
      <c r="E303" s="1">
        <v>46</v>
      </c>
      <c r="F303" s="1">
        <v>36.299999999999997</v>
      </c>
      <c r="G303" s="1">
        <v>3.5270000000000001</v>
      </c>
      <c r="H303" s="1">
        <v>-84.337000000000003</v>
      </c>
      <c r="I303" s="1">
        <v>6.8</v>
      </c>
      <c r="J303" s="1">
        <v>3</v>
      </c>
      <c r="K303" s="1">
        <v>0.3</v>
      </c>
      <c r="L303" s="1">
        <v>216</v>
      </c>
      <c r="M303" s="1">
        <v>0.3</v>
      </c>
    </row>
    <row r="304" spans="1:13" x14ac:dyDescent="0.25">
      <c r="A304" s="1">
        <v>2015</v>
      </c>
      <c r="B304" s="1">
        <v>2</v>
      </c>
      <c r="C304" s="1">
        <v>13</v>
      </c>
      <c r="D304" s="1">
        <v>13</v>
      </c>
      <c r="E304" s="1">
        <v>46</v>
      </c>
      <c r="F304" s="1">
        <v>37</v>
      </c>
      <c r="G304" s="1">
        <v>3.3279999999999998</v>
      </c>
      <c r="H304" s="1">
        <v>-83.882000000000005</v>
      </c>
      <c r="I304" s="1">
        <v>0.3</v>
      </c>
      <c r="J304" s="1">
        <v>3</v>
      </c>
      <c r="K304" s="1">
        <v>0.2</v>
      </c>
      <c r="L304" s="1">
        <v>271</v>
      </c>
      <c r="M304" s="1">
        <v>0.3</v>
      </c>
    </row>
    <row r="305" spans="1:13" x14ac:dyDescent="0.25">
      <c r="A305" s="1">
        <v>2015</v>
      </c>
      <c r="B305" s="1">
        <v>2</v>
      </c>
      <c r="C305" s="1">
        <v>13</v>
      </c>
      <c r="D305" s="1">
        <v>15</v>
      </c>
      <c r="E305" s="1">
        <v>3</v>
      </c>
      <c r="F305" s="1">
        <v>30.8</v>
      </c>
      <c r="G305" s="1">
        <v>3.2040000000000002</v>
      </c>
      <c r="H305" s="1">
        <v>-84.186999999999998</v>
      </c>
      <c r="I305" s="1">
        <v>0.1</v>
      </c>
      <c r="J305" s="1">
        <v>3</v>
      </c>
      <c r="K305" s="1">
        <v>0.1</v>
      </c>
      <c r="L305" s="1">
        <v>343</v>
      </c>
      <c r="M305" s="1">
        <v>2.5</v>
      </c>
    </row>
    <row r="306" spans="1:13" x14ac:dyDescent="0.25">
      <c r="A306" s="1">
        <v>2015</v>
      </c>
      <c r="B306" s="1">
        <v>2</v>
      </c>
      <c r="C306" s="1">
        <v>13</v>
      </c>
      <c r="D306" s="1">
        <v>16</v>
      </c>
      <c r="E306" s="1">
        <v>28</v>
      </c>
      <c r="F306" s="1">
        <v>8.8000000000000007</v>
      </c>
      <c r="G306" s="1">
        <v>3.4220000000000002</v>
      </c>
      <c r="H306" s="1">
        <v>-83.608000000000004</v>
      </c>
      <c r="I306" s="1">
        <v>3.5</v>
      </c>
      <c r="J306" s="1">
        <v>3</v>
      </c>
      <c r="K306" s="1">
        <v>0.3</v>
      </c>
      <c r="L306" s="1">
        <v>335</v>
      </c>
      <c r="M306" s="1">
        <v>1.7</v>
      </c>
    </row>
    <row r="307" spans="1:13" x14ac:dyDescent="0.25">
      <c r="A307" s="1">
        <v>2015</v>
      </c>
      <c r="B307" s="1">
        <v>2</v>
      </c>
      <c r="C307" s="1">
        <v>13</v>
      </c>
      <c r="D307" s="1">
        <v>17</v>
      </c>
      <c r="E307" s="1">
        <v>34</v>
      </c>
      <c r="F307" s="1">
        <v>54.7</v>
      </c>
      <c r="G307" s="1">
        <v>3.3450000000000002</v>
      </c>
      <c r="H307" s="1">
        <v>-83.876000000000005</v>
      </c>
      <c r="I307" s="1">
        <v>0.3</v>
      </c>
      <c r="J307" s="1">
        <v>3</v>
      </c>
      <c r="K307" s="1">
        <v>0.2</v>
      </c>
      <c r="L307" s="1">
        <v>273</v>
      </c>
      <c r="M307" s="1">
        <v>0.5</v>
      </c>
    </row>
    <row r="308" spans="1:13" x14ac:dyDescent="0.25">
      <c r="A308" s="1">
        <v>2015</v>
      </c>
      <c r="B308" s="1">
        <v>2</v>
      </c>
      <c r="C308" s="1">
        <v>13</v>
      </c>
      <c r="D308" s="1">
        <v>19</v>
      </c>
      <c r="E308" s="1">
        <v>8</v>
      </c>
      <c r="F308" s="1">
        <v>52.4</v>
      </c>
      <c r="G308" s="1">
        <v>7.9180000000000001</v>
      </c>
      <c r="H308" s="1">
        <v>-82.543000000000006</v>
      </c>
      <c r="I308" s="1">
        <v>50.5</v>
      </c>
      <c r="J308" s="1">
        <v>5</v>
      </c>
      <c r="K308" s="1">
        <v>2.5</v>
      </c>
      <c r="L308" s="1">
        <v>185</v>
      </c>
      <c r="M308" s="1">
        <v>2.5</v>
      </c>
    </row>
    <row r="309" spans="1:13" x14ac:dyDescent="0.25">
      <c r="A309" s="1">
        <v>2015</v>
      </c>
      <c r="B309" s="1">
        <v>2</v>
      </c>
      <c r="C309" s="1">
        <v>13</v>
      </c>
      <c r="D309" s="1">
        <v>19</v>
      </c>
      <c r="E309" s="1">
        <v>9</v>
      </c>
      <c r="F309" s="1">
        <v>5.8</v>
      </c>
      <c r="G309" s="1">
        <v>4.8019999999999996</v>
      </c>
      <c r="H309" s="1">
        <v>-81.325999999999993</v>
      </c>
      <c r="I309" s="1">
        <v>0.1</v>
      </c>
      <c r="J309" s="1">
        <v>5</v>
      </c>
      <c r="K309" s="1">
        <v>6.2</v>
      </c>
      <c r="L309" s="1">
        <v>248</v>
      </c>
      <c r="M309" s="1">
        <v>2.1</v>
      </c>
    </row>
    <row r="310" spans="1:13" x14ac:dyDescent="0.25">
      <c r="A310" s="1">
        <v>2015</v>
      </c>
      <c r="B310" s="1">
        <v>2</v>
      </c>
      <c r="C310" s="1">
        <v>13</v>
      </c>
      <c r="D310" s="1">
        <v>23</v>
      </c>
      <c r="E310" s="1">
        <v>29</v>
      </c>
      <c r="F310" s="1">
        <v>49.4</v>
      </c>
      <c r="G310" s="1">
        <v>2.4289999999999998</v>
      </c>
      <c r="H310" s="1">
        <v>-83.884</v>
      </c>
      <c r="I310" s="1">
        <v>2.4</v>
      </c>
      <c r="J310" s="1">
        <v>3</v>
      </c>
      <c r="K310" s="1">
        <v>1.6</v>
      </c>
      <c r="L310" s="1">
        <v>360</v>
      </c>
      <c r="M310" s="1">
        <v>2.8</v>
      </c>
    </row>
    <row r="311" spans="1:13" x14ac:dyDescent="0.25">
      <c r="A311" s="1">
        <v>2015</v>
      </c>
      <c r="B311" s="1">
        <v>2</v>
      </c>
      <c r="C311" s="1">
        <v>14</v>
      </c>
      <c r="D311" s="1">
        <v>0</v>
      </c>
      <c r="E311" s="1">
        <v>37</v>
      </c>
      <c r="F311" s="1">
        <v>31.8</v>
      </c>
      <c r="G311" s="1">
        <v>5.0410000000000004</v>
      </c>
      <c r="H311" s="1">
        <v>-80.287000000000006</v>
      </c>
      <c r="I311" s="1">
        <v>36.6</v>
      </c>
      <c r="J311" s="1">
        <v>7</v>
      </c>
      <c r="K311" s="1">
        <v>8.9</v>
      </c>
      <c r="L311" s="1">
        <v>259</v>
      </c>
      <c r="M311" s="1">
        <v>2.6</v>
      </c>
    </row>
    <row r="312" spans="1:13" x14ac:dyDescent="0.25">
      <c r="A312" s="1">
        <v>2015</v>
      </c>
      <c r="B312" s="1">
        <v>2</v>
      </c>
      <c r="C312" s="1">
        <v>14</v>
      </c>
      <c r="D312" s="1">
        <v>0</v>
      </c>
      <c r="E312" s="1">
        <v>37</v>
      </c>
      <c r="F312" s="1">
        <v>44</v>
      </c>
      <c r="G312" s="1">
        <v>7.4139999999999997</v>
      </c>
      <c r="H312" s="1">
        <v>-82.024000000000001</v>
      </c>
      <c r="I312" s="1">
        <v>15.5</v>
      </c>
      <c r="J312" s="1">
        <v>7</v>
      </c>
      <c r="K312" s="1">
        <v>2.2000000000000002</v>
      </c>
      <c r="L312" s="1">
        <v>134</v>
      </c>
      <c r="M312" s="1">
        <v>2.7</v>
      </c>
    </row>
    <row r="313" spans="1:13" x14ac:dyDescent="0.25">
      <c r="A313" s="1">
        <v>2015</v>
      </c>
      <c r="B313" s="1">
        <v>2</v>
      </c>
      <c r="C313" s="1">
        <v>14</v>
      </c>
      <c r="D313" s="1">
        <v>0</v>
      </c>
      <c r="E313" s="1">
        <v>43</v>
      </c>
      <c r="F313" s="1">
        <v>4.8</v>
      </c>
      <c r="G313" s="1">
        <v>4.0650000000000004</v>
      </c>
      <c r="H313" s="1">
        <v>-84.397000000000006</v>
      </c>
      <c r="I313" s="1">
        <v>4</v>
      </c>
      <c r="J313" s="1">
        <v>3</v>
      </c>
      <c r="K313" s="1">
        <v>2.1</v>
      </c>
      <c r="L313" s="1">
        <v>358</v>
      </c>
      <c r="M313" s="1">
        <v>1.9</v>
      </c>
    </row>
    <row r="314" spans="1:13" x14ac:dyDescent="0.25">
      <c r="A314" s="1">
        <v>2015</v>
      </c>
      <c r="B314" s="1">
        <v>2</v>
      </c>
      <c r="C314" s="1">
        <v>14</v>
      </c>
      <c r="D314" s="1">
        <v>0</v>
      </c>
      <c r="E314" s="1">
        <v>43</v>
      </c>
      <c r="F314" s="1">
        <v>9.5</v>
      </c>
      <c r="G314" s="1">
        <v>3.7869999999999999</v>
      </c>
      <c r="H314" s="1">
        <v>-83.796999999999997</v>
      </c>
      <c r="I314" s="1">
        <v>5.2</v>
      </c>
      <c r="J314" s="1">
        <v>3</v>
      </c>
      <c r="K314" s="1">
        <v>3.1</v>
      </c>
      <c r="L314" s="1">
        <v>359</v>
      </c>
      <c r="M314" s="1">
        <v>1.9</v>
      </c>
    </row>
    <row r="315" spans="1:13" x14ac:dyDescent="0.25">
      <c r="A315" s="1">
        <v>2015</v>
      </c>
      <c r="B315" s="1">
        <v>2</v>
      </c>
      <c r="C315" s="1">
        <v>14</v>
      </c>
      <c r="D315" s="1">
        <v>3</v>
      </c>
      <c r="E315" s="1">
        <v>14</v>
      </c>
      <c r="F315" s="1">
        <v>32.4</v>
      </c>
      <c r="G315" s="1">
        <v>3.5289999999999999</v>
      </c>
      <c r="H315" s="1">
        <v>-84.334999999999994</v>
      </c>
      <c r="I315" s="1">
        <v>6.9</v>
      </c>
      <c r="J315" s="1">
        <v>3</v>
      </c>
      <c r="K315" s="1">
        <v>0.3</v>
      </c>
      <c r="L315" s="1">
        <v>219</v>
      </c>
      <c r="M315" s="1">
        <v>0</v>
      </c>
    </row>
    <row r="316" spans="1:13" x14ac:dyDescent="0.25">
      <c r="A316" s="1">
        <v>2015</v>
      </c>
      <c r="B316" s="1">
        <v>2</v>
      </c>
      <c r="C316" s="1">
        <v>14</v>
      </c>
      <c r="D316" s="1">
        <v>3</v>
      </c>
      <c r="E316" s="1">
        <v>14</v>
      </c>
      <c r="F316" s="1">
        <v>33.200000000000003</v>
      </c>
      <c r="G316" s="1">
        <v>3.33</v>
      </c>
      <c r="H316" s="1">
        <v>-83.879000000000005</v>
      </c>
      <c r="I316" s="1">
        <v>2.5</v>
      </c>
      <c r="J316" s="1">
        <v>3</v>
      </c>
      <c r="K316" s="1">
        <v>0</v>
      </c>
      <c r="L316" s="1">
        <v>268</v>
      </c>
      <c r="M316" s="1">
        <v>0</v>
      </c>
    </row>
    <row r="317" spans="1:13" x14ac:dyDescent="0.25">
      <c r="A317" s="1">
        <v>2015</v>
      </c>
      <c r="B317" s="1">
        <v>2</v>
      </c>
      <c r="C317" s="1">
        <v>14</v>
      </c>
      <c r="D317" s="1">
        <v>5</v>
      </c>
      <c r="E317" s="1">
        <v>44</v>
      </c>
      <c r="F317" s="1">
        <v>55.2</v>
      </c>
      <c r="G317" s="1">
        <v>4.4480000000000004</v>
      </c>
      <c r="H317" s="1">
        <v>-81.602999999999994</v>
      </c>
      <c r="I317" s="1">
        <v>4</v>
      </c>
      <c r="J317" s="1">
        <v>4</v>
      </c>
      <c r="K317" s="1">
        <v>11.5</v>
      </c>
      <c r="L317" s="1">
        <v>243</v>
      </c>
      <c r="M317" s="1">
        <v>2.2000000000000002</v>
      </c>
    </row>
    <row r="318" spans="1:13" x14ac:dyDescent="0.25">
      <c r="A318" s="1">
        <v>2015</v>
      </c>
      <c r="B318" s="1">
        <v>2</v>
      </c>
      <c r="C318" s="1">
        <v>14</v>
      </c>
      <c r="D318" s="1">
        <v>5</v>
      </c>
      <c r="E318" s="1">
        <v>45</v>
      </c>
      <c r="F318" s="1">
        <v>22.3</v>
      </c>
      <c r="G318" s="1">
        <v>5.0640000000000001</v>
      </c>
      <c r="H318" s="1">
        <v>-82.831999999999994</v>
      </c>
      <c r="I318" s="1">
        <v>3.9</v>
      </c>
      <c r="J318" s="1">
        <v>4</v>
      </c>
      <c r="K318" s="1">
        <v>0.7</v>
      </c>
      <c r="L318" s="1">
        <v>309</v>
      </c>
      <c r="M318" s="1">
        <v>4.5</v>
      </c>
    </row>
    <row r="319" spans="1:13" x14ac:dyDescent="0.25">
      <c r="A319" s="1">
        <v>2015</v>
      </c>
      <c r="B319" s="1">
        <v>2</v>
      </c>
      <c r="C319" s="1">
        <v>14</v>
      </c>
      <c r="D319" s="1">
        <v>5</v>
      </c>
      <c r="E319" s="1">
        <v>45</v>
      </c>
      <c r="F319" s="1">
        <v>23.2</v>
      </c>
      <c r="G319" s="1">
        <v>5.0289999999999999</v>
      </c>
      <c r="H319" s="1">
        <v>-82.597999999999999</v>
      </c>
      <c r="I319" s="1">
        <v>14.3</v>
      </c>
      <c r="J319" s="1">
        <v>4</v>
      </c>
      <c r="K319" s="1">
        <v>0.8</v>
      </c>
      <c r="L319" s="1">
        <v>294</v>
      </c>
      <c r="M319" s="1">
        <v>2.2999999999999998</v>
      </c>
    </row>
    <row r="320" spans="1:13" x14ac:dyDescent="0.25">
      <c r="A320" s="1">
        <v>2015</v>
      </c>
      <c r="B320" s="1">
        <v>2</v>
      </c>
      <c r="C320" s="1">
        <v>14</v>
      </c>
      <c r="D320" s="1">
        <v>5</v>
      </c>
      <c r="E320" s="1">
        <v>45</v>
      </c>
      <c r="F320" s="1">
        <v>26.2</v>
      </c>
      <c r="G320" s="1">
        <v>5.0570000000000004</v>
      </c>
      <c r="H320" s="1">
        <v>-84.403000000000006</v>
      </c>
      <c r="I320" s="1">
        <v>1.4</v>
      </c>
      <c r="J320" s="1">
        <v>3</v>
      </c>
      <c r="K320" s="1">
        <v>0.3</v>
      </c>
      <c r="L320" s="1">
        <v>359</v>
      </c>
      <c r="M320" s="1">
        <v>1.7</v>
      </c>
    </row>
    <row r="321" spans="1:13" x14ac:dyDescent="0.25">
      <c r="A321" s="1">
        <v>2015</v>
      </c>
      <c r="B321" s="1">
        <v>2</v>
      </c>
      <c r="C321" s="1">
        <v>14</v>
      </c>
      <c r="D321" s="1">
        <v>11</v>
      </c>
      <c r="E321" s="1">
        <v>27</v>
      </c>
      <c r="F321" s="1">
        <v>39.9</v>
      </c>
      <c r="G321" s="1">
        <v>4.2869999999999999</v>
      </c>
      <c r="H321" s="1">
        <v>-80.745000000000005</v>
      </c>
      <c r="I321" s="1">
        <v>100.1</v>
      </c>
      <c r="J321" s="1">
        <v>6</v>
      </c>
      <c r="K321" s="1">
        <v>6.1</v>
      </c>
      <c r="L321" s="1">
        <v>310</v>
      </c>
      <c r="M321" s="1">
        <v>2.1</v>
      </c>
    </row>
    <row r="322" spans="1:13" x14ac:dyDescent="0.25">
      <c r="A322" s="1">
        <v>2015</v>
      </c>
      <c r="B322" s="1">
        <v>2</v>
      </c>
      <c r="C322" s="1">
        <v>14</v>
      </c>
      <c r="D322" s="1">
        <v>11</v>
      </c>
      <c r="E322" s="1">
        <v>27</v>
      </c>
      <c r="F322" s="1">
        <v>47.5</v>
      </c>
      <c r="G322" s="1">
        <v>7.274</v>
      </c>
      <c r="H322" s="1">
        <v>-80.841999999999999</v>
      </c>
      <c r="I322" s="1">
        <v>50.4</v>
      </c>
      <c r="J322" s="1">
        <v>6</v>
      </c>
      <c r="K322" s="1">
        <v>2</v>
      </c>
      <c r="L322" s="1">
        <v>241</v>
      </c>
      <c r="M322" s="1">
        <v>2.2000000000000002</v>
      </c>
    </row>
    <row r="323" spans="1:13" x14ac:dyDescent="0.25">
      <c r="A323" s="1">
        <v>2015</v>
      </c>
      <c r="B323" s="1">
        <v>2</v>
      </c>
      <c r="C323" s="1">
        <v>14</v>
      </c>
      <c r="D323" s="1">
        <v>13</v>
      </c>
      <c r="E323" s="1">
        <v>19</v>
      </c>
      <c r="F323" s="1">
        <v>32.200000000000003</v>
      </c>
      <c r="G323" s="1">
        <v>2.5499999999999998</v>
      </c>
      <c r="H323" s="1">
        <v>-83.930999999999997</v>
      </c>
      <c r="I323" s="1">
        <v>13.2</v>
      </c>
      <c r="J323" s="1">
        <v>3</v>
      </c>
      <c r="K323" s="1">
        <v>1.4</v>
      </c>
      <c r="L323" s="1">
        <v>359</v>
      </c>
      <c r="M323" s="1">
        <v>2.7</v>
      </c>
    </row>
    <row r="324" spans="1:13" x14ac:dyDescent="0.25">
      <c r="A324" s="1">
        <v>2015</v>
      </c>
      <c r="B324" s="1">
        <v>2</v>
      </c>
      <c r="C324" s="1">
        <v>14</v>
      </c>
      <c r="D324" s="1">
        <v>14</v>
      </c>
      <c r="E324" s="1">
        <v>14</v>
      </c>
      <c r="F324" s="1">
        <v>48</v>
      </c>
      <c r="G324" s="1">
        <v>1.7350000000000001</v>
      </c>
      <c r="H324" s="1">
        <v>-83.906000000000006</v>
      </c>
      <c r="I324" s="1">
        <v>5</v>
      </c>
      <c r="J324" s="1">
        <v>3</v>
      </c>
      <c r="K324" s="1">
        <v>0.7</v>
      </c>
      <c r="L324" s="1">
        <v>360</v>
      </c>
      <c r="M324" s="1">
        <v>2.7</v>
      </c>
    </row>
    <row r="325" spans="1:13" x14ac:dyDescent="0.25">
      <c r="A325" s="1">
        <v>2015</v>
      </c>
      <c r="B325" s="1">
        <v>2</v>
      </c>
      <c r="C325" s="1">
        <v>14</v>
      </c>
      <c r="D325" s="1">
        <v>14</v>
      </c>
      <c r="E325" s="1">
        <v>29</v>
      </c>
      <c r="F325" s="1">
        <v>55.9</v>
      </c>
      <c r="G325" s="1">
        <v>4.5010000000000003</v>
      </c>
      <c r="H325" s="1">
        <v>-81.974999999999994</v>
      </c>
      <c r="I325" s="1">
        <v>3.6</v>
      </c>
      <c r="J325" s="1">
        <v>3</v>
      </c>
      <c r="K325" s="1">
        <v>6.9</v>
      </c>
      <c r="L325" s="1">
        <v>229</v>
      </c>
      <c r="M325" s="1">
        <v>2</v>
      </c>
    </row>
    <row r="326" spans="1:13" x14ac:dyDescent="0.25">
      <c r="A326" s="1">
        <v>2015</v>
      </c>
      <c r="B326" s="1">
        <v>2</v>
      </c>
      <c r="C326" s="1">
        <v>14</v>
      </c>
      <c r="D326" s="1">
        <v>14</v>
      </c>
      <c r="E326" s="1">
        <v>30</v>
      </c>
      <c r="F326" s="1">
        <v>13</v>
      </c>
      <c r="G326" s="1">
        <v>4.9630000000000001</v>
      </c>
      <c r="H326" s="1">
        <v>-82.921999999999997</v>
      </c>
      <c r="I326" s="1">
        <v>38.5</v>
      </c>
      <c r="J326" s="1">
        <v>3</v>
      </c>
      <c r="K326" s="1">
        <v>0.8</v>
      </c>
      <c r="L326" s="1">
        <v>313</v>
      </c>
      <c r="M326" s="1">
        <v>4.4000000000000004</v>
      </c>
    </row>
    <row r="327" spans="1:13" x14ac:dyDescent="0.25">
      <c r="A327" s="1">
        <v>2015</v>
      </c>
      <c r="B327" s="1">
        <v>2</v>
      </c>
      <c r="C327" s="1">
        <v>14</v>
      </c>
      <c r="D327" s="1">
        <v>14</v>
      </c>
      <c r="E327" s="1">
        <v>30</v>
      </c>
      <c r="F327" s="1">
        <v>13.5</v>
      </c>
      <c r="G327" s="1">
        <v>4.9470000000000001</v>
      </c>
      <c r="H327" s="1">
        <v>-82.662000000000006</v>
      </c>
      <c r="I327" s="1">
        <v>56</v>
      </c>
      <c r="J327" s="1">
        <v>3</v>
      </c>
      <c r="K327" s="1">
        <v>0.8</v>
      </c>
      <c r="L327" s="1">
        <v>298</v>
      </c>
      <c r="M327" s="1">
        <v>2.1</v>
      </c>
    </row>
    <row r="328" spans="1:13" x14ac:dyDescent="0.25">
      <c r="A328" s="1">
        <v>2015</v>
      </c>
      <c r="B328" s="1">
        <v>2</v>
      </c>
      <c r="C328" s="1">
        <v>14</v>
      </c>
      <c r="D328" s="1">
        <v>16</v>
      </c>
      <c r="E328" s="1">
        <v>39</v>
      </c>
      <c r="F328" s="1">
        <v>28.3</v>
      </c>
      <c r="G328" s="1">
        <v>3.645</v>
      </c>
      <c r="H328" s="1">
        <v>-84.138000000000005</v>
      </c>
      <c r="I328" s="1">
        <v>0.1</v>
      </c>
      <c r="J328" s="1">
        <v>3</v>
      </c>
      <c r="K328" s="1">
        <v>0.5</v>
      </c>
      <c r="L328" s="1">
        <v>349</v>
      </c>
      <c r="M328" s="1">
        <v>2.5</v>
      </c>
    </row>
    <row r="329" spans="1:13" x14ac:dyDescent="0.25">
      <c r="A329" s="1">
        <v>2015</v>
      </c>
      <c r="B329" s="1">
        <v>2</v>
      </c>
      <c r="C329" s="1">
        <v>14</v>
      </c>
      <c r="D329" s="1">
        <v>17</v>
      </c>
      <c r="E329" s="1">
        <v>20</v>
      </c>
      <c r="F329" s="1">
        <v>13.3</v>
      </c>
      <c r="G329" s="1">
        <v>4.5629999999999997</v>
      </c>
      <c r="H329" s="1">
        <v>-81.447999999999993</v>
      </c>
      <c r="I329" s="1">
        <v>4</v>
      </c>
      <c r="J329" s="1">
        <v>4</v>
      </c>
      <c r="K329" s="1">
        <v>7.9</v>
      </c>
      <c r="L329" s="1">
        <v>241</v>
      </c>
      <c r="M329" s="1">
        <v>1.9</v>
      </c>
    </row>
    <row r="330" spans="1:13" x14ac:dyDescent="0.25">
      <c r="A330" s="1">
        <v>2015</v>
      </c>
      <c r="B330" s="1">
        <v>2</v>
      </c>
      <c r="C330" s="1">
        <v>14</v>
      </c>
      <c r="D330" s="1">
        <v>17</v>
      </c>
      <c r="E330" s="1">
        <v>20</v>
      </c>
      <c r="F330" s="1">
        <v>30.5</v>
      </c>
      <c r="G330" s="1">
        <v>6.0229999999999997</v>
      </c>
      <c r="H330" s="1">
        <v>-82.902000000000001</v>
      </c>
      <c r="I330" s="1">
        <v>38.1</v>
      </c>
      <c r="J330" s="1">
        <v>4</v>
      </c>
      <c r="K330" s="1">
        <v>1.3</v>
      </c>
      <c r="L330" s="1">
        <v>325</v>
      </c>
      <c r="M330" s="1">
        <v>4.5</v>
      </c>
    </row>
    <row r="331" spans="1:13" x14ac:dyDescent="0.25">
      <c r="A331" s="1">
        <v>2015</v>
      </c>
      <c r="B331" s="1">
        <v>2</v>
      </c>
      <c r="C331" s="1">
        <v>14</v>
      </c>
      <c r="D331" s="1">
        <v>17</v>
      </c>
      <c r="E331" s="1">
        <v>20</v>
      </c>
      <c r="F331" s="1">
        <v>31.8</v>
      </c>
      <c r="G331" s="1">
        <v>5.8140000000000001</v>
      </c>
      <c r="H331" s="1">
        <v>-82.682000000000002</v>
      </c>
      <c r="I331" s="1">
        <v>61.7</v>
      </c>
      <c r="J331" s="1">
        <v>4</v>
      </c>
      <c r="K331" s="1">
        <v>1.3</v>
      </c>
      <c r="L331" s="1">
        <v>318</v>
      </c>
      <c r="M331" s="1">
        <v>2</v>
      </c>
    </row>
    <row r="332" spans="1:13" x14ac:dyDescent="0.25">
      <c r="A332" s="1">
        <v>2015</v>
      </c>
      <c r="B332" s="1">
        <v>2</v>
      </c>
      <c r="C332" s="1">
        <v>14</v>
      </c>
      <c r="D332" s="1">
        <v>18</v>
      </c>
      <c r="E332" s="1">
        <v>47</v>
      </c>
      <c r="F332" s="1">
        <v>39.799999999999997</v>
      </c>
      <c r="G332" s="1">
        <v>2.2970000000000002</v>
      </c>
      <c r="H332" s="1">
        <v>-83.912999999999997</v>
      </c>
      <c r="I332" s="1">
        <v>13.8</v>
      </c>
      <c r="J332" s="1">
        <v>3</v>
      </c>
      <c r="K332" s="1">
        <v>2</v>
      </c>
      <c r="L332" s="1">
        <v>360</v>
      </c>
      <c r="M332" s="1">
        <v>2.4</v>
      </c>
    </row>
    <row r="333" spans="1:13" x14ac:dyDescent="0.25">
      <c r="A333" s="1">
        <v>2015</v>
      </c>
      <c r="B333" s="1">
        <v>2</v>
      </c>
      <c r="C333" s="1">
        <v>14</v>
      </c>
      <c r="D333" s="1">
        <v>19</v>
      </c>
      <c r="E333" s="1">
        <v>25</v>
      </c>
      <c r="F333" s="1">
        <v>18.100000000000001</v>
      </c>
      <c r="G333" s="1">
        <v>3.5579999999999998</v>
      </c>
      <c r="H333" s="1">
        <v>-83.819000000000003</v>
      </c>
      <c r="I333" s="1">
        <v>0.3</v>
      </c>
      <c r="J333" s="1">
        <v>3</v>
      </c>
      <c r="K333" s="1">
        <v>1.4</v>
      </c>
      <c r="L333" s="1">
        <v>358</v>
      </c>
      <c r="M333" s="1">
        <v>2.6</v>
      </c>
    </row>
    <row r="334" spans="1:13" x14ac:dyDescent="0.25">
      <c r="A334" s="1">
        <v>2015</v>
      </c>
      <c r="B334" s="1">
        <v>2</v>
      </c>
      <c r="C334" s="1">
        <v>14</v>
      </c>
      <c r="D334" s="1">
        <v>21</v>
      </c>
      <c r="E334" s="1">
        <v>16</v>
      </c>
      <c r="F334" s="1">
        <v>30.6</v>
      </c>
      <c r="G334" s="1">
        <v>4.3780000000000001</v>
      </c>
      <c r="H334" s="1">
        <v>-81.606999999999999</v>
      </c>
      <c r="I334" s="1">
        <v>4.2</v>
      </c>
      <c r="J334" s="1">
        <v>4</v>
      </c>
      <c r="K334" s="1">
        <v>14.7</v>
      </c>
      <c r="L334" s="1">
        <v>256</v>
      </c>
      <c r="M334" s="1">
        <v>1.7</v>
      </c>
    </row>
    <row r="335" spans="1:13" x14ac:dyDescent="0.25">
      <c r="A335" s="1">
        <v>2015</v>
      </c>
      <c r="B335" s="1">
        <v>2</v>
      </c>
      <c r="C335" s="1">
        <v>14</v>
      </c>
      <c r="D335" s="1">
        <v>21</v>
      </c>
      <c r="E335" s="1">
        <v>17</v>
      </c>
      <c r="F335" s="1">
        <v>5.6</v>
      </c>
      <c r="G335" s="1">
        <v>4.3680000000000003</v>
      </c>
      <c r="H335" s="1">
        <v>-82.745999999999995</v>
      </c>
      <c r="I335" s="1">
        <v>24.7</v>
      </c>
      <c r="J335" s="1">
        <v>4</v>
      </c>
      <c r="K335" s="1">
        <v>0.3</v>
      </c>
      <c r="L335" s="1">
        <v>321</v>
      </c>
      <c r="M335" s="1">
        <v>4.0999999999999996</v>
      </c>
    </row>
    <row r="336" spans="1:13" x14ac:dyDescent="0.25">
      <c r="A336" s="1">
        <v>2015</v>
      </c>
      <c r="B336" s="1">
        <v>2</v>
      </c>
      <c r="C336" s="1">
        <v>14</v>
      </c>
      <c r="D336" s="1">
        <v>21</v>
      </c>
      <c r="E336" s="1">
        <v>17</v>
      </c>
      <c r="F336" s="1">
        <v>6.5</v>
      </c>
      <c r="G336" s="1">
        <v>4.4969999999999999</v>
      </c>
      <c r="H336" s="1">
        <v>-82.522000000000006</v>
      </c>
      <c r="I336" s="1">
        <v>42.1</v>
      </c>
      <c r="J336" s="1">
        <v>4</v>
      </c>
      <c r="K336" s="1">
        <v>0.4</v>
      </c>
      <c r="L336" s="1">
        <v>306</v>
      </c>
      <c r="M336" s="1">
        <v>1.7</v>
      </c>
    </row>
    <row r="337" spans="1:13" x14ac:dyDescent="0.25">
      <c r="A337" s="1">
        <v>2015</v>
      </c>
      <c r="B337" s="1">
        <v>2</v>
      </c>
      <c r="C337" s="1">
        <v>14</v>
      </c>
      <c r="D337" s="1">
        <v>23</v>
      </c>
      <c r="E337" s="1">
        <v>54</v>
      </c>
      <c r="F337" s="1">
        <v>14.3</v>
      </c>
      <c r="G337" s="1">
        <v>3.3969999999999998</v>
      </c>
      <c r="H337" s="1">
        <v>-84.156000000000006</v>
      </c>
      <c r="I337" s="1">
        <v>0.1</v>
      </c>
      <c r="J337" s="1">
        <v>3</v>
      </c>
      <c r="K337" s="1">
        <v>0.4</v>
      </c>
      <c r="L337" s="1">
        <v>340</v>
      </c>
      <c r="M337" s="1">
        <v>2.5</v>
      </c>
    </row>
    <row r="338" spans="1:13" x14ac:dyDescent="0.25">
      <c r="A338" s="1">
        <v>2015</v>
      </c>
      <c r="B338" s="1">
        <v>2</v>
      </c>
      <c r="C338" s="1">
        <v>15</v>
      </c>
      <c r="D338" s="1">
        <v>0</v>
      </c>
      <c r="E338" s="1">
        <v>50</v>
      </c>
      <c r="F338" s="1">
        <v>59.3</v>
      </c>
      <c r="G338" s="1">
        <v>4.3390000000000004</v>
      </c>
      <c r="H338" s="1">
        <v>-84.876000000000005</v>
      </c>
      <c r="I338" s="1">
        <v>0.1</v>
      </c>
      <c r="J338" s="1">
        <v>3</v>
      </c>
      <c r="K338" s="1">
        <v>1</v>
      </c>
      <c r="L338" s="1">
        <v>356</v>
      </c>
      <c r="M338" s="1">
        <v>2.7</v>
      </c>
    </row>
    <row r="339" spans="1:13" x14ac:dyDescent="0.25">
      <c r="A339" s="1">
        <v>2015</v>
      </c>
      <c r="B339" s="1">
        <v>2</v>
      </c>
      <c r="C339" s="1">
        <v>15</v>
      </c>
      <c r="D339" s="1">
        <v>1</v>
      </c>
      <c r="E339" s="1">
        <v>51</v>
      </c>
      <c r="F339" s="1">
        <v>35.200000000000003</v>
      </c>
      <c r="G339" s="1">
        <v>7.2530000000000001</v>
      </c>
      <c r="H339" s="1">
        <v>-81.222999999999999</v>
      </c>
      <c r="I339" s="1">
        <v>129.4</v>
      </c>
      <c r="J339" s="1">
        <v>3</v>
      </c>
      <c r="K339" s="1">
        <v>0.1</v>
      </c>
      <c r="L339" s="1">
        <v>343</v>
      </c>
      <c r="M339" s="1">
        <v>2.8</v>
      </c>
    </row>
    <row r="340" spans="1:13" x14ac:dyDescent="0.25">
      <c r="A340" s="1">
        <v>2015</v>
      </c>
      <c r="B340" s="1">
        <v>2</v>
      </c>
      <c r="C340" s="1">
        <v>15</v>
      </c>
      <c r="D340" s="1">
        <v>7</v>
      </c>
      <c r="E340" s="1">
        <v>47</v>
      </c>
      <c r="F340" s="1">
        <v>26.1</v>
      </c>
      <c r="G340" s="1">
        <v>7.3739999999999997</v>
      </c>
      <c r="H340" s="1">
        <v>-83.313000000000002</v>
      </c>
      <c r="I340" s="1">
        <v>1</v>
      </c>
      <c r="J340" s="1">
        <v>5</v>
      </c>
      <c r="K340" s="1">
        <v>1.4</v>
      </c>
      <c r="L340" s="1">
        <v>195</v>
      </c>
      <c r="M340" s="1">
        <v>2.1</v>
      </c>
    </row>
    <row r="341" spans="1:13" x14ac:dyDescent="0.25">
      <c r="A341" s="1">
        <v>2015</v>
      </c>
      <c r="B341" s="1">
        <v>2</v>
      </c>
      <c r="C341" s="1">
        <v>15</v>
      </c>
      <c r="D341" s="1">
        <v>7</v>
      </c>
      <c r="E341" s="1">
        <v>47</v>
      </c>
      <c r="F341" s="1">
        <v>28.8</v>
      </c>
      <c r="G341" s="1">
        <v>4.0149999999999997</v>
      </c>
      <c r="H341" s="1">
        <v>-80.977999999999994</v>
      </c>
      <c r="I341" s="1">
        <v>0.4</v>
      </c>
      <c r="J341" s="1">
        <v>5</v>
      </c>
      <c r="K341" s="1">
        <v>2</v>
      </c>
      <c r="L341" s="1">
        <v>311</v>
      </c>
      <c r="M341" s="1">
        <v>2</v>
      </c>
    </row>
    <row r="342" spans="1:13" x14ac:dyDescent="0.25">
      <c r="A342" s="1">
        <v>2015</v>
      </c>
      <c r="B342" s="1">
        <v>2</v>
      </c>
      <c r="C342" s="1">
        <v>15</v>
      </c>
      <c r="D342" s="1">
        <v>9</v>
      </c>
      <c r="E342" s="1">
        <v>37</v>
      </c>
      <c r="F342" s="1">
        <v>3.1</v>
      </c>
      <c r="G342" s="1">
        <v>5.6210000000000004</v>
      </c>
      <c r="H342" s="1">
        <v>-78.468999999999994</v>
      </c>
      <c r="I342" s="1">
        <v>107.2</v>
      </c>
      <c r="J342" s="1">
        <v>4</v>
      </c>
      <c r="K342" s="1">
        <v>0.7</v>
      </c>
      <c r="L342" s="1">
        <v>347</v>
      </c>
      <c r="M342" s="1">
        <v>2.7</v>
      </c>
    </row>
    <row r="343" spans="1:13" x14ac:dyDescent="0.25">
      <c r="A343" s="1">
        <v>2015</v>
      </c>
      <c r="B343" s="1">
        <v>2</v>
      </c>
      <c r="C343" s="1">
        <v>15</v>
      </c>
      <c r="D343" s="1">
        <v>9</v>
      </c>
      <c r="E343" s="1">
        <v>37</v>
      </c>
      <c r="F343" s="1">
        <v>6.3</v>
      </c>
      <c r="G343" s="1">
        <v>4.2610000000000001</v>
      </c>
      <c r="H343" s="1">
        <v>-80.707999999999998</v>
      </c>
      <c r="I343" s="1">
        <v>0.1</v>
      </c>
      <c r="J343" s="1">
        <v>4</v>
      </c>
      <c r="K343" s="1">
        <v>12.1</v>
      </c>
      <c r="L343" s="1">
        <v>312</v>
      </c>
      <c r="M343" s="1">
        <v>2.5</v>
      </c>
    </row>
    <row r="344" spans="1:13" x14ac:dyDescent="0.25">
      <c r="A344" s="1">
        <v>2015</v>
      </c>
      <c r="B344" s="1">
        <v>2</v>
      </c>
      <c r="C344" s="1">
        <v>15</v>
      </c>
      <c r="D344" s="1">
        <v>10</v>
      </c>
      <c r="E344" s="1">
        <v>0</v>
      </c>
      <c r="F344" s="1">
        <v>45.6</v>
      </c>
      <c r="G344" s="1">
        <v>4.5960000000000001</v>
      </c>
      <c r="H344" s="1">
        <v>-81.356999999999999</v>
      </c>
      <c r="I344" s="1">
        <v>4</v>
      </c>
      <c r="J344" s="1">
        <v>4</v>
      </c>
      <c r="K344" s="1">
        <v>4.9000000000000004</v>
      </c>
      <c r="L344" s="1">
        <v>258</v>
      </c>
      <c r="M344" s="1">
        <v>2.1</v>
      </c>
    </row>
    <row r="345" spans="1:13" x14ac:dyDescent="0.25">
      <c r="A345" s="1">
        <v>2015</v>
      </c>
      <c r="B345" s="1">
        <v>2</v>
      </c>
      <c r="C345" s="1">
        <v>15</v>
      </c>
      <c r="D345" s="1">
        <v>10</v>
      </c>
      <c r="E345" s="1">
        <v>0</v>
      </c>
      <c r="F345" s="1">
        <v>54</v>
      </c>
      <c r="G345" s="1">
        <v>6.61</v>
      </c>
      <c r="H345" s="1">
        <v>-82.602000000000004</v>
      </c>
      <c r="I345" s="1">
        <v>56.8</v>
      </c>
      <c r="J345" s="1">
        <v>4</v>
      </c>
      <c r="K345" s="1">
        <v>0.6</v>
      </c>
      <c r="L345" s="1">
        <v>332</v>
      </c>
      <c r="M345" s="1">
        <v>2.2999999999999998</v>
      </c>
    </row>
    <row r="346" spans="1:13" x14ac:dyDescent="0.25">
      <c r="A346" s="1">
        <v>2015</v>
      </c>
      <c r="B346" s="1">
        <v>2</v>
      </c>
      <c r="C346" s="1">
        <v>15</v>
      </c>
      <c r="D346" s="1">
        <v>10</v>
      </c>
      <c r="E346" s="1">
        <v>5</v>
      </c>
      <c r="F346" s="1">
        <v>11.4</v>
      </c>
      <c r="G346" s="1">
        <v>3.9489999999999998</v>
      </c>
      <c r="H346" s="1">
        <v>-84.355999999999995</v>
      </c>
      <c r="I346" s="1">
        <v>4.0999999999999996</v>
      </c>
      <c r="J346" s="1">
        <v>3</v>
      </c>
      <c r="K346" s="1">
        <v>1.4</v>
      </c>
      <c r="L346" s="1">
        <v>359</v>
      </c>
      <c r="M346" s="1">
        <v>1.9</v>
      </c>
    </row>
    <row r="347" spans="1:13" x14ac:dyDescent="0.25">
      <c r="A347" s="1">
        <v>2015</v>
      </c>
      <c r="B347" s="1">
        <v>2</v>
      </c>
      <c r="C347" s="1">
        <v>15</v>
      </c>
      <c r="D347" s="1">
        <v>10</v>
      </c>
      <c r="E347" s="1">
        <v>5</v>
      </c>
      <c r="F347" s="1">
        <v>15.5</v>
      </c>
      <c r="G347" s="1">
        <v>3.7010000000000001</v>
      </c>
      <c r="H347" s="1">
        <v>-83.807000000000002</v>
      </c>
      <c r="I347" s="1">
        <v>6.1</v>
      </c>
      <c r="J347" s="1">
        <v>3</v>
      </c>
      <c r="K347" s="1">
        <v>3</v>
      </c>
      <c r="L347" s="1">
        <v>359</v>
      </c>
      <c r="M347" s="1">
        <v>1.9</v>
      </c>
    </row>
    <row r="348" spans="1:13" x14ac:dyDescent="0.25">
      <c r="A348" s="1">
        <v>2015</v>
      </c>
      <c r="B348" s="1">
        <v>2</v>
      </c>
      <c r="C348" s="1">
        <v>15</v>
      </c>
      <c r="D348" s="1">
        <v>11</v>
      </c>
      <c r="E348" s="1">
        <v>6</v>
      </c>
      <c r="F348" s="1">
        <v>9.6999999999999993</v>
      </c>
      <c r="G348" s="1">
        <v>3.29</v>
      </c>
      <c r="H348" s="1">
        <v>-83.721000000000004</v>
      </c>
      <c r="I348" s="1">
        <v>8.4</v>
      </c>
      <c r="J348" s="1">
        <v>3</v>
      </c>
      <c r="K348" s="1">
        <v>0.2</v>
      </c>
      <c r="L348" s="1">
        <v>299</v>
      </c>
      <c r="M348" s="1">
        <v>1.4</v>
      </c>
    </row>
    <row r="349" spans="1:13" x14ac:dyDescent="0.25">
      <c r="A349" s="1">
        <v>2015</v>
      </c>
      <c r="B349" s="1">
        <v>2</v>
      </c>
      <c r="C349" s="1">
        <v>15</v>
      </c>
      <c r="D349" s="1">
        <v>12</v>
      </c>
      <c r="E349" s="1">
        <v>11</v>
      </c>
      <c r="F349" s="1">
        <v>2.8</v>
      </c>
      <c r="G349" s="1">
        <v>3.165</v>
      </c>
      <c r="H349" s="1">
        <v>-83.632000000000005</v>
      </c>
      <c r="I349" s="1">
        <v>3.1</v>
      </c>
      <c r="J349" s="1">
        <v>3</v>
      </c>
      <c r="K349" s="1">
        <v>1.8</v>
      </c>
      <c r="L349" s="1">
        <v>335</v>
      </c>
      <c r="M349" s="1">
        <v>0.6</v>
      </c>
    </row>
    <row r="350" spans="1:13" x14ac:dyDescent="0.25">
      <c r="A350" s="1">
        <v>2015</v>
      </c>
      <c r="B350" s="1">
        <v>2</v>
      </c>
      <c r="C350" s="1">
        <v>15</v>
      </c>
      <c r="D350" s="1">
        <v>13</v>
      </c>
      <c r="E350" s="1">
        <v>19</v>
      </c>
      <c r="F350" s="1">
        <v>35</v>
      </c>
      <c r="G350" s="1">
        <v>3.1779999999999999</v>
      </c>
      <c r="H350" s="1">
        <v>-83.83</v>
      </c>
      <c r="I350" s="1">
        <v>0.3</v>
      </c>
      <c r="J350" s="1">
        <v>3</v>
      </c>
      <c r="K350" s="1">
        <v>2.5</v>
      </c>
      <c r="L350" s="1">
        <v>358</v>
      </c>
      <c r="M350" s="1">
        <v>0.5</v>
      </c>
    </row>
    <row r="351" spans="1:13" x14ac:dyDescent="0.25">
      <c r="A351" s="1">
        <v>2015</v>
      </c>
      <c r="B351" s="1">
        <v>2</v>
      </c>
      <c r="C351" s="1">
        <v>15</v>
      </c>
      <c r="D351" s="1">
        <v>14</v>
      </c>
      <c r="E351" s="1">
        <v>19</v>
      </c>
      <c r="F351" s="1">
        <v>31.4</v>
      </c>
      <c r="G351" s="1">
        <v>3.2210000000000001</v>
      </c>
      <c r="H351" s="1">
        <v>-83.73</v>
      </c>
      <c r="I351" s="1">
        <v>50</v>
      </c>
      <c r="J351" s="1">
        <v>3</v>
      </c>
      <c r="K351" s="1">
        <v>0.5</v>
      </c>
      <c r="L351" s="1">
        <v>316</v>
      </c>
      <c r="M351" s="1">
        <v>0.1</v>
      </c>
    </row>
    <row r="352" spans="1:13" x14ac:dyDescent="0.25">
      <c r="A352" s="1">
        <v>2015</v>
      </c>
      <c r="B352" s="1">
        <v>2</v>
      </c>
      <c r="C352" s="1">
        <v>15</v>
      </c>
      <c r="D352" s="1">
        <v>15</v>
      </c>
      <c r="E352" s="1">
        <v>30</v>
      </c>
      <c r="F352" s="1">
        <v>31.9</v>
      </c>
      <c r="G352" s="1">
        <v>3.456</v>
      </c>
      <c r="H352" s="1">
        <v>-83.813000000000002</v>
      </c>
      <c r="I352" s="1">
        <v>0.1</v>
      </c>
      <c r="J352" s="1">
        <v>3</v>
      </c>
      <c r="K352" s="1">
        <v>1.7</v>
      </c>
      <c r="L352" s="1">
        <v>358</v>
      </c>
      <c r="M352" s="1">
        <v>0.6</v>
      </c>
    </row>
    <row r="353" spans="1:13" x14ac:dyDescent="0.25">
      <c r="A353" s="1">
        <v>2015</v>
      </c>
      <c r="B353" s="1">
        <v>2</v>
      </c>
      <c r="C353" s="1">
        <v>15</v>
      </c>
      <c r="D353" s="1">
        <v>15</v>
      </c>
      <c r="E353" s="1">
        <v>30</v>
      </c>
      <c r="F353" s="1">
        <v>32.700000000000003</v>
      </c>
      <c r="G353" s="1">
        <v>3.6389999999999998</v>
      </c>
      <c r="H353" s="1">
        <v>-84.363</v>
      </c>
      <c r="I353" s="1">
        <v>0.1</v>
      </c>
      <c r="J353" s="1">
        <v>3</v>
      </c>
      <c r="K353" s="1">
        <v>0.8</v>
      </c>
      <c r="L353" s="1">
        <v>354</v>
      </c>
      <c r="M353" s="1">
        <v>0.6</v>
      </c>
    </row>
    <row r="354" spans="1:13" x14ac:dyDescent="0.25">
      <c r="A354" s="1">
        <v>2015</v>
      </c>
      <c r="B354" s="1">
        <v>2</v>
      </c>
      <c r="C354" s="1">
        <v>15</v>
      </c>
      <c r="D354" s="1">
        <v>16</v>
      </c>
      <c r="E354" s="1">
        <v>20</v>
      </c>
      <c r="F354" s="1">
        <v>0.7</v>
      </c>
      <c r="G354" s="1">
        <v>4.8049999999999997</v>
      </c>
      <c r="H354" s="1">
        <v>-83.766999999999996</v>
      </c>
      <c r="I354" s="1">
        <v>14.6</v>
      </c>
      <c r="J354" s="1">
        <v>3</v>
      </c>
      <c r="K354" s="1">
        <v>2.9</v>
      </c>
      <c r="L354" s="1">
        <v>360</v>
      </c>
      <c r="M354" s="1">
        <v>1.5</v>
      </c>
    </row>
    <row r="355" spans="1:13" x14ac:dyDescent="0.25">
      <c r="A355" s="1">
        <v>2015</v>
      </c>
      <c r="B355" s="1">
        <v>2</v>
      </c>
      <c r="C355" s="1">
        <v>15</v>
      </c>
      <c r="D355" s="1">
        <v>18</v>
      </c>
      <c r="E355" s="1">
        <v>5</v>
      </c>
      <c r="F355" s="1">
        <v>15.1</v>
      </c>
      <c r="G355" s="1">
        <v>4.3479999999999999</v>
      </c>
      <c r="H355" s="1">
        <v>-82.957999999999998</v>
      </c>
      <c r="I355" s="1">
        <v>50.2</v>
      </c>
      <c r="J355" s="1">
        <v>3</v>
      </c>
      <c r="K355" s="1">
        <v>1.6</v>
      </c>
      <c r="L355" s="1">
        <v>358</v>
      </c>
      <c r="M355" s="1">
        <v>1.3</v>
      </c>
    </row>
    <row r="356" spans="1:13" x14ac:dyDescent="0.25">
      <c r="A356" s="1">
        <v>2015</v>
      </c>
      <c r="B356" s="1">
        <v>2</v>
      </c>
      <c r="C356" s="1">
        <v>15</v>
      </c>
      <c r="D356" s="1">
        <v>18</v>
      </c>
      <c r="E356" s="1">
        <v>5</v>
      </c>
      <c r="F356" s="1">
        <v>16.600000000000001</v>
      </c>
      <c r="G356" s="1">
        <v>4.7060000000000004</v>
      </c>
      <c r="H356" s="1">
        <v>-84.299000000000007</v>
      </c>
      <c r="I356" s="1">
        <v>4</v>
      </c>
      <c r="J356" s="1">
        <v>3</v>
      </c>
      <c r="K356" s="1">
        <v>0.9</v>
      </c>
      <c r="L356" s="1">
        <v>360</v>
      </c>
      <c r="M356" s="1">
        <v>1.3</v>
      </c>
    </row>
    <row r="357" spans="1:13" x14ac:dyDescent="0.25">
      <c r="A357" s="1">
        <v>2015</v>
      </c>
      <c r="B357" s="1">
        <v>2</v>
      </c>
      <c r="C357" s="1">
        <v>15</v>
      </c>
      <c r="D357" s="1">
        <v>21</v>
      </c>
      <c r="E357" s="1">
        <v>1</v>
      </c>
      <c r="F357" s="1">
        <v>51.1</v>
      </c>
      <c r="G357" s="1">
        <v>1.786</v>
      </c>
      <c r="H357" s="1">
        <v>-80.067999999999998</v>
      </c>
      <c r="I357" s="1">
        <v>30</v>
      </c>
      <c r="J357" s="1">
        <v>3</v>
      </c>
      <c r="K357" s="1">
        <v>1.7</v>
      </c>
      <c r="L357" s="1">
        <v>344</v>
      </c>
      <c r="M357" s="1">
        <v>2.6</v>
      </c>
    </row>
    <row r="358" spans="1:13" x14ac:dyDescent="0.25">
      <c r="A358" s="1">
        <v>2015</v>
      </c>
      <c r="B358" s="1">
        <v>2</v>
      </c>
      <c r="C358" s="1">
        <v>16</v>
      </c>
      <c r="D358" s="1">
        <v>4</v>
      </c>
      <c r="E358" s="1">
        <v>37</v>
      </c>
      <c r="F358" s="1">
        <v>54.3</v>
      </c>
      <c r="G358" s="1">
        <v>3.5659999999999998</v>
      </c>
      <c r="H358" s="1">
        <v>-84.296000000000006</v>
      </c>
      <c r="I358" s="1">
        <v>5.2</v>
      </c>
      <c r="J358" s="1">
        <v>3</v>
      </c>
      <c r="K358" s="1">
        <v>0.8</v>
      </c>
      <c r="L358" s="1">
        <v>261</v>
      </c>
      <c r="M358" s="1">
        <v>2.1</v>
      </c>
    </row>
    <row r="359" spans="1:13" x14ac:dyDescent="0.25">
      <c r="A359" s="1">
        <v>2015</v>
      </c>
      <c r="B359" s="1">
        <v>2</v>
      </c>
      <c r="C359" s="1">
        <v>16</v>
      </c>
      <c r="D359" s="1">
        <v>4</v>
      </c>
      <c r="E359" s="1">
        <v>37</v>
      </c>
      <c r="F359" s="1">
        <v>55.3</v>
      </c>
      <c r="G359" s="1">
        <v>3.3570000000000002</v>
      </c>
      <c r="H359" s="1">
        <v>-83.765000000000001</v>
      </c>
      <c r="I359" s="1">
        <v>0.3</v>
      </c>
      <c r="J359" s="1">
        <v>3</v>
      </c>
      <c r="K359" s="1">
        <v>0.5</v>
      </c>
      <c r="L359" s="1">
        <v>286</v>
      </c>
      <c r="M359" s="1">
        <v>2.1</v>
      </c>
    </row>
    <row r="360" spans="1:13" x14ac:dyDescent="0.25">
      <c r="A360" s="1">
        <v>2015</v>
      </c>
      <c r="B360" s="1">
        <v>2</v>
      </c>
      <c r="C360" s="1">
        <v>16</v>
      </c>
      <c r="D360" s="1">
        <v>4</v>
      </c>
      <c r="E360" s="1">
        <v>46</v>
      </c>
      <c r="F360" s="1">
        <v>48</v>
      </c>
      <c r="G360" s="1">
        <v>4.3760000000000003</v>
      </c>
      <c r="H360" s="1">
        <v>-81.650999999999996</v>
      </c>
      <c r="I360" s="1">
        <v>4.0999999999999996</v>
      </c>
      <c r="J360" s="1">
        <v>4</v>
      </c>
      <c r="K360" s="1">
        <v>12.8</v>
      </c>
      <c r="L360" s="1">
        <v>255</v>
      </c>
      <c r="M360" s="1">
        <v>2.2000000000000002</v>
      </c>
    </row>
    <row r="361" spans="1:13" x14ac:dyDescent="0.25">
      <c r="A361" s="1">
        <v>2015</v>
      </c>
      <c r="B361" s="1">
        <v>2</v>
      </c>
      <c r="C361" s="1">
        <v>16</v>
      </c>
      <c r="D361" s="1">
        <v>4</v>
      </c>
      <c r="E361" s="1">
        <v>47</v>
      </c>
      <c r="F361" s="1">
        <v>12.4</v>
      </c>
      <c r="G361" s="1">
        <v>4.7619999999999996</v>
      </c>
      <c r="H361" s="1">
        <v>-82.712999999999994</v>
      </c>
      <c r="I361" s="1">
        <v>0.4</v>
      </c>
      <c r="J361" s="1">
        <v>4</v>
      </c>
      <c r="K361" s="1">
        <v>1.8</v>
      </c>
      <c r="L361" s="1">
        <v>304</v>
      </c>
      <c r="M361" s="1">
        <v>2.2000000000000002</v>
      </c>
    </row>
    <row r="362" spans="1:13" x14ac:dyDescent="0.25">
      <c r="A362" s="1">
        <v>2015</v>
      </c>
      <c r="B362" s="1">
        <v>2</v>
      </c>
      <c r="C362" s="1">
        <v>16</v>
      </c>
      <c r="D362" s="1">
        <v>5</v>
      </c>
      <c r="E362" s="1">
        <v>41</v>
      </c>
      <c r="F362" s="1">
        <v>39.6</v>
      </c>
      <c r="G362" s="1">
        <v>3.625</v>
      </c>
      <c r="H362" s="1">
        <v>-84.549000000000007</v>
      </c>
      <c r="I362" s="1">
        <v>0.1</v>
      </c>
      <c r="J362" s="1">
        <v>3</v>
      </c>
      <c r="K362" s="1">
        <v>0.8</v>
      </c>
      <c r="L362" s="1">
        <v>352</v>
      </c>
      <c r="M362" s="1">
        <v>1.6</v>
      </c>
    </row>
    <row r="363" spans="1:13" x14ac:dyDescent="0.25">
      <c r="A363" s="1">
        <v>2015</v>
      </c>
      <c r="B363" s="1">
        <v>2</v>
      </c>
      <c r="C363" s="1">
        <v>16</v>
      </c>
      <c r="D363" s="1">
        <v>6</v>
      </c>
      <c r="E363" s="1">
        <v>53</v>
      </c>
      <c r="F363" s="1">
        <v>59.4</v>
      </c>
      <c r="G363" s="1">
        <v>3.883</v>
      </c>
      <c r="H363" s="1">
        <v>-85.155000000000001</v>
      </c>
      <c r="I363" s="1">
        <v>0.1</v>
      </c>
      <c r="J363" s="1">
        <v>3</v>
      </c>
      <c r="K363" s="1">
        <v>0.1</v>
      </c>
      <c r="L363" s="1">
        <v>355</v>
      </c>
      <c r="M363" s="1">
        <v>1.8</v>
      </c>
    </row>
    <row r="364" spans="1:13" x14ac:dyDescent="0.25">
      <c r="A364" s="1">
        <v>2015</v>
      </c>
      <c r="B364" s="1">
        <v>2</v>
      </c>
      <c r="C364" s="1">
        <v>16</v>
      </c>
      <c r="D364" s="1">
        <v>7</v>
      </c>
      <c r="E364" s="1">
        <v>19</v>
      </c>
      <c r="F364" s="1">
        <v>26.3</v>
      </c>
      <c r="G364" s="1">
        <v>3.3319999999999999</v>
      </c>
      <c r="H364" s="1">
        <v>-83.905000000000001</v>
      </c>
      <c r="I364" s="1">
        <v>15.5</v>
      </c>
      <c r="J364" s="1">
        <v>3</v>
      </c>
      <c r="K364" s="1">
        <v>0.1</v>
      </c>
      <c r="L364" s="1">
        <v>289</v>
      </c>
      <c r="M364" s="1">
        <v>0.8</v>
      </c>
    </row>
    <row r="365" spans="1:13" x14ac:dyDescent="0.25">
      <c r="A365" s="1">
        <v>2015</v>
      </c>
      <c r="B365" s="1">
        <v>2</v>
      </c>
      <c r="C365" s="1">
        <v>16</v>
      </c>
      <c r="D365" s="1">
        <v>8</v>
      </c>
      <c r="E365" s="1">
        <v>39</v>
      </c>
      <c r="F365" s="1">
        <v>41</v>
      </c>
      <c r="G365" s="1">
        <v>4.5069999999999997</v>
      </c>
      <c r="H365" s="1">
        <v>-81.757000000000005</v>
      </c>
      <c r="I365" s="1">
        <v>4.3</v>
      </c>
      <c r="J365" s="1">
        <v>3</v>
      </c>
      <c r="K365" s="1">
        <v>4.2</v>
      </c>
      <c r="L365" s="1">
        <v>241</v>
      </c>
      <c r="M365" s="1">
        <v>1.6</v>
      </c>
    </row>
    <row r="366" spans="1:13" x14ac:dyDescent="0.25">
      <c r="A366" s="1">
        <v>2015</v>
      </c>
      <c r="B366" s="1">
        <v>2</v>
      </c>
      <c r="C366" s="1">
        <v>16</v>
      </c>
      <c r="D366" s="1">
        <v>8</v>
      </c>
      <c r="E366" s="1">
        <v>39</v>
      </c>
      <c r="F366" s="1">
        <v>53.1</v>
      </c>
      <c r="G366" s="1">
        <v>6.0460000000000003</v>
      </c>
      <c r="H366" s="1">
        <v>-83.069000000000003</v>
      </c>
      <c r="I366" s="1">
        <v>5</v>
      </c>
      <c r="J366" s="1">
        <v>3</v>
      </c>
      <c r="K366" s="1">
        <v>0.6</v>
      </c>
      <c r="L366" s="1">
        <v>328</v>
      </c>
      <c r="M366" s="1">
        <v>4.2</v>
      </c>
    </row>
    <row r="367" spans="1:13" x14ac:dyDescent="0.25">
      <c r="A367" s="1">
        <v>2015</v>
      </c>
      <c r="B367" s="1">
        <v>2</v>
      </c>
      <c r="C367" s="1">
        <v>16</v>
      </c>
      <c r="D367" s="1">
        <v>8</v>
      </c>
      <c r="E367" s="1">
        <v>39</v>
      </c>
      <c r="F367" s="1">
        <v>54.4</v>
      </c>
      <c r="G367" s="1">
        <v>5.84</v>
      </c>
      <c r="H367" s="1">
        <v>-82.84</v>
      </c>
      <c r="I367" s="1">
        <v>45.9</v>
      </c>
      <c r="J367" s="1">
        <v>3</v>
      </c>
      <c r="K367" s="1">
        <v>0.5</v>
      </c>
      <c r="L367" s="1">
        <v>322</v>
      </c>
      <c r="M367" s="1">
        <v>1.7</v>
      </c>
    </row>
    <row r="368" spans="1:13" x14ac:dyDescent="0.25">
      <c r="A368" s="1">
        <v>2015</v>
      </c>
      <c r="B368" s="1">
        <v>2</v>
      </c>
      <c r="C368" s="1">
        <v>16</v>
      </c>
      <c r="D368" s="1">
        <v>11</v>
      </c>
      <c r="E368" s="1">
        <v>1</v>
      </c>
      <c r="F368" s="1">
        <v>52.5</v>
      </c>
      <c r="G368" s="1">
        <v>3.3279999999999998</v>
      </c>
      <c r="H368" s="1">
        <v>-83.8</v>
      </c>
      <c r="I368" s="1">
        <v>15.6</v>
      </c>
      <c r="J368" s="1">
        <v>3</v>
      </c>
      <c r="K368" s="1">
        <v>0.1</v>
      </c>
      <c r="L368" s="1">
        <v>223</v>
      </c>
      <c r="M368" s="1">
        <v>1.6</v>
      </c>
    </row>
    <row r="369" spans="1:13" x14ac:dyDescent="0.25">
      <c r="A369" s="1">
        <v>2015</v>
      </c>
      <c r="B369" s="1">
        <v>2</v>
      </c>
      <c r="C369" s="1">
        <v>16</v>
      </c>
      <c r="D369" s="1">
        <v>11</v>
      </c>
      <c r="E369" s="1">
        <v>40</v>
      </c>
      <c r="F369" s="1">
        <v>33.1</v>
      </c>
      <c r="G369" s="1">
        <v>4.4379999999999997</v>
      </c>
      <c r="H369" s="1">
        <v>-81.611000000000004</v>
      </c>
      <c r="I369" s="1">
        <v>4</v>
      </c>
      <c r="J369" s="1">
        <v>4</v>
      </c>
      <c r="K369" s="1">
        <v>11.6</v>
      </c>
      <c r="L369" s="1">
        <v>244</v>
      </c>
      <c r="M369" s="1">
        <v>2.4</v>
      </c>
    </row>
    <row r="370" spans="1:13" x14ac:dyDescent="0.25">
      <c r="A370" s="1">
        <v>2015</v>
      </c>
      <c r="B370" s="1">
        <v>2</v>
      </c>
      <c r="C370" s="1">
        <v>16</v>
      </c>
      <c r="D370" s="1">
        <v>11</v>
      </c>
      <c r="E370" s="1">
        <v>41</v>
      </c>
      <c r="F370" s="1">
        <v>0.6</v>
      </c>
      <c r="G370" s="1">
        <v>5.0049999999999999</v>
      </c>
      <c r="H370" s="1">
        <v>-82.632000000000005</v>
      </c>
      <c r="I370" s="1">
        <v>14.3</v>
      </c>
      <c r="J370" s="1">
        <v>4</v>
      </c>
      <c r="K370" s="1">
        <v>0.6</v>
      </c>
      <c r="L370" s="1">
        <v>296</v>
      </c>
      <c r="M370" s="1">
        <v>2.4</v>
      </c>
    </row>
    <row r="371" spans="1:13" x14ac:dyDescent="0.25">
      <c r="A371" s="1">
        <v>2015</v>
      </c>
      <c r="B371" s="1">
        <v>2</v>
      </c>
      <c r="C371" s="1">
        <v>16</v>
      </c>
      <c r="D371" s="1">
        <v>13</v>
      </c>
      <c r="E371" s="1">
        <v>40</v>
      </c>
      <c r="F371" s="1">
        <v>4.7</v>
      </c>
      <c r="G371" s="1">
        <v>3.577</v>
      </c>
      <c r="H371" s="1">
        <v>-84.32</v>
      </c>
      <c r="I371" s="1">
        <v>4.2</v>
      </c>
      <c r="J371" s="1">
        <v>3</v>
      </c>
      <c r="K371" s="1">
        <v>0.7</v>
      </c>
      <c r="L371" s="1">
        <v>248</v>
      </c>
      <c r="M371" s="1">
        <v>1.4</v>
      </c>
    </row>
    <row r="372" spans="1:13" x14ac:dyDescent="0.25">
      <c r="A372" s="1">
        <v>2015</v>
      </c>
      <c r="B372" s="1">
        <v>2</v>
      </c>
      <c r="C372" s="1">
        <v>16</v>
      </c>
      <c r="D372" s="1">
        <v>13</v>
      </c>
      <c r="E372" s="1">
        <v>40</v>
      </c>
      <c r="F372" s="1">
        <v>5.9</v>
      </c>
      <c r="G372" s="1">
        <v>3.3610000000000002</v>
      </c>
      <c r="H372" s="1">
        <v>-83.792000000000002</v>
      </c>
      <c r="I372" s="1">
        <v>0.3</v>
      </c>
      <c r="J372" s="1">
        <v>3</v>
      </c>
      <c r="K372" s="1">
        <v>0.4</v>
      </c>
      <c r="L372" s="1">
        <v>267</v>
      </c>
      <c r="M372" s="1">
        <v>1.4</v>
      </c>
    </row>
    <row r="373" spans="1:13" x14ac:dyDescent="0.25">
      <c r="A373" s="1">
        <v>2015</v>
      </c>
      <c r="B373" s="1">
        <v>2</v>
      </c>
      <c r="C373" s="1">
        <v>16</v>
      </c>
      <c r="D373" s="1">
        <v>19</v>
      </c>
      <c r="E373" s="1">
        <v>21</v>
      </c>
      <c r="F373" s="1">
        <v>32.200000000000003</v>
      </c>
      <c r="G373" s="1">
        <v>4.3170000000000002</v>
      </c>
      <c r="H373" s="1">
        <v>-81.665999999999997</v>
      </c>
      <c r="I373" s="1">
        <v>4.2</v>
      </c>
      <c r="J373" s="1">
        <v>4</v>
      </c>
      <c r="K373" s="1">
        <v>14.6</v>
      </c>
      <c r="L373" s="1">
        <v>266</v>
      </c>
      <c r="M373" s="1">
        <v>2.6</v>
      </c>
    </row>
    <row r="374" spans="1:13" x14ac:dyDescent="0.25">
      <c r="A374" s="1">
        <v>2015</v>
      </c>
      <c r="B374" s="1">
        <v>2</v>
      </c>
      <c r="C374" s="1">
        <v>16</v>
      </c>
      <c r="D374" s="1">
        <v>19</v>
      </c>
      <c r="E374" s="1">
        <v>21</v>
      </c>
      <c r="F374" s="1">
        <v>58.4</v>
      </c>
      <c r="G374" s="1">
        <v>4.2619999999999996</v>
      </c>
      <c r="H374" s="1">
        <v>-82.516999999999996</v>
      </c>
      <c r="I374" s="1">
        <v>50.1</v>
      </c>
      <c r="J374" s="1">
        <v>4</v>
      </c>
      <c r="K374" s="1">
        <v>0.2</v>
      </c>
      <c r="L374" s="1">
        <v>343</v>
      </c>
      <c r="M374" s="1">
        <v>2.7</v>
      </c>
    </row>
    <row r="375" spans="1:13" x14ac:dyDescent="0.25">
      <c r="A375" s="1">
        <v>2015</v>
      </c>
      <c r="B375" s="1">
        <v>2</v>
      </c>
      <c r="C375" s="1">
        <v>16</v>
      </c>
      <c r="D375" s="1">
        <v>23</v>
      </c>
      <c r="E375" s="1">
        <v>21</v>
      </c>
      <c r="F375" s="1">
        <v>29.6</v>
      </c>
      <c r="G375" s="1">
        <v>4.5449999999999999</v>
      </c>
      <c r="H375" s="1">
        <v>-81.5</v>
      </c>
      <c r="I375" s="1">
        <v>8</v>
      </c>
      <c r="J375" s="1">
        <v>4</v>
      </c>
      <c r="K375" s="1">
        <v>4.4000000000000004</v>
      </c>
      <c r="L375" s="1">
        <v>235</v>
      </c>
      <c r="M375" s="1">
        <v>1.7</v>
      </c>
    </row>
    <row r="376" spans="1:13" x14ac:dyDescent="0.25">
      <c r="A376" s="1">
        <v>2015</v>
      </c>
      <c r="B376" s="1">
        <v>2</v>
      </c>
      <c r="C376" s="1">
        <v>16</v>
      </c>
      <c r="D376" s="1">
        <v>23</v>
      </c>
      <c r="E376" s="1">
        <v>21</v>
      </c>
      <c r="F376" s="1">
        <v>41.5</v>
      </c>
      <c r="G376" s="1">
        <v>5.8449999999999998</v>
      </c>
      <c r="H376" s="1">
        <v>-82.802000000000007</v>
      </c>
      <c r="I376" s="1">
        <v>0.1</v>
      </c>
      <c r="J376" s="1">
        <v>4</v>
      </c>
      <c r="K376" s="1">
        <v>0.8</v>
      </c>
      <c r="L376" s="1">
        <v>321</v>
      </c>
      <c r="M376" s="1">
        <v>1.8</v>
      </c>
    </row>
    <row r="377" spans="1:13" x14ac:dyDescent="0.25">
      <c r="A377" s="1">
        <v>2015</v>
      </c>
      <c r="B377" s="1">
        <v>2</v>
      </c>
      <c r="C377" s="1">
        <v>17</v>
      </c>
      <c r="D377" s="1">
        <v>5</v>
      </c>
      <c r="E377" s="1">
        <v>5</v>
      </c>
      <c r="F377" s="1">
        <v>54</v>
      </c>
      <c r="G377" s="1">
        <v>4.0830000000000002</v>
      </c>
      <c r="H377" s="1">
        <v>-81.043999999999997</v>
      </c>
      <c r="I377" s="1">
        <v>4.3</v>
      </c>
      <c r="J377" s="1">
        <v>4</v>
      </c>
      <c r="K377" s="1">
        <v>14.5</v>
      </c>
      <c r="L377" s="1">
        <v>307</v>
      </c>
      <c r="M377" s="1">
        <v>2.4</v>
      </c>
    </row>
    <row r="378" spans="1:13" x14ac:dyDescent="0.25">
      <c r="A378" s="1">
        <v>2015</v>
      </c>
      <c r="B378" s="1">
        <v>2</v>
      </c>
      <c r="C378" s="1">
        <v>17</v>
      </c>
      <c r="D378" s="1">
        <v>5</v>
      </c>
      <c r="E378" s="1">
        <v>5</v>
      </c>
      <c r="F378" s="1">
        <v>56.6</v>
      </c>
      <c r="G378" s="1">
        <v>3.1949999999999998</v>
      </c>
      <c r="H378" s="1">
        <v>-79.650999999999996</v>
      </c>
      <c r="I378" s="1">
        <v>137</v>
      </c>
      <c r="J378" s="1">
        <v>4</v>
      </c>
      <c r="K378" s="1">
        <v>0.7</v>
      </c>
      <c r="L378" s="1">
        <v>338</v>
      </c>
      <c r="M378" s="1">
        <v>2.6</v>
      </c>
    </row>
    <row r="379" spans="1:13" x14ac:dyDescent="0.25">
      <c r="A379" s="1">
        <v>2015</v>
      </c>
      <c r="B379" s="1">
        <v>2</v>
      </c>
      <c r="C379" s="1">
        <v>17</v>
      </c>
      <c r="D379" s="1">
        <v>13</v>
      </c>
      <c r="E379" s="1">
        <v>52</v>
      </c>
      <c r="F379" s="1">
        <v>27.1</v>
      </c>
      <c r="G379" s="1">
        <v>4.4980000000000002</v>
      </c>
      <c r="H379" s="1">
        <v>-81.998999999999995</v>
      </c>
      <c r="I379" s="1">
        <v>0.4</v>
      </c>
      <c r="J379" s="1">
        <v>3</v>
      </c>
      <c r="K379" s="1">
        <v>12</v>
      </c>
      <c r="L379" s="1">
        <v>266</v>
      </c>
      <c r="M379" s="1">
        <v>2.4</v>
      </c>
    </row>
    <row r="380" spans="1:13" x14ac:dyDescent="0.25">
      <c r="A380" s="1">
        <v>2015</v>
      </c>
      <c r="B380" s="1">
        <v>2</v>
      </c>
      <c r="C380" s="1">
        <v>17</v>
      </c>
      <c r="D380" s="1">
        <v>13</v>
      </c>
      <c r="E380" s="1">
        <v>52</v>
      </c>
      <c r="F380" s="1">
        <v>51.6</v>
      </c>
      <c r="G380" s="1">
        <v>4.4370000000000003</v>
      </c>
      <c r="H380" s="1">
        <v>-81.444000000000003</v>
      </c>
      <c r="I380" s="1">
        <v>14.1</v>
      </c>
      <c r="J380" s="1">
        <v>3</v>
      </c>
      <c r="K380" s="1">
        <v>1.1000000000000001</v>
      </c>
      <c r="L380" s="1">
        <v>270</v>
      </c>
      <c r="M380" s="1">
        <v>2.5</v>
      </c>
    </row>
    <row r="381" spans="1:13" x14ac:dyDescent="0.25">
      <c r="A381" s="1">
        <v>2015</v>
      </c>
      <c r="B381" s="1">
        <v>2</v>
      </c>
      <c r="C381" s="1">
        <v>18</v>
      </c>
      <c r="D381" s="1">
        <v>0</v>
      </c>
      <c r="E381" s="1">
        <v>34</v>
      </c>
      <c r="F381" s="1">
        <v>32.200000000000003</v>
      </c>
      <c r="G381" s="1">
        <v>4.5250000000000004</v>
      </c>
      <c r="H381" s="1">
        <v>-81.353999999999999</v>
      </c>
      <c r="I381" s="1">
        <v>4</v>
      </c>
      <c r="J381" s="1">
        <v>4</v>
      </c>
      <c r="K381" s="1">
        <v>10.9</v>
      </c>
      <c r="L381" s="1">
        <v>265</v>
      </c>
      <c r="M381" s="1">
        <v>2.7</v>
      </c>
    </row>
    <row r="382" spans="1:13" x14ac:dyDescent="0.25">
      <c r="A382" s="1">
        <v>2015</v>
      </c>
      <c r="B382" s="1">
        <v>2</v>
      </c>
      <c r="C382" s="1">
        <v>18</v>
      </c>
      <c r="D382" s="1">
        <v>0</v>
      </c>
      <c r="E382" s="1">
        <v>34</v>
      </c>
      <c r="F382" s="1">
        <v>52.8</v>
      </c>
      <c r="G382" s="1">
        <v>4.617</v>
      </c>
      <c r="H382" s="1">
        <v>-82.808000000000007</v>
      </c>
      <c r="I382" s="1">
        <v>14.6</v>
      </c>
      <c r="J382" s="1">
        <v>4</v>
      </c>
      <c r="K382" s="1">
        <v>1</v>
      </c>
      <c r="L382" s="1">
        <v>313</v>
      </c>
      <c r="M382" s="1">
        <v>2.8</v>
      </c>
    </row>
    <row r="383" spans="1:13" x14ac:dyDescent="0.25">
      <c r="A383" s="1">
        <v>2015</v>
      </c>
      <c r="B383" s="1">
        <v>2</v>
      </c>
      <c r="C383" s="1">
        <v>18</v>
      </c>
      <c r="D383" s="1">
        <v>5</v>
      </c>
      <c r="E383" s="1">
        <v>9</v>
      </c>
      <c r="F383" s="1">
        <v>58.2</v>
      </c>
      <c r="G383" s="1">
        <v>8.0640000000000001</v>
      </c>
      <c r="H383" s="1">
        <v>-80.230999999999995</v>
      </c>
      <c r="I383" s="1">
        <v>14.1</v>
      </c>
      <c r="J383" s="1">
        <v>6</v>
      </c>
      <c r="K383" s="1">
        <v>3.4</v>
      </c>
      <c r="L383" s="1">
        <v>144</v>
      </c>
      <c r="M383" s="1">
        <v>2.5</v>
      </c>
    </row>
    <row r="384" spans="1:13" x14ac:dyDescent="0.25">
      <c r="A384" s="1">
        <v>2015</v>
      </c>
      <c r="B384" s="1">
        <v>2</v>
      </c>
      <c r="C384" s="1">
        <v>18</v>
      </c>
      <c r="D384" s="1">
        <v>5</v>
      </c>
      <c r="E384" s="1">
        <v>10</v>
      </c>
      <c r="F384" s="1">
        <v>10.199999999999999</v>
      </c>
      <c r="G384" s="1">
        <v>4.4790000000000001</v>
      </c>
      <c r="H384" s="1">
        <v>-81.02</v>
      </c>
      <c r="I384" s="1">
        <v>0.2</v>
      </c>
      <c r="J384" s="1">
        <v>6</v>
      </c>
      <c r="K384" s="1">
        <v>6.2</v>
      </c>
      <c r="L384" s="1">
        <v>293</v>
      </c>
      <c r="M384" s="1">
        <v>2.2999999999999998</v>
      </c>
    </row>
    <row r="385" spans="1:13" x14ac:dyDescent="0.25">
      <c r="A385" s="1">
        <v>2015</v>
      </c>
      <c r="B385" s="1">
        <v>2</v>
      </c>
      <c r="C385" s="1">
        <v>18</v>
      </c>
      <c r="D385" s="1">
        <v>8</v>
      </c>
      <c r="E385" s="1">
        <v>30</v>
      </c>
      <c r="F385" s="1">
        <v>8.9</v>
      </c>
      <c r="G385" s="1">
        <v>4.5999999999999996</v>
      </c>
      <c r="H385" s="1">
        <v>-81.457999999999998</v>
      </c>
      <c r="I385" s="1">
        <v>4.2</v>
      </c>
      <c r="J385" s="1">
        <v>4</v>
      </c>
      <c r="K385" s="1">
        <v>10.1</v>
      </c>
      <c r="L385" s="1">
        <v>232</v>
      </c>
      <c r="M385" s="1">
        <v>2.1</v>
      </c>
    </row>
    <row r="386" spans="1:13" x14ac:dyDescent="0.25">
      <c r="A386" s="1">
        <v>2015</v>
      </c>
      <c r="B386" s="1">
        <v>2</v>
      </c>
      <c r="C386" s="1">
        <v>18</v>
      </c>
      <c r="D386" s="1">
        <v>8</v>
      </c>
      <c r="E386" s="1">
        <v>30</v>
      </c>
      <c r="F386" s="1">
        <v>34.9</v>
      </c>
      <c r="G386" s="1">
        <v>5.61</v>
      </c>
      <c r="H386" s="1">
        <v>-82.546999999999997</v>
      </c>
      <c r="I386" s="1">
        <v>43.7</v>
      </c>
      <c r="J386" s="1">
        <v>4</v>
      </c>
      <c r="K386" s="1">
        <v>0.7</v>
      </c>
      <c r="L386" s="1">
        <v>311</v>
      </c>
      <c r="M386" s="1">
        <v>4.5</v>
      </c>
    </row>
    <row r="387" spans="1:13" x14ac:dyDescent="0.25">
      <c r="A387" s="1">
        <v>2015</v>
      </c>
      <c r="B387" s="1">
        <v>2</v>
      </c>
      <c r="C387" s="1">
        <v>18</v>
      </c>
      <c r="D387" s="1">
        <v>8</v>
      </c>
      <c r="E387" s="1">
        <v>30</v>
      </c>
      <c r="F387" s="1">
        <v>35.700000000000003</v>
      </c>
      <c r="G387" s="1">
        <v>5.452</v>
      </c>
      <c r="H387" s="1">
        <v>-82.363</v>
      </c>
      <c r="I387" s="1">
        <v>49</v>
      </c>
      <c r="J387" s="1">
        <v>4</v>
      </c>
      <c r="K387" s="1">
        <v>0.6</v>
      </c>
      <c r="L387" s="1">
        <v>299</v>
      </c>
      <c r="M387" s="1">
        <v>2.1</v>
      </c>
    </row>
    <row r="388" spans="1:13" x14ac:dyDescent="0.25">
      <c r="A388" s="1">
        <v>2015</v>
      </c>
      <c r="B388" s="1">
        <v>2</v>
      </c>
      <c r="C388" s="1">
        <v>18</v>
      </c>
      <c r="D388" s="1">
        <v>13</v>
      </c>
      <c r="E388" s="1">
        <v>12</v>
      </c>
      <c r="F388" s="1">
        <v>26.4</v>
      </c>
      <c r="G388" s="1">
        <v>10.016</v>
      </c>
      <c r="H388" s="1">
        <v>-85.260999999999996</v>
      </c>
      <c r="I388" s="1">
        <v>137</v>
      </c>
      <c r="J388" s="1">
        <v>7</v>
      </c>
      <c r="K388" s="1">
        <v>3.4</v>
      </c>
      <c r="L388" s="1">
        <v>318</v>
      </c>
      <c r="M388" s="1">
        <v>2.9</v>
      </c>
    </row>
    <row r="389" spans="1:13" x14ac:dyDescent="0.25">
      <c r="A389" s="1">
        <v>2015</v>
      </c>
      <c r="B389" s="1">
        <v>2</v>
      </c>
      <c r="C389" s="1">
        <v>18</v>
      </c>
      <c r="D389" s="1">
        <v>16</v>
      </c>
      <c r="E389" s="1">
        <v>50</v>
      </c>
      <c r="F389" s="1">
        <v>53.7</v>
      </c>
      <c r="G389" s="1">
        <v>4.4269999999999996</v>
      </c>
      <c r="H389" s="1">
        <v>-81.378</v>
      </c>
      <c r="I389" s="1">
        <v>4.5</v>
      </c>
      <c r="J389" s="1">
        <v>4</v>
      </c>
      <c r="K389" s="1">
        <v>14.1</v>
      </c>
      <c r="L389" s="1">
        <v>271</v>
      </c>
      <c r="M389" s="1">
        <v>2.6</v>
      </c>
    </row>
    <row r="390" spans="1:13" x14ac:dyDescent="0.25">
      <c r="A390" s="1">
        <v>2015</v>
      </c>
      <c r="B390" s="1">
        <v>2</v>
      </c>
      <c r="C390" s="1">
        <v>18</v>
      </c>
      <c r="D390" s="1">
        <v>16</v>
      </c>
      <c r="E390" s="1">
        <v>51</v>
      </c>
      <c r="F390" s="1">
        <v>18.899999999999999</v>
      </c>
      <c r="G390" s="1">
        <v>4.4160000000000004</v>
      </c>
      <c r="H390" s="1">
        <v>-82.480999999999995</v>
      </c>
      <c r="I390" s="1">
        <v>14.2</v>
      </c>
      <c r="J390" s="1">
        <v>4</v>
      </c>
      <c r="K390" s="1">
        <v>1.5</v>
      </c>
      <c r="L390" s="1">
        <v>312</v>
      </c>
      <c r="M390" s="1">
        <v>2.6</v>
      </c>
    </row>
    <row r="391" spans="1:13" x14ac:dyDescent="0.25">
      <c r="A391" s="1">
        <v>2015</v>
      </c>
      <c r="B391" s="1">
        <v>2</v>
      </c>
      <c r="C391" s="1">
        <v>18</v>
      </c>
      <c r="D391" s="1">
        <v>22</v>
      </c>
      <c r="E391" s="1">
        <v>23</v>
      </c>
      <c r="F391" s="1">
        <v>27.8</v>
      </c>
      <c r="G391" s="1">
        <v>4.508</v>
      </c>
      <c r="H391" s="1">
        <v>-81.983999999999995</v>
      </c>
      <c r="I391" s="1">
        <v>4</v>
      </c>
      <c r="J391" s="1">
        <v>3</v>
      </c>
      <c r="K391" s="1">
        <v>6.5</v>
      </c>
      <c r="L391" s="1">
        <v>205</v>
      </c>
      <c r="M391" s="1">
        <v>2.4</v>
      </c>
    </row>
    <row r="392" spans="1:13" x14ac:dyDescent="0.25">
      <c r="A392" s="1">
        <v>2015</v>
      </c>
      <c r="B392" s="1">
        <v>2</v>
      </c>
      <c r="C392" s="1">
        <v>18</v>
      </c>
      <c r="D392" s="1">
        <v>22</v>
      </c>
      <c r="E392" s="1">
        <v>23</v>
      </c>
      <c r="F392" s="1">
        <v>48.9</v>
      </c>
      <c r="G392" s="1">
        <v>5.1429999999999998</v>
      </c>
      <c r="H392" s="1">
        <v>-82.606999999999999</v>
      </c>
      <c r="I392" s="1">
        <v>14</v>
      </c>
      <c r="J392" s="1">
        <v>3</v>
      </c>
      <c r="K392" s="1">
        <v>0.6</v>
      </c>
      <c r="L392" s="1">
        <v>297</v>
      </c>
      <c r="M392" s="1">
        <v>2.4</v>
      </c>
    </row>
    <row r="393" spans="1:13" x14ac:dyDescent="0.25">
      <c r="A393" s="1">
        <v>2015</v>
      </c>
      <c r="B393" s="1">
        <v>2</v>
      </c>
      <c r="C393" s="1">
        <v>19</v>
      </c>
      <c r="D393" s="1">
        <v>4</v>
      </c>
      <c r="E393" s="1">
        <v>53</v>
      </c>
      <c r="F393" s="1">
        <v>34.6</v>
      </c>
      <c r="G393" s="1">
        <v>4.8289999999999997</v>
      </c>
      <c r="H393" s="1">
        <v>-81.34</v>
      </c>
      <c r="I393" s="1">
        <v>0.3</v>
      </c>
      <c r="J393" s="1">
        <v>3</v>
      </c>
      <c r="K393" s="1">
        <v>4.5999999999999996</v>
      </c>
      <c r="L393" s="1">
        <v>296</v>
      </c>
      <c r="M393" s="1">
        <v>1.7</v>
      </c>
    </row>
    <row r="394" spans="1:13" x14ac:dyDescent="0.25">
      <c r="A394" s="1">
        <v>2015</v>
      </c>
      <c r="B394" s="1">
        <v>2</v>
      </c>
      <c r="C394" s="1">
        <v>19</v>
      </c>
      <c r="D394" s="1">
        <v>4</v>
      </c>
      <c r="E394" s="1">
        <v>53</v>
      </c>
      <c r="F394" s="1">
        <v>44.3</v>
      </c>
      <c r="G394" s="1">
        <v>5.7990000000000004</v>
      </c>
      <c r="H394" s="1">
        <v>-82.945999999999998</v>
      </c>
      <c r="I394" s="1">
        <v>41.6</v>
      </c>
      <c r="J394" s="1">
        <v>3</v>
      </c>
      <c r="K394" s="1">
        <v>0.2</v>
      </c>
      <c r="L394" s="1">
        <v>346</v>
      </c>
      <c r="M394" s="1">
        <v>4.3</v>
      </c>
    </row>
    <row r="395" spans="1:13" x14ac:dyDescent="0.25">
      <c r="A395" s="1">
        <v>2015</v>
      </c>
      <c r="B395" s="1">
        <v>2</v>
      </c>
      <c r="C395" s="1">
        <v>19</v>
      </c>
      <c r="D395" s="1">
        <v>4</v>
      </c>
      <c r="E395" s="1">
        <v>53</v>
      </c>
      <c r="F395" s="1">
        <v>45.3</v>
      </c>
      <c r="G395" s="1">
        <v>5.6920000000000002</v>
      </c>
      <c r="H395" s="1">
        <v>-82.694999999999993</v>
      </c>
      <c r="I395" s="1">
        <v>60.6</v>
      </c>
      <c r="J395" s="1">
        <v>3</v>
      </c>
      <c r="K395" s="1">
        <v>0.3</v>
      </c>
      <c r="L395" s="1">
        <v>344</v>
      </c>
      <c r="M395" s="1">
        <v>1.8</v>
      </c>
    </row>
    <row r="396" spans="1:13" x14ac:dyDescent="0.25">
      <c r="A396" s="1">
        <v>2015</v>
      </c>
      <c r="B396" s="1">
        <v>2</v>
      </c>
      <c r="C396" s="1">
        <v>19</v>
      </c>
      <c r="D396" s="1">
        <v>6</v>
      </c>
      <c r="E396" s="1">
        <v>17</v>
      </c>
      <c r="F396" s="1">
        <v>10.8</v>
      </c>
      <c r="G396" s="1">
        <v>4.2220000000000004</v>
      </c>
      <c r="H396" s="1">
        <v>-81.061000000000007</v>
      </c>
      <c r="I396" s="1">
        <v>4.0999999999999996</v>
      </c>
      <c r="J396" s="1">
        <v>4</v>
      </c>
      <c r="K396" s="1">
        <v>14.6</v>
      </c>
      <c r="L396" s="1">
        <v>301</v>
      </c>
      <c r="M396" s="1">
        <v>2.2999999999999998</v>
      </c>
    </row>
    <row r="397" spans="1:13" x14ac:dyDescent="0.25">
      <c r="A397" s="1">
        <v>2015</v>
      </c>
      <c r="B397" s="1">
        <v>2</v>
      </c>
      <c r="C397" s="1">
        <v>19</v>
      </c>
      <c r="D397" s="1">
        <v>6</v>
      </c>
      <c r="E397" s="1">
        <v>17</v>
      </c>
      <c r="F397" s="1">
        <v>13.4</v>
      </c>
      <c r="G397" s="1">
        <v>3.5569999999999999</v>
      </c>
      <c r="H397" s="1">
        <v>-79.415999999999997</v>
      </c>
      <c r="I397" s="1">
        <v>93</v>
      </c>
      <c r="J397" s="1">
        <v>4</v>
      </c>
      <c r="K397" s="1">
        <v>0.8</v>
      </c>
      <c r="L397" s="1">
        <v>338</v>
      </c>
      <c r="M397" s="1">
        <v>2.5</v>
      </c>
    </row>
    <row r="398" spans="1:13" x14ac:dyDescent="0.25">
      <c r="A398" s="1">
        <v>2015</v>
      </c>
      <c r="B398" s="1">
        <v>2</v>
      </c>
      <c r="C398" s="1">
        <v>20</v>
      </c>
      <c r="D398" s="1">
        <v>11</v>
      </c>
      <c r="E398" s="1">
        <v>46</v>
      </c>
      <c r="F398" s="1">
        <v>18.899999999999999</v>
      </c>
      <c r="G398" s="1">
        <v>4.5970000000000004</v>
      </c>
      <c r="H398" s="1">
        <v>-81.453000000000003</v>
      </c>
      <c r="I398" s="1">
        <v>4</v>
      </c>
      <c r="J398" s="1">
        <v>4</v>
      </c>
      <c r="K398" s="1">
        <v>8.1</v>
      </c>
      <c r="L398" s="1">
        <v>234</v>
      </c>
      <c r="M398" s="1">
        <v>2.6</v>
      </c>
    </row>
    <row r="399" spans="1:13" x14ac:dyDescent="0.25">
      <c r="A399" s="1">
        <v>2015</v>
      </c>
      <c r="B399" s="1">
        <v>2</v>
      </c>
      <c r="C399" s="1">
        <v>20</v>
      </c>
      <c r="D399" s="1">
        <v>11</v>
      </c>
      <c r="E399" s="1">
        <v>46</v>
      </c>
      <c r="F399" s="1">
        <v>39.6</v>
      </c>
      <c r="G399" s="1">
        <v>5.8010000000000002</v>
      </c>
      <c r="H399" s="1">
        <v>-82.6</v>
      </c>
      <c r="I399" s="1">
        <v>15</v>
      </c>
      <c r="J399" s="1">
        <v>4</v>
      </c>
      <c r="K399" s="1">
        <v>1.5</v>
      </c>
      <c r="L399" s="1">
        <v>316</v>
      </c>
      <c r="M399" s="1">
        <v>2.7</v>
      </c>
    </row>
    <row r="400" spans="1:13" x14ac:dyDescent="0.25">
      <c r="A400" s="1">
        <v>2015</v>
      </c>
      <c r="B400" s="1">
        <v>2</v>
      </c>
      <c r="C400" s="1">
        <v>20</v>
      </c>
      <c r="D400" s="1">
        <v>16</v>
      </c>
      <c r="E400" s="1">
        <v>2</v>
      </c>
      <c r="F400" s="1">
        <v>58</v>
      </c>
      <c r="G400" s="1">
        <v>4.4989999999999997</v>
      </c>
      <c r="H400" s="1">
        <v>-82.001000000000005</v>
      </c>
      <c r="I400" s="1">
        <v>0.4</v>
      </c>
      <c r="J400" s="1">
        <v>4</v>
      </c>
      <c r="K400" s="1">
        <v>7.1</v>
      </c>
      <c r="L400" s="1">
        <v>225</v>
      </c>
      <c r="M400" s="1">
        <v>2.4</v>
      </c>
    </row>
    <row r="401" spans="1:13" x14ac:dyDescent="0.25">
      <c r="A401" s="1">
        <v>2015</v>
      </c>
      <c r="B401" s="1">
        <v>2</v>
      </c>
      <c r="C401" s="1">
        <v>20</v>
      </c>
      <c r="D401" s="1">
        <v>16</v>
      </c>
      <c r="E401" s="1">
        <v>3</v>
      </c>
      <c r="F401" s="1">
        <v>17</v>
      </c>
      <c r="G401" s="1">
        <v>4.8310000000000004</v>
      </c>
      <c r="H401" s="1">
        <v>-82.74</v>
      </c>
      <c r="I401" s="1">
        <v>14.2</v>
      </c>
      <c r="J401" s="1">
        <v>4</v>
      </c>
      <c r="K401" s="1">
        <v>0.6</v>
      </c>
      <c r="L401" s="1">
        <v>304</v>
      </c>
      <c r="M401" s="1">
        <v>2.4</v>
      </c>
    </row>
    <row r="402" spans="1:13" x14ac:dyDescent="0.25">
      <c r="A402" s="1">
        <v>2015</v>
      </c>
      <c r="B402" s="1">
        <v>2</v>
      </c>
      <c r="C402" s="1">
        <v>20</v>
      </c>
      <c r="D402" s="1">
        <v>16</v>
      </c>
      <c r="E402" s="1">
        <v>9</v>
      </c>
      <c r="F402" s="1">
        <v>42.3</v>
      </c>
      <c r="G402" s="1">
        <v>9.5340000000000007</v>
      </c>
      <c r="H402" s="1">
        <v>-85.149000000000001</v>
      </c>
      <c r="I402" s="1">
        <v>44.2</v>
      </c>
      <c r="J402" s="1">
        <v>6</v>
      </c>
      <c r="K402" s="1">
        <v>3.3</v>
      </c>
      <c r="L402" s="1">
        <v>301</v>
      </c>
      <c r="M402" s="1">
        <v>2.5</v>
      </c>
    </row>
    <row r="403" spans="1:13" x14ac:dyDescent="0.25">
      <c r="A403" s="1">
        <v>2015</v>
      </c>
      <c r="B403" s="1">
        <v>2</v>
      </c>
      <c r="C403" s="1">
        <v>20</v>
      </c>
      <c r="D403" s="1">
        <v>16</v>
      </c>
      <c r="E403" s="1">
        <v>9</v>
      </c>
      <c r="F403" s="1">
        <v>48.1</v>
      </c>
      <c r="G403" s="1">
        <v>2.113</v>
      </c>
      <c r="H403" s="1">
        <v>-80.049000000000007</v>
      </c>
      <c r="I403" s="1">
        <v>0.1</v>
      </c>
      <c r="J403" s="1">
        <v>6</v>
      </c>
      <c r="K403" s="1">
        <v>7.3</v>
      </c>
      <c r="L403" s="1">
        <v>352</v>
      </c>
      <c r="M403" s="1">
        <v>2.6</v>
      </c>
    </row>
    <row r="404" spans="1:13" x14ac:dyDescent="0.25">
      <c r="A404" s="1">
        <v>2015</v>
      </c>
      <c r="B404" s="1">
        <v>2</v>
      </c>
      <c r="C404" s="1">
        <v>21</v>
      </c>
      <c r="D404" s="1">
        <v>5</v>
      </c>
      <c r="E404" s="1">
        <v>53</v>
      </c>
      <c r="F404" s="1">
        <v>12.3</v>
      </c>
      <c r="G404" s="1">
        <v>9.4420000000000002</v>
      </c>
      <c r="H404" s="1">
        <v>-84.090999999999994</v>
      </c>
      <c r="I404" s="1">
        <v>96.5</v>
      </c>
      <c r="J404" s="1">
        <v>4</v>
      </c>
      <c r="K404" s="1">
        <v>1.8</v>
      </c>
      <c r="L404" s="1">
        <v>180</v>
      </c>
      <c r="M404" s="1">
        <v>4</v>
      </c>
    </row>
    <row r="405" spans="1:13" x14ac:dyDescent="0.25">
      <c r="A405" s="1">
        <v>2015</v>
      </c>
      <c r="B405" s="1">
        <v>2</v>
      </c>
      <c r="C405" s="1">
        <v>21</v>
      </c>
      <c r="D405" s="1">
        <v>12</v>
      </c>
      <c r="E405" s="1">
        <v>28</v>
      </c>
      <c r="F405" s="1">
        <v>16</v>
      </c>
      <c r="G405" s="1">
        <v>4.4279999999999999</v>
      </c>
      <c r="H405" s="1">
        <v>-81.626999999999995</v>
      </c>
      <c r="I405" s="1">
        <v>4</v>
      </c>
      <c r="J405" s="1">
        <v>5</v>
      </c>
      <c r="K405" s="1">
        <v>11.5</v>
      </c>
      <c r="L405" s="1">
        <v>245</v>
      </c>
      <c r="M405" s="1">
        <v>2.4</v>
      </c>
    </row>
    <row r="406" spans="1:13" x14ac:dyDescent="0.25">
      <c r="A406" s="1">
        <v>2015</v>
      </c>
      <c r="B406" s="1">
        <v>2</v>
      </c>
      <c r="C406" s="1">
        <v>21</v>
      </c>
      <c r="D406" s="1">
        <v>12</v>
      </c>
      <c r="E406" s="1">
        <v>28</v>
      </c>
      <c r="F406" s="1">
        <v>30.9</v>
      </c>
      <c r="G406" s="1">
        <v>5.3739999999999997</v>
      </c>
      <c r="H406" s="1">
        <v>-83.179000000000002</v>
      </c>
      <c r="I406" s="1">
        <v>54</v>
      </c>
      <c r="J406" s="1">
        <v>5</v>
      </c>
      <c r="K406" s="1">
        <v>4.5999999999999996</v>
      </c>
      <c r="L406" s="1">
        <v>220</v>
      </c>
      <c r="M406" s="1">
        <v>2.4</v>
      </c>
    </row>
    <row r="407" spans="1:13" x14ac:dyDescent="0.25">
      <c r="A407" s="1">
        <v>2015</v>
      </c>
      <c r="B407" s="1">
        <v>2</v>
      </c>
      <c r="C407" s="1">
        <v>21</v>
      </c>
      <c r="D407" s="1">
        <v>20</v>
      </c>
      <c r="E407" s="1">
        <v>46</v>
      </c>
      <c r="F407" s="1">
        <v>37.799999999999997</v>
      </c>
      <c r="G407" s="1">
        <v>9.42</v>
      </c>
      <c r="H407" s="1">
        <v>-85.045000000000002</v>
      </c>
      <c r="I407" s="1">
        <v>49</v>
      </c>
      <c r="J407" s="1">
        <v>7</v>
      </c>
      <c r="K407" s="1">
        <v>3.6</v>
      </c>
      <c r="L407" s="1">
        <v>286</v>
      </c>
      <c r="M407" s="1">
        <v>2.8</v>
      </c>
    </row>
    <row r="408" spans="1:13" x14ac:dyDescent="0.25">
      <c r="A408" s="1">
        <v>2015</v>
      </c>
      <c r="B408" s="1">
        <v>2</v>
      </c>
      <c r="C408" s="1">
        <v>21</v>
      </c>
      <c r="D408" s="1">
        <v>20</v>
      </c>
      <c r="E408" s="1">
        <v>46</v>
      </c>
      <c r="F408" s="1">
        <v>45.7</v>
      </c>
      <c r="G408" s="1">
        <v>2.5209999999999999</v>
      </c>
      <c r="H408" s="1">
        <v>-79.768000000000001</v>
      </c>
      <c r="I408" s="1">
        <v>0.1</v>
      </c>
      <c r="J408" s="1">
        <v>7</v>
      </c>
      <c r="K408" s="1">
        <v>6</v>
      </c>
      <c r="L408" s="1">
        <v>341</v>
      </c>
      <c r="M408" s="1">
        <v>2.7</v>
      </c>
    </row>
    <row r="409" spans="1:13" x14ac:dyDescent="0.25">
      <c r="A409" s="1">
        <v>2015</v>
      </c>
      <c r="B409" s="1">
        <v>2</v>
      </c>
      <c r="C409" s="1">
        <v>21</v>
      </c>
      <c r="D409" s="1">
        <v>22</v>
      </c>
      <c r="E409" s="1">
        <v>26</v>
      </c>
      <c r="F409" s="1">
        <v>44.6</v>
      </c>
      <c r="G409" s="1">
        <v>2.6629999999999998</v>
      </c>
      <c r="H409" s="1">
        <v>-78.92</v>
      </c>
      <c r="I409" s="1">
        <v>25.5</v>
      </c>
      <c r="J409" s="1">
        <v>7</v>
      </c>
      <c r="K409" s="1">
        <v>13.9</v>
      </c>
      <c r="L409" s="1">
        <v>343</v>
      </c>
      <c r="M409" s="1">
        <v>3.2</v>
      </c>
    </row>
    <row r="410" spans="1:13" x14ac:dyDescent="0.25">
      <c r="A410" s="1">
        <v>2015</v>
      </c>
      <c r="B410" s="1">
        <v>2</v>
      </c>
      <c r="C410" s="1">
        <v>21</v>
      </c>
      <c r="D410" s="1">
        <v>22</v>
      </c>
      <c r="E410" s="1">
        <v>26</v>
      </c>
      <c r="F410" s="1">
        <v>45.4</v>
      </c>
      <c r="G410" s="1">
        <v>5.2649999999999997</v>
      </c>
      <c r="H410" s="1">
        <v>-76.498000000000005</v>
      </c>
      <c r="I410" s="1">
        <v>2.5</v>
      </c>
      <c r="J410" s="1">
        <v>7</v>
      </c>
      <c r="K410" s="1">
        <v>0.5</v>
      </c>
      <c r="L410" s="1">
        <v>351</v>
      </c>
      <c r="M410" s="1">
        <v>3.5</v>
      </c>
    </row>
    <row r="411" spans="1:13" x14ac:dyDescent="0.25">
      <c r="A411" s="1">
        <v>2015</v>
      </c>
      <c r="B411" s="1">
        <v>2</v>
      </c>
      <c r="C411" s="1">
        <v>21</v>
      </c>
      <c r="D411" s="1">
        <v>23</v>
      </c>
      <c r="E411" s="1">
        <v>57</v>
      </c>
      <c r="F411" s="1">
        <v>10.7</v>
      </c>
      <c r="G411" s="1">
        <v>4.6470000000000002</v>
      </c>
      <c r="H411" s="1">
        <v>-81.459000000000003</v>
      </c>
      <c r="I411" s="1">
        <v>4</v>
      </c>
      <c r="J411" s="1">
        <v>4</v>
      </c>
      <c r="K411" s="1">
        <v>14.9</v>
      </c>
      <c r="L411" s="1">
        <v>222</v>
      </c>
      <c r="M411" s="1">
        <v>2.1</v>
      </c>
    </row>
    <row r="412" spans="1:13" x14ac:dyDescent="0.25">
      <c r="A412" s="1">
        <v>2015</v>
      </c>
      <c r="B412" s="1">
        <v>2</v>
      </c>
      <c r="C412" s="1">
        <v>21</v>
      </c>
      <c r="D412" s="1">
        <v>23</v>
      </c>
      <c r="E412" s="1">
        <v>57</v>
      </c>
      <c r="F412" s="1">
        <v>46.5</v>
      </c>
      <c r="G412" s="1">
        <v>5.093</v>
      </c>
      <c r="H412" s="1">
        <v>-81.918000000000006</v>
      </c>
      <c r="I412" s="1">
        <v>14</v>
      </c>
      <c r="J412" s="1">
        <v>4</v>
      </c>
      <c r="K412" s="1">
        <v>2.9</v>
      </c>
      <c r="L412" s="1">
        <v>176</v>
      </c>
      <c r="M412" s="1">
        <v>2.1</v>
      </c>
    </row>
    <row r="413" spans="1:13" x14ac:dyDescent="0.25">
      <c r="A413" s="1">
        <v>2015</v>
      </c>
      <c r="B413" s="1">
        <v>2</v>
      </c>
      <c r="C413" s="1">
        <v>21</v>
      </c>
      <c r="D413" s="1">
        <v>23</v>
      </c>
      <c r="E413" s="1">
        <v>57</v>
      </c>
      <c r="F413" s="1">
        <v>48.9</v>
      </c>
      <c r="G413" s="1">
        <v>5.1059999999999999</v>
      </c>
      <c r="H413" s="1">
        <v>-81.947999999999993</v>
      </c>
      <c r="I413" s="1">
        <v>3.8</v>
      </c>
      <c r="J413" s="1">
        <v>4</v>
      </c>
      <c r="K413" s="1">
        <v>2.2000000000000002</v>
      </c>
      <c r="L413" s="1">
        <v>186</v>
      </c>
      <c r="M413" s="1">
        <v>4.0999999999999996</v>
      </c>
    </row>
    <row r="414" spans="1:13" x14ac:dyDescent="0.25">
      <c r="A414" s="1">
        <v>2015</v>
      </c>
      <c r="B414" s="1">
        <v>2</v>
      </c>
      <c r="C414" s="1">
        <v>22</v>
      </c>
      <c r="D414" s="1">
        <v>5</v>
      </c>
      <c r="E414" s="1">
        <v>50</v>
      </c>
      <c r="F414" s="1">
        <v>37.5</v>
      </c>
      <c r="G414" s="1">
        <v>3.29</v>
      </c>
      <c r="H414" s="1">
        <v>-80.244</v>
      </c>
      <c r="I414" s="1">
        <v>1.2</v>
      </c>
      <c r="J414" s="1">
        <v>4</v>
      </c>
      <c r="K414" s="1">
        <v>14.9</v>
      </c>
      <c r="L414" s="1">
        <v>333</v>
      </c>
      <c r="M414" s="1">
        <v>2.7</v>
      </c>
    </row>
    <row r="415" spans="1:13" x14ac:dyDescent="0.25">
      <c r="A415" s="1">
        <v>2015</v>
      </c>
      <c r="B415" s="1">
        <v>2</v>
      </c>
      <c r="C415" s="1">
        <v>22</v>
      </c>
      <c r="D415" s="1">
        <v>15</v>
      </c>
      <c r="E415" s="1">
        <v>41</v>
      </c>
      <c r="F415" s="1">
        <v>57.6</v>
      </c>
      <c r="G415" s="1">
        <v>4.4459999999999997</v>
      </c>
      <c r="H415" s="1">
        <v>-81.587999999999994</v>
      </c>
      <c r="I415" s="1">
        <v>4</v>
      </c>
      <c r="J415" s="1">
        <v>4</v>
      </c>
      <c r="K415" s="1">
        <v>11.6</v>
      </c>
      <c r="L415" s="1">
        <v>245</v>
      </c>
      <c r="M415" s="1">
        <v>2</v>
      </c>
    </row>
    <row r="416" spans="1:13" x14ac:dyDescent="0.25">
      <c r="A416" s="1">
        <v>2015</v>
      </c>
      <c r="B416" s="1">
        <v>2</v>
      </c>
      <c r="C416" s="1">
        <v>22</v>
      </c>
      <c r="D416" s="1">
        <v>15</v>
      </c>
      <c r="E416" s="1">
        <v>42</v>
      </c>
      <c r="F416" s="1">
        <v>24</v>
      </c>
      <c r="G416" s="1">
        <v>5.0709999999999997</v>
      </c>
      <c r="H416" s="1">
        <v>-82.873999999999995</v>
      </c>
      <c r="I416" s="1">
        <v>5</v>
      </c>
      <c r="J416" s="1">
        <v>4</v>
      </c>
      <c r="K416" s="1">
        <v>0.6</v>
      </c>
      <c r="L416" s="1">
        <v>311</v>
      </c>
      <c r="M416" s="1">
        <v>4.4000000000000004</v>
      </c>
    </row>
    <row r="417" spans="1:13" x14ac:dyDescent="0.25">
      <c r="A417" s="1">
        <v>2015</v>
      </c>
      <c r="B417" s="1">
        <v>2</v>
      </c>
      <c r="C417" s="1">
        <v>22</v>
      </c>
      <c r="D417" s="1">
        <v>15</v>
      </c>
      <c r="E417" s="1">
        <v>42</v>
      </c>
      <c r="F417" s="1">
        <v>24.8</v>
      </c>
      <c r="G417" s="1">
        <v>5.0369999999999999</v>
      </c>
      <c r="H417" s="1">
        <v>-82.622</v>
      </c>
      <c r="I417" s="1">
        <v>11.3</v>
      </c>
      <c r="J417" s="1">
        <v>4</v>
      </c>
      <c r="K417" s="1">
        <v>0.6</v>
      </c>
      <c r="L417" s="1">
        <v>296</v>
      </c>
      <c r="M417" s="1">
        <v>2.1</v>
      </c>
    </row>
    <row r="418" spans="1:13" x14ac:dyDescent="0.25">
      <c r="A418" s="1">
        <v>2015</v>
      </c>
      <c r="B418" s="1">
        <v>2</v>
      </c>
      <c r="C418" s="1">
        <v>23</v>
      </c>
      <c r="D418" s="1">
        <v>5</v>
      </c>
      <c r="E418" s="1">
        <v>27</v>
      </c>
      <c r="F418" s="1">
        <v>56.4</v>
      </c>
      <c r="G418" s="1">
        <v>4.3879999999999999</v>
      </c>
      <c r="H418" s="1">
        <v>-81.599999999999994</v>
      </c>
      <c r="I418" s="1">
        <v>4.2</v>
      </c>
      <c r="J418" s="1">
        <v>4</v>
      </c>
      <c r="K418" s="1">
        <v>13.1</v>
      </c>
      <c r="L418" s="1">
        <v>255</v>
      </c>
      <c r="M418" s="1">
        <v>1.8</v>
      </c>
    </row>
    <row r="419" spans="1:13" x14ac:dyDescent="0.25">
      <c r="A419" s="1">
        <v>2015</v>
      </c>
      <c r="B419" s="1">
        <v>2</v>
      </c>
      <c r="C419" s="1">
        <v>23</v>
      </c>
      <c r="D419" s="1">
        <v>5</v>
      </c>
      <c r="E419" s="1">
        <v>28</v>
      </c>
      <c r="F419" s="1">
        <v>28.9</v>
      </c>
      <c r="G419" s="1">
        <v>4.8460000000000001</v>
      </c>
      <c r="H419" s="1">
        <v>-82.843000000000004</v>
      </c>
      <c r="I419" s="1">
        <v>20.9</v>
      </c>
      <c r="J419" s="1">
        <v>4</v>
      </c>
      <c r="K419" s="1">
        <v>0.6</v>
      </c>
      <c r="L419" s="1">
        <v>310</v>
      </c>
      <c r="M419" s="1">
        <v>4.2</v>
      </c>
    </row>
    <row r="420" spans="1:13" x14ac:dyDescent="0.25">
      <c r="A420" s="1">
        <v>2015</v>
      </c>
      <c r="B420" s="1">
        <v>2</v>
      </c>
      <c r="C420" s="1">
        <v>23</v>
      </c>
      <c r="D420" s="1">
        <v>5</v>
      </c>
      <c r="E420" s="1">
        <v>28</v>
      </c>
      <c r="F420" s="1">
        <v>29.9</v>
      </c>
      <c r="G420" s="1">
        <v>4.8730000000000002</v>
      </c>
      <c r="H420" s="1">
        <v>-82.51</v>
      </c>
      <c r="I420" s="1">
        <v>1</v>
      </c>
      <c r="J420" s="1">
        <v>4</v>
      </c>
      <c r="K420" s="1">
        <v>0.5</v>
      </c>
      <c r="L420" s="1">
        <v>286</v>
      </c>
      <c r="M420" s="1">
        <v>1.8</v>
      </c>
    </row>
    <row r="421" spans="1:13" x14ac:dyDescent="0.25">
      <c r="A421" s="1">
        <v>2015</v>
      </c>
      <c r="B421" s="1">
        <v>2</v>
      </c>
      <c r="C421" s="1">
        <v>23</v>
      </c>
      <c r="D421" s="1">
        <v>7</v>
      </c>
      <c r="E421" s="1">
        <v>46</v>
      </c>
      <c r="F421" s="1">
        <v>39.299999999999997</v>
      </c>
      <c r="G421" s="1">
        <v>4.5750000000000002</v>
      </c>
      <c r="H421" s="1">
        <v>-81.474000000000004</v>
      </c>
      <c r="I421" s="1">
        <v>4.2</v>
      </c>
      <c r="J421" s="1">
        <v>4</v>
      </c>
      <c r="K421" s="1">
        <v>6.7</v>
      </c>
      <c r="L421" s="1">
        <v>234</v>
      </c>
      <c r="M421" s="1">
        <v>1.9</v>
      </c>
    </row>
    <row r="422" spans="1:13" x14ac:dyDescent="0.25">
      <c r="A422" s="1">
        <v>2015</v>
      </c>
      <c r="B422" s="1">
        <v>2</v>
      </c>
      <c r="C422" s="1">
        <v>23</v>
      </c>
      <c r="D422" s="1">
        <v>7</v>
      </c>
      <c r="E422" s="1">
        <v>46</v>
      </c>
      <c r="F422" s="1">
        <v>56.7</v>
      </c>
      <c r="G422" s="1">
        <v>5.5549999999999997</v>
      </c>
      <c r="H422" s="1">
        <v>-82.643000000000001</v>
      </c>
      <c r="I422" s="1">
        <v>52.8</v>
      </c>
      <c r="J422" s="1">
        <v>4</v>
      </c>
      <c r="K422" s="1">
        <v>0.3</v>
      </c>
      <c r="L422" s="1">
        <v>312</v>
      </c>
      <c r="M422" s="1">
        <v>1.9</v>
      </c>
    </row>
    <row r="423" spans="1:13" x14ac:dyDescent="0.25">
      <c r="A423" s="1">
        <v>2015</v>
      </c>
      <c r="B423" s="1">
        <v>2</v>
      </c>
      <c r="C423" s="1">
        <v>23</v>
      </c>
      <c r="D423" s="1">
        <v>11</v>
      </c>
      <c r="E423" s="1">
        <v>12</v>
      </c>
      <c r="F423" s="1">
        <v>46.4</v>
      </c>
      <c r="G423" s="1">
        <v>2.2210000000000001</v>
      </c>
      <c r="H423" s="1">
        <v>-80.149000000000001</v>
      </c>
      <c r="I423" s="1">
        <v>2</v>
      </c>
      <c r="J423" s="1">
        <v>7</v>
      </c>
      <c r="K423" s="1">
        <v>6</v>
      </c>
      <c r="L423" s="1">
        <v>342</v>
      </c>
      <c r="M423" s="1">
        <v>2.2000000000000002</v>
      </c>
    </row>
    <row r="424" spans="1:13" x14ac:dyDescent="0.25">
      <c r="A424" s="1">
        <v>2015</v>
      </c>
      <c r="B424" s="1">
        <v>2</v>
      </c>
      <c r="C424" s="1">
        <v>23</v>
      </c>
      <c r="D424" s="1">
        <v>11</v>
      </c>
      <c r="E424" s="1">
        <v>12</v>
      </c>
      <c r="F424" s="1">
        <v>53</v>
      </c>
      <c r="G424" s="1">
        <v>8.6300000000000008</v>
      </c>
      <c r="H424" s="1">
        <v>-84.736999999999995</v>
      </c>
      <c r="I424" s="1">
        <v>74.099999999999994</v>
      </c>
      <c r="J424" s="1">
        <v>7</v>
      </c>
      <c r="K424" s="1">
        <v>2.7</v>
      </c>
      <c r="L424" s="1">
        <v>241</v>
      </c>
      <c r="M424" s="1">
        <v>1.8</v>
      </c>
    </row>
    <row r="425" spans="1:13" x14ac:dyDescent="0.25">
      <c r="A425" s="1">
        <v>2015</v>
      </c>
      <c r="B425" s="1">
        <v>2</v>
      </c>
      <c r="C425" s="1">
        <v>23</v>
      </c>
      <c r="D425" s="1">
        <v>11</v>
      </c>
      <c r="E425" s="1">
        <v>12</v>
      </c>
      <c r="F425" s="1">
        <v>53.9</v>
      </c>
      <c r="G425" s="1">
        <v>8.5370000000000008</v>
      </c>
      <c r="H425" s="1">
        <v>-84.903000000000006</v>
      </c>
      <c r="I425" s="1">
        <v>48.4</v>
      </c>
      <c r="J425" s="1">
        <v>7</v>
      </c>
      <c r="K425" s="1">
        <v>2.1</v>
      </c>
      <c r="L425" s="1">
        <v>248</v>
      </c>
      <c r="M425" s="1">
        <v>4.4000000000000004</v>
      </c>
    </row>
    <row r="426" spans="1:13" x14ac:dyDescent="0.25">
      <c r="A426" s="1">
        <v>2015</v>
      </c>
      <c r="B426" s="1">
        <v>2</v>
      </c>
      <c r="C426" s="1">
        <v>23</v>
      </c>
      <c r="D426" s="1">
        <v>17</v>
      </c>
      <c r="E426" s="1">
        <v>14</v>
      </c>
      <c r="F426" s="1">
        <v>48.6</v>
      </c>
      <c r="G426" s="1">
        <v>4.5549999999999997</v>
      </c>
      <c r="H426" s="1">
        <v>-81.444000000000003</v>
      </c>
      <c r="I426" s="1">
        <v>4</v>
      </c>
      <c r="J426" s="1">
        <v>4</v>
      </c>
      <c r="K426" s="1">
        <v>7.4</v>
      </c>
      <c r="L426" s="1">
        <v>244</v>
      </c>
      <c r="M426" s="1">
        <v>3.3</v>
      </c>
    </row>
    <row r="427" spans="1:13" x14ac:dyDescent="0.25">
      <c r="A427" s="1">
        <v>2015</v>
      </c>
      <c r="B427" s="1">
        <v>2</v>
      </c>
      <c r="C427" s="1">
        <v>23</v>
      </c>
      <c r="D427" s="1">
        <v>17</v>
      </c>
      <c r="E427" s="1">
        <v>15</v>
      </c>
      <c r="F427" s="1">
        <v>5.2</v>
      </c>
      <c r="G427" s="1">
        <v>5.8869999999999996</v>
      </c>
      <c r="H427" s="1">
        <v>-82.766999999999996</v>
      </c>
      <c r="I427" s="1">
        <v>58.1</v>
      </c>
      <c r="J427" s="1">
        <v>4</v>
      </c>
      <c r="K427" s="1">
        <v>0.5</v>
      </c>
      <c r="L427" s="1">
        <v>321</v>
      </c>
      <c r="M427" s="1">
        <v>3.4</v>
      </c>
    </row>
    <row r="428" spans="1:13" x14ac:dyDescent="0.25">
      <c r="A428" s="1">
        <v>2015</v>
      </c>
      <c r="B428" s="1">
        <v>2</v>
      </c>
      <c r="C428" s="1">
        <v>23</v>
      </c>
      <c r="D428" s="1">
        <v>22</v>
      </c>
      <c r="E428" s="1">
        <v>27</v>
      </c>
      <c r="F428" s="1">
        <v>12.6</v>
      </c>
      <c r="G428" s="1">
        <v>5.0060000000000002</v>
      </c>
      <c r="H428" s="1">
        <v>-78.055999999999997</v>
      </c>
      <c r="I428" s="1">
        <v>125.1</v>
      </c>
      <c r="J428" s="1">
        <v>4</v>
      </c>
      <c r="K428" s="1">
        <v>0.4</v>
      </c>
      <c r="L428" s="1">
        <v>348</v>
      </c>
      <c r="M428" s="1">
        <v>2.5</v>
      </c>
    </row>
    <row r="429" spans="1:13" x14ac:dyDescent="0.25">
      <c r="A429" s="1">
        <v>2015</v>
      </c>
      <c r="B429" s="1">
        <v>2</v>
      </c>
      <c r="C429" s="1">
        <v>23</v>
      </c>
      <c r="D429" s="1">
        <v>22</v>
      </c>
      <c r="E429" s="1">
        <v>27</v>
      </c>
      <c r="F429" s="1">
        <v>23.4</v>
      </c>
      <c r="G429" s="1">
        <v>4.2160000000000002</v>
      </c>
      <c r="H429" s="1">
        <v>-80.748999999999995</v>
      </c>
      <c r="I429" s="1">
        <v>0.1</v>
      </c>
      <c r="J429" s="1">
        <v>4</v>
      </c>
      <c r="K429" s="1">
        <v>13.2</v>
      </c>
      <c r="L429" s="1">
        <v>311</v>
      </c>
      <c r="M429" s="1">
        <v>2.2999999999999998</v>
      </c>
    </row>
    <row r="430" spans="1:13" x14ac:dyDescent="0.25">
      <c r="A430" s="1">
        <v>2015</v>
      </c>
      <c r="B430" s="1">
        <v>2</v>
      </c>
      <c r="C430" s="1">
        <v>24</v>
      </c>
      <c r="D430" s="1">
        <v>10</v>
      </c>
      <c r="E430" s="1">
        <v>34</v>
      </c>
      <c r="F430" s="1">
        <v>26.1</v>
      </c>
      <c r="G430" s="1">
        <v>4.452</v>
      </c>
      <c r="H430" s="1">
        <v>-81.58</v>
      </c>
      <c r="I430" s="1">
        <v>4</v>
      </c>
      <c r="J430" s="1">
        <v>4</v>
      </c>
      <c r="K430" s="1">
        <v>11.4</v>
      </c>
      <c r="L430" s="1">
        <v>244</v>
      </c>
      <c r="M430" s="1">
        <v>2</v>
      </c>
    </row>
    <row r="431" spans="1:13" x14ac:dyDescent="0.25">
      <c r="A431" s="1">
        <v>2015</v>
      </c>
      <c r="B431" s="1">
        <v>2</v>
      </c>
      <c r="C431" s="1">
        <v>24</v>
      </c>
      <c r="D431" s="1">
        <v>10</v>
      </c>
      <c r="E431" s="1">
        <v>34</v>
      </c>
      <c r="F431" s="1">
        <v>52.4</v>
      </c>
      <c r="G431" s="1">
        <v>5.1029999999999998</v>
      </c>
      <c r="H431" s="1">
        <v>-82.872</v>
      </c>
      <c r="I431" s="1">
        <v>1.1000000000000001</v>
      </c>
      <c r="J431" s="1">
        <v>4</v>
      </c>
      <c r="K431" s="1">
        <v>0.2</v>
      </c>
      <c r="L431" s="1">
        <v>311</v>
      </c>
      <c r="M431" s="1">
        <v>4.3</v>
      </c>
    </row>
    <row r="432" spans="1:13" x14ac:dyDescent="0.25">
      <c r="A432" s="1">
        <v>2015</v>
      </c>
      <c r="B432" s="1">
        <v>2</v>
      </c>
      <c r="C432" s="1">
        <v>24</v>
      </c>
      <c r="D432" s="1">
        <v>10</v>
      </c>
      <c r="E432" s="1">
        <v>34</v>
      </c>
      <c r="F432" s="1">
        <v>53.3</v>
      </c>
      <c r="G432" s="1">
        <v>5.0590000000000002</v>
      </c>
      <c r="H432" s="1">
        <v>-82.622</v>
      </c>
      <c r="I432" s="1">
        <v>31.6</v>
      </c>
      <c r="J432" s="1">
        <v>4</v>
      </c>
      <c r="K432" s="1">
        <v>0.2</v>
      </c>
      <c r="L432" s="1">
        <v>296</v>
      </c>
      <c r="M432" s="1">
        <v>2</v>
      </c>
    </row>
    <row r="433" spans="1:13" x14ac:dyDescent="0.25">
      <c r="A433" s="1">
        <v>2015</v>
      </c>
      <c r="B433" s="1">
        <v>2</v>
      </c>
      <c r="C433" s="1">
        <v>24</v>
      </c>
      <c r="D433" s="1">
        <v>16</v>
      </c>
      <c r="E433" s="1">
        <v>37</v>
      </c>
      <c r="F433" s="1">
        <v>37.700000000000003</v>
      </c>
      <c r="G433" s="1">
        <v>4.4859999999999998</v>
      </c>
      <c r="H433" s="1">
        <v>-81.542000000000002</v>
      </c>
      <c r="I433" s="1">
        <v>4</v>
      </c>
      <c r="J433" s="1">
        <v>4</v>
      </c>
      <c r="K433" s="1">
        <v>10.8</v>
      </c>
      <c r="L433" s="1">
        <v>241</v>
      </c>
      <c r="M433" s="1">
        <v>2.1</v>
      </c>
    </row>
    <row r="434" spans="1:13" x14ac:dyDescent="0.25">
      <c r="A434" s="1">
        <v>2015</v>
      </c>
      <c r="B434" s="1">
        <v>2</v>
      </c>
      <c r="C434" s="1">
        <v>24</v>
      </c>
      <c r="D434" s="1">
        <v>16</v>
      </c>
      <c r="E434" s="1">
        <v>38</v>
      </c>
      <c r="F434" s="1">
        <v>3.1</v>
      </c>
      <c r="G434" s="1">
        <v>5.2720000000000002</v>
      </c>
      <c r="H434" s="1">
        <v>-82.831999999999994</v>
      </c>
      <c r="I434" s="1">
        <v>35.200000000000003</v>
      </c>
      <c r="J434" s="1">
        <v>4</v>
      </c>
      <c r="K434" s="1">
        <v>0.2</v>
      </c>
      <c r="L434" s="1">
        <v>312</v>
      </c>
      <c r="M434" s="1">
        <v>4.4000000000000004</v>
      </c>
    </row>
    <row r="435" spans="1:13" x14ac:dyDescent="0.25">
      <c r="A435" s="1">
        <v>2015</v>
      </c>
      <c r="B435" s="1">
        <v>2</v>
      </c>
      <c r="C435" s="1">
        <v>24</v>
      </c>
      <c r="D435" s="1">
        <v>16</v>
      </c>
      <c r="E435" s="1">
        <v>38</v>
      </c>
      <c r="F435" s="1">
        <v>4</v>
      </c>
      <c r="G435" s="1">
        <v>5.1909999999999998</v>
      </c>
      <c r="H435" s="1">
        <v>-82.593000000000004</v>
      </c>
      <c r="I435" s="1">
        <v>44.3</v>
      </c>
      <c r="J435" s="1">
        <v>4</v>
      </c>
      <c r="K435" s="1">
        <v>0.1</v>
      </c>
      <c r="L435" s="1">
        <v>298</v>
      </c>
      <c r="M435" s="1">
        <v>2.1</v>
      </c>
    </row>
    <row r="436" spans="1:13" x14ac:dyDescent="0.25">
      <c r="A436" s="1">
        <v>2015</v>
      </c>
      <c r="B436" s="1">
        <v>2</v>
      </c>
      <c r="C436" s="1">
        <v>25</v>
      </c>
      <c r="D436" s="1">
        <v>0</v>
      </c>
      <c r="E436" s="1">
        <v>14</v>
      </c>
      <c r="F436" s="1">
        <v>41.4</v>
      </c>
      <c r="G436" s="1">
        <v>4.4260000000000002</v>
      </c>
      <c r="H436" s="1">
        <v>-81.58</v>
      </c>
      <c r="I436" s="1">
        <v>4</v>
      </c>
      <c r="J436" s="1">
        <v>5</v>
      </c>
      <c r="K436" s="1">
        <v>9.9</v>
      </c>
      <c r="L436" s="1">
        <v>249</v>
      </c>
      <c r="M436" s="1">
        <v>1.9</v>
      </c>
    </row>
    <row r="437" spans="1:13" x14ac:dyDescent="0.25">
      <c r="A437" s="1">
        <v>2015</v>
      </c>
      <c r="B437" s="1">
        <v>2</v>
      </c>
      <c r="C437" s="1">
        <v>25</v>
      </c>
      <c r="D437" s="1">
        <v>0</v>
      </c>
      <c r="E437" s="1">
        <v>14</v>
      </c>
      <c r="F437" s="1">
        <v>53.5</v>
      </c>
      <c r="G437" s="1">
        <v>5.6539999999999999</v>
      </c>
      <c r="H437" s="1">
        <v>-83.26</v>
      </c>
      <c r="I437" s="1">
        <v>50.4</v>
      </c>
      <c r="J437" s="1">
        <v>5</v>
      </c>
      <c r="K437" s="1">
        <v>3.3</v>
      </c>
      <c r="L437" s="1">
        <v>225</v>
      </c>
      <c r="M437" s="1">
        <v>2.1</v>
      </c>
    </row>
    <row r="438" spans="1:13" x14ac:dyDescent="0.25">
      <c r="A438" s="1">
        <v>2015</v>
      </c>
      <c r="B438" s="1">
        <v>2</v>
      </c>
      <c r="C438" s="1">
        <v>25</v>
      </c>
      <c r="D438" s="1">
        <v>8</v>
      </c>
      <c r="E438" s="1">
        <v>9</v>
      </c>
      <c r="F438" s="1">
        <v>14.2</v>
      </c>
      <c r="G438" s="1">
        <v>4.6150000000000002</v>
      </c>
      <c r="H438" s="1">
        <v>-81.216999999999999</v>
      </c>
      <c r="I438" s="1">
        <v>5.0999999999999996</v>
      </c>
      <c r="J438" s="1">
        <v>4</v>
      </c>
      <c r="K438" s="1">
        <v>4.5</v>
      </c>
      <c r="L438" s="1">
        <v>272</v>
      </c>
      <c r="M438" s="1">
        <v>2</v>
      </c>
    </row>
    <row r="439" spans="1:13" x14ac:dyDescent="0.25">
      <c r="A439" s="1">
        <v>2015</v>
      </c>
      <c r="B439" s="1">
        <v>2</v>
      </c>
      <c r="C439" s="1">
        <v>25</v>
      </c>
      <c r="D439" s="1">
        <v>8</v>
      </c>
      <c r="E439" s="1">
        <v>9</v>
      </c>
      <c r="F439" s="1">
        <v>25</v>
      </c>
      <c r="G439" s="1">
        <v>6.3710000000000004</v>
      </c>
      <c r="H439" s="1">
        <v>-81.813000000000002</v>
      </c>
      <c r="I439" s="1">
        <v>121</v>
      </c>
      <c r="J439" s="1">
        <v>4</v>
      </c>
      <c r="K439" s="1">
        <v>1.2</v>
      </c>
      <c r="L439" s="1">
        <v>330</v>
      </c>
      <c r="M439" s="1">
        <v>2.2000000000000002</v>
      </c>
    </row>
    <row r="440" spans="1:13" x14ac:dyDescent="0.25">
      <c r="A440" s="1">
        <v>2015</v>
      </c>
      <c r="B440" s="1">
        <v>2</v>
      </c>
      <c r="C440" s="1">
        <v>25</v>
      </c>
      <c r="D440" s="1">
        <v>18</v>
      </c>
      <c r="E440" s="1">
        <v>32</v>
      </c>
      <c r="F440" s="1">
        <v>17.100000000000001</v>
      </c>
      <c r="G440" s="1">
        <v>4.4089999999999998</v>
      </c>
      <c r="H440" s="1">
        <v>-81.611999999999995</v>
      </c>
      <c r="I440" s="1">
        <v>4</v>
      </c>
      <c r="J440" s="1">
        <v>4</v>
      </c>
      <c r="K440" s="1">
        <v>12.3</v>
      </c>
      <c r="L440" s="1">
        <v>250</v>
      </c>
      <c r="M440" s="1">
        <v>2.2000000000000002</v>
      </c>
    </row>
    <row r="441" spans="1:13" x14ac:dyDescent="0.25">
      <c r="A441" s="1">
        <v>2015</v>
      </c>
      <c r="B441" s="1">
        <v>2</v>
      </c>
      <c r="C441" s="1">
        <v>25</v>
      </c>
      <c r="D441" s="1">
        <v>18</v>
      </c>
      <c r="E441" s="1">
        <v>32</v>
      </c>
      <c r="F441" s="1">
        <v>43.4</v>
      </c>
      <c r="G441" s="1">
        <v>4.8600000000000003</v>
      </c>
      <c r="H441" s="1">
        <v>-82.888999999999996</v>
      </c>
      <c r="I441" s="1">
        <v>25.9</v>
      </c>
      <c r="J441" s="1">
        <v>4</v>
      </c>
      <c r="K441" s="1">
        <v>0.1</v>
      </c>
      <c r="L441" s="1">
        <v>312</v>
      </c>
      <c r="M441" s="1">
        <v>4.5</v>
      </c>
    </row>
    <row r="442" spans="1:13" x14ac:dyDescent="0.25">
      <c r="A442" s="1">
        <v>2015</v>
      </c>
      <c r="B442" s="1">
        <v>2</v>
      </c>
      <c r="C442" s="1">
        <v>25</v>
      </c>
      <c r="D442" s="1">
        <v>18</v>
      </c>
      <c r="E442" s="1">
        <v>32</v>
      </c>
      <c r="F442" s="1">
        <v>44.4</v>
      </c>
      <c r="G442" s="1">
        <v>4.8819999999999997</v>
      </c>
      <c r="H442" s="1">
        <v>-82.551000000000002</v>
      </c>
      <c r="I442" s="1">
        <v>0.1</v>
      </c>
      <c r="J442" s="1">
        <v>4</v>
      </c>
      <c r="K442" s="1">
        <v>0.1</v>
      </c>
      <c r="L442" s="1">
        <v>290</v>
      </c>
      <c r="M442" s="1">
        <v>2.2000000000000002</v>
      </c>
    </row>
    <row r="443" spans="1:13" x14ac:dyDescent="0.25">
      <c r="A443" s="1">
        <v>2015</v>
      </c>
      <c r="B443" s="1">
        <v>2</v>
      </c>
      <c r="C443" s="1">
        <v>25</v>
      </c>
      <c r="D443" s="1">
        <v>22</v>
      </c>
      <c r="E443" s="1">
        <v>29</v>
      </c>
      <c r="F443" s="1">
        <v>36.299999999999997</v>
      </c>
      <c r="G443" s="1">
        <v>4.4640000000000004</v>
      </c>
      <c r="H443" s="1">
        <v>-81.364000000000004</v>
      </c>
      <c r="I443" s="1">
        <v>4</v>
      </c>
      <c r="J443" s="1">
        <v>4</v>
      </c>
      <c r="K443" s="1">
        <v>5.0999999999999996</v>
      </c>
      <c r="L443" s="1">
        <v>269</v>
      </c>
      <c r="M443" s="1">
        <v>1.6</v>
      </c>
    </row>
    <row r="444" spans="1:13" x14ac:dyDescent="0.25">
      <c r="A444" s="1">
        <v>2015</v>
      </c>
      <c r="B444" s="1">
        <v>2</v>
      </c>
      <c r="C444" s="1">
        <v>25</v>
      </c>
      <c r="D444" s="1">
        <v>22</v>
      </c>
      <c r="E444" s="1">
        <v>29</v>
      </c>
      <c r="F444" s="1">
        <v>40.799999999999997</v>
      </c>
      <c r="G444" s="1">
        <v>6.77</v>
      </c>
      <c r="H444" s="1">
        <v>-83.284999999999997</v>
      </c>
      <c r="I444" s="1">
        <v>41.3</v>
      </c>
      <c r="J444" s="1">
        <v>4</v>
      </c>
      <c r="K444" s="1">
        <v>0.5</v>
      </c>
      <c r="L444" s="1">
        <v>337</v>
      </c>
      <c r="M444" s="1">
        <v>4.5</v>
      </c>
    </row>
    <row r="445" spans="1:13" x14ac:dyDescent="0.25">
      <c r="A445" s="1">
        <v>2015</v>
      </c>
      <c r="B445" s="1">
        <v>2</v>
      </c>
      <c r="C445" s="1">
        <v>25</v>
      </c>
      <c r="D445" s="1">
        <v>22</v>
      </c>
      <c r="E445" s="1">
        <v>29</v>
      </c>
      <c r="F445" s="1">
        <v>42.5</v>
      </c>
      <c r="G445" s="1">
        <v>6.4889999999999999</v>
      </c>
      <c r="H445" s="1">
        <v>-83.040999999999997</v>
      </c>
      <c r="I445" s="1">
        <v>85</v>
      </c>
      <c r="J445" s="1">
        <v>4</v>
      </c>
      <c r="K445" s="1">
        <v>0.6</v>
      </c>
      <c r="L445" s="1">
        <v>333</v>
      </c>
      <c r="M445" s="1">
        <v>1.8</v>
      </c>
    </row>
    <row r="446" spans="1:13" x14ac:dyDescent="0.25">
      <c r="A446" s="1">
        <v>2015</v>
      </c>
      <c r="B446" s="1">
        <v>2</v>
      </c>
      <c r="C446" s="1">
        <v>26</v>
      </c>
      <c r="D446" s="1">
        <v>2</v>
      </c>
      <c r="E446" s="1">
        <v>38</v>
      </c>
      <c r="F446" s="1">
        <v>0.9</v>
      </c>
      <c r="G446" s="1">
        <v>4.5030000000000001</v>
      </c>
      <c r="H446" s="1">
        <v>-80.858999999999995</v>
      </c>
      <c r="I446" s="1">
        <v>23.4</v>
      </c>
      <c r="J446" s="1">
        <v>10</v>
      </c>
      <c r="K446" s="1">
        <v>4.5</v>
      </c>
      <c r="L446" s="1">
        <v>260</v>
      </c>
      <c r="M446" s="1">
        <v>2.2999999999999998</v>
      </c>
    </row>
    <row r="447" spans="1:13" x14ac:dyDescent="0.25">
      <c r="A447" s="1">
        <v>2015</v>
      </c>
      <c r="B447" s="1">
        <v>2</v>
      </c>
      <c r="C447" s="1">
        <v>26</v>
      </c>
      <c r="D447" s="1">
        <v>2</v>
      </c>
      <c r="E447" s="1">
        <v>38</v>
      </c>
      <c r="F447" s="1">
        <v>8.5</v>
      </c>
      <c r="G447" s="1">
        <v>6.8819999999999997</v>
      </c>
      <c r="H447" s="1">
        <v>-82.91</v>
      </c>
      <c r="I447" s="1">
        <v>37.700000000000003</v>
      </c>
      <c r="J447" s="1">
        <v>10</v>
      </c>
      <c r="K447" s="1">
        <v>1.8</v>
      </c>
      <c r="L447" s="1">
        <v>182</v>
      </c>
      <c r="M447" s="1">
        <v>2.4</v>
      </c>
    </row>
    <row r="448" spans="1:13" x14ac:dyDescent="0.25">
      <c r="A448" s="1">
        <v>2015</v>
      </c>
      <c r="B448" s="1">
        <v>2</v>
      </c>
      <c r="C448" s="1">
        <v>26</v>
      </c>
      <c r="D448" s="1">
        <v>10</v>
      </c>
      <c r="E448" s="1">
        <v>18</v>
      </c>
      <c r="F448" s="1">
        <v>58.9</v>
      </c>
      <c r="G448" s="1">
        <v>4.4669999999999996</v>
      </c>
      <c r="H448" s="1">
        <v>-81.563000000000002</v>
      </c>
      <c r="I448" s="1">
        <v>4</v>
      </c>
      <c r="J448" s="1">
        <v>4</v>
      </c>
      <c r="K448" s="1">
        <v>11</v>
      </c>
      <c r="L448" s="1">
        <v>243</v>
      </c>
      <c r="M448" s="1">
        <v>2</v>
      </c>
    </row>
    <row r="449" spans="1:13" x14ac:dyDescent="0.25">
      <c r="A449" s="1">
        <v>2015</v>
      </c>
      <c r="B449" s="1">
        <v>2</v>
      </c>
      <c r="C449" s="1">
        <v>26</v>
      </c>
      <c r="D449" s="1">
        <v>10</v>
      </c>
      <c r="E449" s="1">
        <v>19</v>
      </c>
      <c r="F449" s="1">
        <v>25.1</v>
      </c>
      <c r="G449" s="1">
        <v>5.1859999999999999</v>
      </c>
      <c r="H449" s="1">
        <v>-82.819000000000003</v>
      </c>
      <c r="I449" s="1">
        <v>35</v>
      </c>
      <c r="J449" s="1">
        <v>4</v>
      </c>
      <c r="K449" s="1">
        <v>0.9</v>
      </c>
      <c r="L449" s="1">
        <v>310</v>
      </c>
      <c r="M449" s="1">
        <v>4.3</v>
      </c>
    </row>
    <row r="450" spans="1:13" x14ac:dyDescent="0.25">
      <c r="A450" s="1">
        <v>2015</v>
      </c>
      <c r="B450" s="1">
        <v>2</v>
      </c>
      <c r="C450" s="1">
        <v>26</v>
      </c>
      <c r="D450" s="1">
        <v>10</v>
      </c>
      <c r="E450" s="1">
        <v>19</v>
      </c>
      <c r="F450" s="1">
        <v>26.1</v>
      </c>
      <c r="G450" s="1">
        <v>5.1180000000000003</v>
      </c>
      <c r="H450" s="1">
        <v>-82.575999999999993</v>
      </c>
      <c r="I450" s="1">
        <v>43.2</v>
      </c>
      <c r="J450" s="1">
        <v>4</v>
      </c>
      <c r="K450" s="1">
        <v>1</v>
      </c>
      <c r="L450" s="1">
        <v>294</v>
      </c>
      <c r="M450" s="1">
        <v>2</v>
      </c>
    </row>
    <row r="451" spans="1:13" x14ac:dyDescent="0.25">
      <c r="A451" s="1">
        <v>2015</v>
      </c>
      <c r="B451" s="1">
        <v>2</v>
      </c>
      <c r="C451" s="1">
        <v>26</v>
      </c>
      <c r="D451" s="1">
        <v>22</v>
      </c>
      <c r="E451" s="1">
        <v>48</v>
      </c>
      <c r="F451" s="1">
        <v>36.299999999999997</v>
      </c>
      <c r="G451" s="1">
        <v>4.0380000000000003</v>
      </c>
      <c r="H451" s="1">
        <v>-81.078999999999994</v>
      </c>
      <c r="I451" s="1">
        <v>4.2</v>
      </c>
      <c r="J451" s="1">
        <v>4</v>
      </c>
      <c r="K451" s="1">
        <v>14.9</v>
      </c>
      <c r="L451" s="1">
        <v>308</v>
      </c>
      <c r="M451" s="1">
        <v>2.2000000000000002</v>
      </c>
    </row>
    <row r="452" spans="1:13" x14ac:dyDescent="0.25">
      <c r="A452" s="1">
        <v>2015</v>
      </c>
      <c r="B452" s="1">
        <v>2</v>
      </c>
      <c r="C452" s="1">
        <v>26</v>
      </c>
      <c r="D452" s="1">
        <v>22</v>
      </c>
      <c r="E452" s="1">
        <v>48</v>
      </c>
      <c r="F452" s="1">
        <v>38.6</v>
      </c>
      <c r="G452" s="1">
        <v>2.859</v>
      </c>
      <c r="H452" s="1">
        <v>-79.861999999999995</v>
      </c>
      <c r="I452" s="1">
        <v>120.2</v>
      </c>
      <c r="J452" s="1">
        <v>4</v>
      </c>
      <c r="K452" s="1">
        <v>0.3</v>
      </c>
      <c r="L452" s="1">
        <v>339</v>
      </c>
      <c r="M452" s="1">
        <v>2.4</v>
      </c>
    </row>
    <row r="453" spans="1:13" x14ac:dyDescent="0.25">
      <c r="A453" s="1">
        <v>2015</v>
      </c>
      <c r="B453" s="1">
        <v>2</v>
      </c>
      <c r="C453" s="1">
        <v>28</v>
      </c>
      <c r="D453" s="1">
        <v>1</v>
      </c>
      <c r="E453" s="1">
        <v>31</v>
      </c>
      <c r="F453" s="1">
        <v>20.6</v>
      </c>
      <c r="G453" s="1">
        <v>4.056</v>
      </c>
      <c r="H453" s="1">
        <v>-77.111999999999995</v>
      </c>
      <c r="I453" s="1">
        <v>0.1</v>
      </c>
      <c r="J453" s="1">
        <v>4</v>
      </c>
      <c r="K453" s="1">
        <v>2.9</v>
      </c>
      <c r="L453" s="1">
        <v>349</v>
      </c>
      <c r="M453" s="1">
        <v>3.1</v>
      </c>
    </row>
    <row r="454" spans="1:13" x14ac:dyDescent="0.25">
      <c r="A454" s="1">
        <v>2015</v>
      </c>
      <c r="B454" s="1">
        <v>2</v>
      </c>
      <c r="C454" s="1">
        <v>28</v>
      </c>
      <c r="D454" s="1">
        <v>1</v>
      </c>
      <c r="E454" s="1">
        <v>31</v>
      </c>
      <c r="F454" s="1">
        <v>21.5</v>
      </c>
      <c r="G454" s="1">
        <v>3.0739999999999998</v>
      </c>
      <c r="H454" s="1">
        <v>-79.605999999999995</v>
      </c>
      <c r="I454" s="1">
        <v>0.1</v>
      </c>
      <c r="J454" s="1">
        <v>4</v>
      </c>
      <c r="K454" s="1">
        <v>16.100000000000001</v>
      </c>
      <c r="L454" s="1">
        <v>339</v>
      </c>
      <c r="M454" s="1">
        <v>2.9</v>
      </c>
    </row>
    <row r="455" spans="1:13" x14ac:dyDescent="0.25">
      <c r="A455" s="1">
        <v>2015</v>
      </c>
      <c r="B455" s="1">
        <v>2</v>
      </c>
      <c r="C455" s="1">
        <v>28</v>
      </c>
      <c r="D455" s="1">
        <v>7</v>
      </c>
      <c r="E455" s="1">
        <v>19</v>
      </c>
      <c r="F455" s="1">
        <v>8.8000000000000007</v>
      </c>
      <c r="G455" s="1">
        <v>4.4790000000000001</v>
      </c>
      <c r="H455" s="1">
        <v>-81.545000000000002</v>
      </c>
      <c r="I455" s="1">
        <v>4</v>
      </c>
      <c r="J455" s="1">
        <v>4</v>
      </c>
      <c r="K455" s="1">
        <v>10.8</v>
      </c>
      <c r="L455" s="1">
        <v>242</v>
      </c>
      <c r="M455" s="1">
        <v>2.5</v>
      </c>
    </row>
    <row r="456" spans="1:13" x14ac:dyDescent="0.25">
      <c r="A456" s="1">
        <v>2015</v>
      </c>
      <c r="B456" s="1">
        <v>2</v>
      </c>
      <c r="C456" s="1">
        <v>28</v>
      </c>
      <c r="D456" s="1">
        <v>7</v>
      </c>
      <c r="E456" s="1">
        <v>19</v>
      </c>
      <c r="F456" s="1">
        <v>34.5</v>
      </c>
      <c r="G456" s="1">
        <v>5.18</v>
      </c>
      <c r="H456" s="1">
        <v>-82.617999999999995</v>
      </c>
      <c r="I456" s="1">
        <v>50.1</v>
      </c>
      <c r="J456" s="1">
        <v>4</v>
      </c>
      <c r="K456" s="1">
        <v>0</v>
      </c>
      <c r="L456" s="1">
        <v>299</v>
      </c>
      <c r="M456" s="1">
        <v>2.5</v>
      </c>
    </row>
    <row r="457" spans="1:13" x14ac:dyDescent="0.25">
      <c r="A457" s="1">
        <v>2015</v>
      </c>
      <c r="B457" s="1">
        <v>2</v>
      </c>
      <c r="C457" s="1">
        <v>28</v>
      </c>
      <c r="D457" s="1">
        <v>9</v>
      </c>
      <c r="E457" s="1">
        <v>3</v>
      </c>
      <c r="F457" s="1">
        <v>29.3</v>
      </c>
      <c r="G457" s="1">
        <v>4.8280000000000003</v>
      </c>
      <c r="H457" s="1">
        <v>-81.337999999999994</v>
      </c>
      <c r="I457" s="1">
        <v>0.1</v>
      </c>
      <c r="J457" s="1">
        <v>3</v>
      </c>
      <c r="K457" s="1">
        <v>13.3</v>
      </c>
      <c r="L457" s="1">
        <v>303</v>
      </c>
      <c r="M457" s="1">
        <v>2.2000000000000002</v>
      </c>
    </row>
    <row r="458" spans="1:13" x14ac:dyDescent="0.25">
      <c r="A458" s="1">
        <v>2015</v>
      </c>
      <c r="B458" s="1">
        <v>2</v>
      </c>
      <c r="C458" s="1">
        <v>28</v>
      </c>
      <c r="D458" s="1">
        <v>9</v>
      </c>
      <c r="E458" s="1">
        <v>3</v>
      </c>
      <c r="F458" s="1">
        <v>34.9</v>
      </c>
      <c r="G458" s="1">
        <v>5.4390000000000001</v>
      </c>
      <c r="H458" s="1">
        <v>-79.882000000000005</v>
      </c>
      <c r="I458" s="1">
        <v>56.6</v>
      </c>
      <c r="J458" s="1">
        <v>3</v>
      </c>
      <c r="K458" s="1">
        <v>0.5</v>
      </c>
      <c r="L458" s="1">
        <v>340</v>
      </c>
      <c r="M458" s="1">
        <v>2.2999999999999998</v>
      </c>
    </row>
    <row r="459" spans="1:13" x14ac:dyDescent="0.25">
      <c r="A459" s="1">
        <v>2015</v>
      </c>
      <c r="B459" s="1">
        <v>2</v>
      </c>
      <c r="C459" s="1">
        <v>28</v>
      </c>
      <c r="D459" s="1">
        <v>12</v>
      </c>
      <c r="E459" s="1">
        <v>28</v>
      </c>
      <c r="F459" s="1">
        <v>27.8</v>
      </c>
      <c r="G459" s="1">
        <v>4.5369999999999999</v>
      </c>
      <c r="H459" s="1">
        <v>-81.5</v>
      </c>
      <c r="I459" s="1">
        <v>4.3</v>
      </c>
      <c r="J459" s="1">
        <v>4</v>
      </c>
      <c r="K459" s="1">
        <v>10.1</v>
      </c>
      <c r="L459" s="1">
        <v>237</v>
      </c>
      <c r="M459" s="1">
        <v>1.9</v>
      </c>
    </row>
    <row r="460" spans="1:13" x14ac:dyDescent="0.25">
      <c r="A460" s="1">
        <v>2015</v>
      </c>
      <c r="B460" s="1">
        <v>2</v>
      </c>
      <c r="C460" s="1">
        <v>28</v>
      </c>
      <c r="D460" s="1">
        <v>12</v>
      </c>
      <c r="E460" s="1">
        <v>28</v>
      </c>
      <c r="F460" s="1">
        <v>50.2</v>
      </c>
      <c r="G460" s="1">
        <v>5.7380000000000004</v>
      </c>
      <c r="H460" s="1">
        <v>-82.866</v>
      </c>
      <c r="I460" s="1">
        <v>3.4</v>
      </c>
      <c r="J460" s="1">
        <v>4</v>
      </c>
      <c r="K460" s="1">
        <v>0.8</v>
      </c>
      <c r="L460" s="1">
        <v>321</v>
      </c>
      <c r="M460" s="1">
        <v>4.4000000000000004</v>
      </c>
    </row>
    <row r="461" spans="1:13" x14ac:dyDescent="0.25">
      <c r="A461" s="1">
        <v>2015</v>
      </c>
      <c r="B461" s="1">
        <v>2</v>
      </c>
      <c r="C461" s="1">
        <v>28</v>
      </c>
      <c r="D461" s="1">
        <v>12</v>
      </c>
      <c r="E461" s="1">
        <v>28</v>
      </c>
      <c r="F461" s="1">
        <v>51.6</v>
      </c>
      <c r="G461" s="1">
        <v>5.5179999999999998</v>
      </c>
      <c r="H461" s="1">
        <v>-82.548000000000002</v>
      </c>
      <c r="I461" s="1">
        <v>0.1</v>
      </c>
      <c r="J461" s="1">
        <v>4</v>
      </c>
      <c r="K461" s="1">
        <v>0.7</v>
      </c>
      <c r="L461" s="1">
        <v>309</v>
      </c>
      <c r="M461" s="1">
        <v>1.9</v>
      </c>
    </row>
    <row r="462" spans="1:13" x14ac:dyDescent="0.25">
      <c r="A462" s="1">
        <v>2015</v>
      </c>
      <c r="B462" s="1">
        <v>2</v>
      </c>
      <c r="C462" s="1">
        <v>28</v>
      </c>
      <c r="D462" s="1">
        <v>13</v>
      </c>
      <c r="E462" s="1">
        <v>57</v>
      </c>
      <c r="F462" s="1">
        <v>17.899999999999999</v>
      </c>
      <c r="G462" s="1">
        <v>4.5369999999999999</v>
      </c>
      <c r="H462" s="1">
        <v>-81.501999999999995</v>
      </c>
      <c r="I462" s="1">
        <v>4</v>
      </c>
      <c r="J462" s="1">
        <v>4</v>
      </c>
      <c r="K462" s="1">
        <v>10.199999999999999</v>
      </c>
      <c r="L462" s="1">
        <v>237</v>
      </c>
      <c r="M462" s="1">
        <v>2</v>
      </c>
    </row>
    <row r="463" spans="1:13" x14ac:dyDescent="0.25">
      <c r="A463" s="1">
        <v>2015</v>
      </c>
      <c r="B463" s="1">
        <v>2</v>
      </c>
      <c r="C463" s="1">
        <v>28</v>
      </c>
      <c r="D463" s="1">
        <v>13</v>
      </c>
      <c r="E463" s="1">
        <v>57</v>
      </c>
      <c r="F463" s="1">
        <v>43.2</v>
      </c>
      <c r="G463" s="1">
        <v>5.4749999999999996</v>
      </c>
      <c r="H463" s="1">
        <v>-82.74</v>
      </c>
      <c r="I463" s="1">
        <v>31.8</v>
      </c>
      <c r="J463" s="1">
        <v>4</v>
      </c>
      <c r="K463" s="1">
        <v>0.3</v>
      </c>
      <c r="L463" s="1">
        <v>314</v>
      </c>
      <c r="M463" s="1">
        <v>4.4000000000000004</v>
      </c>
    </row>
    <row r="464" spans="1:13" x14ac:dyDescent="0.25">
      <c r="A464" s="1">
        <v>2015</v>
      </c>
      <c r="B464" s="1">
        <v>2</v>
      </c>
      <c r="C464" s="1">
        <v>28</v>
      </c>
      <c r="D464" s="1">
        <v>13</v>
      </c>
      <c r="E464" s="1">
        <v>57</v>
      </c>
      <c r="F464" s="1">
        <v>44.1</v>
      </c>
      <c r="G464" s="1">
        <v>5.3479999999999999</v>
      </c>
      <c r="H464" s="1">
        <v>-82.516999999999996</v>
      </c>
      <c r="I464" s="1">
        <v>44</v>
      </c>
      <c r="J464" s="1">
        <v>4</v>
      </c>
      <c r="K464" s="1">
        <v>0.2</v>
      </c>
      <c r="L464" s="1">
        <v>301</v>
      </c>
      <c r="M464" s="1">
        <v>2.1</v>
      </c>
    </row>
    <row r="465" spans="1:13" x14ac:dyDescent="0.25">
      <c r="A465" s="1">
        <v>2015</v>
      </c>
      <c r="B465" s="1">
        <v>2</v>
      </c>
      <c r="C465" s="1">
        <v>28</v>
      </c>
      <c r="D465" s="1">
        <v>15</v>
      </c>
      <c r="E465" s="1">
        <v>46</v>
      </c>
      <c r="F465" s="1">
        <v>7.3</v>
      </c>
      <c r="G465" s="1">
        <v>4.4020000000000001</v>
      </c>
      <c r="H465" s="1">
        <v>-81.680000000000007</v>
      </c>
      <c r="I465" s="1">
        <v>4</v>
      </c>
      <c r="J465" s="1">
        <v>4</v>
      </c>
      <c r="K465" s="1">
        <v>13.4</v>
      </c>
      <c r="L465" s="1">
        <v>248</v>
      </c>
      <c r="M465" s="1">
        <v>1.9</v>
      </c>
    </row>
    <row r="466" spans="1:13" x14ac:dyDescent="0.25">
      <c r="A466" s="1">
        <v>2015</v>
      </c>
      <c r="B466" s="1">
        <v>2</v>
      </c>
      <c r="C466" s="1">
        <v>28</v>
      </c>
      <c r="D466" s="1">
        <v>15</v>
      </c>
      <c r="E466" s="1">
        <v>46</v>
      </c>
      <c r="F466" s="1">
        <v>36.6</v>
      </c>
      <c r="G466" s="1">
        <v>4.6950000000000003</v>
      </c>
      <c r="H466" s="1">
        <v>-82.713999999999999</v>
      </c>
      <c r="I466" s="1">
        <v>4.0999999999999996</v>
      </c>
      <c r="J466" s="1">
        <v>4</v>
      </c>
      <c r="K466" s="1">
        <v>1.4</v>
      </c>
      <c r="L466" s="1">
        <v>306</v>
      </c>
      <c r="M466" s="1">
        <v>4.3</v>
      </c>
    </row>
    <row r="467" spans="1:13" x14ac:dyDescent="0.25">
      <c r="A467" s="1">
        <v>2015</v>
      </c>
      <c r="B467" s="1">
        <v>2</v>
      </c>
      <c r="C467" s="1">
        <v>28</v>
      </c>
      <c r="D467" s="1">
        <v>15</v>
      </c>
      <c r="E467" s="1">
        <v>46</v>
      </c>
      <c r="F467" s="1">
        <v>37.1</v>
      </c>
      <c r="G467" s="1">
        <v>4.7480000000000002</v>
      </c>
      <c r="H467" s="1">
        <v>-82.507999999999996</v>
      </c>
      <c r="I467" s="1">
        <v>50</v>
      </c>
      <c r="J467" s="1">
        <v>4</v>
      </c>
      <c r="K467" s="1">
        <v>1.4</v>
      </c>
      <c r="L467" s="1">
        <v>289</v>
      </c>
      <c r="M467" s="1">
        <v>2</v>
      </c>
    </row>
    <row r="468" spans="1:13" x14ac:dyDescent="0.25">
      <c r="A468" s="1">
        <v>2015</v>
      </c>
      <c r="B468" s="1">
        <v>2</v>
      </c>
      <c r="C468" s="1">
        <v>28</v>
      </c>
      <c r="D468" s="1">
        <v>16</v>
      </c>
      <c r="E468" s="1">
        <v>36</v>
      </c>
      <c r="F468" s="1">
        <v>2</v>
      </c>
      <c r="G468" s="1">
        <v>3.8559999999999999</v>
      </c>
      <c r="H468" s="1">
        <v>-80.591999999999999</v>
      </c>
      <c r="I468" s="1">
        <v>0.1</v>
      </c>
      <c r="J468" s="1">
        <v>8</v>
      </c>
      <c r="K468" s="1">
        <v>3.8</v>
      </c>
      <c r="L468" s="1">
        <v>322</v>
      </c>
      <c r="M468" s="1">
        <v>2.2999999999999998</v>
      </c>
    </row>
    <row r="469" spans="1:13" x14ac:dyDescent="0.25">
      <c r="A469" s="1">
        <v>2015</v>
      </c>
      <c r="B469" s="1">
        <v>2</v>
      </c>
      <c r="C469" s="1">
        <v>28</v>
      </c>
      <c r="D469" s="1">
        <v>16</v>
      </c>
      <c r="E469" s="1">
        <v>36</v>
      </c>
      <c r="F469" s="1">
        <v>6.1</v>
      </c>
      <c r="G469" s="1">
        <v>7.8150000000000004</v>
      </c>
      <c r="H469" s="1">
        <v>-83.102999999999994</v>
      </c>
      <c r="I469" s="1">
        <v>14.5</v>
      </c>
      <c r="J469" s="1">
        <v>8</v>
      </c>
      <c r="K469" s="1">
        <v>1.3</v>
      </c>
      <c r="L469" s="1">
        <v>168</v>
      </c>
      <c r="M469" s="1">
        <v>2.2000000000000002</v>
      </c>
    </row>
    <row r="470" spans="1:13" x14ac:dyDescent="0.25">
      <c r="A470" s="1">
        <v>2015</v>
      </c>
      <c r="B470" s="1">
        <v>2</v>
      </c>
      <c r="C470" s="1">
        <v>28</v>
      </c>
      <c r="D470" s="1">
        <v>21</v>
      </c>
      <c r="E470" s="1">
        <v>4</v>
      </c>
      <c r="F470" s="1">
        <v>55.2</v>
      </c>
      <c r="G470" s="1">
        <v>4.8289999999999997</v>
      </c>
      <c r="H470" s="1">
        <v>-81.34</v>
      </c>
      <c r="I470" s="1">
        <v>0.4</v>
      </c>
      <c r="J470" s="1">
        <v>3</v>
      </c>
      <c r="K470" s="1">
        <v>9.4</v>
      </c>
      <c r="L470" s="1">
        <v>313</v>
      </c>
      <c r="M470" s="1">
        <v>1.7</v>
      </c>
    </row>
    <row r="471" spans="1:13" x14ac:dyDescent="0.25">
      <c r="A471" s="1">
        <v>2015</v>
      </c>
      <c r="B471" s="1">
        <v>2</v>
      </c>
      <c r="C471" s="1">
        <v>28</v>
      </c>
      <c r="D471" s="1">
        <v>21</v>
      </c>
      <c r="E471" s="1">
        <v>5</v>
      </c>
      <c r="F471" s="1">
        <v>15.7</v>
      </c>
      <c r="G471" s="1">
        <v>4.99</v>
      </c>
      <c r="H471" s="1">
        <v>-82.644999999999996</v>
      </c>
      <c r="I471" s="1">
        <v>4.8</v>
      </c>
      <c r="J471" s="1">
        <v>3</v>
      </c>
      <c r="K471" s="1">
        <v>1.2</v>
      </c>
      <c r="L471" s="1">
        <v>327</v>
      </c>
      <c r="M471" s="1">
        <v>4.0999999999999996</v>
      </c>
    </row>
    <row r="472" spans="1:13" x14ac:dyDescent="0.25">
      <c r="A472" s="1">
        <v>2015</v>
      </c>
      <c r="B472" s="1">
        <v>2</v>
      </c>
      <c r="C472" s="1">
        <v>28</v>
      </c>
      <c r="D472" s="1">
        <v>21</v>
      </c>
      <c r="E472" s="1">
        <v>5</v>
      </c>
      <c r="F472" s="1">
        <v>16.5</v>
      </c>
      <c r="G472" s="1">
        <v>5</v>
      </c>
      <c r="H472" s="1">
        <v>-82.412000000000006</v>
      </c>
      <c r="I472" s="1">
        <v>30</v>
      </c>
      <c r="J472" s="1">
        <v>3</v>
      </c>
      <c r="K472" s="1">
        <v>1.2</v>
      </c>
      <c r="L472" s="1">
        <v>317</v>
      </c>
      <c r="M472" s="1">
        <v>1.8</v>
      </c>
    </row>
    <row r="473" spans="1:13" x14ac:dyDescent="0.25">
      <c r="A473" s="1">
        <v>2015</v>
      </c>
      <c r="B473" s="1">
        <v>2</v>
      </c>
      <c r="C473" s="1">
        <v>28</v>
      </c>
      <c r="D473" s="1">
        <v>22</v>
      </c>
      <c r="E473" s="1">
        <v>40</v>
      </c>
      <c r="F473" s="1">
        <v>52.8</v>
      </c>
      <c r="G473" s="1">
        <v>4.4340000000000002</v>
      </c>
      <c r="H473" s="1">
        <v>-81.474999999999994</v>
      </c>
      <c r="I473" s="1">
        <v>4</v>
      </c>
      <c r="J473" s="1">
        <v>3</v>
      </c>
      <c r="K473" s="1">
        <v>13.9</v>
      </c>
      <c r="L473" s="1">
        <v>258</v>
      </c>
      <c r="M473" s="1">
        <v>1.8</v>
      </c>
    </row>
    <row r="474" spans="1:13" x14ac:dyDescent="0.25">
      <c r="A474" s="1">
        <v>2015</v>
      </c>
      <c r="B474" s="1">
        <v>2</v>
      </c>
      <c r="C474" s="1">
        <v>28</v>
      </c>
      <c r="D474" s="1">
        <v>22</v>
      </c>
      <c r="E474" s="1">
        <v>41</v>
      </c>
      <c r="F474" s="1">
        <v>29.2</v>
      </c>
      <c r="G474" s="1">
        <v>4.7530000000000001</v>
      </c>
      <c r="H474" s="1">
        <v>-82.653000000000006</v>
      </c>
      <c r="I474" s="1">
        <v>45.7</v>
      </c>
      <c r="J474" s="1">
        <v>3</v>
      </c>
      <c r="K474" s="1">
        <v>0.3</v>
      </c>
      <c r="L474" s="1">
        <v>300</v>
      </c>
      <c r="M474" s="1">
        <v>4.0999999999999996</v>
      </c>
    </row>
    <row r="475" spans="1:13" x14ac:dyDescent="0.25">
      <c r="A475" s="1">
        <v>2015</v>
      </c>
      <c r="B475" s="1">
        <v>2</v>
      </c>
      <c r="C475" s="1">
        <v>28</v>
      </c>
      <c r="D475" s="1">
        <v>22</v>
      </c>
      <c r="E475" s="1">
        <v>41</v>
      </c>
      <c r="F475" s="1">
        <v>30.1</v>
      </c>
      <c r="G475" s="1">
        <v>4.7930000000000001</v>
      </c>
      <c r="H475" s="1">
        <v>-82.46</v>
      </c>
      <c r="I475" s="1">
        <v>39</v>
      </c>
      <c r="J475" s="1">
        <v>3</v>
      </c>
      <c r="K475" s="1">
        <v>0.4</v>
      </c>
      <c r="L475" s="1">
        <v>283</v>
      </c>
      <c r="M475" s="1">
        <v>1.8</v>
      </c>
    </row>
    <row r="476" spans="1:13" x14ac:dyDescent="0.25">
      <c r="A476" s="1">
        <v>2015</v>
      </c>
      <c r="B476" s="1">
        <v>3</v>
      </c>
      <c r="C476" s="1">
        <v>1</v>
      </c>
      <c r="D476" s="1">
        <v>0</v>
      </c>
      <c r="E476" s="1">
        <v>34</v>
      </c>
      <c r="F476" s="1">
        <v>37.200000000000003</v>
      </c>
      <c r="G476" s="1">
        <v>4.8259999999999996</v>
      </c>
      <c r="H476" s="1">
        <v>-81.340999999999994</v>
      </c>
      <c r="I476" s="1">
        <v>0.2</v>
      </c>
      <c r="J476" s="1">
        <v>4</v>
      </c>
      <c r="K476" s="1">
        <v>16.3</v>
      </c>
      <c r="L476" s="1">
        <v>232</v>
      </c>
      <c r="M476" s="1">
        <v>2</v>
      </c>
    </row>
    <row r="477" spans="1:13" x14ac:dyDescent="0.25">
      <c r="A477" s="1">
        <v>2015</v>
      </c>
      <c r="B477" s="1">
        <v>3</v>
      </c>
      <c r="C477" s="1">
        <v>1</v>
      </c>
      <c r="D477" s="1">
        <v>0</v>
      </c>
      <c r="E477" s="1">
        <v>35</v>
      </c>
      <c r="F477" s="1">
        <v>13.1</v>
      </c>
      <c r="G477" s="1">
        <v>4.9950000000000001</v>
      </c>
      <c r="H477" s="1">
        <v>-81.628</v>
      </c>
      <c r="I477" s="1">
        <v>14.1</v>
      </c>
      <c r="J477" s="1">
        <v>4</v>
      </c>
      <c r="K477" s="1">
        <v>2.1</v>
      </c>
      <c r="L477" s="1">
        <v>105</v>
      </c>
      <c r="M477" s="1">
        <v>2</v>
      </c>
    </row>
    <row r="478" spans="1:13" x14ac:dyDescent="0.25">
      <c r="A478" s="1">
        <v>2015</v>
      </c>
      <c r="B478" s="1">
        <v>3</v>
      </c>
      <c r="C478" s="1">
        <v>1</v>
      </c>
      <c r="D478" s="1">
        <v>15</v>
      </c>
      <c r="E478" s="1">
        <v>30</v>
      </c>
      <c r="F478" s="1">
        <v>48.8</v>
      </c>
      <c r="G478" s="1">
        <v>4.484</v>
      </c>
      <c r="H478" s="1">
        <v>-81.545000000000002</v>
      </c>
      <c r="I478" s="1">
        <v>4</v>
      </c>
      <c r="J478" s="1">
        <v>7</v>
      </c>
      <c r="K478" s="1">
        <v>11.2</v>
      </c>
      <c r="L478" s="1">
        <v>241</v>
      </c>
      <c r="M478" s="1">
        <v>2.6</v>
      </c>
    </row>
    <row r="479" spans="1:13" x14ac:dyDescent="0.25">
      <c r="A479" s="1">
        <v>2015</v>
      </c>
      <c r="B479" s="1">
        <v>3</v>
      </c>
      <c r="C479" s="1">
        <v>1</v>
      </c>
      <c r="D479" s="1">
        <v>15</v>
      </c>
      <c r="E479" s="1">
        <v>31</v>
      </c>
      <c r="F479" s="1">
        <v>11.6</v>
      </c>
      <c r="G479" s="1">
        <v>5.2590000000000003</v>
      </c>
      <c r="H479" s="1">
        <v>-82.747</v>
      </c>
      <c r="I479" s="1">
        <v>53.4</v>
      </c>
      <c r="J479" s="1">
        <v>7</v>
      </c>
      <c r="K479" s="1">
        <v>1.2</v>
      </c>
      <c r="L479" s="1">
        <v>206</v>
      </c>
      <c r="M479" s="1">
        <v>2.6</v>
      </c>
    </row>
    <row r="480" spans="1:13" x14ac:dyDescent="0.25">
      <c r="A480" s="1">
        <v>2015</v>
      </c>
      <c r="B480" s="1">
        <v>3</v>
      </c>
      <c r="C480" s="1">
        <v>1</v>
      </c>
      <c r="D480" s="1">
        <v>17</v>
      </c>
      <c r="E480" s="1">
        <v>45</v>
      </c>
      <c r="F480" s="1">
        <v>7.2</v>
      </c>
      <c r="G480" s="1">
        <v>8.4499999999999993</v>
      </c>
      <c r="H480" s="1">
        <v>-82.864000000000004</v>
      </c>
      <c r="I480" s="1">
        <v>38.700000000000003</v>
      </c>
      <c r="J480" s="1">
        <v>7</v>
      </c>
      <c r="K480" s="1">
        <v>0.9</v>
      </c>
      <c r="L480" s="1">
        <v>183</v>
      </c>
      <c r="M480" s="1">
        <v>2.2999999999999998</v>
      </c>
    </row>
    <row r="481" spans="1:13" x14ac:dyDescent="0.25">
      <c r="A481" s="1">
        <v>2015</v>
      </c>
      <c r="B481" s="1">
        <v>3</v>
      </c>
      <c r="C481" s="1">
        <v>1</v>
      </c>
      <c r="D481" s="1">
        <v>17</v>
      </c>
      <c r="E481" s="1">
        <v>45</v>
      </c>
      <c r="F481" s="1">
        <v>12.3</v>
      </c>
      <c r="G481" s="1">
        <v>3.8740000000000001</v>
      </c>
      <c r="H481" s="1">
        <v>-80.775000000000006</v>
      </c>
      <c r="I481" s="1">
        <v>0.1</v>
      </c>
      <c r="J481" s="1">
        <v>7</v>
      </c>
      <c r="K481" s="1">
        <v>6.5</v>
      </c>
      <c r="L481" s="1">
        <v>344</v>
      </c>
      <c r="M481" s="1">
        <v>2.5</v>
      </c>
    </row>
    <row r="482" spans="1:13" x14ac:dyDescent="0.25">
      <c r="A482" s="1">
        <v>2015</v>
      </c>
      <c r="B482" s="1">
        <v>3</v>
      </c>
      <c r="C482" s="1">
        <v>1</v>
      </c>
      <c r="D482" s="1">
        <v>20</v>
      </c>
      <c r="E482" s="1">
        <v>20</v>
      </c>
      <c r="F482" s="1">
        <v>43.5</v>
      </c>
      <c r="G482" s="1">
        <v>4.0110000000000001</v>
      </c>
      <c r="H482" s="1">
        <v>-81.016000000000005</v>
      </c>
      <c r="I482" s="1">
        <v>0.1</v>
      </c>
      <c r="J482" s="1">
        <v>4</v>
      </c>
      <c r="K482" s="1">
        <v>15.4</v>
      </c>
      <c r="L482" s="1">
        <v>311</v>
      </c>
      <c r="M482" s="1">
        <v>2.2999999999999998</v>
      </c>
    </row>
    <row r="483" spans="1:13" x14ac:dyDescent="0.25">
      <c r="A483" s="1">
        <v>2015</v>
      </c>
      <c r="B483" s="1">
        <v>3</v>
      </c>
      <c r="C483" s="1">
        <v>1</v>
      </c>
      <c r="D483" s="1">
        <v>20</v>
      </c>
      <c r="E483" s="1">
        <v>20</v>
      </c>
      <c r="F483" s="1">
        <v>52</v>
      </c>
      <c r="G483" s="1">
        <v>2.9430000000000001</v>
      </c>
      <c r="H483" s="1">
        <v>-79.817999999999998</v>
      </c>
      <c r="I483" s="1">
        <v>99.2</v>
      </c>
      <c r="J483" s="1">
        <v>4</v>
      </c>
      <c r="K483" s="1">
        <v>0.3</v>
      </c>
      <c r="L483" s="1">
        <v>338</v>
      </c>
      <c r="M483" s="1">
        <v>2.5</v>
      </c>
    </row>
    <row r="484" spans="1:13" x14ac:dyDescent="0.25">
      <c r="A484" s="1">
        <v>2015</v>
      </c>
      <c r="B484" s="1">
        <v>3</v>
      </c>
      <c r="C484" s="1">
        <v>2</v>
      </c>
      <c r="D484" s="1">
        <v>9</v>
      </c>
      <c r="E484" s="1">
        <v>37</v>
      </c>
      <c r="F484" s="1">
        <v>29.1</v>
      </c>
      <c r="G484" s="1">
        <v>4.4109999999999996</v>
      </c>
      <c r="H484" s="1">
        <v>-81.613</v>
      </c>
      <c r="I484" s="1">
        <v>4</v>
      </c>
      <c r="J484" s="1">
        <v>4</v>
      </c>
      <c r="K484" s="1">
        <v>12.4</v>
      </c>
      <c r="L484" s="1">
        <v>250</v>
      </c>
      <c r="M484" s="1">
        <v>2.2000000000000002</v>
      </c>
    </row>
    <row r="485" spans="1:13" x14ac:dyDescent="0.25">
      <c r="A485" s="1">
        <v>2015</v>
      </c>
      <c r="B485" s="1">
        <v>3</v>
      </c>
      <c r="C485" s="1">
        <v>2</v>
      </c>
      <c r="D485" s="1">
        <v>9</v>
      </c>
      <c r="E485" s="1">
        <v>37</v>
      </c>
      <c r="F485" s="1">
        <v>56</v>
      </c>
      <c r="G485" s="1">
        <v>4.8579999999999997</v>
      </c>
      <c r="H485" s="1">
        <v>-82.864000000000004</v>
      </c>
      <c r="I485" s="1">
        <v>19.899999999999999</v>
      </c>
      <c r="J485" s="1">
        <v>4</v>
      </c>
      <c r="K485" s="1">
        <v>0.2</v>
      </c>
      <c r="L485" s="1">
        <v>311</v>
      </c>
      <c r="M485" s="1">
        <v>4.5</v>
      </c>
    </row>
    <row r="486" spans="1:13" x14ac:dyDescent="0.25">
      <c r="A486" s="1">
        <v>2015</v>
      </c>
      <c r="B486" s="1">
        <v>3</v>
      </c>
      <c r="C486" s="1">
        <v>2</v>
      </c>
      <c r="D486" s="1">
        <v>9</v>
      </c>
      <c r="E486" s="1">
        <v>37</v>
      </c>
      <c r="F486" s="1">
        <v>57</v>
      </c>
      <c r="G486" s="1">
        <v>4.88</v>
      </c>
      <c r="H486" s="1">
        <v>-82.543999999999997</v>
      </c>
      <c r="I486" s="1">
        <v>2.2999999999999998</v>
      </c>
      <c r="J486" s="1">
        <v>4</v>
      </c>
      <c r="K486" s="1">
        <v>0.1</v>
      </c>
      <c r="L486" s="1">
        <v>289</v>
      </c>
      <c r="M486" s="1">
        <v>2.2999999999999998</v>
      </c>
    </row>
    <row r="487" spans="1:13" x14ac:dyDescent="0.25">
      <c r="A487" s="1">
        <v>2015</v>
      </c>
      <c r="B487" s="1">
        <v>3</v>
      </c>
      <c r="C487" s="1">
        <v>2</v>
      </c>
      <c r="D487" s="1">
        <v>16</v>
      </c>
      <c r="E487" s="1">
        <v>38</v>
      </c>
      <c r="F487" s="1">
        <v>28.1</v>
      </c>
      <c r="G487" s="1">
        <v>4.4930000000000003</v>
      </c>
      <c r="H487" s="1">
        <v>-81.991</v>
      </c>
      <c r="I487" s="1">
        <v>4.0999999999999996</v>
      </c>
      <c r="J487" s="1">
        <v>3</v>
      </c>
      <c r="K487" s="1">
        <v>5.2</v>
      </c>
      <c r="L487" s="1">
        <v>265</v>
      </c>
      <c r="M487" s="1">
        <v>1.9</v>
      </c>
    </row>
    <row r="488" spans="1:13" x14ac:dyDescent="0.25">
      <c r="A488" s="1">
        <v>2015</v>
      </c>
      <c r="B488" s="1">
        <v>3</v>
      </c>
      <c r="C488" s="1">
        <v>2</v>
      </c>
      <c r="D488" s="1">
        <v>16</v>
      </c>
      <c r="E488" s="1">
        <v>38</v>
      </c>
      <c r="F488" s="1">
        <v>40.6</v>
      </c>
      <c r="G488" s="1">
        <v>5.2119999999999997</v>
      </c>
      <c r="H488" s="1">
        <v>-83.218000000000004</v>
      </c>
      <c r="I488" s="1">
        <v>56.2</v>
      </c>
      <c r="J488" s="1">
        <v>3</v>
      </c>
      <c r="K488" s="1">
        <v>0.5</v>
      </c>
      <c r="L488" s="1">
        <v>324</v>
      </c>
      <c r="M488" s="1">
        <v>4.5</v>
      </c>
    </row>
    <row r="489" spans="1:13" x14ac:dyDescent="0.25">
      <c r="A489" s="1">
        <v>2015</v>
      </c>
      <c r="B489" s="1">
        <v>3</v>
      </c>
      <c r="C489" s="1">
        <v>2</v>
      </c>
      <c r="D489" s="1">
        <v>16</v>
      </c>
      <c r="E489" s="1">
        <v>38</v>
      </c>
      <c r="F489" s="1">
        <v>41.9</v>
      </c>
      <c r="G489" s="1">
        <v>5.1539999999999999</v>
      </c>
      <c r="H489" s="1">
        <v>-82.941000000000003</v>
      </c>
      <c r="I489" s="1">
        <v>66.900000000000006</v>
      </c>
      <c r="J489" s="1">
        <v>3</v>
      </c>
      <c r="K489" s="1">
        <v>0.4</v>
      </c>
      <c r="L489" s="1">
        <v>315</v>
      </c>
      <c r="M489" s="1">
        <v>2</v>
      </c>
    </row>
    <row r="490" spans="1:13" x14ac:dyDescent="0.25">
      <c r="A490" s="1">
        <v>2015</v>
      </c>
      <c r="B490" s="1">
        <v>3</v>
      </c>
      <c r="C490" s="1">
        <v>2</v>
      </c>
      <c r="D490" s="1">
        <v>18</v>
      </c>
      <c r="E490" s="1">
        <v>20</v>
      </c>
      <c r="F490" s="1">
        <v>55.1</v>
      </c>
      <c r="G490" s="1">
        <v>4.8159999999999998</v>
      </c>
      <c r="H490" s="1">
        <v>-81.337000000000003</v>
      </c>
      <c r="I490" s="1">
        <v>4</v>
      </c>
      <c r="J490" s="1">
        <v>3</v>
      </c>
      <c r="K490" s="1">
        <v>9.5</v>
      </c>
      <c r="L490" s="1">
        <v>314</v>
      </c>
      <c r="M490" s="1">
        <v>1.7</v>
      </c>
    </row>
    <row r="491" spans="1:13" x14ac:dyDescent="0.25">
      <c r="A491" s="1">
        <v>2015</v>
      </c>
      <c r="B491" s="1">
        <v>3</v>
      </c>
      <c r="C491" s="1">
        <v>2</v>
      </c>
      <c r="D491" s="1">
        <v>18</v>
      </c>
      <c r="E491" s="1">
        <v>21</v>
      </c>
      <c r="F491" s="1">
        <v>18.899999999999999</v>
      </c>
      <c r="G491" s="1">
        <v>5.03</v>
      </c>
      <c r="H491" s="1">
        <v>-82.274000000000001</v>
      </c>
      <c r="I491" s="1">
        <v>0.1</v>
      </c>
      <c r="J491" s="1">
        <v>3</v>
      </c>
      <c r="K491" s="1">
        <v>1.3</v>
      </c>
      <c r="L491" s="1">
        <v>307</v>
      </c>
      <c r="M491" s="1">
        <v>1.8</v>
      </c>
    </row>
    <row r="492" spans="1:13" x14ac:dyDescent="0.25">
      <c r="A492" s="1">
        <v>2015</v>
      </c>
      <c r="B492" s="1">
        <v>3</v>
      </c>
      <c r="C492" s="1">
        <v>3</v>
      </c>
      <c r="D492" s="1">
        <v>0</v>
      </c>
      <c r="E492" s="1">
        <v>10</v>
      </c>
      <c r="F492" s="1">
        <v>44.4</v>
      </c>
      <c r="G492" s="1">
        <v>2.7229999999999999</v>
      </c>
      <c r="H492" s="1">
        <v>-78.91</v>
      </c>
      <c r="I492" s="1">
        <v>13.7</v>
      </c>
      <c r="J492" s="1">
        <v>5</v>
      </c>
      <c r="K492" s="1">
        <v>13.4</v>
      </c>
      <c r="L492" s="1">
        <v>343</v>
      </c>
      <c r="M492" s="1"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26</vt:i4>
      </vt:variant>
    </vt:vector>
  </HeadingPairs>
  <TitlesOfParts>
    <vt:vector size="32" baseType="lpstr">
      <vt:lpstr>CODA2.5</vt:lpstr>
      <vt:lpstr>CODA5</vt:lpstr>
      <vt:lpstr>CODA10</vt:lpstr>
      <vt:lpstr>CODA20</vt:lpstr>
      <vt:lpstr>CODA15</vt:lpstr>
      <vt:lpstr>CODA25</vt:lpstr>
      <vt:lpstr>LAT_5</vt:lpstr>
      <vt:lpstr>LAT_EV</vt:lpstr>
      <vt:lpstr>LAT_EV10</vt:lpstr>
      <vt:lpstr>LAT_EV11</vt:lpstr>
      <vt:lpstr>LAT_EV12</vt:lpstr>
      <vt:lpstr>LAT_EV2</vt:lpstr>
      <vt:lpstr>LAT_EV3</vt:lpstr>
      <vt:lpstr>LAT_EV4</vt:lpstr>
      <vt:lpstr>LAT_EV5</vt:lpstr>
      <vt:lpstr>LAT_EV6</vt:lpstr>
      <vt:lpstr>LAT_EV7</vt:lpstr>
      <vt:lpstr>LAT_EV8</vt:lpstr>
      <vt:lpstr>LAT_EV9</vt:lpstr>
      <vt:lpstr>LON_EV</vt:lpstr>
      <vt:lpstr>LON_EV10</vt:lpstr>
      <vt:lpstr>LON_EV11</vt:lpstr>
      <vt:lpstr>LON_EV12</vt:lpstr>
      <vt:lpstr>LON_EV2</vt:lpstr>
      <vt:lpstr>LON_EV3</vt:lpstr>
      <vt:lpstr>LON_EV4</vt:lpstr>
      <vt:lpstr>LON_EV5</vt:lpstr>
      <vt:lpstr>LON_EV6</vt:lpstr>
      <vt:lpstr>LON_EV7</vt:lpstr>
      <vt:lpstr>LON_EV8</vt:lpstr>
      <vt:lpstr>LON_EV9</vt:lpstr>
      <vt:lpstr>Mc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2017-05-12T16:26:27Z</dcterms:created>
  <dcterms:modified xsi:type="dcterms:W3CDTF">2017-05-18T16:47:42Z</dcterms:modified>
</cp:coreProperties>
</file>