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ald\iCloudDrive\Working Folder\Coding\Python\Projects\ZeusRPG\discord\"/>
    </mc:Choice>
  </mc:AlternateContent>
  <xr:revisionPtr revIDLastSave="0" documentId="13_ncr:1_{DEE72AFE-E1A4-4F28-9A46-0CB8314D4130}" xr6:coauthVersionLast="46" xr6:coauthVersionMax="46" xr10:uidLastSave="{00000000-0000-0000-0000-000000000000}"/>
  <bookViews>
    <workbookView xWindow="-120" yWindow="-120" windowWidth="29040" windowHeight="15840" xr2:uid="{FCB550A9-44B4-4A74-8B55-9A7FD8859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7" i="1"/>
  <c r="C126" i="1"/>
  <c r="D126" i="1"/>
  <c r="E126" i="1"/>
  <c r="G126" i="1"/>
  <c r="C123" i="1"/>
  <c r="D123" i="1"/>
  <c r="E123" i="1"/>
  <c r="G123" i="1"/>
  <c r="C124" i="1"/>
  <c r="D124" i="1"/>
  <c r="E124" i="1"/>
  <c r="G124" i="1"/>
  <c r="C125" i="1"/>
  <c r="D125" i="1"/>
  <c r="E125" i="1"/>
  <c r="G125" i="1"/>
  <c r="C115" i="1"/>
  <c r="D115" i="1"/>
  <c r="E115" i="1"/>
  <c r="G115" i="1"/>
  <c r="C116" i="1"/>
  <c r="D116" i="1"/>
  <c r="E116" i="1"/>
  <c r="G116" i="1"/>
  <c r="C117" i="1"/>
  <c r="D117" i="1"/>
  <c r="E117" i="1"/>
  <c r="G117" i="1"/>
  <c r="C118" i="1"/>
  <c r="D118" i="1"/>
  <c r="E118" i="1"/>
  <c r="G118" i="1"/>
  <c r="C119" i="1"/>
  <c r="D119" i="1"/>
  <c r="E119" i="1"/>
  <c r="G119" i="1"/>
  <c r="C120" i="1"/>
  <c r="D120" i="1"/>
  <c r="E120" i="1"/>
  <c r="G120" i="1"/>
  <c r="C121" i="1"/>
  <c r="D121" i="1"/>
  <c r="E121" i="1"/>
  <c r="G121" i="1"/>
  <c r="C122" i="1"/>
  <c r="D122" i="1"/>
  <c r="E122" i="1"/>
  <c r="G122" i="1"/>
  <c r="C99" i="1"/>
  <c r="D99" i="1"/>
  <c r="E99" i="1"/>
  <c r="G99" i="1"/>
  <c r="C100" i="1"/>
  <c r="D100" i="1"/>
  <c r="E100" i="1"/>
  <c r="G100" i="1"/>
  <c r="C101" i="1"/>
  <c r="D101" i="1"/>
  <c r="E101" i="1"/>
  <c r="G101" i="1"/>
  <c r="C102" i="1"/>
  <c r="D102" i="1"/>
  <c r="E102" i="1"/>
  <c r="G102" i="1"/>
  <c r="C103" i="1"/>
  <c r="D103" i="1"/>
  <c r="E103" i="1"/>
  <c r="G103" i="1"/>
  <c r="C104" i="1"/>
  <c r="D104" i="1"/>
  <c r="E104" i="1"/>
  <c r="G104" i="1"/>
  <c r="C105" i="1"/>
  <c r="D105" i="1"/>
  <c r="E105" i="1"/>
  <c r="G105" i="1"/>
  <c r="C106" i="1"/>
  <c r="D106" i="1"/>
  <c r="E106" i="1"/>
  <c r="G106" i="1"/>
  <c r="C107" i="1"/>
  <c r="D107" i="1"/>
  <c r="E107" i="1"/>
  <c r="G107" i="1"/>
  <c r="C108" i="1"/>
  <c r="D108" i="1"/>
  <c r="E108" i="1"/>
  <c r="G108" i="1"/>
  <c r="C109" i="1"/>
  <c r="D109" i="1"/>
  <c r="E109" i="1"/>
  <c r="G109" i="1"/>
  <c r="C110" i="1"/>
  <c r="D110" i="1"/>
  <c r="E110" i="1"/>
  <c r="G110" i="1"/>
  <c r="C111" i="1"/>
  <c r="D111" i="1"/>
  <c r="E111" i="1"/>
  <c r="G111" i="1"/>
  <c r="C112" i="1"/>
  <c r="D112" i="1"/>
  <c r="E112" i="1"/>
  <c r="G112" i="1"/>
  <c r="C113" i="1"/>
  <c r="D113" i="1"/>
  <c r="E113" i="1"/>
  <c r="G113" i="1"/>
  <c r="C114" i="1"/>
  <c r="D114" i="1"/>
  <c r="E114" i="1"/>
  <c r="G114" i="1"/>
  <c r="C76" i="1"/>
  <c r="D76" i="1"/>
  <c r="E76" i="1"/>
  <c r="G76" i="1"/>
  <c r="C77" i="1"/>
  <c r="D77" i="1"/>
  <c r="E77" i="1"/>
  <c r="G77" i="1"/>
  <c r="C78" i="1"/>
  <c r="D78" i="1"/>
  <c r="E78" i="1"/>
  <c r="G78" i="1"/>
  <c r="C79" i="1"/>
  <c r="D79" i="1"/>
  <c r="E79" i="1"/>
  <c r="G79" i="1"/>
  <c r="C80" i="1"/>
  <c r="D80" i="1"/>
  <c r="E80" i="1"/>
  <c r="G80" i="1"/>
  <c r="C81" i="1"/>
  <c r="D81" i="1"/>
  <c r="E81" i="1"/>
  <c r="G81" i="1"/>
  <c r="C82" i="1"/>
  <c r="D82" i="1"/>
  <c r="E82" i="1"/>
  <c r="G82" i="1"/>
  <c r="C83" i="1"/>
  <c r="D83" i="1"/>
  <c r="E83" i="1"/>
  <c r="G83" i="1"/>
  <c r="C84" i="1"/>
  <c r="D84" i="1"/>
  <c r="E84" i="1"/>
  <c r="G84" i="1"/>
  <c r="C85" i="1"/>
  <c r="D85" i="1"/>
  <c r="E85" i="1"/>
  <c r="G85" i="1"/>
  <c r="C86" i="1"/>
  <c r="D86" i="1"/>
  <c r="E86" i="1"/>
  <c r="G86" i="1"/>
  <c r="C87" i="1"/>
  <c r="D87" i="1"/>
  <c r="E87" i="1"/>
  <c r="G87" i="1"/>
  <c r="C88" i="1"/>
  <c r="D88" i="1"/>
  <c r="E88" i="1"/>
  <c r="G88" i="1"/>
  <c r="C89" i="1"/>
  <c r="D89" i="1"/>
  <c r="E89" i="1"/>
  <c r="G89" i="1"/>
  <c r="C90" i="1"/>
  <c r="D90" i="1"/>
  <c r="E90" i="1"/>
  <c r="G90" i="1"/>
  <c r="C91" i="1"/>
  <c r="D91" i="1"/>
  <c r="E91" i="1"/>
  <c r="G91" i="1"/>
  <c r="C92" i="1"/>
  <c r="D92" i="1"/>
  <c r="E92" i="1"/>
  <c r="G92" i="1"/>
  <c r="C93" i="1"/>
  <c r="D93" i="1"/>
  <c r="E93" i="1"/>
  <c r="G93" i="1"/>
  <c r="C94" i="1"/>
  <c r="D94" i="1"/>
  <c r="E94" i="1"/>
  <c r="G94" i="1"/>
  <c r="C95" i="1"/>
  <c r="D95" i="1"/>
  <c r="E95" i="1"/>
  <c r="G95" i="1"/>
  <c r="C96" i="1"/>
  <c r="D96" i="1"/>
  <c r="E96" i="1"/>
  <c r="G96" i="1"/>
  <c r="C97" i="1"/>
  <c r="D97" i="1"/>
  <c r="E97" i="1"/>
  <c r="G97" i="1"/>
  <c r="C98" i="1"/>
  <c r="D98" i="1"/>
  <c r="E98" i="1"/>
  <c r="G98" i="1"/>
  <c r="C55" i="1"/>
  <c r="D55" i="1"/>
  <c r="E55" i="1"/>
  <c r="G55" i="1"/>
  <c r="C56" i="1"/>
  <c r="D56" i="1"/>
  <c r="E56" i="1"/>
  <c r="G56" i="1"/>
  <c r="C57" i="1"/>
  <c r="D57" i="1"/>
  <c r="E57" i="1"/>
  <c r="G57" i="1"/>
  <c r="C58" i="1"/>
  <c r="D58" i="1"/>
  <c r="E58" i="1"/>
  <c r="G58" i="1"/>
  <c r="C59" i="1"/>
  <c r="D59" i="1"/>
  <c r="E59" i="1"/>
  <c r="G59" i="1"/>
  <c r="C60" i="1"/>
  <c r="D60" i="1"/>
  <c r="E60" i="1"/>
  <c r="G60" i="1"/>
  <c r="C61" i="1"/>
  <c r="D61" i="1"/>
  <c r="E61" i="1"/>
  <c r="G61" i="1"/>
  <c r="C62" i="1"/>
  <c r="D62" i="1"/>
  <c r="E62" i="1"/>
  <c r="G62" i="1"/>
  <c r="C63" i="1"/>
  <c r="D63" i="1"/>
  <c r="E63" i="1"/>
  <c r="G63" i="1"/>
  <c r="C64" i="1"/>
  <c r="D64" i="1"/>
  <c r="E64" i="1"/>
  <c r="G64" i="1"/>
  <c r="C65" i="1"/>
  <c r="D65" i="1"/>
  <c r="E65" i="1"/>
  <c r="G65" i="1"/>
  <c r="C66" i="1"/>
  <c r="D66" i="1"/>
  <c r="E66" i="1"/>
  <c r="G66" i="1"/>
  <c r="C67" i="1"/>
  <c r="D67" i="1"/>
  <c r="E67" i="1"/>
  <c r="G67" i="1"/>
  <c r="C68" i="1"/>
  <c r="D68" i="1"/>
  <c r="E68" i="1"/>
  <c r="G68" i="1"/>
  <c r="C69" i="1"/>
  <c r="D69" i="1"/>
  <c r="E69" i="1"/>
  <c r="G69" i="1"/>
  <c r="C70" i="1"/>
  <c r="D70" i="1"/>
  <c r="E70" i="1"/>
  <c r="G70" i="1"/>
  <c r="C71" i="1"/>
  <c r="D71" i="1"/>
  <c r="E71" i="1"/>
  <c r="G71" i="1"/>
  <c r="C72" i="1"/>
  <c r="D72" i="1"/>
  <c r="E72" i="1"/>
  <c r="G72" i="1"/>
  <c r="C73" i="1"/>
  <c r="D73" i="1"/>
  <c r="E73" i="1"/>
  <c r="G73" i="1"/>
  <c r="C74" i="1"/>
  <c r="D74" i="1"/>
  <c r="E74" i="1"/>
  <c r="G74" i="1"/>
  <c r="C75" i="1"/>
  <c r="D75" i="1"/>
  <c r="E75" i="1"/>
  <c r="G75" i="1"/>
  <c r="C37" i="1"/>
  <c r="D37" i="1"/>
  <c r="E37" i="1"/>
  <c r="G37" i="1"/>
  <c r="C38" i="1"/>
  <c r="D38" i="1"/>
  <c r="E38" i="1"/>
  <c r="G38" i="1"/>
  <c r="C39" i="1"/>
  <c r="D39" i="1"/>
  <c r="E39" i="1"/>
  <c r="G39" i="1"/>
  <c r="C40" i="1"/>
  <c r="D40" i="1"/>
  <c r="E40" i="1"/>
  <c r="G40" i="1"/>
  <c r="C41" i="1"/>
  <c r="D41" i="1"/>
  <c r="E41" i="1"/>
  <c r="G41" i="1"/>
  <c r="C42" i="1"/>
  <c r="D42" i="1"/>
  <c r="E42" i="1"/>
  <c r="G42" i="1"/>
  <c r="C43" i="1"/>
  <c r="D43" i="1"/>
  <c r="E43" i="1"/>
  <c r="G43" i="1"/>
  <c r="C44" i="1"/>
  <c r="D44" i="1"/>
  <c r="E44" i="1"/>
  <c r="G44" i="1"/>
  <c r="C45" i="1"/>
  <c r="D45" i="1"/>
  <c r="E45" i="1"/>
  <c r="G45" i="1"/>
  <c r="C46" i="1"/>
  <c r="D46" i="1"/>
  <c r="E46" i="1"/>
  <c r="G46" i="1"/>
  <c r="C47" i="1"/>
  <c r="D47" i="1"/>
  <c r="E47" i="1"/>
  <c r="G47" i="1"/>
  <c r="C48" i="1"/>
  <c r="D48" i="1"/>
  <c r="E48" i="1"/>
  <c r="G48" i="1"/>
  <c r="C49" i="1"/>
  <c r="D49" i="1"/>
  <c r="E49" i="1"/>
  <c r="G49" i="1"/>
  <c r="C50" i="1"/>
  <c r="D50" i="1"/>
  <c r="E50" i="1"/>
  <c r="G50" i="1"/>
  <c r="C51" i="1"/>
  <c r="D51" i="1"/>
  <c r="E51" i="1"/>
  <c r="G51" i="1"/>
  <c r="C52" i="1"/>
  <c r="D52" i="1"/>
  <c r="E52" i="1"/>
  <c r="G52" i="1"/>
  <c r="C53" i="1"/>
  <c r="D53" i="1"/>
  <c r="E53" i="1"/>
  <c r="G53" i="1"/>
  <c r="C54" i="1"/>
  <c r="D54" i="1"/>
  <c r="E54" i="1"/>
  <c r="G54" i="1"/>
  <c r="C27" i="1"/>
  <c r="D27" i="1"/>
  <c r="E27" i="1"/>
  <c r="G27" i="1"/>
  <c r="C28" i="1"/>
  <c r="D28" i="1"/>
  <c r="E28" i="1"/>
  <c r="G28" i="1"/>
  <c r="C29" i="1"/>
  <c r="D29" i="1"/>
  <c r="E29" i="1"/>
  <c r="G29" i="1"/>
  <c r="C30" i="1"/>
  <c r="D30" i="1"/>
  <c r="E30" i="1"/>
  <c r="G30" i="1"/>
  <c r="C31" i="1"/>
  <c r="D31" i="1"/>
  <c r="E31" i="1"/>
  <c r="G31" i="1"/>
  <c r="C32" i="1"/>
  <c r="D32" i="1"/>
  <c r="E32" i="1"/>
  <c r="G32" i="1"/>
  <c r="C33" i="1"/>
  <c r="D33" i="1"/>
  <c r="E33" i="1"/>
  <c r="G33" i="1"/>
  <c r="C34" i="1"/>
  <c r="D34" i="1"/>
  <c r="E34" i="1"/>
  <c r="G34" i="1"/>
  <c r="C35" i="1"/>
  <c r="D35" i="1"/>
  <c r="E35" i="1"/>
  <c r="G35" i="1"/>
  <c r="C36" i="1"/>
  <c r="D36" i="1"/>
  <c r="E36" i="1"/>
  <c r="G36" i="1"/>
  <c r="C17" i="1"/>
  <c r="D17" i="1"/>
  <c r="E17" i="1"/>
  <c r="G17" i="1"/>
  <c r="C18" i="1"/>
  <c r="D18" i="1"/>
  <c r="E18" i="1"/>
  <c r="G18" i="1"/>
  <c r="C19" i="1"/>
  <c r="D19" i="1"/>
  <c r="E19" i="1"/>
  <c r="G19" i="1"/>
  <c r="C20" i="1"/>
  <c r="D20" i="1"/>
  <c r="E20" i="1"/>
  <c r="G20" i="1"/>
  <c r="C21" i="1"/>
  <c r="D21" i="1"/>
  <c r="E21" i="1"/>
  <c r="G21" i="1"/>
  <c r="C22" i="1"/>
  <c r="D22" i="1"/>
  <c r="E22" i="1"/>
  <c r="G22" i="1"/>
  <c r="C23" i="1"/>
  <c r="D23" i="1"/>
  <c r="E23" i="1"/>
  <c r="G23" i="1"/>
  <c r="C24" i="1"/>
  <c r="D24" i="1"/>
  <c r="E24" i="1"/>
  <c r="G24" i="1"/>
  <c r="C25" i="1"/>
  <c r="D25" i="1"/>
  <c r="E25" i="1"/>
  <c r="G25" i="1"/>
  <c r="C26" i="1"/>
  <c r="D26" i="1"/>
  <c r="E26" i="1"/>
  <c r="G26" i="1"/>
  <c r="G8" i="1"/>
  <c r="G9" i="1"/>
  <c r="G10" i="1"/>
  <c r="G11" i="1"/>
  <c r="G12" i="1"/>
  <c r="G13" i="1"/>
  <c r="G14" i="1"/>
  <c r="G15" i="1"/>
  <c r="G16" i="1"/>
  <c r="G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D7" i="1"/>
  <c r="E7" i="1"/>
  <c r="C7" i="1"/>
  <c r="K8" i="1"/>
  <c r="L8" i="1"/>
  <c r="L9" i="1" s="1"/>
  <c r="J8" i="1"/>
  <c r="L10" i="1" l="1"/>
  <c r="K9" i="1"/>
  <c r="J9" i="1"/>
  <c r="J10" i="1" l="1"/>
  <c r="K10" i="1"/>
</calcChain>
</file>

<file path=xl/sharedStrings.xml><?xml version="1.0" encoding="utf-8"?>
<sst xmlns="http://schemas.openxmlformats.org/spreadsheetml/2006/main" count="18" uniqueCount="11">
  <si>
    <t>Player</t>
  </si>
  <si>
    <t>HP</t>
  </si>
  <si>
    <t>Attack</t>
  </si>
  <si>
    <t>Defence</t>
  </si>
  <si>
    <t>Experience</t>
  </si>
  <si>
    <t>Level</t>
  </si>
  <si>
    <t>Damage</t>
  </si>
  <si>
    <t>BASE STATS</t>
  </si>
  <si>
    <t>Advancement Bonuses</t>
  </si>
  <si>
    <t>Per level</t>
  </si>
  <si>
    <t>XP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</si>
</sst>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Sheet1!$G$7:$G$126</c:f>
              <c:numCache>
                <c:formatCode>General</c:formatCode>
                <c:ptCount val="120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602-B5EC-B34CB88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370</c:v>
                </c:pt>
                <c:pt idx="30">
                  <c:v>379</c:v>
                </c:pt>
                <c:pt idx="31">
                  <c:v>388</c:v>
                </c:pt>
                <c:pt idx="32">
                  <c:v>397</c:v>
                </c:pt>
                <c:pt idx="33">
                  <c:v>406</c:v>
                </c:pt>
                <c:pt idx="34">
                  <c:v>415</c:v>
                </c:pt>
                <c:pt idx="35">
                  <c:v>424</c:v>
                </c:pt>
                <c:pt idx="36">
                  <c:v>433</c:v>
                </c:pt>
                <c:pt idx="37">
                  <c:v>442</c:v>
                </c:pt>
                <c:pt idx="38">
                  <c:v>451</c:v>
                </c:pt>
                <c:pt idx="39">
                  <c:v>460</c:v>
                </c:pt>
                <c:pt idx="40">
                  <c:v>469</c:v>
                </c:pt>
                <c:pt idx="41">
                  <c:v>478</c:v>
                </c:pt>
                <c:pt idx="42">
                  <c:v>487</c:v>
                </c:pt>
                <c:pt idx="43">
                  <c:v>496</c:v>
                </c:pt>
                <c:pt idx="44">
                  <c:v>505</c:v>
                </c:pt>
                <c:pt idx="45">
                  <c:v>514</c:v>
                </c:pt>
                <c:pt idx="46">
                  <c:v>523</c:v>
                </c:pt>
                <c:pt idx="47">
                  <c:v>532</c:v>
                </c:pt>
                <c:pt idx="48">
                  <c:v>541</c:v>
                </c:pt>
                <c:pt idx="49">
                  <c:v>550</c:v>
                </c:pt>
                <c:pt idx="50">
                  <c:v>559</c:v>
                </c:pt>
                <c:pt idx="51">
                  <c:v>568</c:v>
                </c:pt>
                <c:pt idx="52">
                  <c:v>577</c:v>
                </c:pt>
                <c:pt idx="53">
                  <c:v>586</c:v>
                </c:pt>
                <c:pt idx="54">
                  <c:v>595</c:v>
                </c:pt>
                <c:pt idx="55">
                  <c:v>604</c:v>
                </c:pt>
                <c:pt idx="56">
                  <c:v>613</c:v>
                </c:pt>
                <c:pt idx="57">
                  <c:v>622</c:v>
                </c:pt>
                <c:pt idx="58">
                  <c:v>631</c:v>
                </c:pt>
                <c:pt idx="59">
                  <c:v>880</c:v>
                </c:pt>
                <c:pt idx="60">
                  <c:v>893</c:v>
                </c:pt>
                <c:pt idx="61">
                  <c:v>906</c:v>
                </c:pt>
                <c:pt idx="62">
                  <c:v>919</c:v>
                </c:pt>
                <c:pt idx="63">
                  <c:v>932</c:v>
                </c:pt>
                <c:pt idx="64">
                  <c:v>945</c:v>
                </c:pt>
                <c:pt idx="65">
                  <c:v>958</c:v>
                </c:pt>
                <c:pt idx="66">
                  <c:v>971</c:v>
                </c:pt>
                <c:pt idx="67">
                  <c:v>984</c:v>
                </c:pt>
                <c:pt idx="68">
                  <c:v>997</c:v>
                </c:pt>
                <c:pt idx="69">
                  <c:v>1010</c:v>
                </c:pt>
                <c:pt idx="70">
                  <c:v>1023</c:v>
                </c:pt>
                <c:pt idx="71">
                  <c:v>1036</c:v>
                </c:pt>
                <c:pt idx="72">
                  <c:v>1049</c:v>
                </c:pt>
                <c:pt idx="73">
                  <c:v>1062</c:v>
                </c:pt>
                <c:pt idx="74">
                  <c:v>1075</c:v>
                </c:pt>
                <c:pt idx="75">
                  <c:v>1088</c:v>
                </c:pt>
                <c:pt idx="76">
                  <c:v>1101</c:v>
                </c:pt>
                <c:pt idx="77">
                  <c:v>1114</c:v>
                </c:pt>
                <c:pt idx="78">
                  <c:v>1127</c:v>
                </c:pt>
                <c:pt idx="79">
                  <c:v>1140</c:v>
                </c:pt>
                <c:pt idx="80">
                  <c:v>1153</c:v>
                </c:pt>
                <c:pt idx="81">
                  <c:v>1166</c:v>
                </c:pt>
                <c:pt idx="82">
                  <c:v>1179</c:v>
                </c:pt>
                <c:pt idx="83">
                  <c:v>1192</c:v>
                </c:pt>
                <c:pt idx="84">
                  <c:v>1205</c:v>
                </c:pt>
                <c:pt idx="85">
                  <c:v>1218</c:v>
                </c:pt>
                <c:pt idx="86">
                  <c:v>1231</c:v>
                </c:pt>
                <c:pt idx="87">
                  <c:v>1244</c:v>
                </c:pt>
                <c:pt idx="88">
                  <c:v>1257</c:v>
                </c:pt>
                <c:pt idx="89">
                  <c:v>1630</c:v>
                </c:pt>
                <c:pt idx="90">
                  <c:v>1647</c:v>
                </c:pt>
                <c:pt idx="91">
                  <c:v>1664</c:v>
                </c:pt>
                <c:pt idx="92">
                  <c:v>1681</c:v>
                </c:pt>
                <c:pt idx="93">
                  <c:v>1698</c:v>
                </c:pt>
                <c:pt idx="94">
                  <c:v>1715</c:v>
                </c:pt>
                <c:pt idx="95">
                  <c:v>1732</c:v>
                </c:pt>
                <c:pt idx="96">
                  <c:v>1749</c:v>
                </c:pt>
                <c:pt idx="97">
                  <c:v>1766</c:v>
                </c:pt>
                <c:pt idx="98">
                  <c:v>1783</c:v>
                </c:pt>
                <c:pt idx="99">
                  <c:v>1800</c:v>
                </c:pt>
                <c:pt idx="100">
                  <c:v>1817</c:v>
                </c:pt>
                <c:pt idx="101">
                  <c:v>1834</c:v>
                </c:pt>
                <c:pt idx="102">
                  <c:v>1851</c:v>
                </c:pt>
                <c:pt idx="103">
                  <c:v>1868</c:v>
                </c:pt>
                <c:pt idx="104">
                  <c:v>1885</c:v>
                </c:pt>
                <c:pt idx="105">
                  <c:v>1902</c:v>
                </c:pt>
                <c:pt idx="106">
                  <c:v>1919</c:v>
                </c:pt>
                <c:pt idx="107">
                  <c:v>1936</c:v>
                </c:pt>
                <c:pt idx="108">
                  <c:v>1953</c:v>
                </c:pt>
                <c:pt idx="109">
                  <c:v>1970</c:v>
                </c:pt>
                <c:pt idx="110">
                  <c:v>1987</c:v>
                </c:pt>
                <c:pt idx="111">
                  <c:v>2004</c:v>
                </c:pt>
                <c:pt idx="112">
                  <c:v>2021</c:v>
                </c:pt>
                <c:pt idx="113">
                  <c:v>2038</c:v>
                </c:pt>
                <c:pt idx="114">
                  <c:v>2055</c:v>
                </c:pt>
                <c:pt idx="115">
                  <c:v>2072</c:v>
                </c:pt>
                <c:pt idx="116">
                  <c:v>2089</c:v>
                </c:pt>
                <c:pt idx="117">
                  <c:v>2106</c:v>
                </c:pt>
                <c:pt idx="118">
                  <c:v>2123</c:v>
                </c:pt>
                <c:pt idx="119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D-4A9E-9748-A7150E17E0A6}"/>
            </c:ext>
          </c:extLst>
        </c:ser>
        <c:ser>
          <c:idx val="2"/>
          <c:order val="1"/>
          <c:tx>
            <c:strRef>
              <c:f>Sheet1!$D$6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Sheet1!$D$7:$D$126</c:f>
              <c:numCache>
                <c:formatCode>General</c:formatCode>
                <c:ptCount val="12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63</c:v>
                </c:pt>
                <c:pt idx="28">
                  <c:v>65</c:v>
                </c:pt>
                <c:pt idx="29">
                  <c:v>187</c:v>
                </c:pt>
                <c:pt idx="30">
                  <c:v>193</c:v>
                </c:pt>
                <c:pt idx="31">
                  <c:v>199</c:v>
                </c:pt>
                <c:pt idx="32">
                  <c:v>205</c:v>
                </c:pt>
                <c:pt idx="33">
                  <c:v>211</c:v>
                </c:pt>
                <c:pt idx="34">
                  <c:v>217</c:v>
                </c:pt>
                <c:pt idx="35">
                  <c:v>223</c:v>
                </c:pt>
                <c:pt idx="36">
                  <c:v>229</c:v>
                </c:pt>
                <c:pt idx="37">
                  <c:v>235</c:v>
                </c:pt>
                <c:pt idx="38">
                  <c:v>241</c:v>
                </c:pt>
                <c:pt idx="39">
                  <c:v>247</c:v>
                </c:pt>
                <c:pt idx="40">
                  <c:v>253</c:v>
                </c:pt>
                <c:pt idx="41">
                  <c:v>259</c:v>
                </c:pt>
                <c:pt idx="42">
                  <c:v>265</c:v>
                </c:pt>
                <c:pt idx="43">
                  <c:v>271</c:v>
                </c:pt>
                <c:pt idx="44">
                  <c:v>277</c:v>
                </c:pt>
                <c:pt idx="45">
                  <c:v>283</c:v>
                </c:pt>
                <c:pt idx="46">
                  <c:v>289</c:v>
                </c:pt>
                <c:pt idx="47">
                  <c:v>295</c:v>
                </c:pt>
                <c:pt idx="48">
                  <c:v>301</c:v>
                </c:pt>
                <c:pt idx="49">
                  <c:v>307</c:v>
                </c:pt>
                <c:pt idx="50">
                  <c:v>313</c:v>
                </c:pt>
                <c:pt idx="51">
                  <c:v>319</c:v>
                </c:pt>
                <c:pt idx="52">
                  <c:v>325</c:v>
                </c:pt>
                <c:pt idx="53">
                  <c:v>331</c:v>
                </c:pt>
                <c:pt idx="54">
                  <c:v>337</c:v>
                </c:pt>
                <c:pt idx="55">
                  <c:v>343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607</c:v>
                </c:pt>
                <c:pt idx="60">
                  <c:v>617</c:v>
                </c:pt>
                <c:pt idx="61">
                  <c:v>627</c:v>
                </c:pt>
                <c:pt idx="62">
                  <c:v>637</c:v>
                </c:pt>
                <c:pt idx="63">
                  <c:v>647</c:v>
                </c:pt>
                <c:pt idx="64">
                  <c:v>657</c:v>
                </c:pt>
                <c:pt idx="65">
                  <c:v>667</c:v>
                </c:pt>
                <c:pt idx="66">
                  <c:v>677</c:v>
                </c:pt>
                <c:pt idx="67">
                  <c:v>687</c:v>
                </c:pt>
                <c:pt idx="68">
                  <c:v>697</c:v>
                </c:pt>
                <c:pt idx="69">
                  <c:v>707</c:v>
                </c:pt>
                <c:pt idx="70">
                  <c:v>717</c:v>
                </c:pt>
                <c:pt idx="71">
                  <c:v>727</c:v>
                </c:pt>
                <c:pt idx="72">
                  <c:v>737</c:v>
                </c:pt>
                <c:pt idx="73">
                  <c:v>747</c:v>
                </c:pt>
                <c:pt idx="74">
                  <c:v>757</c:v>
                </c:pt>
                <c:pt idx="75">
                  <c:v>767</c:v>
                </c:pt>
                <c:pt idx="76">
                  <c:v>777</c:v>
                </c:pt>
                <c:pt idx="77">
                  <c:v>787</c:v>
                </c:pt>
                <c:pt idx="78">
                  <c:v>797</c:v>
                </c:pt>
                <c:pt idx="79">
                  <c:v>807</c:v>
                </c:pt>
                <c:pt idx="80">
                  <c:v>817</c:v>
                </c:pt>
                <c:pt idx="81">
                  <c:v>827</c:v>
                </c:pt>
                <c:pt idx="82">
                  <c:v>837</c:v>
                </c:pt>
                <c:pt idx="83">
                  <c:v>847</c:v>
                </c:pt>
                <c:pt idx="84">
                  <c:v>857</c:v>
                </c:pt>
                <c:pt idx="85">
                  <c:v>867</c:v>
                </c:pt>
                <c:pt idx="86">
                  <c:v>877</c:v>
                </c:pt>
                <c:pt idx="87">
                  <c:v>887</c:v>
                </c:pt>
                <c:pt idx="88">
                  <c:v>897</c:v>
                </c:pt>
                <c:pt idx="89">
                  <c:v>1267</c:v>
                </c:pt>
                <c:pt idx="90">
                  <c:v>1281</c:v>
                </c:pt>
                <c:pt idx="91">
                  <c:v>1295</c:v>
                </c:pt>
                <c:pt idx="92">
                  <c:v>1309</c:v>
                </c:pt>
                <c:pt idx="93">
                  <c:v>1323</c:v>
                </c:pt>
                <c:pt idx="94">
                  <c:v>1337</c:v>
                </c:pt>
                <c:pt idx="95">
                  <c:v>1351</c:v>
                </c:pt>
                <c:pt idx="96">
                  <c:v>1365</c:v>
                </c:pt>
                <c:pt idx="97">
                  <c:v>1379</c:v>
                </c:pt>
                <c:pt idx="98">
                  <c:v>1393</c:v>
                </c:pt>
                <c:pt idx="99">
                  <c:v>1407</c:v>
                </c:pt>
                <c:pt idx="100">
                  <c:v>1421</c:v>
                </c:pt>
                <c:pt idx="101">
                  <c:v>1435</c:v>
                </c:pt>
                <c:pt idx="102">
                  <c:v>1449</c:v>
                </c:pt>
                <c:pt idx="103">
                  <c:v>1463</c:v>
                </c:pt>
                <c:pt idx="104">
                  <c:v>1477</c:v>
                </c:pt>
                <c:pt idx="105">
                  <c:v>1491</c:v>
                </c:pt>
                <c:pt idx="106">
                  <c:v>1505</c:v>
                </c:pt>
                <c:pt idx="107">
                  <c:v>1519</c:v>
                </c:pt>
                <c:pt idx="108">
                  <c:v>1533</c:v>
                </c:pt>
                <c:pt idx="109">
                  <c:v>1547</c:v>
                </c:pt>
                <c:pt idx="110">
                  <c:v>1561</c:v>
                </c:pt>
                <c:pt idx="111">
                  <c:v>1575</c:v>
                </c:pt>
                <c:pt idx="112">
                  <c:v>1589</c:v>
                </c:pt>
                <c:pt idx="113">
                  <c:v>1603</c:v>
                </c:pt>
                <c:pt idx="114">
                  <c:v>1617</c:v>
                </c:pt>
                <c:pt idx="115">
                  <c:v>1631</c:v>
                </c:pt>
                <c:pt idx="116">
                  <c:v>1645</c:v>
                </c:pt>
                <c:pt idx="117">
                  <c:v>1659</c:v>
                </c:pt>
                <c:pt idx="118">
                  <c:v>1673</c:v>
                </c:pt>
                <c:pt idx="119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D-4A9E-9748-A7150E17E0A6}"/>
            </c:ext>
          </c:extLst>
        </c:ser>
        <c:ser>
          <c:idx val="3"/>
          <c:order val="2"/>
          <c:tx>
            <c:strRef>
              <c:f>Sheet1!$E$6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485</c:v>
                </c:pt>
                <c:pt idx="60">
                  <c:v>493</c:v>
                </c:pt>
                <c:pt idx="61">
                  <c:v>501</c:v>
                </c:pt>
                <c:pt idx="62">
                  <c:v>509</c:v>
                </c:pt>
                <c:pt idx="63">
                  <c:v>517</c:v>
                </c:pt>
                <c:pt idx="64">
                  <c:v>525</c:v>
                </c:pt>
                <c:pt idx="65">
                  <c:v>533</c:v>
                </c:pt>
                <c:pt idx="66">
                  <c:v>541</c:v>
                </c:pt>
                <c:pt idx="67">
                  <c:v>549</c:v>
                </c:pt>
                <c:pt idx="68">
                  <c:v>557</c:v>
                </c:pt>
                <c:pt idx="69">
                  <c:v>565</c:v>
                </c:pt>
                <c:pt idx="70">
                  <c:v>573</c:v>
                </c:pt>
                <c:pt idx="71">
                  <c:v>581</c:v>
                </c:pt>
                <c:pt idx="72">
                  <c:v>589</c:v>
                </c:pt>
                <c:pt idx="73">
                  <c:v>597</c:v>
                </c:pt>
                <c:pt idx="74">
                  <c:v>605</c:v>
                </c:pt>
                <c:pt idx="75">
                  <c:v>613</c:v>
                </c:pt>
                <c:pt idx="76">
                  <c:v>621</c:v>
                </c:pt>
                <c:pt idx="77">
                  <c:v>629</c:v>
                </c:pt>
                <c:pt idx="78">
                  <c:v>637</c:v>
                </c:pt>
                <c:pt idx="79">
                  <c:v>645</c:v>
                </c:pt>
                <c:pt idx="80">
                  <c:v>653</c:v>
                </c:pt>
                <c:pt idx="81">
                  <c:v>661</c:v>
                </c:pt>
                <c:pt idx="82">
                  <c:v>669</c:v>
                </c:pt>
                <c:pt idx="83">
                  <c:v>677</c:v>
                </c:pt>
                <c:pt idx="84">
                  <c:v>685</c:v>
                </c:pt>
                <c:pt idx="85">
                  <c:v>693</c:v>
                </c:pt>
                <c:pt idx="86">
                  <c:v>701</c:v>
                </c:pt>
                <c:pt idx="87">
                  <c:v>709</c:v>
                </c:pt>
                <c:pt idx="88">
                  <c:v>717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1039</c:v>
                </c:pt>
                <c:pt idx="94">
                  <c:v>1050</c:v>
                </c:pt>
                <c:pt idx="95">
                  <c:v>1061</c:v>
                </c:pt>
                <c:pt idx="96">
                  <c:v>1072</c:v>
                </c:pt>
                <c:pt idx="97">
                  <c:v>1083</c:v>
                </c:pt>
                <c:pt idx="98">
                  <c:v>1094</c:v>
                </c:pt>
                <c:pt idx="99">
                  <c:v>1105</c:v>
                </c:pt>
                <c:pt idx="100">
                  <c:v>1116</c:v>
                </c:pt>
                <c:pt idx="101">
                  <c:v>1127</c:v>
                </c:pt>
                <c:pt idx="102">
                  <c:v>1138</c:v>
                </c:pt>
                <c:pt idx="103">
                  <c:v>1149</c:v>
                </c:pt>
                <c:pt idx="104">
                  <c:v>1160</c:v>
                </c:pt>
                <c:pt idx="105">
                  <c:v>1171</c:v>
                </c:pt>
                <c:pt idx="106">
                  <c:v>1182</c:v>
                </c:pt>
                <c:pt idx="107">
                  <c:v>1193</c:v>
                </c:pt>
                <c:pt idx="108">
                  <c:v>1204</c:v>
                </c:pt>
                <c:pt idx="109">
                  <c:v>1215</c:v>
                </c:pt>
                <c:pt idx="110">
                  <c:v>1226</c:v>
                </c:pt>
                <c:pt idx="111">
                  <c:v>1237</c:v>
                </c:pt>
                <c:pt idx="112">
                  <c:v>1248</c:v>
                </c:pt>
                <c:pt idx="113">
                  <c:v>1259</c:v>
                </c:pt>
                <c:pt idx="114">
                  <c:v>1270</c:v>
                </c:pt>
                <c:pt idx="115">
                  <c:v>1281</c:v>
                </c:pt>
                <c:pt idx="116">
                  <c:v>1292</c:v>
                </c:pt>
                <c:pt idx="117">
                  <c:v>1303</c:v>
                </c:pt>
                <c:pt idx="118">
                  <c:v>1314</c:v>
                </c:pt>
                <c:pt idx="119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D-4A9E-9748-A7150E17E0A6}"/>
            </c:ext>
          </c:extLst>
        </c:ser>
        <c:ser>
          <c:idx val="4"/>
          <c:order val="3"/>
          <c:tx>
            <c:strRef>
              <c:f>Sheet1!$F$6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Sheet1!$F$7:$F$126</c:f>
              <c:numCache>
                <c:formatCode>0</c:formatCode>
                <c:ptCount val="120"/>
                <c:pt idx="0">
                  <c:v>5.0625</c:v>
                </c:pt>
                <c:pt idx="1">
                  <c:v>6.05</c:v>
                </c:pt>
                <c:pt idx="2">
                  <c:v>7.041666666666667</c:v>
                </c:pt>
                <c:pt idx="3">
                  <c:v>8.0357142857142865</c:v>
                </c:pt>
                <c:pt idx="4">
                  <c:v>9.03125</c:v>
                </c:pt>
                <c:pt idx="5">
                  <c:v>10.027777777777779</c:v>
                </c:pt>
                <c:pt idx="6">
                  <c:v>11.025</c:v>
                </c:pt>
                <c:pt idx="7">
                  <c:v>12.022727272727273</c:v>
                </c:pt>
                <c:pt idx="8">
                  <c:v>13.020833333333334</c:v>
                </c:pt>
                <c:pt idx="9">
                  <c:v>14.01923076923077</c:v>
                </c:pt>
                <c:pt idx="10">
                  <c:v>15.017857142857142</c:v>
                </c:pt>
                <c:pt idx="11">
                  <c:v>16.016666666666666</c:v>
                </c:pt>
                <c:pt idx="12">
                  <c:v>17.015625</c:v>
                </c:pt>
                <c:pt idx="13">
                  <c:v>18.014705882352942</c:v>
                </c:pt>
                <c:pt idx="14">
                  <c:v>19.013888888888889</c:v>
                </c:pt>
                <c:pt idx="15">
                  <c:v>20.013157894736842</c:v>
                </c:pt>
                <c:pt idx="16">
                  <c:v>21.012499999999999</c:v>
                </c:pt>
                <c:pt idx="17">
                  <c:v>22.011904761904763</c:v>
                </c:pt>
                <c:pt idx="18">
                  <c:v>23.011363636363637</c:v>
                </c:pt>
                <c:pt idx="19">
                  <c:v>24.010869565217391</c:v>
                </c:pt>
                <c:pt idx="20">
                  <c:v>25.010416666666668</c:v>
                </c:pt>
                <c:pt idx="21">
                  <c:v>26.01</c:v>
                </c:pt>
                <c:pt idx="22">
                  <c:v>27.009615384615383</c:v>
                </c:pt>
                <c:pt idx="23">
                  <c:v>28.00925925925926</c:v>
                </c:pt>
                <c:pt idx="24">
                  <c:v>29.008928571428573</c:v>
                </c:pt>
                <c:pt idx="25">
                  <c:v>30.008620689655171</c:v>
                </c:pt>
                <c:pt idx="26">
                  <c:v>31.008333333333333</c:v>
                </c:pt>
                <c:pt idx="27">
                  <c:v>32.008064516129032</c:v>
                </c:pt>
                <c:pt idx="28">
                  <c:v>33.0078125</c:v>
                </c:pt>
                <c:pt idx="29">
                  <c:v>102.24853801169591</c:v>
                </c:pt>
                <c:pt idx="30">
                  <c:v>105.52124645892351</c:v>
                </c:pt>
                <c:pt idx="31">
                  <c:v>108.79395604395604</c:v>
                </c:pt>
                <c:pt idx="32">
                  <c:v>112.06666666666666</c:v>
                </c:pt>
                <c:pt idx="33">
                  <c:v>115.33937823834196</c:v>
                </c:pt>
                <c:pt idx="34">
                  <c:v>118.61209068010075</c:v>
                </c:pt>
                <c:pt idx="35">
                  <c:v>121.88480392156863</c:v>
                </c:pt>
                <c:pt idx="36">
                  <c:v>125.15751789976133</c:v>
                </c:pt>
                <c:pt idx="37">
                  <c:v>128.43023255813952</c:v>
                </c:pt>
                <c:pt idx="38">
                  <c:v>131.702947845805</c:v>
                </c:pt>
                <c:pt idx="39">
                  <c:v>134.97566371681415</c:v>
                </c:pt>
                <c:pt idx="40">
                  <c:v>138.24838012958963</c:v>
                </c:pt>
                <c:pt idx="41">
                  <c:v>141.5210970464135</c:v>
                </c:pt>
                <c:pt idx="42">
                  <c:v>144.79381443298968</c:v>
                </c:pt>
                <c:pt idx="43">
                  <c:v>148.06653225806451</c:v>
                </c:pt>
                <c:pt idx="44">
                  <c:v>151.33925049309664</c:v>
                </c:pt>
                <c:pt idx="45">
                  <c:v>154.6119691119691</c:v>
                </c:pt>
                <c:pt idx="46">
                  <c:v>157.88468809073723</c:v>
                </c:pt>
                <c:pt idx="47">
                  <c:v>161.15740740740742</c:v>
                </c:pt>
                <c:pt idx="48">
                  <c:v>164.43012704174228</c:v>
                </c:pt>
                <c:pt idx="49">
                  <c:v>167.70284697508896</c:v>
                </c:pt>
                <c:pt idx="50">
                  <c:v>170.97556719022688</c:v>
                </c:pt>
                <c:pt idx="51">
                  <c:v>174.24828767123287</c:v>
                </c:pt>
                <c:pt idx="52">
                  <c:v>177.52100840336135</c:v>
                </c:pt>
                <c:pt idx="53">
                  <c:v>180.79372937293729</c:v>
                </c:pt>
                <c:pt idx="54">
                  <c:v>184.06645056726094</c:v>
                </c:pt>
                <c:pt idx="55">
                  <c:v>187.33917197452229</c:v>
                </c:pt>
                <c:pt idx="56">
                  <c:v>190.61189358372457</c:v>
                </c:pt>
                <c:pt idx="57">
                  <c:v>193.88461538461539</c:v>
                </c:pt>
                <c:pt idx="58">
                  <c:v>197.15733736762482</c:v>
                </c:pt>
                <c:pt idx="59">
                  <c:v>337.40750915750914</c:v>
                </c:pt>
                <c:pt idx="60">
                  <c:v>342.96306306306309</c:v>
                </c:pt>
                <c:pt idx="61">
                  <c:v>348.51861702127661</c:v>
                </c:pt>
                <c:pt idx="62">
                  <c:v>354.07417102966843</c:v>
                </c:pt>
                <c:pt idx="63">
                  <c:v>359.62972508591065</c:v>
                </c:pt>
                <c:pt idx="64">
                  <c:v>365.18527918781729</c:v>
                </c:pt>
                <c:pt idx="65">
                  <c:v>370.74083333333334</c:v>
                </c:pt>
                <c:pt idx="66">
                  <c:v>376.29638752052546</c:v>
                </c:pt>
                <c:pt idx="67">
                  <c:v>381.85194174757282</c:v>
                </c:pt>
                <c:pt idx="68">
                  <c:v>387.40749601275917</c:v>
                </c:pt>
                <c:pt idx="69">
                  <c:v>392.96305031446542</c:v>
                </c:pt>
                <c:pt idx="70">
                  <c:v>398.51860465116278</c:v>
                </c:pt>
                <c:pt idx="71">
                  <c:v>404.07415902140673</c:v>
                </c:pt>
                <c:pt idx="72">
                  <c:v>409.62971342383105</c:v>
                </c:pt>
                <c:pt idx="73">
                  <c:v>415.18526785714283</c:v>
                </c:pt>
                <c:pt idx="74">
                  <c:v>420.7408223201175</c:v>
                </c:pt>
                <c:pt idx="75">
                  <c:v>426.2963768115942</c:v>
                </c:pt>
                <c:pt idx="76">
                  <c:v>431.8519313304721</c:v>
                </c:pt>
                <c:pt idx="77">
                  <c:v>437.40748587570624</c:v>
                </c:pt>
                <c:pt idx="78">
                  <c:v>442.96304044630403</c:v>
                </c:pt>
                <c:pt idx="79">
                  <c:v>448.51859504132233</c:v>
                </c:pt>
                <c:pt idx="80">
                  <c:v>454.07414965986396</c:v>
                </c:pt>
                <c:pt idx="81">
                  <c:v>459.62970430107526</c:v>
                </c:pt>
                <c:pt idx="82">
                  <c:v>465.18525896414343</c:v>
                </c:pt>
                <c:pt idx="83">
                  <c:v>470.74081364829397</c:v>
                </c:pt>
                <c:pt idx="84">
                  <c:v>476.29636835278859</c:v>
                </c:pt>
                <c:pt idx="85">
                  <c:v>481.85192307692307</c:v>
                </c:pt>
                <c:pt idx="86">
                  <c:v>487.40747782002535</c:v>
                </c:pt>
                <c:pt idx="87">
                  <c:v>492.96303258145366</c:v>
                </c:pt>
                <c:pt idx="88">
                  <c:v>498.51858736059478</c:v>
                </c:pt>
                <c:pt idx="89">
                  <c:v>709.67683465959328</c:v>
                </c:pt>
                <c:pt idx="90">
                  <c:v>717.51683428071715</c:v>
                </c:pt>
                <c:pt idx="91">
                  <c:v>725.35683391003465</c:v>
                </c:pt>
                <c:pt idx="92">
                  <c:v>733.19683354728284</c:v>
                </c:pt>
                <c:pt idx="93">
                  <c:v>741.03683319221</c:v>
                </c:pt>
                <c:pt idx="94">
                  <c:v>748.87683284457478</c:v>
                </c:pt>
                <c:pt idx="95">
                  <c:v>756.71683250414594</c:v>
                </c:pt>
                <c:pt idx="96">
                  <c:v>764.55683217070168</c:v>
                </c:pt>
                <c:pt idx="97">
                  <c:v>772.39683184402929</c:v>
                </c:pt>
                <c:pt idx="98">
                  <c:v>780.23683152392437</c:v>
                </c:pt>
                <c:pt idx="99">
                  <c:v>788.07683121019113</c:v>
                </c:pt>
                <c:pt idx="100">
                  <c:v>795.91683090264087</c:v>
                </c:pt>
                <c:pt idx="101">
                  <c:v>803.75683060109293</c:v>
                </c:pt>
                <c:pt idx="102">
                  <c:v>811.59683030537303</c:v>
                </c:pt>
                <c:pt idx="103">
                  <c:v>819.43683001531394</c:v>
                </c:pt>
                <c:pt idx="104">
                  <c:v>827.27682973075468</c:v>
                </c:pt>
                <c:pt idx="105">
                  <c:v>835.11682945154018</c:v>
                </c:pt>
                <c:pt idx="106">
                  <c:v>842.9568291775214</c:v>
                </c:pt>
                <c:pt idx="107">
                  <c:v>850.79682890855452</c:v>
                </c:pt>
                <c:pt idx="108">
                  <c:v>858.63682864450129</c:v>
                </c:pt>
                <c:pt idx="109">
                  <c:v>866.47682838522815</c:v>
                </c:pt>
                <c:pt idx="110">
                  <c:v>874.31682813060638</c:v>
                </c:pt>
                <c:pt idx="111">
                  <c:v>882.15682788051208</c:v>
                </c:pt>
                <c:pt idx="112">
                  <c:v>889.99682763482554</c:v>
                </c:pt>
                <c:pt idx="113">
                  <c:v>897.83682739343112</c:v>
                </c:pt>
                <c:pt idx="114">
                  <c:v>905.67682715621754</c:v>
                </c:pt>
                <c:pt idx="115">
                  <c:v>913.51682692307691</c:v>
                </c:pt>
                <c:pt idx="116">
                  <c:v>921.3568266939053</c:v>
                </c:pt>
                <c:pt idx="117">
                  <c:v>929.19682646860224</c:v>
                </c:pt>
                <c:pt idx="118">
                  <c:v>937.03682624707062</c:v>
                </c:pt>
                <c:pt idx="119">
                  <c:v>944.87682602921643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D-4A9E-9748-A7150E17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3</xdr:row>
      <xdr:rowOff>90487</xdr:rowOff>
    </xdr:from>
    <xdr:to>
      <xdr:col>20</xdr:col>
      <xdr:colOff>419100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668B1-003E-47F9-AD68-90AF2290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166687</xdr:colOff>
      <xdr:row>18</xdr:row>
      <xdr:rowOff>185737</xdr:rowOff>
    </xdr:from>
    <xdr:to>
      <xdr:col>20</xdr:col>
      <xdr:colOff>471487</xdr:colOff>
      <xdr:row>33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CF083-D2E1-457C-99DF-1A77DC5DF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943-0808-4ECD-AA51-67678092A672}">
  <dimension ref="B1:L126"/>
  <sheetViews>
    <sheetView showGridLines="0" tabSelected="1" workbookViewId="0">
      <selection activeCell="K23" sqref="K23"/>
    </sheetView>
  </sheetViews>
  <sheetFormatPr defaultRowHeight="15" x14ac:dyDescent="0.25"/>
  <cols>
    <col min="3" max="3" width="8.28515625" customWidth="1"/>
    <col min="6" max="6" width="10" customWidth="1"/>
    <col min="7" max="7" width="11.28515625" customWidth="1"/>
    <col min="10" max="12" width="11.42578125" customWidth="1"/>
  </cols>
  <sheetData>
    <row r="1" spans="2:12" x14ac:dyDescent="0.25">
      <c r="B1" s="1" t="s">
        <v>7</v>
      </c>
      <c r="C1" s="1"/>
      <c r="D1" s="1"/>
      <c r="G1" s="2" t="s">
        <v>10</v>
      </c>
    </row>
    <row r="2" spans="2:12" x14ac:dyDescent="0.25">
      <c r="B2" s="2" t="s">
        <v>1</v>
      </c>
      <c r="C2" s="2" t="s">
        <v>2</v>
      </c>
      <c r="D2" s="2" t="s">
        <v>3</v>
      </c>
      <c r="G2" s="3">
        <v>10</v>
      </c>
    </row>
    <row r="3" spans="2:12" x14ac:dyDescent="0.25">
      <c r="B3" s="3">
        <v>100</v>
      </c>
      <c r="C3" s="3">
        <v>7</v>
      </c>
      <c r="D3" s="3">
        <v>5</v>
      </c>
    </row>
    <row r="4" spans="2:12" x14ac:dyDescent="0.25">
      <c r="B4" s="4"/>
      <c r="C4" s="4"/>
      <c r="D4" s="4"/>
    </row>
    <row r="5" spans="2:12" x14ac:dyDescent="0.25">
      <c r="B5" s="9" t="s">
        <v>0</v>
      </c>
      <c r="C5" s="9"/>
      <c r="D5" s="9"/>
      <c r="E5" s="9"/>
      <c r="F5" s="9"/>
      <c r="G5" s="9"/>
      <c r="I5" s="10" t="s">
        <v>8</v>
      </c>
      <c r="J5" s="10"/>
      <c r="K5" s="10"/>
      <c r="L5" s="10"/>
    </row>
    <row r="6" spans="2:12" x14ac:dyDescent="0.25">
      <c r="B6" s="5" t="s">
        <v>5</v>
      </c>
      <c r="C6" s="5" t="s">
        <v>1</v>
      </c>
      <c r="D6" s="5" t="s">
        <v>2</v>
      </c>
      <c r="E6" s="5" t="s">
        <v>3</v>
      </c>
      <c r="F6" s="5" t="s">
        <v>6</v>
      </c>
      <c r="G6" s="5" t="s">
        <v>4</v>
      </c>
      <c r="I6" s="5" t="s">
        <v>5</v>
      </c>
      <c r="J6" s="5" t="s">
        <v>1</v>
      </c>
      <c r="K6" s="5" t="s">
        <v>2</v>
      </c>
      <c r="L6" s="5" t="s">
        <v>3</v>
      </c>
    </row>
    <row r="7" spans="2:12" x14ac:dyDescent="0.25">
      <c r="B7" s="6">
        <v>1</v>
      </c>
      <c r="C7" s="6">
        <f>B$3+IF($B7&lt;$I$8,J$7*$B7,IF($B7&lt;$I$9,$B7*J$8,IF($B7&lt;$I$10,$B7*J$9,$B7*J$10)))</f>
        <v>105</v>
      </c>
      <c r="D7" s="6">
        <f t="shared" ref="D7:E7" si="0">C$3+IF($B7&lt;$I$8,K$7*$B7,IF($B7&lt;$I$9,$B7*K$8,IF($B7&lt;$I$10,$B7*K$9,$B7*K$10)))</f>
        <v>9</v>
      </c>
      <c r="E7" s="6">
        <f t="shared" si="0"/>
        <v>7</v>
      </c>
      <c r="F7" s="11">
        <f>D7^2/(D7+E7)</f>
        <v>5.0625</v>
      </c>
      <c r="G7" s="6">
        <f>($G$2*(B7^3))/5</f>
        <v>2</v>
      </c>
      <c r="I7" s="7">
        <v>1</v>
      </c>
      <c r="J7" s="7">
        <v>5</v>
      </c>
      <c r="K7" s="7">
        <v>2</v>
      </c>
      <c r="L7" s="7">
        <v>2</v>
      </c>
    </row>
    <row r="8" spans="2:12" x14ac:dyDescent="0.25">
      <c r="B8" s="6">
        <v>2</v>
      </c>
      <c r="C8" s="6">
        <f t="shared" ref="C8:C26" si="1">B$3+IF($B8&lt;$I$8,J$7*$B8,IF($B8&lt;$I$9,$B8*J$8,IF($B8&lt;$I$10,$B8*J$9,$B8*J$10)))</f>
        <v>110</v>
      </c>
      <c r="D8" s="6">
        <f t="shared" ref="D8:D26" si="2">C$3+IF($B8&lt;$I$8,K$7*$B8,IF($B8&lt;$I$9,$B8*K$8,IF($B8&lt;$I$10,$B8*K$9,$B8*K$10)))</f>
        <v>11</v>
      </c>
      <c r="E8" s="6">
        <f t="shared" ref="E8:E26" si="3">D$3+IF($B8&lt;$I$8,L$7*$B8,IF($B8&lt;$I$9,$B8*L$8,IF($B8&lt;$I$10,$B8*L$9,$B8*L$10)))</f>
        <v>9</v>
      </c>
      <c r="F8" s="11">
        <f t="shared" ref="F8:F71" si="4">D8^2/(D8+E8)</f>
        <v>6.05</v>
      </c>
      <c r="G8" s="6">
        <f t="shared" ref="G8:G26" si="5">($G$2*(B8^3))/5</f>
        <v>16</v>
      </c>
      <c r="I8" s="7">
        <v>30</v>
      </c>
      <c r="J8" s="7">
        <f>J7+J$11</f>
        <v>9</v>
      </c>
      <c r="K8" s="7">
        <f t="shared" ref="K8:L8" si="6">K7+K$11</f>
        <v>6</v>
      </c>
      <c r="L8" s="7">
        <f t="shared" si="6"/>
        <v>5</v>
      </c>
    </row>
    <row r="9" spans="2:12" x14ac:dyDescent="0.25">
      <c r="B9" s="6">
        <v>3</v>
      </c>
      <c r="C9" s="6">
        <f t="shared" si="1"/>
        <v>115</v>
      </c>
      <c r="D9" s="6">
        <f t="shared" si="2"/>
        <v>13</v>
      </c>
      <c r="E9" s="6">
        <f t="shared" si="3"/>
        <v>11</v>
      </c>
      <c r="F9" s="11">
        <f t="shared" si="4"/>
        <v>7.041666666666667</v>
      </c>
      <c r="G9" s="6">
        <f t="shared" si="5"/>
        <v>54</v>
      </c>
      <c r="I9" s="7">
        <v>60</v>
      </c>
      <c r="J9" s="7">
        <f t="shared" ref="J9:J10" si="7">J8+J$11</f>
        <v>13</v>
      </c>
      <c r="K9" s="7">
        <f t="shared" ref="K9:K10" si="8">K8+K$11</f>
        <v>10</v>
      </c>
      <c r="L9" s="7">
        <f t="shared" ref="L9:L10" si="9">L8+L$11</f>
        <v>8</v>
      </c>
    </row>
    <row r="10" spans="2:12" x14ac:dyDescent="0.25">
      <c r="B10" s="6">
        <v>4</v>
      </c>
      <c r="C10" s="6">
        <f t="shared" si="1"/>
        <v>120</v>
      </c>
      <c r="D10" s="6">
        <f t="shared" si="2"/>
        <v>15</v>
      </c>
      <c r="E10" s="6">
        <f t="shared" si="3"/>
        <v>13</v>
      </c>
      <c r="F10" s="11">
        <f t="shared" si="4"/>
        <v>8.0357142857142865</v>
      </c>
      <c r="G10" s="6">
        <f t="shared" si="5"/>
        <v>128</v>
      </c>
      <c r="I10" s="7">
        <v>90</v>
      </c>
      <c r="J10" s="7">
        <f t="shared" si="7"/>
        <v>17</v>
      </c>
      <c r="K10" s="7">
        <f t="shared" si="8"/>
        <v>14</v>
      </c>
      <c r="L10" s="7">
        <f t="shared" si="9"/>
        <v>11</v>
      </c>
    </row>
    <row r="11" spans="2:12" x14ac:dyDescent="0.25">
      <c r="B11" s="6">
        <v>5</v>
      </c>
      <c r="C11" s="6">
        <f t="shared" si="1"/>
        <v>125</v>
      </c>
      <c r="D11" s="6">
        <f t="shared" si="2"/>
        <v>17</v>
      </c>
      <c r="E11" s="6">
        <f t="shared" si="3"/>
        <v>15</v>
      </c>
      <c r="F11" s="11">
        <f t="shared" si="4"/>
        <v>9.03125</v>
      </c>
      <c r="G11" s="6">
        <f t="shared" si="5"/>
        <v>250</v>
      </c>
      <c r="I11" s="8" t="s">
        <v>9</v>
      </c>
      <c r="J11" s="8">
        <v>4</v>
      </c>
      <c r="K11" s="8">
        <v>4</v>
      </c>
      <c r="L11" s="8">
        <v>3</v>
      </c>
    </row>
    <row r="12" spans="2:12" x14ac:dyDescent="0.25">
      <c r="B12" s="6">
        <v>6</v>
      </c>
      <c r="C12" s="6">
        <f t="shared" si="1"/>
        <v>130</v>
      </c>
      <c r="D12" s="6">
        <f t="shared" si="2"/>
        <v>19</v>
      </c>
      <c r="E12" s="6">
        <f t="shared" si="3"/>
        <v>17</v>
      </c>
      <c r="F12" s="11">
        <f t="shared" si="4"/>
        <v>10.027777777777779</v>
      </c>
      <c r="G12" s="6">
        <f t="shared" si="5"/>
        <v>432</v>
      </c>
    </row>
    <row r="13" spans="2:12" x14ac:dyDescent="0.25">
      <c r="B13" s="6">
        <v>7</v>
      </c>
      <c r="C13" s="6">
        <f t="shared" si="1"/>
        <v>135</v>
      </c>
      <c r="D13" s="6">
        <f t="shared" si="2"/>
        <v>21</v>
      </c>
      <c r="E13" s="6">
        <f t="shared" si="3"/>
        <v>19</v>
      </c>
      <c r="F13" s="11">
        <f t="shared" si="4"/>
        <v>11.025</v>
      </c>
      <c r="G13" s="6">
        <f t="shared" si="5"/>
        <v>686</v>
      </c>
    </row>
    <row r="14" spans="2:12" x14ac:dyDescent="0.25">
      <c r="B14" s="6">
        <v>8</v>
      </c>
      <c r="C14" s="6">
        <f t="shared" si="1"/>
        <v>140</v>
      </c>
      <c r="D14" s="6">
        <f t="shared" si="2"/>
        <v>23</v>
      </c>
      <c r="E14" s="6">
        <f t="shared" si="3"/>
        <v>21</v>
      </c>
      <c r="F14" s="11">
        <f t="shared" si="4"/>
        <v>12.022727272727273</v>
      </c>
      <c r="G14" s="6">
        <f t="shared" si="5"/>
        <v>1024</v>
      </c>
    </row>
    <row r="15" spans="2:12" x14ac:dyDescent="0.25">
      <c r="B15" s="6">
        <v>9</v>
      </c>
      <c r="C15" s="6">
        <f t="shared" si="1"/>
        <v>145</v>
      </c>
      <c r="D15" s="6">
        <f t="shared" si="2"/>
        <v>25</v>
      </c>
      <c r="E15" s="6">
        <f t="shared" si="3"/>
        <v>23</v>
      </c>
      <c r="F15" s="11">
        <f t="shared" si="4"/>
        <v>13.020833333333334</v>
      </c>
      <c r="G15" s="6">
        <f t="shared" si="5"/>
        <v>1458</v>
      </c>
    </row>
    <row r="16" spans="2:12" x14ac:dyDescent="0.25">
      <c r="B16" s="6">
        <v>10</v>
      </c>
      <c r="C16" s="6">
        <f t="shared" si="1"/>
        <v>150</v>
      </c>
      <c r="D16" s="6">
        <f t="shared" si="2"/>
        <v>27</v>
      </c>
      <c r="E16" s="6">
        <f t="shared" si="3"/>
        <v>25</v>
      </c>
      <c r="F16" s="11">
        <f t="shared" si="4"/>
        <v>14.01923076923077</v>
      </c>
      <c r="G16" s="6">
        <f t="shared" si="5"/>
        <v>2000</v>
      </c>
    </row>
    <row r="17" spans="2:7" x14ac:dyDescent="0.25">
      <c r="B17" s="6">
        <v>11</v>
      </c>
      <c r="C17" s="6">
        <f>B$3+IF($B17&lt;$I$8,J$7*$B17,IF($B17&lt;$I$9,$B17*J$8,IF($B17&lt;$I$10,$B17*J$9,$B17*J$10)))</f>
        <v>155</v>
      </c>
      <c r="D17" s="6">
        <f t="shared" si="2"/>
        <v>29</v>
      </c>
      <c r="E17" s="6">
        <f t="shared" si="3"/>
        <v>27</v>
      </c>
      <c r="F17" s="11">
        <f t="shared" si="4"/>
        <v>15.017857142857142</v>
      </c>
      <c r="G17" s="6">
        <f>($G$2*(B17^3))/5</f>
        <v>2662</v>
      </c>
    </row>
    <row r="18" spans="2:7" x14ac:dyDescent="0.25">
      <c r="B18" s="6">
        <v>12</v>
      </c>
      <c r="C18" s="6">
        <f t="shared" ref="C18:C37" si="10">B$3+IF($B18&lt;$I$8,J$7*$B18,IF($B18&lt;$I$9,$B18*J$8,IF($B18&lt;$I$10,$B18*J$9,$B18*J$10)))</f>
        <v>160</v>
      </c>
      <c r="D18" s="6">
        <f t="shared" ref="D18:D47" si="11">C$3+IF($B18&lt;$I$8,K$7*$B18,IF($B18&lt;$I$9,$B18*K$8,IF($B18&lt;$I$10,$B18*K$9,$B18*K$10)))</f>
        <v>31</v>
      </c>
      <c r="E18" s="6">
        <f t="shared" ref="E18:E47" si="12">D$3+IF($B18&lt;$I$8,L$7*$B18,IF($B18&lt;$I$9,$B18*L$8,IF($B18&lt;$I$10,$B18*L$9,$B18*L$10)))</f>
        <v>29</v>
      </c>
      <c r="F18" s="11">
        <f t="shared" si="4"/>
        <v>16.016666666666666</v>
      </c>
      <c r="G18" s="6">
        <f t="shared" ref="G18:G37" si="13">($G$2*(B18^3))/5</f>
        <v>3456</v>
      </c>
    </row>
    <row r="19" spans="2:7" x14ac:dyDescent="0.25">
      <c r="B19" s="6">
        <v>13</v>
      </c>
      <c r="C19" s="6">
        <f t="shared" si="10"/>
        <v>165</v>
      </c>
      <c r="D19" s="6">
        <f t="shared" si="11"/>
        <v>33</v>
      </c>
      <c r="E19" s="6">
        <f t="shared" si="12"/>
        <v>31</v>
      </c>
      <c r="F19" s="11">
        <f t="shared" si="4"/>
        <v>17.015625</v>
      </c>
      <c r="G19" s="6">
        <f t="shared" si="13"/>
        <v>4394</v>
      </c>
    </row>
    <row r="20" spans="2:7" x14ac:dyDescent="0.25">
      <c r="B20" s="6">
        <v>14</v>
      </c>
      <c r="C20" s="6">
        <f t="shared" si="10"/>
        <v>170</v>
      </c>
      <c r="D20" s="6">
        <f t="shared" si="11"/>
        <v>35</v>
      </c>
      <c r="E20" s="6">
        <f t="shared" si="12"/>
        <v>33</v>
      </c>
      <c r="F20" s="11">
        <f t="shared" si="4"/>
        <v>18.014705882352942</v>
      </c>
      <c r="G20" s="6">
        <f t="shared" si="13"/>
        <v>5488</v>
      </c>
    </row>
    <row r="21" spans="2:7" x14ac:dyDescent="0.25">
      <c r="B21" s="6">
        <v>15</v>
      </c>
      <c r="C21" s="6">
        <f t="shared" si="10"/>
        <v>175</v>
      </c>
      <c r="D21" s="6">
        <f t="shared" si="11"/>
        <v>37</v>
      </c>
      <c r="E21" s="6">
        <f t="shared" si="12"/>
        <v>35</v>
      </c>
      <c r="F21" s="11">
        <f t="shared" si="4"/>
        <v>19.013888888888889</v>
      </c>
      <c r="G21" s="6">
        <f t="shared" si="13"/>
        <v>6750</v>
      </c>
    </row>
    <row r="22" spans="2:7" x14ac:dyDescent="0.25">
      <c r="B22" s="6">
        <v>16</v>
      </c>
      <c r="C22" s="6">
        <f t="shared" si="10"/>
        <v>180</v>
      </c>
      <c r="D22" s="6">
        <f t="shared" si="11"/>
        <v>39</v>
      </c>
      <c r="E22" s="6">
        <f t="shared" si="12"/>
        <v>37</v>
      </c>
      <c r="F22" s="11">
        <f t="shared" si="4"/>
        <v>20.013157894736842</v>
      </c>
      <c r="G22" s="6">
        <f t="shared" si="13"/>
        <v>8192</v>
      </c>
    </row>
    <row r="23" spans="2:7" x14ac:dyDescent="0.25">
      <c r="B23" s="6">
        <v>17</v>
      </c>
      <c r="C23" s="6">
        <f t="shared" si="10"/>
        <v>185</v>
      </c>
      <c r="D23" s="6">
        <f t="shared" si="11"/>
        <v>41</v>
      </c>
      <c r="E23" s="6">
        <f t="shared" si="12"/>
        <v>39</v>
      </c>
      <c r="F23" s="11">
        <f t="shared" si="4"/>
        <v>21.012499999999999</v>
      </c>
      <c r="G23" s="6">
        <f t="shared" si="13"/>
        <v>9826</v>
      </c>
    </row>
    <row r="24" spans="2:7" x14ac:dyDescent="0.25">
      <c r="B24" s="6">
        <v>18</v>
      </c>
      <c r="C24" s="6">
        <f t="shared" si="10"/>
        <v>190</v>
      </c>
      <c r="D24" s="6">
        <f t="shared" si="11"/>
        <v>43</v>
      </c>
      <c r="E24" s="6">
        <f t="shared" si="12"/>
        <v>41</v>
      </c>
      <c r="F24" s="11">
        <f t="shared" si="4"/>
        <v>22.011904761904763</v>
      </c>
      <c r="G24" s="6">
        <f t="shared" si="13"/>
        <v>11664</v>
      </c>
    </row>
    <row r="25" spans="2:7" x14ac:dyDescent="0.25">
      <c r="B25" s="6">
        <v>19</v>
      </c>
      <c r="C25" s="6">
        <f t="shared" si="10"/>
        <v>195</v>
      </c>
      <c r="D25" s="6">
        <f t="shared" si="11"/>
        <v>45</v>
      </c>
      <c r="E25" s="6">
        <f t="shared" si="12"/>
        <v>43</v>
      </c>
      <c r="F25" s="11">
        <f t="shared" si="4"/>
        <v>23.011363636363637</v>
      </c>
      <c r="G25" s="6">
        <f t="shared" si="13"/>
        <v>13718</v>
      </c>
    </row>
    <row r="26" spans="2:7" x14ac:dyDescent="0.25">
      <c r="B26" s="6">
        <v>20</v>
      </c>
      <c r="C26" s="6">
        <f t="shared" si="10"/>
        <v>200</v>
      </c>
      <c r="D26" s="6">
        <f t="shared" si="11"/>
        <v>47</v>
      </c>
      <c r="E26" s="6">
        <f t="shared" si="12"/>
        <v>45</v>
      </c>
      <c r="F26" s="11">
        <f t="shared" si="4"/>
        <v>24.010869565217391</v>
      </c>
      <c r="G26" s="6">
        <f t="shared" si="13"/>
        <v>16000</v>
      </c>
    </row>
    <row r="27" spans="2:7" x14ac:dyDescent="0.25">
      <c r="B27" s="6">
        <v>21</v>
      </c>
      <c r="C27" s="6">
        <f>B$3+IF($B27&lt;$I$8,J$7*$B27,IF($B27&lt;$I$9,$B27*J$8,IF($B27&lt;$I$10,$B27*J$9,$B27*J$10)))</f>
        <v>205</v>
      </c>
      <c r="D27" s="6">
        <f t="shared" si="11"/>
        <v>49</v>
      </c>
      <c r="E27" s="6">
        <f t="shared" si="12"/>
        <v>47</v>
      </c>
      <c r="F27" s="11">
        <f t="shared" si="4"/>
        <v>25.010416666666668</v>
      </c>
      <c r="G27" s="6">
        <f>($G$2*(B27^3))/5</f>
        <v>18522</v>
      </c>
    </row>
    <row r="28" spans="2:7" x14ac:dyDescent="0.25">
      <c r="B28" s="6">
        <v>22</v>
      </c>
      <c r="C28" s="6">
        <f t="shared" ref="C28:C36" si="14">B$3+IF($B28&lt;$I$8,J$7*$B28,IF($B28&lt;$I$9,$B28*J$8,IF($B28&lt;$I$10,$B28*J$9,$B28*J$10)))</f>
        <v>210</v>
      </c>
      <c r="D28" s="6">
        <f t="shared" si="11"/>
        <v>51</v>
      </c>
      <c r="E28" s="6">
        <f t="shared" si="12"/>
        <v>49</v>
      </c>
      <c r="F28" s="11">
        <f t="shared" si="4"/>
        <v>26.01</v>
      </c>
      <c r="G28" s="6">
        <f t="shared" ref="G28:G36" si="15">($G$2*(B28^3))/5</f>
        <v>21296</v>
      </c>
    </row>
    <row r="29" spans="2:7" x14ac:dyDescent="0.25">
      <c r="B29" s="6">
        <v>23</v>
      </c>
      <c r="C29" s="6">
        <f t="shared" si="14"/>
        <v>215</v>
      </c>
      <c r="D29" s="6">
        <f t="shared" si="11"/>
        <v>53</v>
      </c>
      <c r="E29" s="6">
        <f t="shared" si="12"/>
        <v>51</v>
      </c>
      <c r="F29" s="11">
        <f t="shared" si="4"/>
        <v>27.009615384615383</v>
      </c>
      <c r="G29" s="6">
        <f t="shared" si="15"/>
        <v>24334</v>
      </c>
    </row>
    <row r="30" spans="2:7" x14ac:dyDescent="0.25">
      <c r="B30" s="6">
        <v>24</v>
      </c>
      <c r="C30" s="6">
        <f t="shared" si="14"/>
        <v>220</v>
      </c>
      <c r="D30" s="6">
        <f t="shared" si="11"/>
        <v>55</v>
      </c>
      <c r="E30" s="6">
        <f t="shared" si="12"/>
        <v>53</v>
      </c>
      <c r="F30" s="11">
        <f t="shared" si="4"/>
        <v>28.00925925925926</v>
      </c>
      <c r="G30" s="6">
        <f t="shared" si="15"/>
        <v>27648</v>
      </c>
    </row>
    <row r="31" spans="2:7" x14ac:dyDescent="0.25">
      <c r="B31" s="6">
        <v>25</v>
      </c>
      <c r="C31" s="6">
        <f t="shared" si="14"/>
        <v>225</v>
      </c>
      <c r="D31" s="6">
        <f t="shared" si="11"/>
        <v>57</v>
      </c>
      <c r="E31" s="6">
        <f t="shared" si="12"/>
        <v>55</v>
      </c>
      <c r="F31" s="11">
        <f t="shared" si="4"/>
        <v>29.008928571428573</v>
      </c>
      <c r="G31" s="6">
        <f t="shared" si="15"/>
        <v>31250</v>
      </c>
    </row>
    <row r="32" spans="2:7" x14ac:dyDescent="0.25">
      <c r="B32" s="6">
        <v>26</v>
      </c>
      <c r="C32" s="6">
        <f t="shared" si="14"/>
        <v>230</v>
      </c>
      <c r="D32" s="6">
        <f t="shared" si="11"/>
        <v>59</v>
      </c>
      <c r="E32" s="6">
        <f t="shared" si="12"/>
        <v>57</v>
      </c>
      <c r="F32" s="11">
        <f t="shared" si="4"/>
        <v>30.008620689655171</v>
      </c>
      <c r="G32" s="6">
        <f t="shared" si="15"/>
        <v>35152</v>
      </c>
    </row>
    <row r="33" spans="2:7" x14ac:dyDescent="0.25">
      <c r="B33" s="6">
        <v>27</v>
      </c>
      <c r="C33" s="6">
        <f t="shared" si="14"/>
        <v>235</v>
      </c>
      <c r="D33" s="6">
        <f t="shared" si="11"/>
        <v>61</v>
      </c>
      <c r="E33" s="6">
        <f t="shared" si="12"/>
        <v>59</v>
      </c>
      <c r="F33" s="11">
        <f t="shared" si="4"/>
        <v>31.008333333333333</v>
      </c>
      <c r="G33" s="6">
        <f t="shared" si="15"/>
        <v>39366</v>
      </c>
    </row>
    <row r="34" spans="2:7" x14ac:dyDescent="0.25">
      <c r="B34" s="6">
        <v>28</v>
      </c>
      <c r="C34" s="6">
        <f t="shared" si="14"/>
        <v>240</v>
      </c>
      <c r="D34" s="6">
        <f t="shared" si="11"/>
        <v>63</v>
      </c>
      <c r="E34" s="6">
        <f t="shared" si="12"/>
        <v>61</v>
      </c>
      <c r="F34" s="11">
        <f t="shared" si="4"/>
        <v>32.008064516129032</v>
      </c>
      <c r="G34" s="6">
        <f t="shared" si="15"/>
        <v>43904</v>
      </c>
    </row>
    <row r="35" spans="2:7" x14ac:dyDescent="0.25">
      <c r="B35" s="6">
        <v>29</v>
      </c>
      <c r="C35" s="6">
        <f t="shared" si="14"/>
        <v>245</v>
      </c>
      <c r="D35" s="6">
        <f t="shared" si="11"/>
        <v>65</v>
      </c>
      <c r="E35" s="6">
        <f t="shared" si="12"/>
        <v>63</v>
      </c>
      <c r="F35" s="11">
        <f t="shared" si="4"/>
        <v>33.0078125</v>
      </c>
      <c r="G35" s="6">
        <f t="shared" si="15"/>
        <v>48778</v>
      </c>
    </row>
    <row r="36" spans="2:7" x14ac:dyDescent="0.25">
      <c r="B36" s="6">
        <v>30</v>
      </c>
      <c r="C36" s="6">
        <f t="shared" si="14"/>
        <v>370</v>
      </c>
      <c r="D36" s="6">
        <f t="shared" si="11"/>
        <v>187</v>
      </c>
      <c r="E36" s="6">
        <f t="shared" si="12"/>
        <v>155</v>
      </c>
      <c r="F36" s="11">
        <f t="shared" si="4"/>
        <v>102.24853801169591</v>
      </c>
      <c r="G36" s="6">
        <f t="shared" si="15"/>
        <v>54000</v>
      </c>
    </row>
    <row r="37" spans="2:7" x14ac:dyDescent="0.25">
      <c r="B37" s="6">
        <v>31</v>
      </c>
      <c r="C37" s="6">
        <f>B$3+IF($B37&lt;$I$8,J$7*$B37,IF($B37&lt;$I$9,$B37*J$8,IF($B37&lt;$I$10,$B37*J$9,$B37*J$10)))</f>
        <v>379</v>
      </c>
      <c r="D37" s="6">
        <f t="shared" si="11"/>
        <v>193</v>
      </c>
      <c r="E37" s="6">
        <f t="shared" si="12"/>
        <v>160</v>
      </c>
      <c r="F37" s="11">
        <f t="shared" si="4"/>
        <v>105.52124645892351</v>
      </c>
      <c r="G37" s="6">
        <f>($G$2*(B37^3))/5</f>
        <v>59582</v>
      </c>
    </row>
    <row r="38" spans="2:7" x14ac:dyDescent="0.25">
      <c r="B38" s="6">
        <v>32</v>
      </c>
      <c r="C38" s="6">
        <f t="shared" ref="C38:C46" si="16">B$3+IF($B38&lt;$I$8,J$7*$B38,IF($B38&lt;$I$9,$B38*J$8,IF($B38&lt;$I$10,$B38*J$9,$B38*J$10)))</f>
        <v>388</v>
      </c>
      <c r="D38" s="6">
        <f t="shared" si="11"/>
        <v>199</v>
      </c>
      <c r="E38" s="6">
        <f t="shared" si="12"/>
        <v>165</v>
      </c>
      <c r="F38" s="11">
        <f t="shared" si="4"/>
        <v>108.79395604395604</v>
      </c>
      <c r="G38" s="6">
        <f t="shared" ref="G38:G54" si="17">($G$2*(B38^3))/5</f>
        <v>65536</v>
      </c>
    </row>
    <row r="39" spans="2:7" x14ac:dyDescent="0.25">
      <c r="B39" s="6">
        <v>33</v>
      </c>
      <c r="C39" s="6">
        <f t="shared" si="16"/>
        <v>397</v>
      </c>
      <c r="D39" s="6">
        <f t="shared" si="11"/>
        <v>205</v>
      </c>
      <c r="E39" s="6">
        <f t="shared" si="12"/>
        <v>170</v>
      </c>
      <c r="F39" s="11">
        <f t="shared" si="4"/>
        <v>112.06666666666666</v>
      </c>
      <c r="G39" s="6">
        <f t="shared" si="17"/>
        <v>71874</v>
      </c>
    </row>
    <row r="40" spans="2:7" x14ac:dyDescent="0.25">
      <c r="B40" s="6">
        <v>34</v>
      </c>
      <c r="C40" s="6">
        <f t="shared" si="16"/>
        <v>406</v>
      </c>
      <c r="D40" s="6">
        <f t="shared" si="11"/>
        <v>211</v>
      </c>
      <c r="E40" s="6">
        <f t="shared" si="12"/>
        <v>175</v>
      </c>
      <c r="F40" s="11">
        <f t="shared" si="4"/>
        <v>115.33937823834196</v>
      </c>
      <c r="G40" s="6">
        <f t="shared" si="17"/>
        <v>78608</v>
      </c>
    </row>
    <row r="41" spans="2:7" x14ac:dyDescent="0.25">
      <c r="B41" s="6">
        <v>35</v>
      </c>
      <c r="C41" s="6">
        <f t="shared" si="16"/>
        <v>415</v>
      </c>
      <c r="D41" s="6">
        <f t="shared" si="11"/>
        <v>217</v>
      </c>
      <c r="E41" s="6">
        <f t="shared" si="12"/>
        <v>180</v>
      </c>
      <c r="F41" s="11">
        <f t="shared" si="4"/>
        <v>118.61209068010075</v>
      </c>
      <c r="G41" s="6">
        <f t="shared" si="17"/>
        <v>85750</v>
      </c>
    </row>
    <row r="42" spans="2:7" x14ac:dyDescent="0.25">
      <c r="B42" s="6">
        <v>36</v>
      </c>
      <c r="C42" s="6">
        <f t="shared" si="16"/>
        <v>424</v>
      </c>
      <c r="D42" s="6">
        <f t="shared" si="11"/>
        <v>223</v>
      </c>
      <c r="E42" s="6">
        <f t="shared" si="12"/>
        <v>185</v>
      </c>
      <c r="F42" s="11">
        <f t="shared" si="4"/>
        <v>121.88480392156863</v>
      </c>
      <c r="G42" s="6">
        <f t="shared" si="17"/>
        <v>93312</v>
      </c>
    </row>
    <row r="43" spans="2:7" x14ac:dyDescent="0.25">
      <c r="B43" s="6">
        <v>37</v>
      </c>
      <c r="C43" s="6">
        <f t="shared" si="16"/>
        <v>433</v>
      </c>
      <c r="D43" s="6">
        <f t="shared" si="11"/>
        <v>229</v>
      </c>
      <c r="E43" s="6">
        <f t="shared" si="12"/>
        <v>190</v>
      </c>
      <c r="F43" s="11">
        <f t="shared" si="4"/>
        <v>125.15751789976133</v>
      </c>
      <c r="G43" s="6">
        <f t="shared" si="17"/>
        <v>101306</v>
      </c>
    </row>
    <row r="44" spans="2:7" x14ac:dyDescent="0.25">
      <c r="B44" s="6">
        <v>38</v>
      </c>
      <c r="C44" s="6">
        <f t="shared" si="16"/>
        <v>442</v>
      </c>
      <c r="D44" s="6">
        <f t="shared" si="11"/>
        <v>235</v>
      </c>
      <c r="E44" s="6">
        <f t="shared" si="12"/>
        <v>195</v>
      </c>
      <c r="F44" s="11">
        <f t="shared" si="4"/>
        <v>128.43023255813952</v>
      </c>
      <c r="G44" s="6">
        <f t="shared" si="17"/>
        <v>109744</v>
      </c>
    </row>
    <row r="45" spans="2:7" x14ac:dyDescent="0.25">
      <c r="B45" s="6">
        <v>39</v>
      </c>
      <c r="C45" s="6">
        <f t="shared" si="16"/>
        <v>451</v>
      </c>
      <c r="D45" s="6">
        <f t="shared" si="11"/>
        <v>241</v>
      </c>
      <c r="E45" s="6">
        <f t="shared" si="12"/>
        <v>200</v>
      </c>
      <c r="F45" s="11">
        <f t="shared" si="4"/>
        <v>131.702947845805</v>
      </c>
      <c r="G45" s="6">
        <f t="shared" si="17"/>
        <v>118638</v>
      </c>
    </row>
    <row r="46" spans="2:7" x14ac:dyDescent="0.25">
      <c r="B46" s="6">
        <v>40</v>
      </c>
      <c r="C46" s="6">
        <f t="shared" si="16"/>
        <v>460</v>
      </c>
      <c r="D46" s="6">
        <f t="shared" si="11"/>
        <v>247</v>
      </c>
      <c r="E46" s="6">
        <f t="shared" si="12"/>
        <v>205</v>
      </c>
      <c r="F46" s="11">
        <f t="shared" si="4"/>
        <v>134.97566371681415</v>
      </c>
      <c r="G46" s="6">
        <f t="shared" si="17"/>
        <v>128000</v>
      </c>
    </row>
    <row r="47" spans="2:7" x14ac:dyDescent="0.25">
      <c r="B47" s="6">
        <v>41</v>
      </c>
      <c r="C47" s="6">
        <f>B$3+IF($B47&lt;$I$8,J$7*$B47,IF($B47&lt;$I$9,$B47*J$8,IF($B47&lt;$I$10,$B47*J$9,$B47*J$10)))</f>
        <v>469</v>
      </c>
      <c r="D47" s="6">
        <f t="shared" si="11"/>
        <v>253</v>
      </c>
      <c r="E47" s="6">
        <f t="shared" si="12"/>
        <v>210</v>
      </c>
      <c r="F47" s="11">
        <f t="shared" si="4"/>
        <v>138.24838012958963</v>
      </c>
      <c r="G47" s="6">
        <f>($G$2*(B47^3))/5</f>
        <v>137842</v>
      </c>
    </row>
    <row r="48" spans="2:7" x14ac:dyDescent="0.25">
      <c r="B48" s="6">
        <v>42</v>
      </c>
      <c r="C48" s="6">
        <f t="shared" ref="C48:C54" si="18">B$3+IF($B48&lt;$I$8,J$7*$B48,IF($B48&lt;$I$9,$B48*J$8,IF($B48&lt;$I$10,$B48*J$9,$B48*J$10)))</f>
        <v>478</v>
      </c>
      <c r="D48" s="6">
        <f t="shared" ref="D48:D111" si="19">C$3+IF($B48&lt;$I$8,K$7*$B48,IF($B48&lt;$I$9,$B48*K$8,IF($B48&lt;$I$10,$B48*K$9,$B48*K$10)))</f>
        <v>259</v>
      </c>
      <c r="E48" s="6">
        <f t="shared" ref="E48:E111" si="20">D$3+IF($B48&lt;$I$8,L$7*$B48,IF($B48&lt;$I$9,$B48*L$8,IF($B48&lt;$I$10,$B48*L$9,$B48*L$10)))</f>
        <v>215</v>
      </c>
      <c r="F48" s="11">
        <f t="shared" si="4"/>
        <v>141.5210970464135</v>
      </c>
      <c r="G48" s="6">
        <f t="shared" ref="G48:G54" si="21">($G$2*(B48^3))/5</f>
        <v>148176</v>
      </c>
    </row>
    <row r="49" spans="2:7" x14ac:dyDescent="0.25">
      <c r="B49" s="6">
        <v>43</v>
      </c>
      <c r="C49" s="6">
        <f t="shared" si="18"/>
        <v>487</v>
      </c>
      <c r="D49" s="6">
        <f t="shared" si="19"/>
        <v>265</v>
      </c>
      <c r="E49" s="6">
        <f t="shared" si="20"/>
        <v>220</v>
      </c>
      <c r="F49" s="11">
        <f t="shared" si="4"/>
        <v>144.79381443298968</v>
      </c>
      <c r="G49" s="6">
        <f t="shared" si="21"/>
        <v>159014</v>
      </c>
    </row>
    <row r="50" spans="2:7" x14ac:dyDescent="0.25">
      <c r="B50" s="6">
        <v>44</v>
      </c>
      <c r="C50" s="6">
        <f t="shared" si="18"/>
        <v>496</v>
      </c>
      <c r="D50" s="6">
        <f t="shared" si="19"/>
        <v>271</v>
      </c>
      <c r="E50" s="6">
        <f t="shared" si="20"/>
        <v>225</v>
      </c>
      <c r="F50" s="11">
        <f t="shared" si="4"/>
        <v>148.06653225806451</v>
      </c>
      <c r="G50" s="6">
        <f t="shared" si="21"/>
        <v>170368</v>
      </c>
    </row>
    <row r="51" spans="2:7" x14ac:dyDescent="0.25">
      <c r="B51" s="6">
        <v>45</v>
      </c>
      <c r="C51" s="6">
        <f t="shared" si="18"/>
        <v>505</v>
      </c>
      <c r="D51" s="6">
        <f t="shared" si="19"/>
        <v>277</v>
      </c>
      <c r="E51" s="6">
        <f t="shared" si="20"/>
        <v>230</v>
      </c>
      <c r="F51" s="11">
        <f t="shared" si="4"/>
        <v>151.33925049309664</v>
      </c>
      <c r="G51" s="6">
        <f t="shared" si="21"/>
        <v>182250</v>
      </c>
    </row>
    <row r="52" spans="2:7" x14ac:dyDescent="0.25">
      <c r="B52" s="6">
        <v>46</v>
      </c>
      <c r="C52" s="6">
        <f t="shared" si="18"/>
        <v>514</v>
      </c>
      <c r="D52" s="6">
        <f t="shared" si="19"/>
        <v>283</v>
      </c>
      <c r="E52" s="6">
        <f t="shared" si="20"/>
        <v>235</v>
      </c>
      <c r="F52" s="11">
        <f t="shared" si="4"/>
        <v>154.6119691119691</v>
      </c>
      <c r="G52" s="6">
        <f t="shared" si="21"/>
        <v>194672</v>
      </c>
    </row>
    <row r="53" spans="2:7" x14ac:dyDescent="0.25">
      <c r="B53" s="6">
        <v>47</v>
      </c>
      <c r="C53" s="6">
        <f t="shared" si="18"/>
        <v>523</v>
      </c>
      <c r="D53" s="6">
        <f t="shared" si="19"/>
        <v>289</v>
      </c>
      <c r="E53" s="6">
        <f t="shared" si="20"/>
        <v>240</v>
      </c>
      <c r="F53" s="11">
        <f t="shared" si="4"/>
        <v>157.88468809073723</v>
      </c>
      <c r="G53" s="6">
        <f t="shared" si="21"/>
        <v>207646</v>
      </c>
    </row>
    <row r="54" spans="2:7" x14ac:dyDescent="0.25">
      <c r="B54" s="6">
        <v>48</v>
      </c>
      <c r="C54" s="6">
        <f t="shared" si="18"/>
        <v>532</v>
      </c>
      <c r="D54" s="6">
        <f t="shared" si="19"/>
        <v>295</v>
      </c>
      <c r="E54" s="6">
        <f t="shared" si="20"/>
        <v>245</v>
      </c>
      <c r="F54" s="11">
        <f t="shared" si="4"/>
        <v>161.15740740740742</v>
      </c>
      <c r="G54" s="6">
        <f t="shared" si="21"/>
        <v>221184</v>
      </c>
    </row>
    <row r="55" spans="2:7" x14ac:dyDescent="0.25">
      <c r="B55" s="6">
        <v>49</v>
      </c>
      <c r="C55" s="6">
        <f>B$3+IF($B55&lt;$I$8,J$7*$B55,IF($B55&lt;$I$9,$B55*J$8,IF($B55&lt;$I$10,$B55*J$9,$B55*J$10)))</f>
        <v>541</v>
      </c>
      <c r="D55" s="6">
        <f t="shared" si="19"/>
        <v>301</v>
      </c>
      <c r="E55" s="6">
        <f t="shared" si="20"/>
        <v>250</v>
      </c>
      <c r="F55" s="11">
        <f t="shared" si="4"/>
        <v>164.43012704174228</v>
      </c>
      <c r="G55" s="6">
        <f>($G$2*(B55^3))/5</f>
        <v>235298</v>
      </c>
    </row>
    <row r="56" spans="2:7" x14ac:dyDescent="0.25">
      <c r="B56" s="6">
        <v>50</v>
      </c>
      <c r="C56" s="6">
        <f t="shared" ref="C56:C64" si="22">B$3+IF($B56&lt;$I$8,J$7*$B56,IF($B56&lt;$I$9,$B56*J$8,IF($B56&lt;$I$10,$B56*J$9,$B56*J$10)))</f>
        <v>550</v>
      </c>
      <c r="D56" s="6">
        <f t="shared" si="19"/>
        <v>307</v>
      </c>
      <c r="E56" s="6">
        <f t="shared" si="20"/>
        <v>255</v>
      </c>
      <c r="F56" s="11">
        <f t="shared" si="4"/>
        <v>167.70284697508896</v>
      </c>
      <c r="G56" s="6">
        <f t="shared" ref="G56:G74" si="23">($G$2*(B56^3))/5</f>
        <v>250000</v>
      </c>
    </row>
    <row r="57" spans="2:7" x14ac:dyDescent="0.25">
      <c r="B57" s="6">
        <v>51</v>
      </c>
      <c r="C57" s="6">
        <f t="shared" si="22"/>
        <v>559</v>
      </c>
      <c r="D57" s="6">
        <f t="shared" si="19"/>
        <v>313</v>
      </c>
      <c r="E57" s="6">
        <f t="shared" si="20"/>
        <v>260</v>
      </c>
      <c r="F57" s="11">
        <f t="shared" si="4"/>
        <v>170.97556719022688</v>
      </c>
      <c r="G57" s="6">
        <f t="shared" si="23"/>
        <v>265302</v>
      </c>
    </row>
    <row r="58" spans="2:7" x14ac:dyDescent="0.25">
      <c r="B58" s="6">
        <v>52</v>
      </c>
      <c r="C58" s="6">
        <f t="shared" si="22"/>
        <v>568</v>
      </c>
      <c r="D58" s="6">
        <f t="shared" si="19"/>
        <v>319</v>
      </c>
      <c r="E58" s="6">
        <f t="shared" si="20"/>
        <v>265</v>
      </c>
      <c r="F58" s="11">
        <f t="shared" si="4"/>
        <v>174.24828767123287</v>
      </c>
      <c r="G58" s="6">
        <f t="shared" si="23"/>
        <v>281216</v>
      </c>
    </row>
    <row r="59" spans="2:7" x14ac:dyDescent="0.25">
      <c r="B59" s="6">
        <v>53</v>
      </c>
      <c r="C59" s="6">
        <f t="shared" si="22"/>
        <v>577</v>
      </c>
      <c r="D59" s="6">
        <f t="shared" si="19"/>
        <v>325</v>
      </c>
      <c r="E59" s="6">
        <f t="shared" si="20"/>
        <v>270</v>
      </c>
      <c r="F59" s="11">
        <f t="shared" si="4"/>
        <v>177.52100840336135</v>
      </c>
      <c r="G59" s="6">
        <f t="shared" si="23"/>
        <v>297754</v>
      </c>
    </row>
    <row r="60" spans="2:7" x14ac:dyDescent="0.25">
      <c r="B60" s="6">
        <v>54</v>
      </c>
      <c r="C60" s="6">
        <f t="shared" si="22"/>
        <v>586</v>
      </c>
      <c r="D60" s="6">
        <f t="shared" si="19"/>
        <v>331</v>
      </c>
      <c r="E60" s="6">
        <f t="shared" si="20"/>
        <v>275</v>
      </c>
      <c r="F60" s="11">
        <f t="shared" si="4"/>
        <v>180.79372937293729</v>
      </c>
      <c r="G60" s="6">
        <f t="shared" si="23"/>
        <v>314928</v>
      </c>
    </row>
    <row r="61" spans="2:7" x14ac:dyDescent="0.25">
      <c r="B61" s="6">
        <v>55</v>
      </c>
      <c r="C61" s="6">
        <f t="shared" si="22"/>
        <v>595</v>
      </c>
      <c r="D61" s="6">
        <f t="shared" si="19"/>
        <v>337</v>
      </c>
      <c r="E61" s="6">
        <f t="shared" si="20"/>
        <v>280</v>
      </c>
      <c r="F61" s="11">
        <f t="shared" si="4"/>
        <v>184.06645056726094</v>
      </c>
      <c r="G61" s="6">
        <f t="shared" si="23"/>
        <v>332750</v>
      </c>
    </row>
    <row r="62" spans="2:7" x14ac:dyDescent="0.25">
      <c r="B62" s="6">
        <v>56</v>
      </c>
      <c r="C62" s="6">
        <f t="shared" si="22"/>
        <v>604</v>
      </c>
      <c r="D62" s="6">
        <f t="shared" si="19"/>
        <v>343</v>
      </c>
      <c r="E62" s="6">
        <f t="shared" si="20"/>
        <v>285</v>
      </c>
      <c r="F62" s="11">
        <f t="shared" si="4"/>
        <v>187.33917197452229</v>
      </c>
      <c r="G62" s="6">
        <f t="shared" si="23"/>
        <v>351232</v>
      </c>
    </row>
    <row r="63" spans="2:7" x14ac:dyDescent="0.25">
      <c r="B63" s="6">
        <v>57</v>
      </c>
      <c r="C63" s="6">
        <f t="shared" si="22"/>
        <v>613</v>
      </c>
      <c r="D63" s="6">
        <f t="shared" si="19"/>
        <v>349</v>
      </c>
      <c r="E63" s="6">
        <f t="shared" si="20"/>
        <v>290</v>
      </c>
      <c r="F63" s="11">
        <f t="shared" si="4"/>
        <v>190.61189358372457</v>
      </c>
      <c r="G63" s="6">
        <f t="shared" si="23"/>
        <v>370386</v>
      </c>
    </row>
    <row r="64" spans="2:7" x14ac:dyDescent="0.25">
      <c r="B64" s="6">
        <v>58</v>
      </c>
      <c r="C64" s="6">
        <f t="shared" si="22"/>
        <v>622</v>
      </c>
      <c r="D64" s="6">
        <f t="shared" si="19"/>
        <v>355</v>
      </c>
      <c r="E64" s="6">
        <f t="shared" si="20"/>
        <v>295</v>
      </c>
      <c r="F64" s="11">
        <f t="shared" si="4"/>
        <v>193.88461538461539</v>
      </c>
      <c r="G64" s="6">
        <f t="shared" si="23"/>
        <v>390224</v>
      </c>
    </row>
    <row r="65" spans="2:7" x14ac:dyDescent="0.25">
      <c r="B65" s="6">
        <v>59</v>
      </c>
      <c r="C65" s="6">
        <f>B$3+IF($B65&lt;$I$8,J$7*$B65,IF($B65&lt;$I$9,$B65*J$8,IF($B65&lt;$I$10,$B65*J$9,$B65*J$10)))</f>
        <v>631</v>
      </c>
      <c r="D65" s="6">
        <f t="shared" si="19"/>
        <v>361</v>
      </c>
      <c r="E65" s="6">
        <f t="shared" si="20"/>
        <v>300</v>
      </c>
      <c r="F65" s="11">
        <f t="shared" si="4"/>
        <v>197.15733736762482</v>
      </c>
      <c r="G65" s="6">
        <f>($G$2*(B65^3))/5</f>
        <v>410758</v>
      </c>
    </row>
    <row r="66" spans="2:7" x14ac:dyDescent="0.25">
      <c r="B66" s="6">
        <v>60</v>
      </c>
      <c r="C66" s="6">
        <f t="shared" ref="C66:C74" si="24">B$3+IF($B66&lt;$I$8,J$7*$B66,IF($B66&lt;$I$9,$B66*J$8,IF($B66&lt;$I$10,$B66*J$9,$B66*J$10)))</f>
        <v>880</v>
      </c>
      <c r="D66" s="6">
        <f t="shared" si="19"/>
        <v>607</v>
      </c>
      <c r="E66" s="6">
        <f t="shared" si="20"/>
        <v>485</v>
      </c>
      <c r="F66" s="11">
        <f t="shared" si="4"/>
        <v>337.40750915750914</v>
      </c>
      <c r="G66" s="6">
        <f t="shared" ref="G66:G75" si="25">($G$2*(B66^3))/5</f>
        <v>432000</v>
      </c>
    </row>
    <row r="67" spans="2:7" x14ac:dyDescent="0.25">
      <c r="B67" s="6">
        <v>61</v>
      </c>
      <c r="C67" s="6">
        <f t="shared" si="24"/>
        <v>893</v>
      </c>
      <c r="D67" s="6">
        <f t="shared" si="19"/>
        <v>617</v>
      </c>
      <c r="E67" s="6">
        <f t="shared" si="20"/>
        <v>493</v>
      </c>
      <c r="F67" s="11">
        <f t="shared" si="4"/>
        <v>342.96306306306309</v>
      </c>
      <c r="G67" s="6">
        <f t="shared" si="25"/>
        <v>453962</v>
      </c>
    </row>
    <row r="68" spans="2:7" x14ac:dyDescent="0.25">
      <c r="B68" s="6">
        <v>62</v>
      </c>
      <c r="C68" s="6">
        <f t="shared" si="24"/>
        <v>906</v>
      </c>
      <c r="D68" s="6">
        <f t="shared" si="19"/>
        <v>627</v>
      </c>
      <c r="E68" s="6">
        <f t="shared" si="20"/>
        <v>501</v>
      </c>
      <c r="F68" s="11">
        <f t="shared" si="4"/>
        <v>348.51861702127661</v>
      </c>
      <c r="G68" s="6">
        <f t="shared" si="25"/>
        <v>476656</v>
      </c>
    </row>
    <row r="69" spans="2:7" x14ac:dyDescent="0.25">
      <c r="B69" s="6">
        <v>63</v>
      </c>
      <c r="C69" s="6">
        <f t="shared" si="24"/>
        <v>919</v>
      </c>
      <c r="D69" s="6">
        <f t="shared" si="19"/>
        <v>637</v>
      </c>
      <c r="E69" s="6">
        <f t="shared" si="20"/>
        <v>509</v>
      </c>
      <c r="F69" s="11">
        <f t="shared" si="4"/>
        <v>354.07417102966843</v>
      </c>
      <c r="G69" s="6">
        <f t="shared" si="25"/>
        <v>500094</v>
      </c>
    </row>
    <row r="70" spans="2:7" x14ac:dyDescent="0.25">
      <c r="B70" s="6">
        <v>64</v>
      </c>
      <c r="C70" s="6">
        <f t="shared" si="24"/>
        <v>932</v>
      </c>
      <c r="D70" s="6">
        <f t="shared" si="19"/>
        <v>647</v>
      </c>
      <c r="E70" s="6">
        <f t="shared" si="20"/>
        <v>517</v>
      </c>
      <c r="F70" s="11">
        <f t="shared" si="4"/>
        <v>359.62972508591065</v>
      </c>
      <c r="G70" s="6">
        <f t="shared" si="25"/>
        <v>524288</v>
      </c>
    </row>
    <row r="71" spans="2:7" x14ac:dyDescent="0.25">
      <c r="B71" s="6">
        <v>65</v>
      </c>
      <c r="C71" s="6">
        <f t="shared" si="24"/>
        <v>945</v>
      </c>
      <c r="D71" s="6">
        <f t="shared" si="19"/>
        <v>657</v>
      </c>
      <c r="E71" s="6">
        <f t="shared" si="20"/>
        <v>525</v>
      </c>
      <c r="F71" s="11">
        <f t="shared" si="4"/>
        <v>365.18527918781729</v>
      </c>
      <c r="G71" s="6">
        <f t="shared" si="25"/>
        <v>549250</v>
      </c>
    </row>
    <row r="72" spans="2:7" x14ac:dyDescent="0.25">
      <c r="B72" s="6">
        <v>66</v>
      </c>
      <c r="C72" s="6">
        <f t="shared" si="24"/>
        <v>958</v>
      </c>
      <c r="D72" s="6">
        <f t="shared" si="19"/>
        <v>667</v>
      </c>
      <c r="E72" s="6">
        <f t="shared" si="20"/>
        <v>533</v>
      </c>
      <c r="F72" s="11">
        <f t="shared" ref="F72:F126" si="26">D72^2/(D72+E72)</f>
        <v>370.74083333333334</v>
      </c>
      <c r="G72" s="6">
        <f t="shared" si="25"/>
        <v>574992</v>
      </c>
    </row>
    <row r="73" spans="2:7" x14ac:dyDescent="0.25">
      <c r="B73" s="6">
        <v>67</v>
      </c>
      <c r="C73" s="6">
        <f t="shared" si="24"/>
        <v>971</v>
      </c>
      <c r="D73" s="6">
        <f t="shared" si="19"/>
        <v>677</v>
      </c>
      <c r="E73" s="6">
        <f t="shared" si="20"/>
        <v>541</v>
      </c>
      <c r="F73" s="11">
        <f t="shared" si="26"/>
        <v>376.29638752052546</v>
      </c>
      <c r="G73" s="6">
        <f t="shared" si="25"/>
        <v>601526</v>
      </c>
    </row>
    <row r="74" spans="2:7" x14ac:dyDescent="0.25">
      <c r="B74" s="6">
        <v>68</v>
      </c>
      <c r="C74" s="6">
        <f t="shared" si="24"/>
        <v>984</v>
      </c>
      <c r="D74" s="6">
        <f t="shared" si="19"/>
        <v>687</v>
      </c>
      <c r="E74" s="6">
        <f t="shared" si="20"/>
        <v>549</v>
      </c>
      <c r="F74" s="11">
        <f t="shared" si="26"/>
        <v>381.85194174757282</v>
      </c>
      <c r="G74" s="6">
        <f t="shared" si="25"/>
        <v>628864</v>
      </c>
    </row>
    <row r="75" spans="2:7" x14ac:dyDescent="0.25">
      <c r="B75" s="6">
        <v>69</v>
      </c>
      <c r="C75" s="6">
        <f>B$3+IF($B75&lt;$I$8,J$7*$B75,IF($B75&lt;$I$9,$B75*J$8,IF($B75&lt;$I$10,$B75*J$9,$B75*J$10)))</f>
        <v>997</v>
      </c>
      <c r="D75" s="6">
        <f t="shared" si="19"/>
        <v>697</v>
      </c>
      <c r="E75" s="6">
        <f t="shared" si="20"/>
        <v>557</v>
      </c>
      <c r="F75" s="11">
        <f t="shared" si="26"/>
        <v>387.40749601275917</v>
      </c>
      <c r="G75" s="6">
        <f>($G$2*(B75^3))/5</f>
        <v>657018</v>
      </c>
    </row>
    <row r="76" spans="2:7" x14ac:dyDescent="0.25">
      <c r="B76" s="6">
        <v>70</v>
      </c>
      <c r="C76" s="6">
        <f>B$3+IF($B76&lt;$I$8,J$7*$B76,IF($B76&lt;$I$9,$B76*J$8,IF($B76&lt;$I$10,$B76*J$9,$B76*J$10)))</f>
        <v>1010</v>
      </c>
      <c r="D76" s="6">
        <f t="shared" si="19"/>
        <v>707</v>
      </c>
      <c r="E76" s="6">
        <f t="shared" si="20"/>
        <v>565</v>
      </c>
      <c r="F76" s="11">
        <f t="shared" si="26"/>
        <v>392.96305031446542</v>
      </c>
      <c r="G76" s="6">
        <f>($G$2*(B76^3))/5</f>
        <v>686000</v>
      </c>
    </row>
    <row r="77" spans="2:7" x14ac:dyDescent="0.25">
      <c r="B77" s="6">
        <v>71</v>
      </c>
      <c r="C77" s="6">
        <f t="shared" ref="C77:C85" si="27">B$3+IF($B77&lt;$I$8,J$7*$B77,IF($B77&lt;$I$9,$B77*J$8,IF($B77&lt;$I$10,$B77*J$9,$B77*J$10)))</f>
        <v>1023</v>
      </c>
      <c r="D77" s="6">
        <f t="shared" si="19"/>
        <v>717</v>
      </c>
      <c r="E77" s="6">
        <f t="shared" si="20"/>
        <v>573</v>
      </c>
      <c r="F77" s="11">
        <f t="shared" si="26"/>
        <v>398.51860465116278</v>
      </c>
      <c r="G77" s="6">
        <f t="shared" ref="G77:G95" si="28">($G$2*(B77^3))/5</f>
        <v>715822</v>
      </c>
    </row>
    <row r="78" spans="2:7" x14ac:dyDescent="0.25">
      <c r="B78" s="6">
        <v>72</v>
      </c>
      <c r="C78" s="6">
        <f t="shared" si="27"/>
        <v>1036</v>
      </c>
      <c r="D78" s="6">
        <f t="shared" si="19"/>
        <v>727</v>
      </c>
      <c r="E78" s="6">
        <f t="shared" si="20"/>
        <v>581</v>
      </c>
      <c r="F78" s="11">
        <f t="shared" si="26"/>
        <v>404.07415902140673</v>
      </c>
      <c r="G78" s="6">
        <f t="shared" si="28"/>
        <v>746496</v>
      </c>
    </row>
    <row r="79" spans="2:7" x14ac:dyDescent="0.25">
      <c r="B79" s="6">
        <v>73</v>
      </c>
      <c r="C79" s="6">
        <f t="shared" si="27"/>
        <v>1049</v>
      </c>
      <c r="D79" s="6">
        <f t="shared" si="19"/>
        <v>737</v>
      </c>
      <c r="E79" s="6">
        <f t="shared" si="20"/>
        <v>589</v>
      </c>
      <c r="F79" s="11">
        <f t="shared" si="26"/>
        <v>409.62971342383105</v>
      </c>
      <c r="G79" s="6">
        <f t="shared" si="28"/>
        <v>778034</v>
      </c>
    </row>
    <row r="80" spans="2:7" x14ac:dyDescent="0.25">
      <c r="B80" s="6">
        <v>74</v>
      </c>
      <c r="C80" s="6">
        <f t="shared" si="27"/>
        <v>1062</v>
      </c>
      <c r="D80" s="6">
        <f t="shared" si="19"/>
        <v>747</v>
      </c>
      <c r="E80" s="6">
        <f t="shared" si="20"/>
        <v>597</v>
      </c>
      <c r="F80" s="11">
        <f t="shared" si="26"/>
        <v>415.18526785714283</v>
      </c>
      <c r="G80" s="6">
        <f t="shared" si="28"/>
        <v>810448</v>
      </c>
    </row>
    <row r="81" spans="2:7" x14ac:dyDescent="0.25">
      <c r="B81" s="6">
        <v>75</v>
      </c>
      <c r="C81" s="6">
        <f t="shared" si="27"/>
        <v>1075</v>
      </c>
      <c r="D81" s="6">
        <f t="shared" si="19"/>
        <v>757</v>
      </c>
      <c r="E81" s="6">
        <f t="shared" si="20"/>
        <v>605</v>
      </c>
      <c r="F81" s="11">
        <f t="shared" si="26"/>
        <v>420.7408223201175</v>
      </c>
      <c r="G81" s="6">
        <f t="shared" si="28"/>
        <v>843750</v>
      </c>
    </row>
    <row r="82" spans="2:7" x14ac:dyDescent="0.25">
      <c r="B82" s="6">
        <v>76</v>
      </c>
      <c r="C82" s="6">
        <f t="shared" si="27"/>
        <v>1088</v>
      </c>
      <c r="D82" s="6">
        <f t="shared" si="19"/>
        <v>767</v>
      </c>
      <c r="E82" s="6">
        <f t="shared" si="20"/>
        <v>613</v>
      </c>
      <c r="F82" s="11">
        <f t="shared" si="26"/>
        <v>426.2963768115942</v>
      </c>
      <c r="G82" s="6">
        <f t="shared" si="28"/>
        <v>877952</v>
      </c>
    </row>
    <row r="83" spans="2:7" x14ac:dyDescent="0.25">
      <c r="B83" s="6">
        <v>77</v>
      </c>
      <c r="C83" s="6">
        <f t="shared" si="27"/>
        <v>1101</v>
      </c>
      <c r="D83" s="6">
        <f t="shared" si="19"/>
        <v>777</v>
      </c>
      <c r="E83" s="6">
        <f t="shared" si="20"/>
        <v>621</v>
      </c>
      <c r="F83" s="11">
        <f t="shared" si="26"/>
        <v>431.8519313304721</v>
      </c>
      <c r="G83" s="6">
        <f t="shared" si="28"/>
        <v>913066</v>
      </c>
    </row>
    <row r="84" spans="2:7" x14ac:dyDescent="0.25">
      <c r="B84" s="6">
        <v>78</v>
      </c>
      <c r="C84" s="6">
        <f t="shared" si="27"/>
        <v>1114</v>
      </c>
      <c r="D84" s="6">
        <f t="shared" si="19"/>
        <v>787</v>
      </c>
      <c r="E84" s="6">
        <f t="shared" si="20"/>
        <v>629</v>
      </c>
      <c r="F84" s="11">
        <f t="shared" si="26"/>
        <v>437.40748587570624</v>
      </c>
      <c r="G84" s="6">
        <f t="shared" si="28"/>
        <v>949104</v>
      </c>
    </row>
    <row r="85" spans="2:7" x14ac:dyDescent="0.25">
      <c r="B85" s="6">
        <v>79</v>
      </c>
      <c r="C85" s="6">
        <f t="shared" si="27"/>
        <v>1127</v>
      </c>
      <c r="D85" s="6">
        <f t="shared" si="19"/>
        <v>797</v>
      </c>
      <c r="E85" s="6">
        <f t="shared" si="20"/>
        <v>637</v>
      </c>
      <c r="F85" s="11">
        <f t="shared" si="26"/>
        <v>442.96304044630403</v>
      </c>
      <c r="G85" s="6">
        <f t="shared" si="28"/>
        <v>986078</v>
      </c>
    </row>
    <row r="86" spans="2:7" x14ac:dyDescent="0.25">
      <c r="B86" s="6">
        <v>80</v>
      </c>
      <c r="C86" s="6">
        <f>B$3+IF($B86&lt;$I$8,J$7*$B86,IF($B86&lt;$I$9,$B86*J$8,IF($B86&lt;$I$10,$B86*J$9,$B86*J$10)))</f>
        <v>1140</v>
      </c>
      <c r="D86" s="6">
        <f t="shared" si="19"/>
        <v>807</v>
      </c>
      <c r="E86" s="6">
        <f t="shared" si="20"/>
        <v>645</v>
      </c>
      <c r="F86" s="11">
        <f t="shared" si="26"/>
        <v>448.51859504132233</v>
      </c>
      <c r="G86" s="6">
        <f>($G$2*(B86^3))/5</f>
        <v>1024000</v>
      </c>
    </row>
    <row r="87" spans="2:7" x14ac:dyDescent="0.25">
      <c r="B87" s="6">
        <v>81</v>
      </c>
      <c r="C87" s="6">
        <f t="shared" ref="C87:C95" si="29">B$3+IF($B87&lt;$I$8,J$7*$B87,IF($B87&lt;$I$9,$B87*J$8,IF($B87&lt;$I$10,$B87*J$9,$B87*J$10)))</f>
        <v>1153</v>
      </c>
      <c r="D87" s="6">
        <f t="shared" si="19"/>
        <v>817</v>
      </c>
      <c r="E87" s="6">
        <f t="shared" si="20"/>
        <v>653</v>
      </c>
      <c r="F87" s="11">
        <f t="shared" si="26"/>
        <v>454.07414965986396</v>
      </c>
      <c r="G87" s="6">
        <f t="shared" ref="G87:G98" si="30">($G$2*(B87^3))/5</f>
        <v>1062882</v>
      </c>
    </row>
    <row r="88" spans="2:7" x14ac:dyDescent="0.25">
      <c r="B88" s="6">
        <v>82</v>
      </c>
      <c r="C88" s="6">
        <f t="shared" si="29"/>
        <v>1166</v>
      </c>
      <c r="D88" s="6">
        <f t="shared" si="19"/>
        <v>827</v>
      </c>
      <c r="E88" s="6">
        <f t="shared" si="20"/>
        <v>661</v>
      </c>
      <c r="F88" s="11">
        <f t="shared" si="26"/>
        <v>459.62970430107526</v>
      </c>
      <c r="G88" s="6">
        <f t="shared" si="30"/>
        <v>1102736</v>
      </c>
    </row>
    <row r="89" spans="2:7" x14ac:dyDescent="0.25">
      <c r="B89" s="6">
        <v>83</v>
      </c>
      <c r="C89" s="6">
        <f t="shared" si="29"/>
        <v>1179</v>
      </c>
      <c r="D89" s="6">
        <f t="shared" si="19"/>
        <v>837</v>
      </c>
      <c r="E89" s="6">
        <f t="shared" si="20"/>
        <v>669</v>
      </c>
      <c r="F89" s="11">
        <f t="shared" si="26"/>
        <v>465.18525896414343</v>
      </c>
      <c r="G89" s="6">
        <f t="shared" si="30"/>
        <v>1143574</v>
      </c>
    </row>
    <row r="90" spans="2:7" x14ac:dyDescent="0.25">
      <c r="B90" s="6">
        <v>84</v>
      </c>
      <c r="C90" s="6">
        <f t="shared" si="29"/>
        <v>1192</v>
      </c>
      <c r="D90" s="6">
        <f t="shared" si="19"/>
        <v>847</v>
      </c>
      <c r="E90" s="6">
        <f t="shared" si="20"/>
        <v>677</v>
      </c>
      <c r="F90" s="11">
        <f t="shared" si="26"/>
        <v>470.74081364829397</v>
      </c>
      <c r="G90" s="6">
        <f t="shared" si="30"/>
        <v>1185408</v>
      </c>
    </row>
    <row r="91" spans="2:7" x14ac:dyDescent="0.25">
      <c r="B91" s="6">
        <v>85</v>
      </c>
      <c r="C91" s="6">
        <f t="shared" si="29"/>
        <v>1205</v>
      </c>
      <c r="D91" s="6">
        <f t="shared" si="19"/>
        <v>857</v>
      </c>
      <c r="E91" s="6">
        <f t="shared" si="20"/>
        <v>685</v>
      </c>
      <c r="F91" s="11">
        <f t="shared" si="26"/>
        <v>476.29636835278859</v>
      </c>
      <c r="G91" s="6">
        <f t="shared" si="30"/>
        <v>1228250</v>
      </c>
    </row>
    <row r="92" spans="2:7" x14ac:dyDescent="0.25">
      <c r="B92" s="6">
        <v>86</v>
      </c>
      <c r="C92" s="6">
        <f t="shared" si="29"/>
        <v>1218</v>
      </c>
      <c r="D92" s="6">
        <f t="shared" si="19"/>
        <v>867</v>
      </c>
      <c r="E92" s="6">
        <f t="shared" si="20"/>
        <v>693</v>
      </c>
      <c r="F92" s="11">
        <f t="shared" si="26"/>
        <v>481.85192307692307</v>
      </c>
      <c r="G92" s="6">
        <f t="shared" si="30"/>
        <v>1272112</v>
      </c>
    </row>
    <row r="93" spans="2:7" x14ac:dyDescent="0.25">
      <c r="B93" s="6">
        <v>87</v>
      </c>
      <c r="C93" s="6">
        <f t="shared" si="29"/>
        <v>1231</v>
      </c>
      <c r="D93" s="6">
        <f t="shared" si="19"/>
        <v>877</v>
      </c>
      <c r="E93" s="6">
        <f t="shared" si="20"/>
        <v>701</v>
      </c>
      <c r="F93" s="11">
        <f t="shared" si="26"/>
        <v>487.40747782002535</v>
      </c>
      <c r="G93" s="6">
        <f t="shared" si="30"/>
        <v>1317006</v>
      </c>
    </row>
    <row r="94" spans="2:7" x14ac:dyDescent="0.25">
      <c r="B94" s="6">
        <v>88</v>
      </c>
      <c r="C94" s="6">
        <f t="shared" si="29"/>
        <v>1244</v>
      </c>
      <c r="D94" s="6">
        <f t="shared" si="19"/>
        <v>887</v>
      </c>
      <c r="E94" s="6">
        <f t="shared" si="20"/>
        <v>709</v>
      </c>
      <c r="F94" s="11">
        <f t="shared" si="26"/>
        <v>492.96303258145366</v>
      </c>
      <c r="G94" s="6">
        <f t="shared" si="30"/>
        <v>1362944</v>
      </c>
    </row>
    <row r="95" spans="2:7" x14ac:dyDescent="0.25">
      <c r="B95" s="6">
        <v>89</v>
      </c>
      <c r="C95" s="6">
        <f t="shared" si="29"/>
        <v>1257</v>
      </c>
      <c r="D95" s="6">
        <f t="shared" si="19"/>
        <v>897</v>
      </c>
      <c r="E95" s="6">
        <f t="shared" si="20"/>
        <v>717</v>
      </c>
      <c r="F95" s="11">
        <f t="shared" si="26"/>
        <v>498.51858736059478</v>
      </c>
      <c r="G95" s="6">
        <f t="shared" si="30"/>
        <v>1409938</v>
      </c>
    </row>
    <row r="96" spans="2:7" x14ac:dyDescent="0.25">
      <c r="B96" s="6">
        <v>90</v>
      </c>
      <c r="C96" s="6">
        <f>B$3+IF($B96&lt;$I$8,J$7*$B96,IF($B96&lt;$I$9,$B96*J$8,IF($B96&lt;$I$10,$B96*J$9,$B96*J$10)))</f>
        <v>1630</v>
      </c>
      <c r="D96" s="6">
        <f t="shared" si="19"/>
        <v>1267</v>
      </c>
      <c r="E96" s="6">
        <f t="shared" si="20"/>
        <v>995</v>
      </c>
      <c r="F96" s="11">
        <f t="shared" si="26"/>
        <v>709.67683465959328</v>
      </c>
      <c r="G96" s="6">
        <f>($G$2*(B96^3))/5</f>
        <v>1458000</v>
      </c>
    </row>
    <row r="97" spans="2:7" x14ac:dyDescent="0.25">
      <c r="B97" s="6">
        <v>91</v>
      </c>
      <c r="C97" s="6">
        <f t="shared" ref="C97:C98" si="31">B$3+IF($B97&lt;$I$8,J$7*$B97,IF($B97&lt;$I$9,$B97*J$8,IF($B97&lt;$I$10,$B97*J$9,$B97*J$10)))</f>
        <v>1647</v>
      </c>
      <c r="D97" s="6">
        <f t="shared" si="19"/>
        <v>1281</v>
      </c>
      <c r="E97" s="6">
        <f t="shared" si="20"/>
        <v>1006</v>
      </c>
      <c r="F97" s="11">
        <f t="shared" si="26"/>
        <v>717.51683428071715</v>
      </c>
      <c r="G97" s="6">
        <f t="shared" ref="G97:G98" si="32">($G$2*(B97^3))/5</f>
        <v>1507142</v>
      </c>
    </row>
    <row r="98" spans="2:7" x14ac:dyDescent="0.25">
      <c r="B98" s="6">
        <v>92</v>
      </c>
      <c r="C98" s="6">
        <f t="shared" si="31"/>
        <v>1664</v>
      </c>
      <c r="D98" s="6">
        <f t="shared" si="19"/>
        <v>1295</v>
      </c>
      <c r="E98" s="6">
        <f t="shared" si="20"/>
        <v>1017</v>
      </c>
      <c r="F98" s="11">
        <f t="shared" si="26"/>
        <v>725.35683391003465</v>
      </c>
      <c r="G98" s="6">
        <f t="shared" si="32"/>
        <v>1557376</v>
      </c>
    </row>
    <row r="99" spans="2:7" x14ac:dyDescent="0.25">
      <c r="B99" s="6">
        <v>93</v>
      </c>
      <c r="C99" s="6">
        <f>B$3+IF($B99&lt;$I$8,J$7*$B99,IF($B99&lt;$I$9,$B99*J$8,IF($B99&lt;$I$10,$B99*J$9,$B99*J$10)))</f>
        <v>1681</v>
      </c>
      <c r="D99" s="6">
        <f t="shared" si="19"/>
        <v>1309</v>
      </c>
      <c r="E99" s="6">
        <f t="shared" si="20"/>
        <v>1028</v>
      </c>
      <c r="F99" s="11">
        <f t="shared" si="26"/>
        <v>733.19683354728284</v>
      </c>
      <c r="G99" s="6">
        <f>($G$2*(B99^3))/5</f>
        <v>1608714</v>
      </c>
    </row>
    <row r="100" spans="2:7" x14ac:dyDescent="0.25">
      <c r="B100" s="6">
        <v>94</v>
      </c>
      <c r="C100" s="6">
        <f t="shared" ref="C100:C108" si="33">B$3+IF($B100&lt;$I$8,J$7*$B100,IF($B100&lt;$I$9,$B100*J$8,IF($B100&lt;$I$10,$B100*J$9,$B100*J$10)))</f>
        <v>1698</v>
      </c>
      <c r="D100" s="6">
        <f t="shared" si="19"/>
        <v>1323</v>
      </c>
      <c r="E100" s="6">
        <f t="shared" si="20"/>
        <v>1039</v>
      </c>
      <c r="F100" s="11">
        <f t="shared" si="26"/>
        <v>741.03683319221</v>
      </c>
      <c r="G100" s="6">
        <f t="shared" ref="G100:G114" si="34">($G$2*(B100^3))/5</f>
        <v>1661168</v>
      </c>
    </row>
    <row r="101" spans="2:7" x14ac:dyDescent="0.25">
      <c r="B101" s="6">
        <v>95</v>
      </c>
      <c r="C101" s="6">
        <f t="shared" si="33"/>
        <v>1715</v>
      </c>
      <c r="D101" s="6">
        <f t="shared" si="19"/>
        <v>1337</v>
      </c>
      <c r="E101" s="6">
        <f t="shared" si="20"/>
        <v>1050</v>
      </c>
      <c r="F101" s="11">
        <f t="shared" si="26"/>
        <v>748.87683284457478</v>
      </c>
      <c r="G101" s="6">
        <f t="shared" si="34"/>
        <v>1714750</v>
      </c>
    </row>
    <row r="102" spans="2:7" x14ac:dyDescent="0.25">
      <c r="B102" s="6">
        <v>96</v>
      </c>
      <c r="C102" s="6">
        <f t="shared" si="33"/>
        <v>1732</v>
      </c>
      <c r="D102" s="6">
        <f t="shared" si="19"/>
        <v>1351</v>
      </c>
      <c r="E102" s="6">
        <f t="shared" si="20"/>
        <v>1061</v>
      </c>
      <c r="F102" s="11">
        <f t="shared" si="26"/>
        <v>756.71683250414594</v>
      </c>
      <c r="G102" s="6">
        <f t="shared" si="34"/>
        <v>1769472</v>
      </c>
    </row>
    <row r="103" spans="2:7" x14ac:dyDescent="0.25">
      <c r="B103" s="6">
        <v>97</v>
      </c>
      <c r="C103" s="6">
        <f t="shared" si="33"/>
        <v>1749</v>
      </c>
      <c r="D103" s="6">
        <f t="shared" si="19"/>
        <v>1365</v>
      </c>
      <c r="E103" s="6">
        <f t="shared" si="20"/>
        <v>1072</v>
      </c>
      <c r="F103" s="11">
        <f t="shared" si="26"/>
        <v>764.55683217070168</v>
      </c>
      <c r="G103" s="6">
        <f t="shared" si="34"/>
        <v>1825346</v>
      </c>
    </row>
    <row r="104" spans="2:7" x14ac:dyDescent="0.25">
      <c r="B104" s="6">
        <v>98</v>
      </c>
      <c r="C104" s="6">
        <f t="shared" si="33"/>
        <v>1766</v>
      </c>
      <c r="D104" s="6">
        <f t="shared" si="19"/>
        <v>1379</v>
      </c>
      <c r="E104" s="6">
        <f t="shared" si="20"/>
        <v>1083</v>
      </c>
      <c r="F104" s="11">
        <f t="shared" si="26"/>
        <v>772.39683184402929</v>
      </c>
      <c r="G104" s="6">
        <f t="shared" si="34"/>
        <v>1882384</v>
      </c>
    </row>
    <row r="105" spans="2:7" x14ac:dyDescent="0.25">
      <c r="B105" s="6">
        <v>99</v>
      </c>
      <c r="C105" s="6">
        <f t="shared" si="33"/>
        <v>1783</v>
      </c>
      <c r="D105" s="6">
        <f t="shared" si="19"/>
        <v>1393</v>
      </c>
      <c r="E105" s="6">
        <f t="shared" si="20"/>
        <v>1094</v>
      </c>
      <c r="F105" s="11">
        <f t="shared" si="26"/>
        <v>780.23683152392437</v>
      </c>
      <c r="G105" s="6">
        <f t="shared" si="34"/>
        <v>1940598</v>
      </c>
    </row>
    <row r="106" spans="2:7" x14ac:dyDescent="0.25">
      <c r="B106" s="6">
        <v>100</v>
      </c>
      <c r="C106" s="6">
        <f t="shared" si="33"/>
        <v>1800</v>
      </c>
      <c r="D106" s="6">
        <f t="shared" si="19"/>
        <v>1407</v>
      </c>
      <c r="E106" s="6">
        <f t="shared" si="20"/>
        <v>1105</v>
      </c>
      <c r="F106" s="11">
        <f t="shared" si="26"/>
        <v>788.07683121019113</v>
      </c>
      <c r="G106" s="6">
        <f t="shared" si="34"/>
        <v>2000000</v>
      </c>
    </row>
    <row r="107" spans="2:7" x14ac:dyDescent="0.25">
      <c r="B107" s="6">
        <v>101</v>
      </c>
      <c r="C107" s="6">
        <f t="shared" si="33"/>
        <v>1817</v>
      </c>
      <c r="D107" s="6">
        <f t="shared" si="19"/>
        <v>1421</v>
      </c>
      <c r="E107" s="6">
        <f t="shared" si="20"/>
        <v>1116</v>
      </c>
      <c r="F107" s="11">
        <f t="shared" si="26"/>
        <v>795.91683090264087</v>
      </c>
      <c r="G107" s="6">
        <f t="shared" si="34"/>
        <v>2060602</v>
      </c>
    </row>
    <row r="108" spans="2:7" x14ac:dyDescent="0.25">
      <c r="B108" s="6">
        <v>102</v>
      </c>
      <c r="C108" s="6">
        <f t="shared" si="33"/>
        <v>1834</v>
      </c>
      <c r="D108" s="6">
        <f t="shared" si="19"/>
        <v>1435</v>
      </c>
      <c r="E108" s="6">
        <f t="shared" si="20"/>
        <v>1127</v>
      </c>
      <c r="F108" s="11">
        <f t="shared" si="26"/>
        <v>803.75683060109293</v>
      </c>
      <c r="G108" s="6">
        <f t="shared" si="34"/>
        <v>2122416</v>
      </c>
    </row>
    <row r="109" spans="2:7" x14ac:dyDescent="0.25">
      <c r="B109" s="6">
        <v>103</v>
      </c>
      <c r="C109" s="6">
        <f>B$3+IF($B109&lt;$I$8,J$7*$B109,IF($B109&lt;$I$9,$B109*J$8,IF($B109&lt;$I$10,$B109*J$9,$B109*J$10)))</f>
        <v>1851</v>
      </c>
      <c r="D109" s="6">
        <f t="shared" si="19"/>
        <v>1449</v>
      </c>
      <c r="E109" s="6">
        <f t="shared" si="20"/>
        <v>1138</v>
      </c>
      <c r="F109" s="11">
        <f t="shared" si="26"/>
        <v>811.59683030537303</v>
      </c>
      <c r="G109" s="6">
        <f>($G$2*(B109^3))/5</f>
        <v>2185454</v>
      </c>
    </row>
    <row r="110" spans="2:7" x14ac:dyDescent="0.25">
      <c r="B110" s="6">
        <v>104</v>
      </c>
      <c r="C110" s="6">
        <f t="shared" ref="C110:C114" si="35">B$3+IF($B110&lt;$I$8,J$7*$B110,IF($B110&lt;$I$9,$B110*J$8,IF($B110&lt;$I$10,$B110*J$9,$B110*J$10)))</f>
        <v>1868</v>
      </c>
      <c r="D110" s="6">
        <f t="shared" si="19"/>
        <v>1463</v>
      </c>
      <c r="E110" s="6">
        <f t="shared" si="20"/>
        <v>1149</v>
      </c>
      <c r="F110" s="11">
        <f t="shared" si="26"/>
        <v>819.43683001531394</v>
      </c>
      <c r="G110" s="6">
        <f t="shared" ref="G110:G114" si="36">($G$2*(B110^3))/5</f>
        <v>2249728</v>
      </c>
    </row>
    <row r="111" spans="2:7" x14ac:dyDescent="0.25">
      <c r="B111" s="6">
        <v>105</v>
      </c>
      <c r="C111" s="6">
        <f t="shared" si="35"/>
        <v>1885</v>
      </c>
      <c r="D111" s="6">
        <f t="shared" si="19"/>
        <v>1477</v>
      </c>
      <c r="E111" s="6">
        <f t="shared" si="20"/>
        <v>1160</v>
      </c>
      <c r="F111" s="11">
        <f t="shared" si="26"/>
        <v>827.27682973075468</v>
      </c>
      <c r="G111" s="6">
        <f t="shared" si="36"/>
        <v>2315250</v>
      </c>
    </row>
    <row r="112" spans="2:7" x14ac:dyDescent="0.25">
      <c r="B112" s="6">
        <v>106</v>
      </c>
      <c r="C112" s="6">
        <f t="shared" si="35"/>
        <v>1902</v>
      </c>
      <c r="D112" s="6">
        <f t="shared" ref="D112:D126" si="37">C$3+IF($B112&lt;$I$8,K$7*$B112,IF($B112&lt;$I$9,$B112*K$8,IF($B112&lt;$I$10,$B112*K$9,$B112*K$10)))</f>
        <v>1491</v>
      </c>
      <c r="E112" s="6">
        <f t="shared" ref="E112:E126" si="38">D$3+IF($B112&lt;$I$8,L$7*$B112,IF($B112&lt;$I$9,$B112*L$8,IF($B112&lt;$I$10,$B112*L$9,$B112*L$10)))</f>
        <v>1171</v>
      </c>
      <c r="F112" s="11">
        <f t="shared" si="26"/>
        <v>835.11682945154018</v>
      </c>
      <c r="G112" s="6">
        <f t="shared" si="36"/>
        <v>2382032</v>
      </c>
    </row>
    <row r="113" spans="2:7" x14ac:dyDescent="0.25">
      <c r="B113" s="6">
        <v>107</v>
      </c>
      <c r="C113" s="6">
        <f t="shared" si="35"/>
        <v>1919</v>
      </c>
      <c r="D113" s="6">
        <f t="shared" si="37"/>
        <v>1505</v>
      </c>
      <c r="E113" s="6">
        <f t="shared" si="38"/>
        <v>1182</v>
      </c>
      <c r="F113" s="11">
        <f t="shared" si="26"/>
        <v>842.9568291775214</v>
      </c>
      <c r="G113" s="6">
        <f t="shared" si="36"/>
        <v>2450086</v>
      </c>
    </row>
    <row r="114" spans="2:7" x14ac:dyDescent="0.25">
      <c r="B114" s="6">
        <v>108</v>
      </c>
      <c r="C114" s="6">
        <f t="shared" si="35"/>
        <v>1936</v>
      </c>
      <c r="D114" s="6">
        <f t="shared" si="37"/>
        <v>1519</v>
      </c>
      <c r="E114" s="6">
        <f t="shared" si="38"/>
        <v>1193</v>
      </c>
      <c r="F114" s="11">
        <f t="shared" si="26"/>
        <v>850.79682890855452</v>
      </c>
      <c r="G114" s="6">
        <f t="shared" si="36"/>
        <v>2519424</v>
      </c>
    </row>
    <row r="115" spans="2:7" x14ac:dyDescent="0.25">
      <c r="B115" s="6">
        <v>109</v>
      </c>
      <c r="C115" s="6">
        <f>B$3+IF($B115&lt;$I$8,J$7*$B115,IF($B115&lt;$I$9,$B115*J$8,IF($B115&lt;$I$10,$B115*J$9,$B115*J$10)))</f>
        <v>1953</v>
      </c>
      <c r="D115" s="6">
        <f t="shared" si="37"/>
        <v>1533</v>
      </c>
      <c r="E115" s="6">
        <f t="shared" si="38"/>
        <v>1204</v>
      </c>
      <c r="F115" s="11">
        <f t="shared" si="26"/>
        <v>858.63682864450129</v>
      </c>
      <c r="G115" s="6">
        <f>($G$2*(B115^3))/5</f>
        <v>2590058</v>
      </c>
    </row>
    <row r="116" spans="2:7" x14ac:dyDescent="0.25">
      <c r="B116" s="6">
        <v>110</v>
      </c>
      <c r="C116" s="6">
        <f t="shared" ref="C116:C122" si="39">B$3+IF($B116&lt;$I$8,J$7*$B116,IF($B116&lt;$I$9,$B116*J$8,IF($B116&lt;$I$10,$B116*J$9,$B116*J$10)))</f>
        <v>1970</v>
      </c>
      <c r="D116" s="6">
        <f t="shared" si="37"/>
        <v>1547</v>
      </c>
      <c r="E116" s="6">
        <f t="shared" si="38"/>
        <v>1215</v>
      </c>
      <c r="F116" s="11">
        <f t="shared" si="26"/>
        <v>866.47682838522815</v>
      </c>
      <c r="G116" s="6">
        <f t="shared" ref="G116:G122" si="40">($G$2*(B116^3))/5</f>
        <v>2662000</v>
      </c>
    </row>
    <row r="117" spans="2:7" x14ac:dyDescent="0.25">
      <c r="B117" s="6">
        <v>111</v>
      </c>
      <c r="C117" s="6">
        <f t="shared" si="39"/>
        <v>1987</v>
      </c>
      <c r="D117" s="6">
        <f t="shared" si="37"/>
        <v>1561</v>
      </c>
      <c r="E117" s="6">
        <f t="shared" si="38"/>
        <v>1226</v>
      </c>
      <c r="F117" s="11">
        <f t="shared" si="26"/>
        <v>874.31682813060638</v>
      </c>
      <c r="G117" s="6">
        <f t="shared" si="40"/>
        <v>2735262</v>
      </c>
    </row>
    <row r="118" spans="2:7" x14ac:dyDescent="0.25">
      <c r="B118" s="6">
        <v>112</v>
      </c>
      <c r="C118" s="6">
        <f t="shared" si="39"/>
        <v>2004</v>
      </c>
      <c r="D118" s="6">
        <f t="shared" si="37"/>
        <v>1575</v>
      </c>
      <c r="E118" s="6">
        <f t="shared" si="38"/>
        <v>1237</v>
      </c>
      <c r="F118" s="11">
        <f t="shared" si="26"/>
        <v>882.15682788051208</v>
      </c>
      <c r="G118" s="6">
        <f t="shared" si="40"/>
        <v>2809856</v>
      </c>
    </row>
    <row r="119" spans="2:7" x14ac:dyDescent="0.25">
      <c r="B119" s="6">
        <v>113</v>
      </c>
      <c r="C119" s="6">
        <f t="shared" si="39"/>
        <v>2021</v>
      </c>
      <c r="D119" s="6">
        <f t="shared" si="37"/>
        <v>1589</v>
      </c>
      <c r="E119" s="6">
        <f t="shared" si="38"/>
        <v>1248</v>
      </c>
      <c r="F119" s="11">
        <f t="shared" si="26"/>
        <v>889.99682763482554</v>
      </c>
      <c r="G119" s="6">
        <f t="shared" si="40"/>
        <v>2885794</v>
      </c>
    </row>
    <row r="120" spans="2:7" x14ac:dyDescent="0.25">
      <c r="B120" s="6">
        <v>114</v>
      </c>
      <c r="C120" s="6">
        <f t="shared" si="39"/>
        <v>2038</v>
      </c>
      <c r="D120" s="6">
        <f t="shared" si="37"/>
        <v>1603</v>
      </c>
      <c r="E120" s="6">
        <f t="shared" si="38"/>
        <v>1259</v>
      </c>
      <c r="F120" s="11">
        <f t="shared" si="26"/>
        <v>897.83682739343112</v>
      </c>
      <c r="G120" s="6">
        <f t="shared" si="40"/>
        <v>2963088</v>
      </c>
    </row>
    <row r="121" spans="2:7" x14ac:dyDescent="0.25">
      <c r="B121" s="6">
        <v>115</v>
      </c>
      <c r="C121" s="6">
        <f t="shared" si="39"/>
        <v>2055</v>
      </c>
      <c r="D121" s="6">
        <f t="shared" si="37"/>
        <v>1617</v>
      </c>
      <c r="E121" s="6">
        <f t="shared" si="38"/>
        <v>1270</v>
      </c>
      <c r="F121" s="11">
        <f t="shared" si="26"/>
        <v>905.67682715621754</v>
      </c>
      <c r="G121" s="6">
        <f t="shared" si="40"/>
        <v>3041750</v>
      </c>
    </row>
    <row r="122" spans="2:7" x14ac:dyDescent="0.25">
      <c r="B122" s="6">
        <v>116</v>
      </c>
      <c r="C122" s="6">
        <f t="shared" si="39"/>
        <v>2072</v>
      </c>
      <c r="D122" s="6">
        <f t="shared" si="37"/>
        <v>1631</v>
      </c>
      <c r="E122" s="6">
        <f t="shared" si="38"/>
        <v>1281</v>
      </c>
      <c r="F122" s="11">
        <f t="shared" si="26"/>
        <v>913.51682692307691</v>
      </c>
      <c r="G122" s="6">
        <f t="shared" si="40"/>
        <v>3121792</v>
      </c>
    </row>
    <row r="123" spans="2:7" x14ac:dyDescent="0.25">
      <c r="B123" s="6">
        <v>117</v>
      </c>
      <c r="C123" s="6">
        <f>B$3+IF($B123&lt;$I$8,J$7*$B123,IF($B123&lt;$I$9,$B123*J$8,IF($B123&lt;$I$10,$B123*J$9,$B123*J$10)))</f>
        <v>2089</v>
      </c>
      <c r="D123" s="6">
        <f t="shared" si="37"/>
        <v>1645</v>
      </c>
      <c r="E123" s="6">
        <f t="shared" si="38"/>
        <v>1292</v>
      </c>
      <c r="F123" s="11">
        <f t="shared" si="26"/>
        <v>921.3568266939053</v>
      </c>
      <c r="G123" s="6">
        <f>($G$2*(B123^3))/5</f>
        <v>3203226</v>
      </c>
    </row>
    <row r="124" spans="2:7" x14ac:dyDescent="0.25">
      <c r="B124" s="6">
        <v>118</v>
      </c>
      <c r="C124" s="6">
        <f t="shared" ref="C124:C125" si="41">B$3+IF($B124&lt;$I$8,J$7*$B124,IF($B124&lt;$I$9,$B124*J$8,IF($B124&lt;$I$10,$B124*J$9,$B124*J$10)))</f>
        <v>2106</v>
      </c>
      <c r="D124" s="6">
        <f t="shared" si="37"/>
        <v>1659</v>
      </c>
      <c r="E124" s="6">
        <f t="shared" si="38"/>
        <v>1303</v>
      </c>
      <c r="F124" s="11">
        <f t="shared" si="26"/>
        <v>929.19682646860224</v>
      </c>
      <c r="G124" s="6">
        <f t="shared" ref="G124:G125" si="42">($G$2*(B124^3))/5</f>
        <v>3286064</v>
      </c>
    </row>
    <row r="125" spans="2:7" x14ac:dyDescent="0.25">
      <c r="B125" s="6">
        <v>119</v>
      </c>
      <c r="C125" s="6">
        <f t="shared" si="41"/>
        <v>2123</v>
      </c>
      <c r="D125" s="6">
        <f t="shared" si="37"/>
        <v>1673</v>
      </c>
      <c r="E125" s="6">
        <f t="shared" si="38"/>
        <v>1314</v>
      </c>
      <c r="F125" s="11">
        <f t="shared" si="26"/>
        <v>937.03682624707062</v>
      </c>
      <c r="G125" s="6">
        <f t="shared" si="42"/>
        <v>3370318</v>
      </c>
    </row>
    <row r="126" spans="2:7" x14ac:dyDescent="0.25">
      <c r="B126" s="6">
        <v>120</v>
      </c>
      <c r="C126" s="6">
        <f>B$3+IF($B126&lt;$I$8,J$7*$B126,IF($B126&lt;$I$9,$B126*J$8,IF($B126&lt;$I$10,$B126*J$9,$B126*J$10)))</f>
        <v>2140</v>
      </c>
      <c r="D126" s="6">
        <f t="shared" si="37"/>
        <v>1687</v>
      </c>
      <c r="E126" s="6">
        <f t="shared" si="38"/>
        <v>1325</v>
      </c>
      <c r="F126" s="11">
        <f t="shared" si="26"/>
        <v>944.87682602921643</v>
      </c>
      <c r="G126" s="6">
        <f>($G$2*(B126^3))/5</f>
        <v>3456000</v>
      </c>
    </row>
  </sheetData>
  <mergeCells count="3">
    <mergeCell ref="B1:D1"/>
    <mergeCell ref="B5:G5"/>
    <mergeCell ref="I5:L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Jerald</dc:creator>
  <cp:lastModifiedBy>Jerald</cp:lastModifiedBy>
  <dcterms:created xsi:type="dcterms:W3CDTF">2021-01-09T14:34:24Z</dcterms:created>
  <dcterms:modified xsi:type="dcterms:W3CDTF">2021-01-09T17:01:55Z</dcterms:modified>
</cp:coreProperties>
</file>